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827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ajto\Documents\Hédi\"/>
    </mc:Choice>
  </mc:AlternateContent>
  <xr:revisionPtr revIDLastSave="0" documentId="8_{02D7DD47-AE18-47F2-A3DA-8DE85A03DB30}" xr6:coauthVersionLast="47" xr6:coauthVersionMax="47" xr10:uidLastSave="{00000000-0000-0000-0000-000000000000}"/>
  <bookViews>
    <workbookView xWindow="-110" yWindow="-110" windowWidth="19420" windowHeight="10420" firstSheet="1" activeTab="2" xr2:uid="{00000000-000D-0000-FFFF-FFFF00000000}"/>
  </bookViews>
  <sheets>
    <sheet name="kistérséglakos2023" sheetId="5" r:id="rId1"/>
    <sheet name="segédtábla" sheetId="1" r:id="rId2"/>
    <sheet name="Fekvő" sheetId="2" r:id="rId3"/>
    <sheet name="Járó Bel_Ort2" sheetId="3" r:id="rId4"/>
    <sheet name="Járó Ort3_Fog" sheetId="4" r:id="rId5"/>
    <sheet name="Járó TATA th" sheetId="8" r:id="rId6"/>
    <sheet name="Fekvő Tábla" sheetId="6" r:id="rId7"/>
    <sheet name="Járó Tábla" sheetId="7" r:id="rId8"/>
    <sheet name="pszic, addkt gond" sheetId="9" r:id="rId9"/>
  </sheets>
  <externalReferences>
    <externalReference r:id="rId10"/>
    <externalReference r:id="rId11"/>
  </externalReferences>
  <definedNames>
    <definedName name="Fekvő">[1]Munka3!$D$2:$D$83</definedName>
    <definedName name="Foly">[2]Munka3!$J$2:$J$3</definedName>
    <definedName name="foot_103_place" localSheetId="3">'Járó Bel_Ort2'!$D$15</definedName>
    <definedName name="foot_95_place" localSheetId="3">'Járó Bel_Ort2'!$C$15</definedName>
    <definedName name="I">[2]Munka3!$A$2:$A$3</definedName>
    <definedName name="Járó">[1]Munka3!$C$5:$C$180</definedName>
    <definedName name="Jóv">[2]Munka3!$L$2:$L$4</definedName>
    <definedName name="_xlnm.Print_Titles" localSheetId="6">'Fekvő Tábla'!$5:$6</definedName>
    <definedName name="_xlnm.Print_Titles" localSheetId="3">'Járó Bel_Ort2'!$9:$9</definedName>
    <definedName name="_xlnm.Print_Titles" localSheetId="4">'Járó Ort3_Fog'!$9:$9</definedName>
    <definedName name="_xlnm.Print_Titles" localSheetId="7">'Járó Tábla'!$5:$6</definedName>
    <definedName name="Régió">[1]Munka3!$H$2:$H$8</definedName>
    <definedName name="Szakmacsop">[1]Munka3!$F$2:$F$49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35" i="7" l="1"/>
  <c r="D34" i="7"/>
  <c r="D33" i="7"/>
  <c r="D32" i="7"/>
  <c r="D31" i="7"/>
  <c r="D30" i="7"/>
  <c r="D29" i="7"/>
  <c r="D28" i="7"/>
  <c r="D27" i="7"/>
  <c r="D26" i="7"/>
  <c r="D25" i="7"/>
  <c r="D23" i="7"/>
  <c r="D21" i="7"/>
  <c r="D20" i="7"/>
  <c r="D19" i="7"/>
  <c r="D18" i="7"/>
  <c r="D17" i="7"/>
  <c r="AS27" i="3"/>
  <c r="AS26" i="3"/>
  <c r="AS25" i="3"/>
  <c r="AS24" i="3"/>
  <c r="AS23" i="3"/>
  <c r="AS22" i="3"/>
  <c r="AS21" i="3"/>
  <c r="AS20" i="3"/>
  <c r="AS19" i="3"/>
  <c r="AS18" i="3"/>
  <c r="AS17" i="3"/>
  <c r="AS16" i="3"/>
  <c r="AS15" i="3"/>
  <c r="AS14" i="3"/>
  <c r="AS13" i="3"/>
  <c r="AS12" i="3"/>
  <c r="AS11" i="3"/>
  <c r="AS10" i="3"/>
  <c r="AS28" i="3" s="1"/>
  <c r="F65" i="6"/>
  <c r="F81" i="6"/>
  <c r="F79" i="6"/>
  <c r="F77" i="6"/>
  <c r="IK50" i="3"/>
  <c r="IK49" i="3"/>
  <c r="IK48" i="3"/>
  <c r="IK47" i="3"/>
  <c r="IK46" i="3"/>
  <c r="IK45" i="3"/>
  <c r="IK44" i="3"/>
  <c r="IK43" i="3"/>
  <c r="IK42" i="3"/>
  <c r="IK41" i="3"/>
  <c r="IK40" i="3"/>
  <c r="IK39" i="3"/>
  <c r="IK38" i="3"/>
  <c r="IK37" i="3"/>
  <c r="IK36" i="3"/>
  <c r="IK35" i="3"/>
  <c r="IK51" i="3" s="1"/>
  <c r="BW85" i="3"/>
  <c r="BW84" i="3"/>
  <c r="BW83" i="3"/>
  <c r="BW82" i="3"/>
  <c r="BW81" i="3"/>
  <c r="BW80" i="3"/>
  <c r="BW79" i="3"/>
  <c r="BW78" i="3"/>
  <c r="BW77" i="3"/>
  <c r="BW76" i="3"/>
  <c r="BW75" i="3"/>
  <c r="BW74" i="3"/>
  <c r="BW73" i="3"/>
  <c r="BW72" i="3"/>
  <c r="BW71" i="3"/>
  <c r="BW70" i="3"/>
  <c r="BW69" i="3"/>
  <c r="BW68" i="3"/>
  <c r="BW67" i="3"/>
  <c r="BW66" i="3"/>
  <c r="BW65" i="3"/>
  <c r="BW64" i="3"/>
  <c r="BW63" i="3"/>
  <c r="BW62" i="3"/>
  <c r="BW61" i="3"/>
  <c r="BW60" i="3"/>
  <c r="BW59" i="3"/>
  <c r="BW58" i="3"/>
  <c r="BW57" i="3"/>
  <c r="BW56" i="3"/>
  <c r="BW55" i="3"/>
  <c r="BW54" i="3"/>
  <c r="BW53" i="3"/>
  <c r="BW52" i="3"/>
  <c r="BW51" i="3"/>
  <c r="BW50" i="3"/>
  <c r="BW49" i="3"/>
  <c r="BW48" i="3"/>
  <c r="BW47" i="3"/>
  <c r="BW46" i="3"/>
  <c r="BW45" i="3"/>
  <c r="BW44" i="3"/>
  <c r="BW43" i="3"/>
  <c r="BW42" i="3"/>
  <c r="BW41" i="3"/>
  <c r="BW40" i="3"/>
  <c r="BW39" i="3"/>
  <c r="BW38" i="3"/>
  <c r="BW37" i="3"/>
  <c r="BW36" i="3"/>
  <c r="BW35" i="3"/>
  <c r="BW34" i="3"/>
  <c r="BW33" i="3"/>
  <c r="BW32" i="3"/>
  <c r="BW31" i="3"/>
  <c r="BW30" i="3"/>
  <c r="BW29" i="3"/>
  <c r="BW28" i="3"/>
  <c r="BW27" i="3"/>
  <c r="BW26" i="3"/>
  <c r="BW25" i="3"/>
  <c r="BW24" i="3"/>
  <c r="BW23" i="3"/>
  <c r="BW22" i="3"/>
  <c r="BW21" i="3"/>
  <c r="BW20" i="3"/>
  <c r="BW19" i="3"/>
  <c r="BW18" i="3"/>
  <c r="BW17" i="3"/>
  <c r="BW16" i="3"/>
  <c r="BW15" i="3"/>
  <c r="BW14" i="3"/>
  <c r="BW13" i="3"/>
  <c r="BW12" i="3"/>
  <c r="BW11" i="3"/>
  <c r="BW10" i="3"/>
  <c r="BW86" i="3" s="1"/>
  <c r="GC10" i="4"/>
  <c r="GC11" i="4"/>
  <c r="GC12" i="4"/>
  <c r="GC13" i="4"/>
  <c r="GC14" i="4"/>
  <c r="GC15" i="4"/>
  <c r="GC16" i="4"/>
  <c r="GC17" i="4"/>
  <c r="GC18" i="4"/>
  <c r="GC19" i="4"/>
  <c r="GC20" i="4"/>
  <c r="GC21" i="4"/>
  <c r="GC22" i="4"/>
  <c r="GC23" i="4"/>
  <c r="GC24" i="4"/>
  <c r="GC25" i="4"/>
  <c r="GC26" i="4"/>
  <c r="GC27" i="4"/>
  <c r="GC28" i="4"/>
  <c r="GC29" i="4"/>
  <c r="GC30" i="4"/>
  <c r="DZ77" i="4" l="1"/>
  <c r="DU80" i="4"/>
  <c r="Y31" i="3" l="1"/>
  <c r="Y30" i="3"/>
  <c r="Y29" i="3"/>
  <c r="Y28" i="3"/>
  <c r="Y27" i="3"/>
  <c r="Y26" i="3"/>
  <c r="Y25" i="3"/>
  <c r="Y24" i="3"/>
  <c r="Y23" i="3"/>
  <c r="Y22" i="3"/>
  <c r="Y32" i="3" s="1"/>
  <c r="Y17" i="3"/>
  <c r="Y16" i="3"/>
  <c r="Y15" i="3"/>
  <c r="Y14" i="3"/>
  <c r="Y13" i="3"/>
  <c r="Y12" i="3"/>
  <c r="Y11" i="3"/>
  <c r="Y10" i="3"/>
  <c r="Y18" i="3" s="1"/>
  <c r="Y34" i="3" s="1"/>
  <c r="D12" i="7" s="1"/>
  <c r="HB96" i="4"/>
  <c r="HB95" i="4"/>
  <c r="HB94" i="4"/>
  <c r="HB93" i="4"/>
  <c r="HB92" i="4"/>
  <c r="HB91" i="4"/>
  <c r="HB97" i="4" s="1"/>
  <c r="JO70" i="3"/>
  <c r="JO69" i="3"/>
  <c r="JO68" i="3"/>
  <c r="JO67" i="3"/>
  <c r="JO66" i="3"/>
  <c r="JO65" i="3"/>
  <c r="JO71" i="3" s="1"/>
  <c r="IF40" i="3"/>
  <c r="IF39" i="3"/>
  <c r="IF38" i="3"/>
  <c r="IF37" i="3"/>
  <c r="IF36" i="3"/>
  <c r="IF35" i="3"/>
  <c r="IA38" i="3"/>
  <c r="IA37" i="3"/>
  <c r="IA36" i="3"/>
  <c r="IA35" i="3"/>
  <c r="IA34" i="3"/>
  <c r="IA33" i="3"/>
  <c r="JO57" i="3"/>
  <c r="JO56" i="3"/>
  <c r="JO55" i="3"/>
  <c r="JO54" i="3"/>
  <c r="JO53" i="3"/>
  <c r="JO52" i="3"/>
  <c r="JO51" i="3"/>
  <c r="JO50" i="3"/>
  <c r="JO49" i="3"/>
  <c r="JO48" i="3"/>
  <c r="JO47" i="3"/>
  <c r="JO46" i="3"/>
  <c r="JO45" i="3"/>
  <c r="JO44" i="3"/>
  <c r="JO43" i="3"/>
  <c r="JO42" i="3"/>
  <c r="CQ54" i="8"/>
  <c r="CQ53" i="8"/>
  <c r="CQ52" i="8"/>
  <c r="CQ51" i="8"/>
  <c r="CQ50" i="8"/>
  <c r="CQ49" i="8"/>
  <c r="CQ48" i="8"/>
  <c r="CQ47" i="8"/>
  <c r="CQ46" i="8"/>
  <c r="CQ45" i="8"/>
  <c r="CQ44" i="8"/>
  <c r="CQ43" i="8"/>
  <c r="CQ42" i="8"/>
  <c r="CQ41" i="8"/>
  <c r="CQ40" i="8"/>
  <c r="CQ39" i="8"/>
  <c r="CQ55" i="8" s="1"/>
  <c r="BC65" i="4"/>
  <c r="BC64" i="4"/>
  <c r="BC63" i="4"/>
  <c r="BC62" i="4"/>
  <c r="BC61" i="4"/>
  <c r="BC60" i="4"/>
  <c r="BC59" i="4"/>
  <c r="BC58" i="4"/>
  <c r="BC57" i="4"/>
  <c r="BC56" i="4"/>
  <c r="BC55" i="4"/>
  <c r="BC54" i="4"/>
  <c r="BC53" i="4"/>
  <c r="BC52" i="4"/>
  <c r="BC51" i="4"/>
  <c r="BC50" i="4"/>
  <c r="HB78" i="4"/>
  <c r="HB72" i="4"/>
  <c r="HB66" i="4"/>
  <c r="HB42" i="4"/>
  <c r="HB79" i="4"/>
  <c r="HB73" i="4"/>
  <c r="HB65" i="4"/>
  <c r="HB59" i="4"/>
  <c r="HB54" i="4"/>
  <c r="HB48" i="4"/>
  <c r="HB70" i="4"/>
  <c r="HB69" i="4"/>
  <c r="HB64" i="4"/>
  <c r="HB63" i="4"/>
  <c r="HB51" i="4"/>
  <c r="HB46" i="4"/>
  <c r="HB40" i="4"/>
  <c r="HB37" i="4"/>
  <c r="HB34" i="4"/>
  <c r="HB84" i="4"/>
  <c r="HB80" i="4"/>
  <c r="HB77" i="4"/>
  <c r="HB75" i="4"/>
  <c r="HB62" i="4"/>
  <c r="HB60" i="4"/>
  <c r="HB58" i="4"/>
  <c r="HB52" i="4"/>
  <c r="HB50" i="4"/>
  <c r="HB49" i="4"/>
  <c r="HB47" i="4"/>
  <c r="HB45" i="4"/>
  <c r="HB44" i="4"/>
  <c r="HB43" i="4"/>
  <c r="HB39" i="4"/>
  <c r="HB36" i="4"/>
  <c r="HB35" i="4"/>
  <c r="HB83" i="4"/>
  <c r="HB82" i="4"/>
  <c r="HB81" i="4"/>
  <c r="HB76" i="4"/>
  <c r="HB74" i="4"/>
  <c r="HB71" i="4"/>
  <c r="HB68" i="4"/>
  <c r="HB67" i="4"/>
  <c r="HB61" i="4"/>
  <c r="HB57" i="4"/>
  <c r="HB56" i="4"/>
  <c r="HB55" i="4"/>
  <c r="HB53" i="4"/>
  <c r="HB41" i="4"/>
  <c r="HB38" i="4"/>
  <c r="GW93" i="4"/>
  <c r="GW92" i="4"/>
  <c r="GW91" i="4"/>
  <c r="GW90" i="4"/>
  <c r="GW89" i="4"/>
  <c r="GW88" i="4"/>
  <c r="GW87" i="4"/>
  <c r="GW86" i="4"/>
  <c r="GW85" i="4"/>
  <c r="GW84" i="4"/>
  <c r="GW83" i="4"/>
  <c r="GW82" i="4"/>
  <c r="GW81" i="4"/>
  <c r="GW80" i="4"/>
  <c r="GW79" i="4"/>
  <c r="GW78" i="4"/>
  <c r="GW77" i="4"/>
  <c r="GW76" i="4"/>
  <c r="GW75" i="4"/>
  <c r="GW74" i="4"/>
  <c r="GW73" i="4"/>
  <c r="GW72" i="4"/>
  <c r="GW71" i="4"/>
  <c r="GW70" i="4"/>
  <c r="GW69" i="4"/>
  <c r="GW68" i="4"/>
  <c r="GW67" i="4"/>
  <c r="GW66" i="4"/>
  <c r="GW65" i="4"/>
  <c r="GW64" i="4"/>
  <c r="GW63" i="4"/>
  <c r="GW62" i="4"/>
  <c r="GW61" i="4"/>
  <c r="GW60" i="4"/>
  <c r="GR93" i="4"/>
  <c r="GR91" i="4"/>
  <c r="GR89" i="4"/>
  <c r="GR88" i="4"/>
  <c r="GR85" i="4"/>
  <c r="GR84" i="4"/>
  <c r="GR80" i="4"/>
  <c r="GR75" i="4"/>
  <c r="GR74" i="4"/>
  <c r="GR65" i="4"/>
  <c r="GR92" i="4"/>
  <c r="GR90" i="4"/>
  <c r="GR87" i="4"/>
  <c r="GR86" i="4"/>
  <c r="GR78" i="4"/>
  <c r="GR77" i="4"/>
  <c r="GR76" i="4"/>
  <c r="GR73" i="4"/>
  <c r="GR71" i="4"/>
  <c r="GR70" i="4"/>
  <c r="GR69" i="4"/>
  <c r="GR68" i="4"/>
  <c r="GR67" i="4"/>
  <c r="GR66" i="4"/>
  <c r="GR64" i="4"/>
  <c r="GR62" i="4"/>
  <c r="GR61" i="4"/>
  <c r="GR83" i="4"/>
  <c r="GR82" i="4"/>
  <c r="GR81" i="4"/>
  <c r="GR79" i="4"/>
  <c r="GR72" i="4"/>
  <c r="GR63" i="4"/>
  <c r="GR60" i="4"/>
  <c r="AI76" i="4"/>
  <c r="AI75" i="4"/>
  <c r="AI74" i="4"/>
  <c r="AI73" i="4"/>
  <c r="AI72" i="4"/>
  <c r="AI71" i="4"/>
  <c r="AI70" i="4"/>
  <c r="AI69" i="4"/>
  <c r="AI68" i="4"/>
  <c r="AI67" i="4"/>
  <c r="AI66" i="4"/>
  <c r="AI65" i="4"/>
  <c r="AI64" i="4"/>
  <c r="AI63" i="4"/>
  <c r="AI62" i="4"/>
  <c r="AI61" i="4"/>
  <c r="AI60" i="4"/>
  <c r="AI59" i="4"/>
  <c r="AD76" i="4"/>
  <c r="AD75" i="4"/>
  <c r="AD74" i="4"/>
  <c r="AD73" i="4"/>
  <c r="AD72" i="4"/>
  <c r="AD71" i="4"/>
  <c r="AD70" i="4"/>
  <c r="AD69" i="4"/>
  <c r="AD68" i="4"/>
  <c r="AD67" i="4"/>
  <c r="AD66" i="4"/>
  <c r="AD65" i="4"/>
  <c r="AD64" i="4"/>
  <c r="AD63" i="4"/>
  <c r="AD62" i="4"/>
  <c r="AD61" i="4"/>
  <c r="AD60" i="4"/>
  <c r="AD59" i="4"/>
  <c r="Y76" i="4"/>
  <c r="Y75" i="4"/>
  <c r="Y74" i="4"/>
  <c r="Y73" i="4"/>
  <c r="Y72" i="4"/>
  <c r="Y71" i="4"/>
  <c r="Y70" i="4"/>
  <c r="Y69" i="4"/>
  <c r="Y68" i="4"/>
  <c r="Y67" i="4"/>
  <c r="Y66" i="4"/>
  <c r="Y65" i="4"/>
  <c r="Y64" i="4"/>
  <c r="Y63" i="4"/>
  <c r="Y62" i="4"/>
  <c r="Y61" i="4"/>
  <c r="Y60" i="4"/>
  <c r="Y59" i="4"/>
  <c r="T66" i="4"/>
  <c r="T65" i="4"/>
  <c r="T64" i="4"/>
  <c r="T63" i="4"/>
  <c r="T62" i="4"/>
  <c r="T61" i="4"/>
  <c r="T60" i="4"/>
  <c r="T59" i="4"/>
  <c r="T58" i="4"/>
  <c r="T57" i="4"/>
  <c r="T56" i="4"/>
  <c r="T55" i="4"/>
  <c r="T54" i="4"/>
  <c r="T53" i="4"/>
  <c r="T52" i="4"/>
  <c r="T51" i="4"/>
  <c r="T50" i="4"/>
  <c r="T49" i="4"/>
  <c r="O53" i="4"/>
  <c r="O66" i="4"/>
  <c r="O65" i="4"/>
  <c r="O64" i="4"/>
  <c r="O63" i="4"/>
  <c r="O62" i="4"/>
  <c r="O61" i="4"/>
  <c r="O57" i="4"/>
  <c r="O55" i="4"/>
  <c r="O54" i="4"/>
  <c r="O51" i="4"/>
  <c r="O60" i="4"/>
  <c r="O59" i="4"/>
  <c r="O58" i="4"/>
  <c r="O56" i="4"/>
  <c r="O52" i="4"/>
  <c r="O50" i="4"/>
  <c r="O49" i="4"/>
  <c r="O67" i="4" s="1"/>
  <c r="DP30" i="4"/>
  <c r="DP29" i="4"/>
  <c r="DP28" i="4"/>
  <c r="DP27" i="4"/>
  <c r="DP26" i="4"/>
  <c r="DP25" i="4"/>
  <c r="DP24" i="4"/>
  <c r="DP23" i="4"/>
  <c r="DP22" i="4"/>
  <c r="DP21" i="4"/>
  <c r="DP20" i="4"/>
  <c r="DP19" i="4"/>
  <c r="DP18" i="4"/>
  <c r="DP17" i="4"/>
  <c r="DP16" i="4"/>
  <c r="DP15" i="4"/>
  <c r="DP14" i="4"/>
  <c r="DP13" i="4"/>
  <c r="DP12" i="4"/>
  <c r="DP11" i="4"/>
  <c r="DP10" i="4"/>
  <c r="AD36" i="4"/>
  <c r="AD35" i="4"/>
  <c r="AD34" i="4"/>
  <c r="AD33" i="4"/>
  <c r="AD32" i="4"/>
  <c r="AD31" i="4"/>
  <c r="AD30" i="4"/>
  <c r="AD29" i="4"/>
  <c r="AD28" i="4"/>
  <c r="AD27" i="4"/>
  <c r="AD26" i="4"/>
  <c r="AD25" i="4"/>
  <c r="AD24" i="4"/>
  <c r="AD23" i="4"/>
  <c r="AD22" i="4"/>
  <c r="AD21" i="4"/>
  <c r="AD20" i="4"/>
  <c r="AD19" i="4"/>
  <c r="AD18" i="4"/>
  <c r="AD17" i="4"/>
  <c r="AD16" i="4"/>
  <c r="AD15" i="4"/>
  <c r="AD14" i="4"/>
  <c r="AD13" i="4"/>
  <c r="AD12" i="4"/>
  <c r="AD11" i="4"/>
  <c r="AD10" i="4"/>
  <c r="BC66" i="4" l="1"/>
  <c r="IA39" i="3"/>
  <c r="IF41" i="3"/>
  <c r="JO58" i="3"/>
  <c r="HB85" i="4"/>
  <c r="T67" i="4"/>
  <c r="Y77" i="4"/>
  <c r="AD77" i="4"/>
  <c r="AI77" i="4"/>
  <c r="GR94" i="4"/>
  <c r="GW94" i="4"/>
  <c r="DP31" i="4"/>
  <c r="AD37" i="4"/>
  <c r="AD50" i="4" s="1"/>
  <c r="T39" i="4"/>
  <c r="T38" i="4"/>
  <c r="T37" i="4"/>
  <c r="T36" i="4"/>
  <c r="T35" i="4"/>
  <c r="T34" i="4"/>
  <c r="T33" i="4"/>
  <c r="T32" i="4"/>
  <c r="T31" i="4"/>
  <c r="T30" i="4"/>
  <c r="T29" i="4"/>
  <c r="T28" i="4"/>
  <c r="T27" i="4"/>
  <c r="T26" i="4"/>
  <c r="T25" i="4"/>
  <c r="T24" i="4"/>
  <c r="T23" i="4"/>
  <c r="T22" i="4"/>
  <c r="T21" i="4"/>
  <c r="T20" i="4"/>
  <c r="T19" i="4"/>
  <c r="T18" i="4"/>
  <c r="T17" i="4"/>
  <c r="T16" i="4"/>
  <c r="T15" i="4"/>
  <c r="T14" i="4"/>
  <c r="T13" i="4"/>
  <c r="T12" i="4"/>
  <c r="T11" i="4"/>
  <c r="T10" i="4"/>
  <c r="E330" i="5"/>
  <c r="E329" i="5"/>
  <c r="E328" i="5"/>
  <c r="E327" i="5"/>
  <c r="E326" i="5"/>
  <c r="E325" i="5"/>
  <c r="E324" i="5"/>
  <c r="E323" i="5"/>
  <c r="E322" i="5"/>
  <c r="E321" i="5"/>
  <c r="E320" i="5"/>
  <c r="E319" i="5"/>
  <c r="E318" i="5"/>
  <c r="E317" i="5"/>
  <c r="E316" i="5"/>
  <c r="E315" i="5"/>
  <c r="E331" i="5" s="1"/>
  <c r="E310" i="5"/>
  <c r="E309" i="5"/>
  <c r="E308" i="5"/>
  <c r="E307" i="5"/>
  <c r="E306" i="5"/>
  <c r="E305" i="5"/>
  <c r="E304" i="5"/>
  <c r="E303" i="5"/>
  <c r="E302" i="5"/>
  <c r="E301" i="5"/>
  <c r="E300" i="5"/>
  <c r="E299" i="5"/>
  <c r="E298" i="5"/>
  <c r="E297" i="5"/>
  <c r="E296" i="5"/>
  <c r="E295" i="5"/>
  <c r="E294" i="5"/>
  <c r="E293" i="5"/>
  <c r="E292" i="5"/>
  <c r="E291" i="5"/>
  <c r="E311" i="5" s="1"/>
  <c r="K275" i="5"/>
  <c r="K274" i="5"/>
  <c r="K273" i="5"/>
  <c r="K272" i="5"/>
  <c r="K271" i="5"/>
  <c r="K270" i="5"/>
  <c r="K269" i="5"/>
  <c r="K276" i="5" s="1"/>
  <c r="K264" i="5"/>
  <c r="K263" i="5"/>
  <c r="K262" i="5"/>
  <c r="K261" i="5"/>
  <c r="K260" i="5"/>
  <c r="K259" i="5"/>
  <c r="K258" i="5"/>
  <c r="K257" i="5"/>
  <c r="K256" i="5"/>
  <c r="K255" i="5"/>
  <c r="K254" i="5"/>
  <c r="K253" i="5"/>
  <c r="K252" i="5"/>
  <c r="K251" i="5"/>
  <c r="K250" i="5"/>
  <c r="K249" i="5"/>
  <c r="K248" i="5"/>
  <c r="K247" i="5"/>
  <c r="K246" i="5"/>
  <c r="K245" i="5"/>
  <c r="K244" i="5"/>
  <c r="K243" i="5"/>
  <c r="K242" i="5"/>
  <c r="K241" i="5"/>
  <c r="K240" i="5"/>
  <c r="K239" i="5"/>
  <c r="K238" i="5"/>
  <c r="K237" i="5"/>
  <c r="K236" i="5"/>
  <c r="K235" i="5"/>
  <c r="K234" i="5"/>
  <c r="K233" i="5"/>
  <c r="K232" i="5"/>
  <c r="K265" i="5" s="1"/>
  <c r="K225" i="5"/>
  <c r="K224" i="5"/>
  <c r="K223" i="5"/>
  <c r="K222" i="5"/>
  <c r="K221" i="5"/>
  <c r="K220" i="5"/>
  <c r="K219" i="5"/>
  <c r="K218" i="5"/>
  <c r="K217" i="5"/>
  <c r="K216" i="5"/>
  <c r="K215" i="5"/>
  <c r="K214" i="5"/>
  <c r="K213" i="5"/>
  <c r="K212" i="5"/>
  <c r="K211" i="5"/>
  <c r="K210" i="5"/>
  <c r="K209" i="5"/>
  <c r="K208" i="5"/>
  <c r="K207" i="5"/>
  <c r="K206" i="5"/>
  <c r="K205" i="5"/>
  <c r="K226" i="5" s="1"/>
  <c r="K200" i="5"/>
  <c r="K199" i="5"/>
  <c r="K198" i="5"/>
  <c r="K197" i="5"/>
  <c r="K196" i="5"/>
  <c r="K195" i="5"/>
  <c r="K194" i="5"/>
  <c r="K193" i="5"/>
  <c r="K192" i="5"/>
  <c r="K191" i="5"/>
  <c r="K190" i="5"/>
  <c r="K189" i="5"/>
  <c r="K188" i="5"/>
  <c r="K187" i="5"/>
  <c r="K186" i="5"/>
  <c r="K185" i="5"/>
  <c r="K184" i="5"/>
  <c r="K183" i="5"/>
  <c r="K182" i="5"/>
  <c r="K181" i="5"/>
  <c r="K180" i="5"/>
  <c r="K179" i="5"/>
  <c r="K178" i="5"/>
  <c r="K177" i="5"/>
  <c r="K176" i="5"/>
  <c r="K175" i="5"/>
  <c r="K174" i="5"/>
  <c r="K201" i="5" s="1"/>
  <c r="E280" i="5"/>
  <c r="E279" i="5"/>
  <c r="E278" i="5"/>
  <c r="E277" i="5"/>
  <c r="E276" i="5"/>
  <c r="E275" i="5"/>
  <c r="E274" i="5"/>
  <c r="E273" i="5"/>
  <c r="E272" i="5"/>
  <c r="E271" i="5"/>
  <c r="E270" i="5"/>
  <c r="E269" i="5"/>
  <c r="E268" i="5"/>
  <c r="E267" i="5"/>
  <c r="E266" i="5"/>
  <c r="E265" i="5"/>
  <c r="E264" i="5"/>
  <c r="E263" i="5"/>
  <c r="E262" i="5"/>
  <c r="E261" i="5"/>
  <c r="E260" i="5"/>
  <c r="E259" i="5"/>
  <c r="E258" i="5"/>
  <c r="E257" i="5"/>
  <c r="E256" i="5"/>
  <c r="E255" i="5"/>
  <c r="E254" i="5"/>
  <c r="E253" i="5"/>
  <c r="E252" i="5"/>
  <c r="E251" i="5"/>
  <c r="E250" i="5"/>
  <c r="E249" i="5"/>
  <c r="E248" i="5"/>
  <c r="E247" i="5"/>
  <c r="E246" i="5"/>
  <c r="E245" i="5"/>
  <c r="E244" i="5"/>
  <c r="E243" i="5"/>
  <c r="E242" i="5"/>
  <c r="E241" i="5"/>
  <c r="E240" i="5"/>
  <c r="E239" i="5"/>
  <c r="E238" i="5"/>
  <c r="E237" i="5"/>
  <c r="E236" i="5"/>
  <c r="E235" i="5"/>
  <c r="E234" i="5"/>
  <c r="E233" i="5"/>
  <c r="E232" i="5"/>
  <c r="E281" i="5" s="1"/>
  <c r="E228" i="5"/>
  <c r="E227" i="5"/>
  <c r="E226" i="5"/>
  <c r="E225" i="5"/>
  <c r="E224" i="5"/>
  <c r="E223" i="5"/>
  <c r="E222" i="5"/>
  <c r="E221" i="5"/>
  <c r="E220" i="5"/>
  <c r="E219" i="5"/>
  <c r="E218" i="5"/>
  <c r="E217" i="5"/>
  <c r="E216" i="5"/>
  <c r="E215" i="5"/>
  <c r="E214" i="5"/>
  <c r="E213" i="5"/>
  <c r="E212" i="5"/>
  <c r="E211" i="5"/>
  <c r="E210" i="5"/>
  <c r="E209" i="5"/>
  <c r="E208" i="5"/>
  <c r="E229" i="5" s="1"/>
  <c r="E203" i="5"/>
  <c r="E202" i="5"/>
  <c r="E201" i="5"/>
  <c r="E200" i="5"/>
  <c r="E199" i="5"/>
  <c r="E198" i="5"/>
  <c r="E197" i="5"/>
  <c r="E196" i="5"/>
  <c r="E195" i="5"/>
  <c r="E194" i="5"/>
  <c r="E193" i="5"/>
  <c r="E189" i="5"/>
  <c r="E188" i="5"/>
  <c r="E187" i="5"/>
  <c r="E186" i="5"/>
  <c r="E185" i="5"/>
  <c r="E184" i="5"/>
  <c r="E183" i="5"/>
  <c r="E182" i="5"/>
  <c r="E181" i="5"/>
  <c r="E180" i="5"/>
  <c r="E179" i="5"/>
  <c r="E178" i="5"/>
  <c r="E190" i="5" s="1"/>
  <c r="E160" i="5"/>
  <c r="E152" i="5"/>
  <c r="E151" i="5"/>
  <c r="E150" i="5"/>
  <c r="E142" i="5"/>
  <c r="E141" i="5"/>
  <c r="E133" i="5"/>
  <c r="E132" i="5"/>
  <c r="E131" i="5"/>
  <c r="E130" i="5"/>
  <c r="E134" i="5" s="1"/>
  <c r="E126" i="5"/>
  <c r="E125" i="5"/>
  <c r="E124" i="5"/>
  <c r="E123" i="5"/>
  <c r="E122" i="5"/>
  <c r="E121" i="5"/>
  <c r="E120" i="5"/>
  <c r="E119" i="5"/>
  <c r="E118" i="5"/>
  <c r="E117" i="5"/>
  <c r="E127" i="5" s="1"/>
  <c r="E99" i="5"/>
  <c r="E98" i="5"/>
  <c r="E97" i="5"/>
  <c r="E96" i="5"/>
  <c r="E95" i="5"/>
  <c r="E94" i="5"/>
  <c r="E93" i="5"/>
  <c r="E92" i="5"/>
  <c r="E91" i="5"/>
  <c r="E90" i="5"/>
  <c r="E89" i="5"/>
  <c r="E88" i="5"/>
  <c r="E87" i="5"/>
  <c r="E86" i="5"/>
  <c r="E85" i="5"/>
  <c r="E84" i="5"/>
  <c r="E83" i="5"/>
  <c r="E82" i="5"/>
  <c r="Q74" i="5"/>
  <c r="Q73" i="5"/>
  <c r="Q72" i="5"/>
  <c r="Q71" i="5"/>
  <c r="Q70" i="5"/>
  <c r="Q69" i="5"/>
  <c r="Q68" i="5"/>
  <c r="Q67" i="5"/>
  <c r="Q66" i="5"/>
  <c r="Q65" i="5"/>
  <c r="Q75" i="5" s="1"/>
  <c r="Q62" i="5"/>
  <c r="Q61" i="5"/>
  <c r="Q60" i="5"/>
  <c r="Q59" i="5"/>
  <c r="Q58" i="5"/>
  <c r="Q57" i="5"/>
  <c r="Q56" i="5"/>
  <c r="Q55" i="5"/>
  <c r="Q54" i="5"/>
  <c r="Q53" i="5"/>
  <c r="Q52" i="5"/>
  <c r="Q51" i="5"/>
  <c r="Q50" i="5"/>
  <c r="Q47" i="5"/>
  <c r="Q46" i="5"/>
  <c r="Q45" i="5"/>
  <c r="Q44" i="5"/>
  <c r="Q43" i="5"/>
  <c r="Q42" i="5"/>
  <c r="Q41" i="5"/>
  <c r="Q40" i="5"/>
  <c r="Q39" i="5"/>
  <c r="Q48" i="5" s="1"/>
  <c r="K74" i="5"/>
  <c r="K73" i="5"/>
  <c r="K72" i="5"/>
  <c r="K71" i="5"/>
  <c r="K70" i="5"/>
  <c r="K69" i="5"/>
  <c r="K66" i="5"/>
  <c r="K65" i="5"/>
  <c r="K64" i="5"/>
  <c r="K63" i="5"/>
  <c r="K62" i="5"/>
  <c r="K61" i="5"/>
  <c r="K60" i="5"/>
  <c r="K59" i="5"/>
  <c r="K58" i="5"/>
  <c r="K55" i="5"/>
  <c r="K54" i="5"/>
  <c r="K53" i="5"/>
  <c r="K52" i="5"/>
  <c r="K51" i="5"/>
  <c r="K50" i="5"/>
  <c r="K49" i="5"/>
  <c r="K48" i="5"/>
  <c r="K47" i="5"/>
  <c r="K46" i="5"/>
  <c r="K45" i="5"/>
  <c r="K44" i="5"/>
  <c r="K43" i="5"/>
  <c r="K42" i="5"/>
  <c r="K41" i="5"/>
  <c r="K40" i="5"/>
  <c r="K39" i="5"/>
  <c r="E73" i="5"/>
  <c r="E72" i="5"/>
  <c r="E71" i="5"/>
  <c r="E70" i="5"/>
  <c r="E69" i="5"/>
  <c r="E68" i="5"/>
  <c r="E67" i="5"/>
  <c r="E66" i="5"/>
  <c r="E65" i="5"/>
  <c r="E62" i="5"/>
  <c r="E61" i="5"/>
  <c r="E60" i="5"/>
  <c r="E59" i="5"/>
  <c r="E58" i="5"/>
  <c r="E57" i="5"/>
  <c r="E56" i="5"/>
  <c r="E55" i="5"/>
  <c r="E52" i="5"/>
  <c r="E51" i="5"/>
  <c r="E50" i="5"/>
  <c r="E49" i="5"/>
  <c r="E48" i="5"/>
  <c r="E47" i="5"/>
  <c r="E46" i="5"/>
  <c r="E45" i="5"/>
  <c r="E44" i="5"/>
  <c r="E53" i="5" s="1"/>
  <c r="E100" i="5"/>
  <c r="K56" i="5"/>
  <c r="T40" i="4" l="1"/>
  <c r="E63" i="5"/>
  <c r="E74" i="5"/>
  <c r="K67" i="5"/>
  <c r="K75" i="5"/>
  <c r="Q63" i="5"/>
  <c r="AN73" i="3"/>
  <c r="AN71" i="3"/>
  <c r="AN70" i="3"/>
  <c r="AN69" i="3"/>
  <c r="AN68" i="3"/>
  <c r="AN67" i="3"/>
  <c r="AN66" i="3"/>
  <c r="AN65" i="3"/>
  <c r="AN72" i="3"/>
  <c r="AN64" i="3"/>
  <c r="AN63" i="3"/>
  <c r="AN62" i="3"/>
  <c r="AN61" i="3"/>
  <c r="AN60" i="3"/>
  <c r="AN59" i="3"/>
  <c r="AN58" i="3"/>
  <c r="AN57" i="3"/>
  <c r="AN56" i="3"/>
  <c r="AN55" i="3"/>
  <c r="AN54" i="3"/>
  <c r="AN53" i="3"/>
  <c r="AN52" i="3"/>
  <c r="AN51" i="3"/>
  <c r="AN50" i="3"/>
  <c r="AN49" i="3"/>
  <c r="AN48" i="3"/>
  <c r="AN47" i="3"/>
  <c r="AN46" i="3"/>
  <c r="AN45" i="3"/>
  <c r="AN44" i="3"/>
  <c r="AN43" i="3"/>
  <c r="AN42" i="3"/>
  <c r="AN41" i="3"/>
  <c r="AN40" i="3"/>
  <c r="AN39" i="3"/>
  <c r="AN38" i="3"/>
  <c r="AN37" i="3"/>
  <c r="AN36" i="3"/>
  <c r="AN35" i="3"/>
  <c r="AN34" i="3"/>
  <c r="AN33" i="3"/>
  <c r="AN32" i="3"/>
  <c r="AN31" i="3"/>
  <c r="AN30" i="3"/>
  <c r="AN29" i="3"/>
  <c r="AN28" i="3"/>
  <c r="AN27" i="3"/>
  <c r="AN26" i="3"/>
  <c r="AN25" i="3"/>
  <c r="AN24" i="3"/>
  <c r="AN23" i="3"/>
  <c r="AN22" i="3"/>
  <c r="AN21" i="3"/>
  <c r="AN20" i="3"/>
  <c r="AN19" i="3"/>
  <c r="AN18" i="3"/>
  <c r="AN17" i="3"/>
  <c r="AN16" i="3"/>
  <c r="AN15" i="3"/>
  <c r="AN14" i="3"/>
  <c r="AN12" i="3"/>
  <c r="AN13" i="3"/>
  <c r="AN11" i="3"/>
  <c r="AN10" i="3"/>
  <c r="GC88" i="8"/>
  <c r="GC87" i="8"/>
  <c r="GC86" i="8"/>
  <c r="GC85" i="8"/>
  <c r="GC84" i="8"/>
  <c r="GC83" i="8"/>
  <c r="GC82" i="8"/>
  <c r="GC81" i="8"/>
  <c r="GC80" i="8"/>
  <c r="GC79" i="8"/>
  <c r="GC78" i="8"/>
  <c r="GC77" i="8"/>
  <c r="GC76" i="8"/>
  <c r="GC75" i="8"/>
  <c r="GC74" i="8"/>
  <c r="GC73" i="8"/>
  <c r="GC72" i="8"/>
  <c r="GC71" i="8"/>
  <c r="GC70" i="8"/>
  <c r="GC69" i="8"/>
  <c r="GC68" i="8"/>
  <c r="GC67" i="8"/>
  <c r="GC66" i="8"/>
  <c r="GC65" i="8"/>
  <c r="GC64" i="8"/>
  <c r="GC63" i="8"/>
  <c r="GC62" i="8"/>
  <c r="GC61" i="8"/>
  <c r="GC60" i="8"/>
  <c r="GC59" i="8"/>
  <c r="GC58" i="8"/>
  <c r="GC57" i="8"/>
  <c r="GC56" i="8"/>
  <c r="GC55" i="8"/>
  <c r="GC54" i="8"/>
  <c r="GC53" i="8"/>
  <c r="GC52" i="8"/>
  <c r="GC51" i="8"/>
  <c r="GC50" i="8"/>
  <c r="GC49" i="8"/>
  <c r="GC48" i="8"/>
  <c r="GC47" i="8"/>
  <c r="GC46" i="8"/>
  <c r="GC45" i="8"/>
  <c r="GC44" i="8"/>
  <c r="GC43" i="8"/>
  <c r="GC42" i="8"/>
  <c r="GC41" i="8"/>
  <c r="GC40" i="8"/>
  <c r="GC39" i="8"/>
  <c r="GC38" i="8"/>
  <c r="GC37" i="8"/>
  <c r="GC36" i="8"/>
  <c r="GC35" i="8"/>
  <c r="GC34" i="8"/>
  <c r="GC33" i="8"/>
  <c r="GC32" i="8"/>
  <c r="GC31" i="8"/>
  <c r="GC30" i="8"/>
  <c r="GC29" i="8"/>
  <c r="GC28" i="8"/>
  <c r="GC27" i="8"/>
  <c r="GC26" i="8"/>
  <c r="GC25" i="8"/>
  <c r="GC24" i="8"/>
  <c r="GC23" i="8"/>
  <c r="GC22" i="8"/>
  <c r="GC21" i="8"/>
  <c r="GC20" i="8"/>
  <c r="GC19" i="8"/>
  <c r="GC18" i="8"/>
  <c r="GC17" i="8"/>
  <c r="GC16" i="8"/>
  <c r="GC15" i="8"/>
  <c r="GC14" i="8"/>
  <c r="GC13" i="8"/>
  <c r="GC12" i="8"/>
  <c r="GC11" i="8"/>
  <c r="GC10" i="8"/>
  <c r="D102" i="5" l="1"/>
  <c r="AN74" i="3"/>
  <c r="GC89" i="8"/>
  <c r="FN56" i="2"/>
  <c r="FN55" i="2"/>
  <c r="FN54" i="2"/>
  <c r="FN53" i="2"/>
  <c r="FN52" i="2"/>
  <c r="FN51" i="2"/>
  <c r="FN50" i="2"/>
  <c r="FN49" i="2"/>
  <c r="FN48" i="2"/>
  <c r="FN47" i="2"/>
  <c r="FN46" i="2"/>
  <c r="FN45" i="2"/>
  <c r="FN44" i="2"/>
  <c r="FN43" i="2"/>
  <c r="FN42" i="2"/>
  <c r="FN41" i="2"/>
  <c r="FN40" i="2"/>
  <c r="FN39" i="2"/>
  <c r="FN38" i="2"/>
  <c r="FN37" i="2"/>
  <c r="FN36" i="2"/>
  <c r="FN35" i="2"/>
  <c r="FN34" i="2"/>
  <c r="FN33" i="2"/>
  <c r="FN32" i="2"/>
  <c r="FN31" i="2"/>
  <c r="FN30" i="2"/>
  <c r="FN29" i="2"/>
  <c r="FN28" i="2"/>
  <c r="FN27" i="2"/>
  <c r="FN26" i="2"/>
  <c r="FN25" i="2"/>
  <c r="FN24" i="2"/>
  <c r="FN23" i="2"/>
  <c r="FN22" i="2"/>
  <c r="FN21" i="2"/>
  <c r="FN20" i="2"/>
  <c r="FN19" i="2"/>
  <c r="FN18" i="2"/>
  <c r="FN17" i="2"/>
  <c r="FN16" i="2"/>
  <c r="FN15" i="2"/>
  <c r="FN14" i="2"/>
  <c r="FN13" i="2"/>
  <c r="FN12" i="2"/>
  <c r="FN11" i="2"/>
  <c r="FN10" i="2"/>
  <c r="FN9" i="2"/>
  <c r="FN8" i="2"/>
  <c r="FN38" i="8"/>
  <c r="FN37" i="8"/>
  <c r="FN36" i="8"/>
  <c r="FN35" i="8"/>
  <c r="FN34" i="8"/>
  <c r="FN33" i="8"/>
  <c r="FN32" i="8"/>
  <c r="FN31" i="8"/>
  <c r="FN30" i="8"/>
  <c r="FN29" i="8"/>
  <c r="FN28" i="8"/>
  <c r="FN27" i="8"/>
  <c r="FN26" i="8"/>
  <c r="FN25" i="8"/>
  <c r="FN24" i="8"/>
  <c r="FI38" i="8"/>
  <c r="FI37" i="8"/>
  <c r="FI36" i="8"/>
  <c r="FI35" i="8"/>
  <c r="FI34" i="8"/>
  <c r="FI33" i="8"/>
  <c r="FI32" i="8"/>
  <c r="FI31" i="8"/>
  <c r="FI30" i="8"/>
  <c r="FI29" i="8"/>
  <c r="FI28" i="8"/>
  <c r="FI27" i="8"/>
  <c r="FI26" i="8"/>
  <c r="FI25" i="8"/>
  <c r="FI24" i="8"/>
  <c r="EJ37" i="8"/>
  <c r="EJ36" i="8"/>
  <c r="EJ35" i="8"/>
  <c r="EJ34" i="8"/>
  <c r="EJ33" i="8"/>
  <c r="EJ32" i="8"/>
  <c r="EJ31" i="8"/>
  <c r="EJ30" i="8"/>
  <c r="EJ29" i="8"/>
  <c r="EJ28" i="8"/>
  <c r="EJ27" i="8"/>
  <c r="EJ26" i="8"/>
  <c r="EJ25" i="8"/>
  <c r="EJ24" i="8"/>
  <c r="DF31" i="8"/>
  <c r="DF30" i="8"/>
  <c r="DF29" i="8"/>
  <c r="DF28" i="8"/>
  <c r="DF27" i="8"/>
  <c r="DF26" i="8"/>
  <c r="DF25" i="8"/>
  <c r="DF24" i="8"/>
  <c r="AX40" i="8"/>
  <c r="AX39" i="8"/>
  <c r="AX38" i="8"/>
  <c r="AX37" i="8"/>
  <c r="AX36" i="8"/>
  <c r="AX35" i="8"/>
  <c r="AX34" i="8"/>
  <c r="AX33" i="8"/>
  <c r="AX32" i="8"/>
  <c r="AX31" i="8"/>
  <c r="AX30" i="8"/>
  <c r="AX29" i="8"/>
  <c r="AX28" i="8"/>
  <c r="AX27" i="8"/>
  <c r="AX26" i="8"/>
  <c r="AX25" i="8"/>
  <c r="AX24" i="8"/>
  <c r="CV47" i="8"/>
  <c r="CV46" i="8"/>
  <c r="CV45" i="8"/>
  <c r="CV44" i="8"/>
  <c r="CV43" i="8"/>
  <c r="CV42" i="8"/>
  <c r="CV41" i="8"/>
  <c r="CV40" i="8"/>
  <c r="CV39" i="8"/>
  <c r="CV38" i="8"/>
  <c r="CV37" i="8"/>
  <c r="CV36" i="8"/>
  <c r="CV35" i="8"/>
  <c r="CV34" i="8"/>
  <c r="CV33" i="8"/>
  <c r="CV32" i="8"/>
  <c r="CV31" i="8"/>
  <c r="CV30" i="8"/>
  <c r="CV29" i="8"/>
  <c r="CV28" i="8"/>
  <c r="CV27" i="8"/>
  <c r="CV26" i="8"/>
  <c r="CV25" i="8"/>
  <c r="CV24" i="8"/>
  <c r="FN57" i="2" l="1"/>
  <c r="DZ187" i="2"/>
  <c r="DZ186" i="2"/>
  <c r="DZ185" i="2"/>
  <c r="DZ184" i="2"/>
  <c r="DZ183" i="2"/>
  <c r="DZ182" i="2"/>
  <c r="DZ181" i="2"/>
  <c r="DZ180" i="2"/>
  <c r="DZ179" i="2"/>
  <c r="DZ177" i="2"/>
  <c r="DZ176" i="2"/>
  <c r="DZ175" i="2"/>
  <c r="DZ174" i="2"/>
  <c r="DZ173" i="2"/>
  <c r="DZ172" i="2"/>
  <c r="DZ171" i="2"/>
  <c r="DZ170" i="2"/>
  <c r="DZ169" i="2"/>
  <c r="DZ168" i="2"/>
  <c r="DZ167" i="2"/>
  <c r="DZ166" i="2"/>
  <c r="DZ165" i="2"/>
  <c r="DZ164" i="2"/>
  <c r="DZ163" i="2"/>
  <c r="DZ162" i="2"/>
  <c r="DZ161" i="2"/>
  <c r="DZ160" i="2"/>
  <c r="DZ159" i="2"/>
  <c r="DZ158" i="2"/>
  <c r="DZ157" i="2"/>
  <c r="DZ156" i="2"/>
  <c r="DZ155" i="2"/>
  <c r="DZ154" i="2"/>
  <c r="DZ153" i="2"/>
  <c r="DZ152" i="2"/>
  <c r="DZ151" i="2"/>
  <c r="DZ150" i="2"/>
  <c r="DZ149" i="2"/>
  <c r="DZ148" i="2"/>
  <c r="DZ147" i="2"/>
  <c r="DZ146" i="2"/>
  <c r="DZ145" i="2"/>
  <c r="DZ144" i="2"/>
  <c r="DZ143" i="2"/>
  <c r="DZ142" i="2"/>
  <c r="DZ141" i="2"/>
  <c r="DZ140" i="2"/>
  <c r="DZ139" i="2"/>
  <c r="DZ138" i="2"/>
  <c r="DZ137" i="2"/>
  <c r="DZ136" i="2"/>
  <c r="DZ135" i="2"/>
  <c r="DZ134" i="2"/>
  <c r="DZ133" i="2"/>
  <c r="DZ132" i="2"/>
  <c r="DZ131" i="2"/>
  <c r="DZ130" i="2"/>
  <c r="DZ129" i="2"/>
  <c r="DZ128" i="2"/>
  <c r="DZ127" i="2"/>
  <c r="DZ126" i="2"/>
  <c r="DZ125" i="2"/>
  <c r="DZ124" i="2"/>
  <c r="DZ123" i="2"/>
  <c r="DZ122" i="2"/>
  <c r="DZ121" i="2"/>
  <c r="DZ120" i="2"/>
  <c r="DZ118" i="2"/>
  <c r="DZ117" i="2"/>
  <c r="DZ116" i="2"/>
  <c r="DZ115" i="2"/>
  <c r="DZ114" i="2"/>
  <c r="DZ113" i="2"/>
  <c r="DZ112" i="2"/>
  <c r="DZ111" i="2"/>
  <c r="DZ110" i="2"/>
  <c r="DZ109" i="2"/>
  <c r="DZ108" i="2"/>
  <c r="DZ107" i="2"/>
  <c r="DZ106" i="2"/>
  <c r="DZ105" i="2"/>
  <c r="DZ104" i="2"/>
  <c r="DZ103" i="2"/>
  <c r="DZ102" i="2"/>
  <c r="DZ101" i="2"/>
  <c r="DZ100" i="2"/>
  <c r="DZ99" i="2"/>
  <c r="DZ98" i="2"/>
  <c r="DZ97" i="2"/>
  <c r="DZ96" i="2"/>
  <c r="DZ95" i="2"/>
  <c r="DZ94" i="2"/>
  <c r="DZ93" i="2"/>
  <c r="DZ92" i="2"/>
  <c r="DZ91" i="2"/>
  <c r="DZ90" i="2"/>
  <c r="DZ89" i="2"/>
  <c r="DZ88" i="2"/>
  <c r="DZ87" i="2"/>
  <c r="DZ86" i="2"/>
  <c r="DZ85" i="2"/>
  <c r="DZ84" i="2"/>
  <c r="DZ83" i="2"/>
  <c r="DZ82" i="2"/>
  <c r="DZ81" i="2"/>
  <c r="DZ80" i="2"/>
  <c r="DZ79" i="2"/>
  <c r="DZ78" i="2"/>
  <c r="DZ77" i="2"/>
  <c r="DZ76" i="2"/>
  <c r="DZ75" i="2"/>
  <c r="DZ74" i="2"/>
  <c r="DZ73" i="2"/>
  <c r="DZ72" i="2"/>
  <c r="DZ71" i="2"/>
  <c r="DZ70" i="2"/>
  <c r="DZ69" i="2"/>
  <c r="DZ68" i="2"/>
  <c r="DZ67" i="2"/>
  <c r="DZ66" i="2"/>
  <c r="DZ65" i="2"/>
  <c r="DZ64" i="2"/>
  <c r="DZ63" i="2"/>
  <c r="DZ62" i="2"/>
  <c r="DZ61" i="2"/>
  <c r="DZ10" i="2"/>
  <c r="DZ11" i="2"/>
  <c r="DZ12" i="2"/>
  <c r="DZ13" i="2"/>
  <c r="DZ14" i="2"/>
  <c r="DZ15" i="2"/>
  <c r="DZ16" i="2"/>
  <c r="DZ17" i="2"/>
  <c r="DZ18" i="2"/>
  <c r="DZ19" i="2"/>
  <c r="DZ20" i="2"/>
  <c r="DZ21" i="2"/>
  <c r="DZ22" i="2"/>
  <c r="DZ23" i="2"/>
  <c r="DZ24" i="2"/>
  <c r="DZ25" i="2"/>
  <c r="DZ26" i="2"/>
  <c r="DZ27" i="2"/>
  <c r="DZ28" i="2"/>
  <c r="DZ29" i="2"/>
  <c r="DZ30" i="2"/>
  <c r="DZ31" i="2"/>
  <c r="DZ32" i="2"/>
  <c r="DZ33" i="2"/>
  <c r="DZ34" i="2"/>
  <c r="DZ35" i="2"/>
  <c r="DZ36" i="2"/>
  <c r="DZ37" i="2"/>
  <c r="DZ38" i="2"/>
  <c r="DZ39" i="2"/>
  <c r="DZ40" i="2"/>
  <c r="DZ41" i="2"/>
  <c r="DZ42" i="2"/>
  <c r="DZ43" i="2"/>
  <c r="DZ44" i="2"/>
  <c r="DZ45" i="2"/>
  <c r="DZ46" i="2"/>
  <c r="DZ47" i="2"/>
  <c r="DZ48" i="2"/>
  <c r="DZ49" i="2"/>
  <c r="DZ50" i="2"/>
  <c r="DZ51" i="2"/>
  <c r="DZ52" i="2"/>
  <c r="DZ53" i="2"/>
  <c r="DZ54" i="2"/>
  <c r="DZ55" i="2"/>
  <c r="DZ56" i="2"/>
  <c r="DZ57" i="2"/>
  <c r="DZ58" i="2"/>
  <c r="DZ59" i="2"/>
  <c r="DZ9" i="2"/>
  <c r="DU57" i="2"/>
  <c r="DU58" i="2"/>
  <c r="DU59" i="2"/>
  <c r="DU61" i="2"/>
  <c r="DU62" i="2"/>
  <c r="CL58" i="2"/>
  <c r="CL59" i="2"/>
  <c r="CL61" i="2"/>
  <c r="CL62" i="2"/>
  <c r="DU38" i="3" l="1"/>
  <c r="DU35" i="3"/>
  <c r="DU34" i="3"/>
  <c r="W51" i="5" l="1"/>
  <c r="W50" i="5"/>
  <c r="W49" i="5"/>
  <c r="W18" i="5"/>
  <c r="W17" i="5"/>
  <c r="W16" i="5"/>
  <c r="W15" i="5"/>
  <c r="W14" i="5"/>
  <c r="W13" i="5"/>
  <c r="W12" i="5"/>
  <c r="W11" i="5"/>
  <c r="Q33" i="5"/>
  <c r="Q32" i="5"/>
  <c r="Q31" i="5"/>
  <c r="Q30" i="5"/>
  <c r="Q29" i="5"/>
  <c r="Q28" i="5"/>
  <c r="Q27" i="5"/>
  <c r="Q26" i="5"/>
  <c r="Q25" i="5"/>
  <c r="Q24" i="5"/>
  <c r="Q20" i="5"/>
  <c r="Q19" i="5"/>
  <c r="Q18" i="5"/>
  <c r="Q17" i="5"/>
  <c r="Q16" i="5"/>
  <c r="Q15" i="5"/>
  <c r="Q14" i="5"/>
  <c r="Q13" i="5"/>
  <c r="Q12" i="5"/>
  <c r="Q11" i="5"/>
  <c r="Q7" i="5"/>
  <c r="Q6" i="5"/>
  <c r="Q5" i="5"/>
  <c r="Q4" i="5"/>
  <c r="Q3" i="5"/>
  <c r="Q2" i="5"/>
  <c r="K30" i="5"/>
  <c r="K29" i="5"/>
  <c r="K28" i="5"/>
  <c r="K27" i="5"/>
  <c r="K26" i="5"/>
  <c r="K25" i="5"/>
  <c r="K24" i="5"/>
  <c r="K23" i="5"/>
  <c r="K22" i="5"/>
  <c r="E33" i="5"/>
  <c r="E32" i="5"/>
  <c r="E31" i="5"/>
  <c r="E30" i="5"/>
  <c r="E29" i="5"/>
  <c r="E28" i="5"/>
  <c r="E27" i="5"/>
  <c r="E26" i="5"/>
  <c r="E25" i="5"/>
  <c r="E21" i="5"/>
  <c r="E20" i="5"/>
  <c r="E19" i="5"/>
  <c r="E18" i="5"/>
  <c r="E17" i="5"/>
  <c r="E16" i="5"/>
  <c r="E15" i="5"/>
  <c r="E14" i="5"/>
  <c r="E13" i="5"/>
  <c r="E12" i="5"/>
  <c r="E11" i="5"/>
  <c r="E10" i="5"/>
  <c r="E9" i="5"/>
  <c r="E8" i="5"/>
  <c r="E7" i="5"/>
  <c r="K4" i="5"/>
  <c r="K5" i="5"/>
  <c r="K6" i="5"/>
  <c r="K7" i="5"/>
  <c r="K8" i="5"/>
  <c r="K9" i="5"/>
  <c r="K10" i="5"/>
  <c r="K11" i="5"/>
  <c r="K12" i="5"/>
  <c r="K13" i="5"/>
  <c r="K14" i="5"/>
  <c r="K15" i="5"/>
  <c r="K16" i="5"/>
  <c r="K17" i="5"/>
  <c r="K18" i="5"/>
  <c r="K3" i="5"/>
  <c r="K2" i="5"/>
  <c r="CV91" i="3"/>
  <c r="FX46" i="3"/>
  <c r="FX42" i="3"/>
  <c r="FX36" i="3"/>
  <c r="FX35" i="3"/>
  <c r="FX29" i="3"/>
  <c r="FX28" i="3"/>
  <c r="FX25" i="3"/>
  <c r="FX21" i="3"/>
  <c r="FX20" i="3"/>
  <c r="FX19" i="3"/>
  <c r="FX17" i="3"/>
  <c r="FX16" i="3"/>
  <c r="FX15" i="3"/>
  <c r="FX14" i="3"/>
  <c r="FX12" i="3"/>
  <c r="FX11" i="3"/>
  <c r="FX10" i="3"/>
  <c r="FX48" i="3"/>
  <c r="FX43" i="3"/>
  <c r="FX40" i="3"/>
  <c r="FX39" i="3"/>
  <c r="FX33" i="3"/>
  <c r="FX32" i="3"/>
  <c r="FX24" i="3"/>
  <c r="FX23" i="3"/>
  <c r="FX13" i="3"/>
  <c r="FX37" i="3"/>
  <c r="FX34" i="3"/>
  <c r="FX30" i="3"/>
  <c r="FX27" i="3"/>
  <c r="FX22" i="3"/>
  <c r="FX18" i="3"/>
  <c r="FX49" i="3"/>
  <c r="FX47" i="3"/>
  <c r="FX45" i="3"/>
  <c r="FX44" i="3"/>
  <c r="FX41" i="3"/>
  <c r="FX38" i="3"/>
  <c r="FX31" i="3"/>
  <c r="FX26" i="3"/>
  <c r="CL62" i="8"/>
  <c r="CL61" i="8"/>
  <c r="CL60" i="8"/>
  <c r="CL59" i="8"/>
  <c r="CL58" i="8"/>
  <c r="CL57" i="8"/>
  <c r="AI14" i="5"/>
  <c r="DA92" i="3"/>
  <c r="J42" i="9"/>
  <c r="IP27" i="3"/>
  <c r="IP26" i="3"/>
  <c r="IP25" i="3"/>
  <c r="IP24" i="3"/>
  <c r="IP23" i="3"/>
  <c r="IP22" i="3"/>
  <c r="IP21" i="3"/>
  <c r="IP20" i="3"/>
  <c r="IP19" i="3"/>
  <c r="IP18" i="3"/>
  <c r="IP17" i="3"/>
  <c r="IP16" i="3"/>
  <c r="IP15" i="3"/>
  <c r="IP14" i="3"/>
  <c r="IP13" i="3"/>
  <c r="IP12" i="3"/>
  <c r="IP11" i="3"/>
  <c r="IP10" i="3"/>
  <c r="CB41" i="3"/>
  <c r="CB40" i="3"/>
  <c r="CB39" i="3"/>
  <c r="CB38" i="3"/>
  <c r="CB37" i="3"/>
  <c r="CB36" i="3"/>
  <c r="CB35" i="3"/>
  <c r="CB34" i="3"/>
  <c r="CB33" i="3"/>
  <c r="CB32" i="3"/>
  <c r="FX31" i="8"/>
  <c r="FX30" i="8"/>
  <c r="FX29" i="8"/>
  <c r="FX28" i="8"/>
  <c r="FX27" i="8"/>
  <c r="FX26" i="8"/>
  <c r="FX25" i="8"/>
  <c r="FX24" i="8"/>
  <c r="FX19" i="8"/>
  <c r="FX18" i="8"/>
  <c r="FX17" i="8"/>
  <c r="FX16" i="8"/>
  <c r="FX15" i="8"/>
  <c r="FX14" i="8"/>
  <c r="FX13" i="8"/>
  <c r="FX12" i="8"/>
  <c r="FX11" i="8"/>
  <c r="FX10" i="8"/>
  <c r="FN39" i="8"/>
  <c r="FN19" i="8"/>
  <c r="FN18" i="8"/>
  <c r="FN17" i="8"/>
  <c r="FN16" i="8"/>
  <c r="FN15" i="8"/>
  <c r="FN14" i="8"/>
  <c r="FN13" i="8"/>
  <c r="FN12" i="8"/>
  <c r="FN11" i="8"/>
  <c r="FN10" i="8"/>
  <c r="FI39" i="8"/>
  <c r="CV48" i="8"/>
  <c r="FD31" i="8"/>
  <c r="FD30" i="8"/>
  <c r="FD29" i="8"/>
  <c r="FD28" i="8"/>
  <c r="FD27" i="8"/>
  <c r="FD26" i="8"/>
  <c r="FD25" i="8"/>
  <c r="FD24" i="8"/>
  <c r="FD19" i="8"/>
  <c r="FD18" i="8"/>
  <c r="FD17" i="8"/>
  <c r="FD16" i="8"/>
  <c r="FD15" i="8"/>
  <c r="FD14" i="8"/>
  <c r="FD13" i="8"/>
  <c r="FD12" i="8"/>
  <c r="FD11" i="8"/>
  <c r="FD10" i="8"/>
  <c r="EY31" i="8"/>
  <c r="EY30" i="8"/>
  <c r="EY29" i="8"/>
  <c r="EY28" i="8"/>
  <c r="EY27" i="8"/>
  <c r="EY26" i="8"/>
  <c r="EY25" i="8"/>
  <c r="EY24" i="8"/>
  <c r="ET34" i="8"/>
  <c r="ET33" i="8"/>
  <c r="ET32" i="8"/>
  <c r="ET31" i="8"/>
  <c r="ET30" i="8"/>
  <c r="ET29" i="8"/>
  <c r="ET28" i="8"/>
  <c r="ET27" i="8"/>
  <c r="ET26" i="8"/>
  <c r="ET25" i="8"/>
  <c r="ET24" i="8"/>
  <c r="EJ38" i="8"/>
  <c r="DP31" i="8"/>
  <c r="DP30" i="8"/>
  <c r="DP29" i="8"/>
  <c r="DP28" i="8"/>
  <c r="DP27" i="8"/>
  <c r="DP26" i="8"/>
  <c r="DP25" i="8"/>
  <c r="DP24" i="8"/>
  <c r="DP19" i="8"/>
  <c r="DP18" i="8"/>
  <c r="DP17" i="8"/>
  <c r="DP16" i="8"/>
  <c r="DP15" i="8"/>
  <c r="DP14" i="8"/>
  <c r="DP13" i="8"/>
  <c r="DP12" i="8"/>
  <c r="DP11" i="8"/>
  <c r="DP10" i="8"/>
  <c r="CQ31" i="8"/>
  <c r="CQ30" i="8"/>
  <c r="CQ29" i="8"/>
  <c r="CQ28" i="8"/>
  <c r="CQ27" i="8"/>
  <c r="CQ26" i="8"/>
  <c r="CQ25" i="8"/>
  <c r="CQ24" i="8"/>
  <c r="CQ19" i="8"/>
  <c r="CQ18" i="8"/>
  <c r="CQ17" i="8"/>
  <c r="CQ16" i="8"/>
  <c r="CQ15" i="8"/>
  <c r="CQ14" i="8"/>
  <c r="CQ13" i="8"/>
  <c r="CQ12" i="8"/>
  <c r="CQ11" i="8"/>
  <c r="CQ10" i="8"/>
  <c r="CG31" i="8"/>
  <c r="CG30" i="8"/>
  <c r="CG29" i="8"/>
  <c r="CG28" i="8"/>
  <c r="CG27" i="8"/>
  <c r="CG26" i="8"/>
  <c r="CG25" i="8"/>
  <c r="CG24" i="8"/>
  <c r="CG19" i="8"/>
  <c r="CG18" i="8"/>
  <c r="CG17" i="8"/>
  <c r="CG16" i="8"/>
  <c r="CG15" i="8"/>
  <c r="CG14" i="8"/>
  <c r="CG13" i="8"/>
  <c r="CG12" i="8"/>
  <c r="CG11" i="8"/>
  <c r="CG10" i="8"/>
  <c r="CB31" i="8"/>
  <c r="CB30" i="8"/>
  <c r="CB29" i="8"/>
  <c r="CB28" i="8"/>
  <c r="CB27" i="8"/>
  <c r="CB26" i="8"/>
  <c r="CB25" i="8"/>
  <c r="CB24" i="8"/>
  <c r="CB19" i="8"/>
  <c r="CB18" i="8"/>
  <c r="CB17" i="8"/>
  <c r="CB16" i="8"/>
  <c r="CB15" i="8"/>
  <c r="CB14" i="8"/>
  <c r="CB13" i="8"/>
  <c r="CB12" i="8"/>
  <c r="CB11" i="8"/>
  <c r="CB10" i="8"/>
  <c r="BR31" i="8"/>
  <c r="BR30" i="8"/>
  <c r="BR29" i="8"/>
  <c r="BR28" i="8"/>
  <c r="BR27" i="8"/>
  <c r="BR26" i="8"/>
  <c r="BR25" i="8"/>
  <c r="BR24" i="8"/>
  <c r="BR19" i="8"/>
  <c r="BR18" i="8"/>
  <c r="BR17" i="8"/>
  <c r="BR16" i="8"/>
  <c r="BR15" i="8"/>
  <c r="BR14" i="8"/>
  <c r="BR13" i="8"/>
  <c r="BR12" i="8"/>
  <c r="BR11" i="8"/>
  <c r="BR10" i="8"/>
  <c r="BM31" i="8"/>
  <c r="BM30" i="8"/>
  <c r="BM29" i="8"/>
  <c r="BM28" i="8"/>
  <c r="BM27" i="8"/>
  <c r="BM26" i="8"/>
  <c r="BM25" i="8"/>
  <c r="BM24" i="8"/>
  <c r="BM19" i="8"/>
  <c r="BM18" i="8"/>
  <c r="BM17" i="8"/>
  <c r="BM16" i="8"/>
  <c r="BM15" i="8"/>
  <c r="BM14" i="8"/>
  <c r="BM13" i="8"/>
  <c r="BM12" i="8"/>
  <c r="BM11" i="8"/>
  <c r="BM10" i="8"/>
  <c r="BH31" i="8"/>
  <c r="BH30" i="8"/>
  <c r="BH29" i="8"/>
  <c r="BH28" i="8"/>
  <c r="BH27" i="8"/>
  <c r="BH26" i="8"/>
  <c r="BH25" i="8"/>
  <c r="BH24" i="8"/>
  <c r="BH19" i="8"/>
  <c r="BH18" i="8"/>
  <c r="BH17" i="8"/>
  <c r="BH16" i="8"/>
  <c r="BH15" i="8"/>
  <c r="BH14" i="8"/>
  <c r="BH13" i="8"/>
  <c r="BH12" i="8"/>
  <c r="BH11" i="8"/>
  <c r="BH10" i="8"/>
  <c r="EE36" i="8"/>
  <c r="EE35" i="8"/>
  <c r="EE34" i="8"/>
  <c r="EE33" i="8"/>
  <c r="EE32" i="8"/>
  <c r="EE31" i="8"/>
  <c r="EE30" i="8"/>
  <c r="EE29" i="8"/>
  <c r="EE28" i="8"/>
  <c r="EE27" i="8"/>
  <c r="EE26" i="8"/>
  <c r="EE25" i="8"/>
  <c r="EE24" i="8"/>
  <c r="EE19" i="8"/>
  <c r="EE18" i="8"/>
  <c r="EE17" i="8"/>
  <c r="EE16" i="8"/>
  <c r="EE15" i="8"/>
  <c r="EE14" i="8"/>
  <c r="EE13" i="8"/>
  <c r="EE12" i="8"/>
  <c r="EE11" i="8"/>
  <c r="EE10" i="8"/>
  <c r="DZ36" i="8"/>
  <c r="DZ35" i="8"/>
  <c r="DZ34" i="8"/>
  <c r="DZ33" i="8"/>
  <c r="DZ32" i="8"/>
  <c r="DZ31" i="8"/>
  <c r="DZ30" i="8"/>
  <c r="DZ29" i="8"/>
  <c r="DZ28" i="8"/>
  <c r="DZ27" i="8"/>
  <c r="DZ26" i="8"/>
  <c r="DZ25" i="8"/>
  <c r="DZ24" i="8"/>
  <c r="DZ19" i="8"/>
  <c r="DZ18" i="8"/>
  <c r="DZ17" i="8"/>
  <c r="DZ16" i="8"/>
  <c r="DZ15" i="8"/>
  <c r="DZ14" i="8"/>
  <c r="DZ13" i="8"/>
  <c r="DZ12" i="8"/>
  <c r="DZ11" i="8"/>
  <c r="DZ10" i="8"/>
  <c r="FX32" i="4"/>
  <c r="FX31" i="4"/>
  <c r="FX30" i="4"/>
  <c r="FX29" i="4"/>
  <c r="FX28" i="4"/>
  <c r="FX27" i="4"/>
  <c r="FX26" i="4"/>
  <c r="FX25" i="4"/>
  <c r="FX24" i="4"/>
  <c r="FX23" i="4"/>
  <c r="FX22" i="4"/>
  <c r="FX21" i="4"/>
  <c r="FX20" i="4"/>
  <c r="FX19" i="4"/>
  <c r="FX18" i="4"/>
  <c r="FX17" i="4"/>
  <c r="FX16" i="4"/>
  <c r="FX15" i="4"/>
  <c r="FX14" i="4"/>
  <c r="FX13" i="4"/>
  <c r="FX12" i="4"/>
  <c r="FX11" i="4"/>
  <c r="FX10" i="4"/>
  <c r="FS32" i="4"/>
  <c r="FS31" i="4"/>
  <c r="FS30" i="4"/>
  <c r="FS29" i="4"/>
  <c r="FS28" i="4"/>
  <c r="FS27" i="4"/>
  <c r="FS26" i="4"/>
  <c r="FS25" i="4"/>
  <c r="FS24" i="4"/>
  <c r="FS23" i="4"/>
  <c r="FS22" i="4"/>
  <c r="FS21" i="4"/>
  <c r="FS20" i="4"/>
  <c r="FS19" i="4"/>
  <c r="FS18" i="4"/>
  <c r="FS17" i="4"/>
  <c r="FS16" i="4"/>
  <c r="FS15" i="4"/>
  <c r="FS14" i="4"/>
  <c r="FS13" i="4"/>
  <c r="FS12" i="4"/>
  <c r="FS11" i="4"/>
  <c r="FS10" i="4"/>
  <c r="DU33" i="8"/>
  <c r="DU28" i="8"/>
  <c r="DU27" i="8"/>
  <c r="DU30" i="8"/>
  <c r="DU24" i="8"/>
  <c r="DU36" i="8"/>
  <c r="DU35" i="8"/>
  <c r="DU34" i="8"/>
  <c r="DU32" i="8"/>
  <c r="DU31" i="8"/>
  <c r="DU29" i="8"/>
  <c r="DU26" i="8"/>
  <c r="DU25" i="8"/>
  <c r="DU19" i="8"/>
  <c r="DU18" i="8"/>
  <c r="DU17" i="8"/>
  <c r="DU16" i="8"/>
  <c r="DU15" i="8"/>
  <c r="DU14" i="8"/>
  <c r="DU13" i="8"/>
  <c r="DU12" i="8"/>
  <c r="DU11" i="8"/>
  <c r="DU10" i="8"/>
  <c r="DF32" i="8"/>
  <c r="DK31" i="8"/>
  <c r="DK27" i="8"/>
  <c r="DK26" i="8"/>
  <c r="DK34" i="8"/>
  <c r="DK33" i="8"/>
  <c r="DK32" i="8"/>
  <c r="DK30" i="8"/>
  <c r="DK29" i="8"/>
  <c r="DK28" i="8"/>
  <c r="DK25" i="8"/>
  <c r="DK24" i="8"/>
  <c r="DK19" i="8"/>
  <c r="DK18" i="8"/>
  <c r="DK17" i="8"/>
  <c r="DK16" i="8"/>
  <c r="DK15" i="8"/>
  <c r="DK14" i="8"/>
  <c r="DK13" i="8"/>
  <c r="DK12" i="8"/>
  <c r="DK11" i="8"/>
  <c r="DK10" i="8"/>
  <c r="BW33" i="8"/>
  <c r="BW32" i="8"/>
  <c r="BW31" i="8"/>
  <c r="BW30" i="8"/>
  <c r="BW29" i="8"/>
  <c r="BW27" i="8"/>
  <c r="BW26" i="8"/>
  <c r="BW25" i="8"/>
  <c r="BW19" i="8"/>
  <c r="BW18" i="8"/>
  <c r="BW17" i="8"/>
  <c r="BW16" i="8"/>
  <c r="BW15" i="8"/>
  <c r="BW14" i="8"/>
  <c r="BW13" i="8"/>
  <c r="BW12" i="8"/>
  <c r="BW11" i="8"/>
  <c r="BW10" i="8"/>
  <c r="AX41" i="8"/>
  <c r="AS31" i="8"/>
  <c r="AS30" i="8"/>
  <c r="AS29" i="8"/>
  <c r="AS28" i="8"/>
  <c r="AS27" i="8"/>
  <c r="AS26" i="8"/>
  <c r="AS25" i="8"/>
  <c r="AS24" i="8"/>
  <c r="AS19" i="8"/>
  <c r="AS18" i="8"/>
  <c r="AS17" i="8"/>
  <c r="AS16" i="8"/>
  <c r="AS15" i="8"/>
  <c r="AS14" i="8"/>
  <c r="AS13" i="8"/>
  <c r="AS12" i="8"/>
  <c r="AS11" i="8"/>
  <c r="AS10" i="8"/>
  <c r="T31" i="3"/>
  <c r="T30" i="3"/>
  <c r="T29" i="3"/>
  <c r="T28" i="3"/>
  <c r="T27" i="3"/>
  <c r="T26" i="3"/>
  <c r="T25" i="3"/>
  <c r="T24" i="3"/>
  <c r="T23" i="3"/>
  <c r="T22" i="3"/>
  <c r="AN31" i="8"/>
  <c r="AN30" i="8"/>
  <c r="AN29" i="8"/>
  <c r="AN28" i="8"/>
  <c r="AN27" i="8"/>
  <c r="AN26" i="8"/>
  <c r="AN25" i="8"/>
  <c r="AN24" i="8"/>
  <c r="AN19" i="8"/>
  <c r="AN18" i="8"/>
  <c r="AN17" i="8"/>
  <c r="AN16" i="8"/>
  <c r="AN15" i="8"/>
  <c r="AN14" i="8"/>
  <c r="AN13" i="8"/>
  <c r="AN12" i="8"/>
  <c r="AN11" i="8"/>
  <c r="AN10" i="8"/>
  <c r="AI31" i="8"/>
  <c r="AI30" i="8"/>
  <c r="AI29" i="8"/>
  <c r="AI28" i="8"/>
  <c r="AI27" i="8"/>
  <c r="AI26" i="8"/>
  <c r="AI25" i="8"/>
  <c r="AI24" i="8"/>
  <c r="AI19" i="8"/>
  <c r="AI18" i="8"/>
  <c r="AI17" i="8"/>
  <c r="AI16" i="8"/>
  <c r="AI15" i="8"/>
  <c r="AI14" i="8"/>
  <c r="AI13" i="8"/>
  <c r="AI12" i="8"/>
  <c r="AI11" i="8"/>
  <c r="AI10" i="8"/>
  <c r="Y31" i="8"/>
  <c r="Y30" i="8"/>
  <c r="Y29" i="8"/>
  <c r="Y28" i="8"/>
  <c r="Y27" i="8"/>
  <c r="Y26" i="8"/>
  <c r="Y25" i="8"/>
  <c r="Y24" i="8"/>
  <c r="Y19" i="8"/>
  <c r="Y18" i="8"/>
  <c r="Y17" i="8"/>
  <c r="Y16" i="8"/>
  <c r="Y15" i="8"/>
  <c r="Y14" i="8"/>
  <c r="Y13" i="8"/>
  <c r="Y12" i="8"/>
  <c r="Y11" i="8"/>
  <c r="Y10" i="8"/>
  <c r="T31" i="8"/>
  <c r="T30" i="8"/>
  <c r="T29" i="8"/>
  <c r="T28" i="8"/>
  <c r="T27" i="8"/>
  <c r="T26" i="8"/>
  <c r="T25" i="8"/>
  <c r="T24" i="8"/>
  <c r="T19" i="8"/>
  <c r="T18" i="8"/>
  <c r="T17" i="8"/>
  <c r="T16" i="8"/>
  <c r="T15" i="8"/>
  <c r="T14" i="8"/>
  <c r="T13" i="8"/>
  <c r="T12" i="8"/>
  <c r="T11" i="8"/>
  <c r="T10" i="8"/>
  <c r="O31" i="8"/>
  <c r="O30" i="8"/>
  <c r="O29" i="8"/>
  <c r="O28" i="8"/>
  <c r="O27" i="8"/>
  <c r="O26" i="8"/>
  <c r="O25" i="8"/>
  <c r="O24" i="8"/>
  <c r="O19" i="8"/>
  <c r="O18" i="8"/>
  <c r="O17" i="8"/>
  <c r="O16" i="8"/>
  <c r="O15" i="8"/>
  <c r="O14" i="8"/>
  <c r="O13" i="8"/>
  <c r="O12" i="8"/>
  <c r="O11" i="8"/>
  <c r="O10" i="8"/>
  <c r="J31" i="8"/>
  <c r="J30" i="8"/>
  <c r="J29" i="8"/>
  <c r="J28" i="8"/>
  <c r="J27" i="8"/>
  <c r="J26" i="8"/>
  <c r="J25" i="8"/>
  <c r="J24" i="8"/>
  <c r="J19" i="8"/>
  <c r="J18" i="8"/>
  <c r="J17" i="8"/>
  <c r="J16" i="8"/>
  <c r="J15" i="8"/>
  <c r="J14" i="8"/>
  <c r="J13" i="8"/>
  <c r="J12" i="8"/>
  <c r="J11" i="8"/>
  <c r="J10" i="8"/>
  <c r="FS32" i="8"/>
  <c r="FS98" i="8"/>
  <c r="FS107" i="8"/>
  <c r="FS113" i="8"/>
  <c r="FS126" i="8"/>
  <c r="FS179" i="8"/>
  <c r="FS206" i="8"/>
  <c r="FS223" i="8"/>
  <c r="FS253" i="8"/>
  <c r="FS295" i="8"/>
  <c r="FS312" i="8"/>
  <c r="FS365" i="8"/>
  <c r="FS366" i="8"/>
  <c r="FS373" i="8"/>
  <c r="FS33" i="8"/>
  <c r="FS115" i="8"/>
  <c r="FS128" i="8"/>
  <c r="FS204" i="8"/>
  <c r="FS237" i="8"/>
  <c r="FS270" i="8"/>
  <c r="FS296" i="8"/>
  <c r="FS332" i="8"/>
  <c r="FS360" i="8"/>
  <c r="FS13" i="8"/>
  <c r="FS18" i="8"/>
  <c r="FS26" i="8"/>
  <c r="FS34" i="8"/>
  <c r="FS44" i="8"/>
  <c r="FS47" i="8"/>
  <c r="FS70" i="8"/>
  <c r="FS90" i="8"/>
  <c r="FS91" i="8"/>
  <c r="FS94" i="8"/>
  <c r="FS129" i="8"/>
  <c r="FS177" i="8"/>
  <c r="FS184" i="8"/>
  <c r="FS306" i="8"/>
  <c r="FS329" i="8"/>
  <c r="FS359" i="8"/>
  <c r="FS390" i="8"/>
  <c r="FS12" i="8"/>
  <c r="FS21" i="8"/>
  <c r="FS28" i="8"/>
  <c r="FS65" i="8"/>
  <c r="FS93" i="8"/>
  <c r="FS187" i="8"/>
  <c r="FS194" i="8"/>
  <c r="FS236" i="8"/>
  <c r="FS249" i="8"/>
  <c r="FS81" i="8"/>
  <c r="FS106" i="8"/>
  <c r="FS173" i="8"/>
  <c r="FS195" i="8"/>
  <c r="FS276" i="8"/>
  <c r="FS336" i="8"/>
  <c r="FS143" i="8"/>
  <c r="FS152" i="8"/>
  <c r="FS196" i="8"/>
  <c r="FS339" i="8"/>
  <c r="FS349" i="8"/>
  <c r="FS358" i="8"/>
  <c r="FS362" i="8"/>
  <c r="FS380" i="8"/>
  <c r="FS391" i="8"/>
  <c r="FS393" i="8"/>
  <c r="FS31" i="8"/>
  <c r="FS118" i="8"/>
  <c r="FS119" i="8"/>
  <c r="FS192" i="8"/>
  <c r="FS258" i="8"/>
  <c r="FS266" i="8"/>
  <c r="FS348" i="8"/>
  <c r="FS357" i="8"/>
  <c r="FS361" i="8"/>
  <c r="FS392" i="8"/>
  <c r="FS10" i="8"/>
  <c r="FS103" i="8"/>
  <c r="FS166" i="8"/>
  <c r="FS314" i="8"/>
  <c r="FS316" i="8"/>
  <c r="FS317" i="8"/>
  <c r="FS320" i="8"/>
  <c r="FS326" i="8"/>
  <c r="FS352" i="8"/>
  <c r="FS15" i="8"/>
  <c r="FS74" i="8"/>
  <c r="FS76" i="8"/>
  <c r="FS162" i="8"/>
  <c r="FS200" i="8"/>
  <c r="FS293" i="8"/>
  <c r="FS301" i="8"/>
  <c r="FS334" i="8"/>
  <c r="FS67" i="8"/>
  <c r="FS109" i="8"/>
  <c r="FS120" i="8"/>
  <c r="FS123" i="8"/>
  <c r="FS183" i="8"/>
  <c r="FS229" i="8"/>
  <c r="FS250" i="8"/>
  <c r="FS257" i="8"/>
  <c r="FS303" i="8"/>
  <c r="FS20" i="8"/>
  <c r="FS77" i="8"/>
  <c r="FS79" i="8"/>
  <c r="FS85" i="8"/>
  <c r="FS89" i="8"/>
  <c r="FS130" i="8"/>
  <c r="FS133" i="8"/>
  <c r="FS137" i="8"/>
  <c r="FS165" i="8"/>
  <c r="FS220" i="8"/>
  <c r="FS272" i="8"/>
  <c r="FS338" i="8"/>
  <c r="FS351" i="8"/>
  <c r="FS371" i="8"/>
  <c r="FS378" i="8"/>
  <c r="FS388" i="8"/>
  <c r="FS389" i="8"/>
  <c r="FS110" i="8"/>
  <c r="FS124" i="8"/>
  <c r="FS188" i="8"/>
  <c r="FS205" i="8"/>
  <c r="FS207" i="8"/>
  <c r="FS226" i="8"/>
  <c r="FS230" i="8"/>
  <c r="FS232" i="8"/>
  <c r="FS335" i="8"/>
  <c r="FS68" i="8"/>
  <c r="FS127" i="8"/>
  <c r="FS145" i="8"/>
  <c r="FS225" i="8"/>
  <c r="FS304" i="8"/>
  <c r="FS367" i="8"/>
  <c r="FS138" i="8"/>
  <c r="FS169" i="8"/>
  <c r="FS242" i="8"/>
  <c r="FS281" i="8"/>
  <c r="FS290" i="8"/>
  <c r="FS328" i="8"/>
  <c r="FS386" i="8"/>
  <c r="FS387" i="8"/>
  <c r="FS409" i="8"/>
  <c r="FS36" i="8"/>
  <c r="FS64" i="8"/>
  <c r="FS78" i="8"/>
  <c r="FS88" i="8"/>
  <c r="FS97" i="8"/>
  <c r="FS132" i="8"/>
  <c r="FS161" i="8"/>
  <c r="FS180" i="8"/>
  <c r="FS216" i="8"/>
  <c r="FS241" i="8"/>
  <c r="FS256" i="8"/>
  <c r="FS302" i="8"/>
  <c r="FS327" i="8"/>
  <c r="FS19" i="8"/>
  <c r="FS23" i="8"/>
  <c r="FS84" i="8"/>
  <c r="FS148" i="8"/>
  <c r="FS158" i="8"/>
  <c r="FS233" i="8"/>
  <c r="FS251" i="8"/>
  <c r="FS310" i="8"/>
  <c r="FS311" i="8"/>
  <c r="FS377" i="8"/>
  <c r="FS39" i="8"/>
  <c r="FS100" i="8"/>
  <c r="FS135" i="8"/>
  <c r="FS159" i="8"/>
  <c r="FS164" i="8"/>
  <c r="FS197" i="8"/>
  <c r="FS214" i="8"/>
  <c r="FS238" i="8"/>
  <c r="FS243" i="8"/>
  <c r="FS289" i="8"/>
  <c r="FS297" i="8"/>
  <c r="FS313" i="8"/>
  <c r="FS315" i="8"/>
  <c r="FS318" i="8"/>
  <c r="FS333" i="8"/>
  <c r="FS340" i="8"/>
  <c r="FS374" i="8"/>
  <c r="FS407" i="8"/>
  <c r="FS17" i="8"/>
  <c r="FS42" i="8"/>
  <c r="FS92" i="8"/>
  <c r="FS147" i="8"/>
  <c r="FS189" i="8"/>
  <c r="FS218" i="8"/>
  <c r="FS268" i="8"/>
  <c r="FS271" i="8"/>
  <c r="FS277" i="8"/>
  <c r="FS350" i="8"/>
  <c r="FS375" i="8"/>
  <c r="FS382" i="8"/>
  <c r="FS22" i="8"/>
  <c r="FS51" i="8"/>
  <c r="FS52" i="8"/>
  <c r="FS55" i="8"/>
  <c r="FS57" i="8"/>
  <c r="FS59" i="8"/>
  <c r="FS87" i="8"/>
  <c r="FS134" i="8"/>
  <c r="FS203" i="8"/>
  <c r="FS211" i="8"/>
  <c r="FS346" i="8"/>
  <c r="FS27" i="8"/>
  <c r="FS50" i="8"/>
  <c r="FS53" i="8"/>
  <c r="FS56" i="8"/>
  <c r="FS61" i="8"/>
  <c r="FS62" i="8"/>
  <c r="FS63" i="8"/>
  <c r="FS99" i="8"/>
  <c r="FS116" i="8"/>
  <c r="FS213" i="8"/>
  <c r="FS240" i="8"/>
  <c r="FS273" i="8"/>
  <c r="FS278" i="8"/>
  <c r="FS282" i="8"/>
  <c r="FS291" i="8"/>
  <c r="FS341" i="8"/>
  <c r="FS345" i="8"/>
  <c r="FS353" i="8"/>
  <c r="FS364" i="8"/>
  <c r="FS385" i="8"/>
  <c r="FS408" i="8"/>
  <c r="FS14" i="8"/>
  <c r="FS37" i="8"/>
  <c r="FS38" i="8"/>
  <c r="FS43" i="8"/>
  <c r="FS45" i="8"/>
  <c r="FS48" i="8"/>
  <c r="FS49" i="8"/>
  <c r="FS72" i="8"/>
  <c r="FS73" i="8"/>
  <c r="FS101" i="8"/>
  <c r="FS108" i="8"/>
  <c r="FS114" i="8"/>
  <c r="FS122" i="8"/>
  <c r="FS131" i="8"/>
  <c r="FS136" i="8"/>
  <c r="FS139" i="8"/>
  <c r="FS140" i="8"/>
  <c r="FS156" i="8"/>
  <c r="FS175" i="8"/>
  <c r="FS176" i="8"/>
  <c r="FS201" i="8"/>
  <c r="FS202" i="8"/>
  <c r="FS215" i="8"/>
  <c r="FS217" i="8"/>
  <c r="FS219" i="8"/>
  <c r="FS221" i="8"/>
  <c r="FS222" i="8"/>
  <c r="FS231" i="8"/>
  <c r="FS234" i="8"/>
  <c r="FS244" i="8"/>
  <c r="FS246" i="8"/>
  <c r="FS248" i="8"/>
  <c r="FS254" i="8"/>
  <c r="FS259" i="8"/>
  <c r="FS264" i="8"/>
  <c r="FS265" i="8"/>
  <c r="FS267" i="8"/>
  <c r="FS269" i="8"/>
  <c r="FS283" i="8"/>
  <c r="FS284" i="8"/>
  <c r="FS285" i="8"/>
  <c r="FS286" i="8"/>
  <c r="FS287" i="8"/>
  <c r="FS354" i="8"/>
  <c r="FS370" i="8"/>
  <c r="FS379" i="8"/>
  <c r="FS381" i="8"/>
  <c r="FS384" i="8"/>
  <c r="FS400" i="8"/>
  <c r="FS66" i="8"/>
  <c r="FS69" i="8"/>
  <c r="FS146" i="8"/>
  <c r="FS149" i="8"/>
  <c r="FS153" i="8"/>
  <c r="FS155" i="8"/>
  <c r="FS181" i="8"/>
  <c r="FS224" i="8"/>
  <c r="FS228" i="8"/>
  <c r="FS255" i="8"/>
  <c r="FS262" i="8"/>
  <c r="FS288" i="8"/>
  <c r="FS299" i="8"/>
  <c r="FS321" i="8"/>
  <c r="FS343" i="8"/>
  <c r="FS368" i="8"/>
  <c r="FS394" i="8"/>
  <c r="FS395" i="8"/>
  <c r="FS399" i="8"/>
  <c r="FS401" i="8"/>
  <c r="FS35" i="8"/>
  <c r="FS40" i="8"/>
  <c r="FS41" i="8"/>
  <c r="FS46" i="8"/>
  <c r="FS83" i="8"/>
  <c r="FS95" i="8"/>
  <c r="FS96" i="8"/>
  <c r="FS117" i="8"/>
  <c r="FS125" i="8"/>
  <c r="FS212" i="8"/>
  <c r="FS247" i="8"/>
  <c r="FS274" i="8"/>
  <c r="FS292" i="8"/>
  <c r="FS298" i="8"/>
  <c r="FS337" i="8"/>
  <c r="FS410" i="8"/>
  <c r="FS16" i="8"/>
  <c r="FS25" i="8"/>
  <c r="FS82" i="8"/>
  <c r="FS102" i="8"/>
  <c r="FS105" i="8"/>
  <c r="FS111" i="8"/>
  <c r="FS112" i="8"/>
  <c r="FS121" i="8"/>
  <c r="FS160" i="8"/>
  <c r="FS167" i="8"/>
  <c r="FS172" i="8"/>
  <c r="FS178" i="8"/>
  <c r="FS185" i="8"/>
  <c r="FS186" i="8"/>
  <c r="FS190" i="8"/>
  <c r="FS191" i="8"/>
  <c r="FS193" i="8"/>
  <c r="FS245" i="8"/>
  <c r="FS252" i="8"/>
  <c r="FS275" i="8"/>
  <c r="FS300" i="8"/>
  <c r="FS322" i="8"/>
  <c r="FS323" i="8"/>
  <c r="FS324" i="8"/>
  <c r="FS325" i="8"/>
  <c r="FS369" i="8"/>
  <c r="FS397" i="8"/>
  <c r="FS71" i="8"/>
  <c r="FS80" i="8"/>
  <c r="FS86" i="8"/>
  <c r="FS104" i="8"/>
  <c r="FS141" i="8"/>
  <c r="FS142" i="8"/>
  <c r="FS154" i="8"/>
  <c r="FS157" i="8"/>
  <c r="FS170" i="8"/>
  <c r="FS227" i="8"/>
  <c r="FS261" i="8"/>
  <c r="FS308" i="8"/>
  <c r="FS330" i="8"/>
  <c r="FS331" i="8"/>
  <c r="FS344" i="8"/>
  <c r="FS372" i="8"/>
  <c r="FS396" i="8"/>
  <c r="FS402" i="8"/>
  <c r="FS403" i="8"/>
  <c r="FS405" i="8"/>
  <c r="FS406" i="8"/>
  <c r="FS11" i="8"/>
  <c r="FS29" i="8"/>
  <c r="FS30" i="8"/>
  <c r="FS54" i="8"/>
  <c r="FS58" i="8"/>
  <c r="FS60" i="8"/>
  <c r="FS144" i="8"/>
  <c r="FS150" i="8"/>
  <c r="FS151" i="8"/>
  <c r="FS168" i="8"/>
  <c r="FS171" i="8"/>
  <c r="FS174" i="8"/>
  <c r="FS182" i="8"/>
  <c r="FS198" i="8"/>
  <c r="FS199" i="8"/>
  <c r="FS208" i="8"/>
  <c r="FS209" i="8"/>
  <c r="FS210" i="8"/>
  <c r="FS235" i="8"/>
  <c r="FS239" i="8"/>
  <c r="FS260" i="8"/>
  <c r="FS263" i="8"/>
  <c r="FS305" i="8"/>
  <c r="FS307" i="8"/>
  <c r="FS309" i="8"/>
  <c r="FS319" i="8"/>
  <c r="FS342" i="8"/>
  <c r="FS347" i="8"/>
  <c r="FS355" i="8"/>
  <c r="FS356" i="8"/>
  <c r="FS376" i="8"/>
  <c r="FS398" i="8"/>
  <c r="FS404" i="8"/>
  <c r="FS75" i="8"/>
  <c r="FS163" i="8"/>
  <c r="FS279" i="8"/>
  <c r="FS280" i="8"/>
  <c r="FS294" i="8"/>
  <c r="FS363" i="8"/>
  <c r="FS383" i="8"/>
  <c r="FS24" i="8"/>
  <c r="FI19" i="8"/>
  <c r="FI18" i="8"/>
  <c r="FI17" i="8"/>
  <c r="FI16" i="8"/>
  <c r="FI15" i="8"/>
  <c r="FI14" i="8"/>
  <c r="FI13" i="8"/>
  <c r="FI12" i="8"/>
  <c r="FI11" i="8"/>
  <c r="FI10" i="8"/>
  <c r="EY19" i="8"/>
  <c r="EY18" i="8"/>
  <c r="EY17" i="8"/>
  <c r="EY16" i="8"/>
  <c r="EY15" i="8"/>
  <c r="EY14" i="8"/>
  <c r="EY13" i="8"/>
  <c r="EY12" i="8"/>
  <c r="EY11" i="8"/>
  <c r="EY10" i="8"/>
  <c r="ET19" i="8"/>
  <c r="ET18" i="8"/>
  <c r="ET17" i="8"/>
  <c r="ET16" i="8"/>
  <c r="ET15" i="8"/>
  <c r="ET14" i="8"/>
  <c r="ET13" i="8"/>
  <c r="ET12" i="8"/>
  <c r="ET11" i="8"/>
  <c r="ET10" i="8"/>
  <c r="EJ19" i="8"/>
  <c r="EJ18" i="8"/>
  <c r="EJ17" i="8"/>
  <c r="EJ16" i="8"/>
  <c r="EJ15" i="8"/>
  <c r="EJ14" i="8"/>
  <c r="EJ13" i="8"/>
  <c r="EJ12" i="8"/>
  <c r="EJ11" i="8"/>
  <c r="EJ10" i="8"/>
  <c r="DF19" i="8"/>
  <c r="DF18" i="8"/>
  <c r="DF17" i="8"/>
  <c r="DF16" i="8"/>
  <c r="DF15" i="8"/>
  <c r="DF14" i="8"/>
  <c r="DF13" i="8"/>
  <c r="DF12" i="8"/>
  <c r="DF11" i="8"/>
  <c r="DF10" i="8"/>
  <c r="DA19" i="8"/>
  <c r="DA18" i="8"/>
  <c r="DA17" i="8"/>
  <c r="DA16" i="8"/>
  <c r="DA15" i="8"/>
  <c r="DA14" i="8"/>
  <c r="DA13" i="8"/>
  <c r="DA12" i="8"/>
  <c r="DA11" i="8"/>
  <c r="DA10" i="8"/>
  <c r="CV19" i="8"/>
  <c r="CV18" i="8"/>
  <c r="CV17" i="8"/>
  <c r="CV16" i="8"/>
  <c r="CV15" i="8"/>
  <c r="CV14" i="8"/>
  <c r="CV13" i="8"/>
  <c r="CV12" i="8"/>
  <c r="CV11" i="8"/>
  <c r="CV10" i="8"/>
  <c r="AX19" i="8"/>
  <c r="AX18" i="8"/>
  <c r="AX17" i="8"/>
  <c r="AX16" i="8"/>
  <c r="AX15" i="8"/>
  <c r="AX14" i="8"/>
  <c r="AX13" i="8"/>
  <c r="AX12" i="8"/>
  <c r="AX11" i="8"/>
  <c r="AX10" i="8"/>
  <c r="AD19" i="8"/>
  <c r="AD18" i="8"/>
  <c r="AD17" i="8"/>
  <c r="AD16" i="8"/>
  <c r="AD15" i="8"/>
  <c r="AD14" i="8"/>
  <c r="AD13" i="8"/>
  <c r="AD12" i="8"/>
  <c r="AD11" i="8"/>
  <c r="AD10" i="8"/>
  <c r="AS26" i="4"/>
  <c r="AS22" i="4"/>
  <c r="AS20" i="4"/>
  <c r="AS19" i="4"/>
  <c r="AS17" i="4"/>
  <c r="AS16" i="4"/>
  <c r="AS14" i="4"/>
  <c r="AS12" i="4"/>
  <c r="AS11" i="4"/>
  <c r="AS10" i="4"/>
  <c r="AS27" i="4"/>
  <c r="AS25" i="4"/>
  <c r="AS24" i="4"/>
  <c r="AS23" i="4"/>
  <c r="AS21" i="4"/>
  <c r="AS18" i="4"/>
  <c r="AS15" i="4"/>
  <c r="AS13" i="4"/>
  <c r="CQ26" i="3"/>
  <c r="CQ22" i="3"/>
  <c r="CQ20" i="3"/>
  <c r="CQ19" i="3"/>
  <c r="CQ17" i="3"/>
  <c r="CQ16" i="3"/>
  <c r="CQ14" i="3"/>
  <c r="CQ12" i="3"/>
  <c r="CQ11" i="3"/>
  <c r="CQ10" i="3"/>
  <c r="CQ27" i="3"/>
  <c r="CQ25" i="3"/>
  <c r="CQ24" i="3"/>
  <c r="CQ23" i="3"/>
  <c r="CQ21" i="3"/>
  <c r="CQ18" i="3"/>
  <c r="CQ15" i="3"/>
  <c r="CQ13" i="3"/>
  <c r="CV26" i="4"/>
  <c r="CV22" i="4"/>
  <c r="CV20" i="4"/>
  <c r="CV19" i="4"/>
  <c r="CV17" i="4"/>
  <c r="CV16" i="4"/>
  <c r="CV14" i="4"/>
  <c r="CV12" i="4"/>
  <c r="CV11" i="4"/>
  <c r="CV10" i="4"/>
  <c r="CV27" i="4"/>
  <c r="CV25" i="4"/>
  <c r="CV24" i="4"/>
  <c r="CV23" i="4"/>
  <c r="CV21" i="4"/>
  <c r="CV18" i="4"/>
  <c r="CV15" i="4"/>
  <c r="CV13" i="4"/>
  <c r="CQ26" i="4"/>
  <c r="CQ22" i="4"/>
  <c r="CQ20" i="4"/>
  <c r="CQ19" i="4"/>
  <c r="CQ17" i="4"/>
  <c r="CQ16" i="4"/>
  <c r="CQ14" i="4"/>
  <c r="CQ12" i="4"/>
  <c r="CQ11" i="4"/>
  <c r="CQ10" i="4"/>
  <c r="CQ27" i="4"/>
  <c r="CQ25" i="4"/>
  <c r="CQ24" i="4"/>
  <c r="CQ23" i="4"/>
  <c r="CQ21" i="4"/>
  <c r="CQ18" i="4"/>
  <c r="CQ15" i="4"/>
  <c r="CQ13" i="4"/>
  <c r="BR33" i="4"/>
  <c r="BR29" i="4"/>
  <c r="BR27" i="4"/>
  <c r="BR26" i="4"/>
  <c r="BR24" i="4"/>
  <c r="BR23" i="4"/>
  <c r="BR18" i="4"/>
  <c r="BR15" i="4"/>
  <c r="BR14" i="4"/>
  <c r="BR12" i="4"/>
  <c r="BR34" i="4"/>
  <c r="BR32" i="4"/>
  <c r="BR31" i="4"/>
  <c r="BR30" i="4"/>
  <c r="BR28" i="4"/>
  <c r="BR25" i="4"/>
  <c r="BR20" i="4"/>
  <c r="BR16" i="4"/>
  <c r="BR22" i="4"/>
  <c r="BR21" i="4"/>
  <c r="BR19" i="4"/>
  <c r="BR17" i="4"/>
  <c r="BR13" i="4"/>
  <c r="BR11" i="4"/>
  <c r="BR10" i="4"/>
  <c r="BM33" i="4"/>
  <c r="BM29" i="4"/>
  <c r="BM27" i="4"/>
  <c r="BM26" i="4"/>
  <c r="BM24" i="4"/>
  <c r="BM23" i="4"/>
  <c r="BM18" i="4"/>
  <c r="BM15" i="4"/>
  <c r="BM14" i="4"/>
  <c r="BM12" i="4"/>
  <c r="BM34" i="4"/>
  <c r="BM32" i="4"/>
  <c r="BM31" i="4"/>
  <c r="BM30" i="4"/>
  <c r="BM28" i="4"/>
  <c r="BM25" i="4"/>
  <c r="BM20" i="4"/>
  <c r="BM16" i="4"/>
  <c r="BM22" i="4"/>
  <c r="BM21" i="4"/>
  <c r="BM19" i="4"/>
  <c r="BM17" i="4"/>
  <c r="BM13" i="4"/>
  <c r="BM11" i="4"/>
  <c r="BM10" i="4"/>
  <c r="E26" i="4"/>
  <c r="E22" i="4"/>
  <c r="E20" i="4"/>
  <c r="E19" i="4"/>
  <c r="E17" i="4"/>
  <c r="E16" i="4"/>
  <c r="E14" i="4"/>
  <c r="E12" i="4"/>
  <c r="E11" i="4"/>
  <c r="E10" i="4"/>
  <c r="E27" i="4"/>
  <c r="E25" i="4"/>
  <c r="E24" i="4"/>
  <c r="E23" i="4"/>
  <c r="E21" i="4"/>
  <c r="E18" i="4"/>
  <c r="E15" i="4"/>
  <c r="E13" i="4"/>
  <c r="JT26" i="3"/>
  <c r="JT22" i="3"/>
  <c r="JT20" i="3"/>
  <c r="JT19" i="3"/>
  <c r="JT17" i="3"/>
  <c r="JT16" i="3"/>
  <c r="JT14" i="3"/>
  <c r="JT12" i="3"/>
  <c r="JT11" i="3"/>
  <c r="JT10" i="3"/>
  <c r="JT27" i="3"/>
  <c r="JT25" i="3"/>
  <c r="JT24" i="3"/>
  <c r="JT23" i="3"/>
  <c r="JT21" i="3"/>
  <c r="JT18" i="3"/>
  <c r="JT15" i="3"/>
  <c r="JT13" i="3"/>
  <c r="J26" i="4"/>
  <c r="J22" i="4"/>
  <c r="J20" i="4"/>
  <c r="J19" i="4"/>
  <c r="J17" i="4"/>
  <c r="J16" i="4"/>
  <c r="J14" i="4"/>
  <c r="J12" i="4"/>
  <c r="J11" i="4"/>
  <c r="J10" i="4"/>
  <c r="J27" i="4"/>
  <c r="J25" i="4"/>
  <c r="J24" i="4"/>
  <c r="J23" i="4"/>
  <c r="J21" i="4"/>
  <c r="J18" i="4"/>
  <c r="J15" i="4"/>
  <c r="J13" i="4"/>
  <c r="G10" i="7"/>
  <c r="O39" i="4"/>
  <c r="O38" i="4"/>
  <c r="O36" i="4"/>
  <c r="AI36" i="4"/>
  <c r="Y36" i="4"/>
  <c r="O35" i="4"/>
  <c r="AI35" i="4"/>
  <c r="Y35" i="4"/>
  <c r="O33" i="4"/>
  <c r="AI34" i="4"/>
  <c r="Y34" i="4"/>
  <c r="O32" i="4"/>
  <c r="AI33" i="4"/>
  <c r="Y33" i="4"/>
  <c r="O27" i="4"/>
  <c r="AI32" i="4"/>
  <c r="Y32" i="4"/>
  <c r="O22" i="4"/>
  <c r="AI31" i="4"/>
  <c r="Y31" i="4"/>
  <c r="O31" i="4"/>
  <c r="AI30" i="4"/>
  <c r="Y30" i="4"/>
  <c r="O28" i="4"/>
  <c r="AI29" i="4"/>
  <c r="Y29" i="4"/>
  <c r="O26" i="4"/>
  <c r="AI28" i="4"/>
  <c r="Y28" i="4"/>
  <c r="O23" i="4"/>
  <c r="AI27" i="4"/>
  <c r="Y27" i="4"/>
  <c r="O20" i="4"/>
  <c r="AI26" i="4"/>
  <c r="Y26" i="4"/>
  <c r="O17" i="4"/>
  <c r="AI25" i="4"/>
  <c r="Y25" i="4"/>
  <c r="AI24" i="4"/>
  <c r="Y24" i="4"/>
  <c r="O37" i="4"/>
  <c r="AI23" i="4"/>
  <c r="Y23" i="4"/>
  <c r="O34" i="4"/>
  <c r="AI22" i="4"/>
  <c r="Y22" i="4"/>
  <c r="O30" i="4"/>
  <c r="AI21" i="4"/>
  <c r="Y21" i="4"/>
  <c r="O29" i="4"/>
  <c r="AI20" i="4"/>
  <c r="Y20" i="4"/>
  <c r="O25" i="4"/>
  <c r="AI19" i="4"/>
  <c r="Y19" i="4"/>
  <c r="O24" i="4"/>
  <c r="AI18" i="4"/>
  <c r="Y18" i="4"/>
  <c r="O21" i="4"/>
  <c r="AI17" i="4"/>
  <c r="Y17" i="4"/>
  <c r="O19" i="4"/>
  <c r="AI16" i="4"/>
  <c r="Y16" i="4"/>
  <c r="O18" i="4"/>
  <c r="O16" i="4"/>
  <c r="AI15" i="4"/>
  <c r="Y15" i="4"/>
  <c r="O15" i="4"/>
  <c r="AI14" i="4"/>
  <c r="Y14" i="4"/>
  <c r="O14" i="4"/>
  <c r="AI13" i="4"/>
  <c r="Y13" i="4"/>
  <c r="O13" i="4"/>
  <c r="AI12" i="4"/>
  <c r="Y12" i="4"/>
  <c r="O12" i="4"/>
  <c r="AI11" i="4"/>
  <c r="Y11" i="4"/>
  <c r="O11" i="4"/>
  <c r="AI10" i="4"/>
  <c r="Y10" i="4"/>
  <c r="O10" i="4"/>
  <c r="CL26" i="4"/>
  <c r="CL22" i="4"/>
  <c r="CL20" i="4"/>
  <c r="CL19" i="4"/>
  <c r="CL17" i="4"/>
  <c r="CL16" i="4"/>
  <c r="CL14" i="4"/>
  <c r="CL12" i="4"/>
  <c r="CL11" i="4"/>
  <c r="CL10" i="4"/>
  <c r="CL27" i="4"/>
  <c r="CL25" i="4"/>
  <c r="CL24" i="4"/>
  <c r="CL23" i="4"/>
  <c r="CL21" i="4"/>
  <c r="CL18" i="4"/>
  <c r="CL15" i="4"/>
  <c r="CL13" i="4"/>
  <c r="CG33" i="4"/>
  <c r="CG29" i="4"/>
  <c r="CG27" i="4"/>
  <c r="CG26" i="4"/>
  <c r="CG24" i="4"/>
  <c r="CG23" i="4"/>
  <c r="CG18" i="4"/>
  <c r="CG15" i="4"/>
  <c r="CG14" i="4"/>
  <c r="CG12" i="4"/>
  <c r="CG34" i="4"/>
  <c r="CG32" i="4"/>
  <c r="CG31" i="4"/>
  <c r="CG30" i="4"/>
  <c r="CG28" i="4"/>
  <c r="CG25" i="4"/>
  <c r="CG20" i="4"/>
  <c r="CG16" i="4"/>
  <c r="CG22" i="4"/>
  <c r="CG21" i="4"/>
  <c r="CG19" i="4"/>
  <c r="CG17" i="4"/>
  <c r="CG13" i="4"/>
  <c r="CG11" i="4"/>
  <c r="CG10" i="4"/>
  <c r="CB33" i="4"/>
  <c r="CB29" i="4"/>
  <c r="CB27" i="4"/>
  <c r="CB26" i="4"/>
  <c r="CB24" i="4"/>
  <c r="CB23" i="4"/>
  <c r="CB18" i="4"/>
  <c r="CB15" i="4"/>
  <c r="CB14" i="4"/>
  <c r="CB12" i="4"/>
  <c r="CB34" i="4"/>
  <c r="CB32" i="4"/>
  <c r="CB31" i="4"/>
  <c r="CB30" i="4"/>
  <c r="CB28" i="4"/>
  <c r="CB25" i="4"/>
  <c r="CB20" i="4"/>
  <c r="CB16" i="4"/>
  <c r="CB22" i="4"/>
  <c r="CB21" i="4"/>
  <c r="CB19" i="4"/>
  <c r="CB17" i="4"/>
  <c r="CB13" i="4"/>
  <c r="CB11" i="4"/>
  <c r="CB10" i="4"/>
  <c r="BW33" i="4"/>
  <c r="BW29" i="4"/>
  <c r="BW27" i="4"/>
  <c r="BW26" i="4"/>
  <c r="BW24" i="4"/>
  <c r="BW23" i="4"/>
  <c r="BW18" i="4"/>
  <c r="BW15" i="4"/>
  <c r="BW14" i="4"/>
  <c r="BW12" i="4"/>
  <c r="BW34" i="4"/>
  <c r="BW32" i="4"/>
  <c r="BW31" i="4"/>
  <c r="BW30" i="4"/>
  <c r="BW28" i="4"/>
  <c r="BW25" i="4"/>
  <c r="BW20" i="4"/>
  <c r="BW16" i="4"/>
  <c r="BW22" i="4"/>
  <c r="BW21" i="4"/>
  <c r="BW19" i="4"/>
  <c r="BW17" i="4"/>
  <c r="BW13" i="4"/>
  <c r="BW11" i="4"/>
  <c r="BW10" i="4"/>
  <c r="BH33" i="4"/>
  <c r="BH29" i="4"/>
  <c r="BH27" i="4"/>
  <c r="BH26" i="4"/>
  <c r="BH24" i="4"/>
  <c r="BH23" i="4"/>
  <c r="BH18" i="4"/>
  <c r="BH15" i="4"/>
  <c r="BH14" i="4"/>
  <c r="BH12" i="4"/>
  <c r="HB26" i="4"/>
  <c r="HB22" i="4"/>
  <c r="HB20" i="4"/>
  <c r="HB19" i="4"/>
  <c r="HB17" i="4"/>
  <c r="HB16" i="4"/>
  <c r="HB14" i="4"/>
  <c r="HB12" i="4"/>
  <c r="HB11" i="4"/>
  <c r="HB10" i="4"/>
  <c r="HB27" i="4"/>
  <c r="HB25" i="4"/>
  <c r="HB24" i="4"/>
  <c r="HB23" i="4"/>
  <c r="HB21" i="4"/>
  <c r="HB18" i="4"/>
  <c r="HB15" i="4"/>
  <c r="HB13" i="4"/>
  <c r="GM26" i="4"/>
  <c r="GM22" i="4"/>
  <c r="GM20" i="4"/>
  <c r="GM19" i="4"/>
  <c r="GM17" i="4"/>
  <c r="GM16" i="4"/>
  <c r="GM14" i="4"/>
  <c r="GM12" i="4"/>
  <c r="GM11" i="4"/>
  <c r="GM10" i="4"/>
  <c r="GM27" i="4"/>
  <c r="GM25" i="4"/>
  <c r="GM24" i="4"/>
  <c r="GM23" i="4"/>
  <c r="GM21" i="4"/>
  <c r="GM18" i="4"/>
  <c r="GM15" i="4"/>
  <c r="GM13" i="4"/>
  <c r="GH29" i="4"/>
  <c r="GH24" i="4"/>
  <c r="GH22" i="4"/>
  <c r="GH21" i="4"/>
  <c r="GH17" i="4"/>
  <c r="GH16" i="4"/>
  <c r="GH14" i="4"/>
  <c r="GH12" i="4"/>
  <c r="GH11" i="4"/>
  <c r="GH10" i="4"/>
  <c r="BR32" i="3"/>
  <c r="BR28" i="3"/>
  <c r="BR26" i="3"/>
  <c r="BR25" i="3"/>
  <c r="BR21" i="3"/>
  <c r="BR20" i="3"/>
  <c r="BR17" i="3"/>
  <c r="BR14" i="3"/>
  <c r="BR13" i="3"/>
  <c r="BR10" i="3"/>
  <c r="BR33" i="3"/>
  <c r="BR31" i="3"/>
  <c r="BR30" i="3"/>
  <c r="BR29" i="3"/>
  <c r="BR27" i="3"/>
  <c r="BR24" i="3"/>
  <c r="BR19" i="3"/>
  <c r="BR15" i="3"/>
  <c r="BR23" i="3"/>
  <c r="BR22" i="3"/>
  <c r="BR18" i="3"/>
  <c r="BR16" i="3"/>
  <c r="BR12" i="3"/>
  <c r="BR11" i="3"/>
  <c r="BM32" i="3"/>
  <c r="BM28" i="3"/>
  <c r="BM26" i="3"/>
  <c r="BM25" i="3"/>
  <c r="BM21" i="3"/>
  <c r="BM20" i="3"/>
  <c r="BM17" i="3"/>
  <c r="BM14" i="3"/>
  <c r="BM13" i="3"/>
  <c r="BM10" i="3"/>
  <c r="FI26" i="4"/>
  <c r="FI22" i="4"/>
  <c r="FI20" i="4"/>
  <c r="FI19" i="4"/>
  <c r="FI17" i="4"/>
  <c r="FI16" i="4"/>
  <c r="FI14" i="4"/>
  <c r="FI12" i="4"/>
  <c r="FI11" i="4"/>
  <c r="FI10" i="4"/>
  <c r="FI27" i="4"/>
  <c r="FI25" i="4"/>
  <c r="FI24" i="4"/>
  <c r="FI23" i="4"/>
  <c r="FI21" i="4"/>
  <c r="FI18" i="4"/>
  <c r="FI15" i="4"/>
  <c r="FI13" i="4"/>
  <c r="FD26" i="4"/>
  <c r="FD22" i="4"/>
  <c r="FD20" i="4"/>
  <c r="FD19" i="4"/>
  <c r="FD17" i="4"/>
  <c r="FD16" i="4"/>
  <c r="FD14" i="4"/>
  <c r="FD12" i="4"/>
  <c r="FD11" i="4"/>
  <c r="FD10" i="4"/>
  <c r="FD27" i="4"/>
  <c r="FD25" i="4"/>
  <c r="FD24" i="4"/>
  <c r="FD23" i="4"/>
  <c r="FD21" i="4"/>
  <c r="FD18" i="4"/>
  <c r="FD15" i="4"/>
  <c r="FD13" i="4"/>
  <c r="DF26" i="4"/>
  <c r="DF22" i="4"/>
  <c r="DF20" i="4"/>
  <c r="DF19" i="4"/>
  <c r="DF17" i="4"/>
  <c r="DF16" i="4"/>
  <c r="DF14" i="4"/>
  <c r="DF12" i="4"/>
  <c r="DF11" i="4"/>
  <c r="DF10" i="4"/>
  <c r="DF27" i="4"/>
  <c r="DF25" i="4"/>
  <c r="DF24" i="4"/>
  <c r="DF23" i="4"/>
  <c r="DF21" i="4"/>
  <c r="DF18" i="4"/>
  <c r="DF15" i="4"/>
  <c r="DF13" i="4"/>
  <c r="DA26" i="4"/>
  <c r="DA22" i="4"/>
  <c r="DA20" i="4"/>
  <c r="DA19" i="4"/>
  <c r="DA17" i="4"/>
  <c r="DA16" i="4"/>
  <c r="DA14" i="4"/>
  <c r="DA12" i="4"/>
  <c r="DA11" i="4"/>
  <c r="DA10" i="4"/>
  <c r="BC43" i="4"/>
  <c r="BC42" i="4"/>
  <c r="BC41" i="4"/>
  <c r="BC40" i="4"/>
  <c r="BC39" i="4"/>
  <c r="BC38" i="4"/>
  <c r="BC37" i="4"/>
  <c r="BC36" i="4"/>
  <c r="BC35" i="4"/>
  <c r="BC34" i="4"/>
  <c r="AN26" i="4"/>
  <c r="AN22" i="4"/>
  <c r="AN20" i="4"/>
  <c r="AN19" i="4"/>
  <c r="AN17" i="4"/>
  <c r="AN16" i="4"/>
  <c r="AN14" i="4"/>
  <c r="AN12" i="4"/>
  <c r="AN11" i="4"/>
  <c r="AN10" i="4"/>
  <c r="AN27" i="4"/>
  <c r="AN25" i="4"/>
  <c r="AN24" i="4"/>
  <c r="AN23" i="4"/>
  <c r="AN21" i="4"/>
  <c r="AN18" i="4"/>
  <c r="AN15" i="4"/>
  <c r="AN13" i="4"/>
  <c r="JJ26" i="3"/>
  <c r="JJ22" i="3"/>
  <c r="JJ20" i="3"/>
  <c r="JJ19" i="3"/>
  <c r="JJ17" i="3"/>
  <c r="JJ16" i="3"/>
  <c r="JJ14" i="3"/>
  <c r="JJ12" i="3"/>
  <c r="JJ11" i="3"/>
  <c r="JJ10" i="3"/>
  <c r="JJ27" i="3"/>
  <c r="JJ25" i="3"/>
  <c r="JJ24" i="3"/>
  <c r="JJ23" i="3"/>
  <c r="JJ21" i="3"/>
  <c r="JJ18" i="3"/>
  <c r="JJ15" i="3"/>
  <c r="JJ13" i="3"/>
  <c r="IK26" i="3"/>
  <c r="IK22" i="3"/>
  <c r="IK20" i="3"/>
  <c r="IK19" i="3"/>
  <c r="IK17" i="3"/>
  <c r="IK16" i="3"/>
  <c r="IK14" i="3"/>
  <c r="IK12" i="3"/>
  <c r="IK11" i="3"/>
  <c r="IK10" i="3"/>
  <c r="IK27" i="3"/>
  <c r="IK25" i="3"/>
  <c r="IK24" i="3"/>
  <c r="IK23" i="3"/>
  <c r="IK21" i="3"/>
  <c r="IK18" i="3"/>
  <c r="IK15" i="3"/>
  <c r="IK13" i="3"/>
  <c r="IA26" i="3"/>
  <c r="IA22" i="3"/>
  <c r="IA20" i="3"/>
  <c r="IA19" i="3"/>
  <c r="IA17" i="3"/>
  <c r="IA16" i="3"/>
  <c r="IA14" i="3"/>
  <c r="IA12" i="3"/>
  <c r="IA11" i="3"/>
  <c r="IA10" i="3"/>
  <c r="IA27" i="3"/>
  <c r="IA25" i="3"/>
  <c r="IA24" i="3"/>
  <c r="IA23" i="3"/>
  <c r="IA21" i="3"/>
  <c r="IA18" i="3"/>
  <c r="IA15" i="3"/>
  <c r="IA13" i="3"/>
  <c r="HV22" i="3"/>
  <c r="HV17" i="3"/>
  <c r="HV23" i="3"/>
  <c r="HV19" i="3"/>
  <c r="HV26" i="3"/>
  <c r="HV18" i="3"/>
  <c r="HV11" i="3"/>
  <c r="HV20" i="3"/>
  <c r="HV27" i="3"/>
  <c r="HV21" i="3"/>
  <c r="HV25" i="3"/>
  <c r="HV13" i="3"/>
  <c r="HV14" i="3"/>
  <c r="HV15" i="3"/>
  <c r="HV16" i="3"/>
  <c r="HV10" i="3"/>
  <c r="HV24" i="3"/>
  <c r="HV12" i="3"/>
  <c r="HQ26" i="3"/>
  <c r="HQ22" i="3"/>
  <c r="HQ20" i="3"/>
  <c r="HQ19" i="3"/>
  <c r="HQ17" i="3"/>
  <c r="HQ16" i="3"/>
  <c r="HQ14" i="3"/>
  <c r="HQ12" i="3"/>
  <c r="HQ11" i="3"/>
  <c r="HQ10" i="3"/>
  <c r="HQ27" i="3"/>
  <c r="HQ25" i="3"/>
  <c r="HQ24" i="3"/>
  <c r="HQ23" i="3"/>
  <c r="HQ21" i="3"/>
  <c r="HQ18" i="3"/>
  <c r="HQ15" i="3"/>
  <c r="HQ13" i="3"/>
  <c r="HL26" i="3"/>
  <c r="HL22" i="3"/>
  <c r="HL20" i="3"/>
  <c r="HL19" i="3"/>
  <c r="HL17" i="3"/>
  <c r="HL16" i="3"/>
  <c r="HL14" i="3"/>
  <c r="HL12" i="3"/>
  <c r="HL11" i="3"/>
  <c r="HL10" i="3"/>
  <c r="HL27" i="3"/>
  <c r="HL25" i="3"/>
  <c r="HL24" i="3"/>
  <c r="HL23" i="3"/>
  <c r="HL21" i="3"/>
  <c r="HL18" i="3"/>
  <c r="HL15" i="3"/>
  <c r="HL13" i="3"/>
  <c r="HG22" i="3"/>
  <c r="HG17" i="3"/>
  <c r="HG23" i="3"/>
  <c r="HG19" i="3"/>
  <c r="HG26" i="3"/>
  <c r="HG18" i="3"/>
  <c r="HG11" i="3"/>
  <c r="HG20" i="3"/>
  <c r="HG27" i="3"/>
  <c r="HG21" i="3"/>
  <c r="HG25" i="3"/>
  <c r="HG13" i="3"/>
  <c r="HG14" i="3"/>
  <c r="HG15" i="3"/>
  <c r="HG16" i="3"/>
  <c r="HG10" i="3"/>
  <c r="HG24" i="3"/>
  <c r="HG12" i="3"/>
  <c r="HB26" i="3"/>
  <c r="HB22" i="3"/>
  <c r="HB20" i="3"/>
  <c r="HB19" i="3"/>
  <c r="HB17" i="3"/>
  <c r="HB16" i="3"/>
  <c r="HB14" i="3"/>
  <c r="HB12" i="3"/>
  <c r="HB11" i="3"/>
  <c r="HB10" i="3"/>
  <c r="HB27" i="3"/>
  <c r="HB25" i="3"/>
  <c r="HB24" i="3"/>
  <c r="HB23" i="3"/>
  <c r="HB21" i="3"/>
  <c r="HB18" i="3"/>
  <c r="HB15" i="3"/>
  <c r="HB13" i="3"/>
  <c r="GR26" i="3"/>
  <c r="GR22" i="3"/>
  <c r="GR20" i="3"/>
  <c r="GR19" i="3"/>
  <c r="GR17" i="3"/>
  <c r="GR16" i="3"/>
  <c r="GR14" i="3"/>
  <c r="GR12" i="3"/>
  <c r="GR11" i="3"/>
  <c r="GR10" i="3"/>
  <c r="GR27" i="3"/>
  <c r="GR25" i="3"/>
  <c r="GR24" i="3"/>
  <c r="GR23" i="3"/>
  <c r="GR21" i="3"/>
  <c r="GR18" i="3"/>
  <c r="GR15" i="3"/>
  <c r="GR13" i="3"/>
  <c r="GC26" i="3"/>
  <c r="GC22" i="3"/>
  <c r="GC20" i="3"/>
  <c r="GC19" i="3"/>
  <c r="GC17" i="3"/>
  <c r="GC16" i="3"/>
  <c r="GC14" i="3"/>
  <c r="GC12" i="3"/>
  <c r="GC11" i="3"/>
  <c r="GC10" i="3"/>
  <c r="EO26" i="3"/>
  <c r="EO22" i="3"/>
  <c r="EO20" i="3"/>
  <c r="EO19" i="3"/>
  <c r="EO17" i="3"/>
  <c r="EO16" i="3"/>
  <c r="EO14" i="3"/>
  <c r="EO12" i="3"/>
  <c r="EO11" i="3"/>
  <c r="EO10" i="3"/>
  <c r="EO27" i="3"/>
  <c r="EO25" i="3"/>
  <c r="EO24" i="3"/>
  <c r="EO23" i="3"/>
  <c r="EO21" i="3"/>
  <c r="EO18" i="3"/>
  <c r="EO15" i="3"/>
  <c r="EO13" i="3"/>
  <c r="EE27" i="3"/>
  <c r="EE26" i="3"/>
  <c r="EE25" i="3"/>
  <c r="EE24" i="3"/>
  <c r="EE23" i="3"/>
  <c r="EE22" i="3"/>
  <c r="EE21" i="3"/>
  <c r="EE20" i="3"/>
  <c r="EE19" i="3"/>
  <c r="EE18" i="3"/>
  <c r="DZ27" i="3"/>
  <c r="DZ26" i="3"/>
  <c r="DZ25" i="3"/>
  <c r="DZ24" i="3"/>
  <c r="DZ23" i="3"/>
  <c r="DZ22" i="3"/>
  <c r="DZ21" i="3"/>
  <c r="DZ20" i="3"/>
  <c r="DZ19" i="3"/>
  <c r="DZ18" i="3"/>
  <c r="DU26" i="3"/>
  <c r="DU22" i="3"/>
  <c r="DU20" i="3"/>
  <c r="DU19" i="3"/>
  <c r="DU17" i="3"/>
  <c r="DU16" i="3"/>
  <c r="DU14" i="3"/>
  <c r="DU12" i="3"/>
  <c r="DU11" i="3"/>
  <c r="DU10" i="3"/>
  <c r="AI26" i="3"/>
  <c r="AI22" i="3"/>
  <c r="AI20" i="3"/>
  <c r="AI19" i="3"/>
  <c r="AI17" i="3"/>
  <c r="AI16" i="3"/>
  <c r="AI14" i="3"/>
  <c r="AI12" i="3"/>
  <c r="AI11" i="3"/>
  <c r="AI10" i="3"/>
  <c r="AI27" i="3"/>
  <c r="AI25" i="3"/>
  <c r="AI24" i="3"/>
  <c r="AI23" i="3"/>
  <c r="AI21" i="3"/>
  <c r="AI18" i="3"/>
  <c r="AI15" i="3"/>
  <c r="AI13" i="3"/>
  <c r="FD36" i="3"/>
  <c r="FD35" i="3"/>
  <c r="FD34" i="3"/>
  <c r="FD33" i="3"/>
  <c r="FD32" i="3"/>
  <c r="FD31" i="3"/>
  <c r="FD30" i="3"/>
  <c r="FD29" i="3"/>
  <c r="FD28" i="3"/>
  <c r="FD27" i="3"/>
  <c r="FD26" i="3"/>
  <c r="FD25" i="3"/>
  <c r="FD24" i="3"/>
  <c r="FD23" i="3"/>
  <c r="FD22" i="3"/>
  <c r="FD21" i="3"/>
  <c r="FD20" i="3"/>
  <c r="FD19" i="3"/>
  <c r="FD18" i="3"/>
  <c r="FD17" i="3"/>
  <c r="FD16" i="3"/>
  <c r="FD15" i="3"/>
  <c r="FD14" i="3"/>
  <c r="FD13" i="3"/>
  <c r="FD12" i="3"/>
  <c r="FD11" i="3"/>
  <c r="FD10" i="3"/>
  <c r="EY10" i="3"/>
  <c r="EY13" i="3"/>
  <c r="EY14" i="3"/>
  <c r="EY17" i="3"/>
  <c r="EY20" i="3"/>
  <c r="EY21" i="3"/>
  <c r="EY27" i="3"/>
  <c r="EY28" i="3"/>
  <c r="EY30" i="3"/>
  <c r="EY35" i="3"/>
  <c r="EO18" i="8"/>
  <c r="EO30" i="8"/>
  <c r="EO32" i="8"/>
  <c r="EO33" i="8"/>
  <c r="EO37" i="8"/>
  <c r="EO44" i="8"/>
  <c r="EO52" i="8"/>
  <c r="EO53" i="8"/>
  <c r="EO57" i="8"/>
  <c r="EO62" i="8"/>
  <c r="EO65" i="8"/>
  <c r="EO78" i="8"/>
  <c r="EO79" i="8"/>
  <c r="EO80" i="8"/>
  <c r="EO19" i="8"/>
  <c r="EO34" i="8"/>
  <c r="EO38" i="8"/>
  <c r="EO51" i="8"/>
  <c r="EO55" i="8"/>
  <c r="EO60" i="8"/>
  <c r="EO63" i="8"/>
  <c r="EO67" i="8"/>
  <c r="EO75" i="8"/>
  <c r="EO11" i="8"/>
  <c r="EO12" i="8"/>
  <c r="EO15" i="8"/>
  <c r="EO20" i="8"/>
  <c r="EO21" i="8"/>
  <c r="EO22" i="8"/>
  <c r="EO24" i="8"/>
  <c r="EO26" i="8"/>
  <c r="EO27" i="8"/>
  <c r="EO29" i="8"/>
  <c r="EO39" i="8"/>
  <c r="EO43" i="8"/>
  <c r="EO45" i="8"/>
  <c r="EO64" i="8"/>
  <c r="EO66" i="8"/>
  <c r="EO74" i="8"/>
  <c r="EO82" i="8"/>
  <c r="EO10" i="8"/>
  <c r="EO13" i="8"/>
  <c r="EO16" i="8"/>
  <c r="EO23" i="8"/>
  <c r="EO28" i="8"/>
  <c r="EO46" i="8"/>
  <c r="EO48" i="8"/>
  <c r="EO54" i="8"/>
  <c r="EO56" i="8"/>
  <c r="EO25" i="8"/>
  <c r="EO31" i="8"/>
  <c r="EO42" i="8"/>
  <c r="EO49" i="8"/>
  <c r="EO61" i="8"/>
  <c r="EO68" i="8"/>
  <c r="EO40" i="8"/>
  <c r="EO41" i="8"/>
  <c r="EO50" i="8"/>
  <c r="EO69" i="8"/>
  <c r="EO71" i="8"/>
  <c r="EO73" i="8"/>
  <c r="EO77" i="8"/>
  <c r="EO81" i="8"/>
  <c r="EO83" i="8"/>
  <c r="EO85" i="8"/>
  <c r="EO17" i="8"/>
  <c r="EO35" i="8"/>
  <c r="EO36" i="8"/>
  <c r="EO47" i="8"/>
  <c r="EO58" i="8"/>
  <c r="EO59" i="8"/>
  <c r="EO70" i="8"/>
  <c r="EO72" i="8"/>
  <c r="EO76" i="8"/>
  <c r="EO84" i="8"/>
  <c r="EO14" i="8"/>
  <c r="EY62" i="2"/>
  <c r="EY53" i="2"/>
  <c r="EY52" i="2"/>
  <c r="EY46" i="2"/>
  <c r="EY39" i="2"/>
  <c r="EY29" i="2"/>
  <c r="EY28" i="2"/>
  <c r="EY20" i="2"/>
  <c r="EY17" i="2"/>
  <c r="EY18" i="2"/>
  <c r="EY8" i="2"/>
  <c r="EY66" i="2"/>
  <c r="EY65" i="2"/>
  <c r="EY64" i="2"/>
  <c r="EY63" i="2"/>
  <c r="EY61" i="2"/>
  <c r="EY59" i="2"/>
  <c r="EY58" i="2"/>
  <c r="EY57" i="2"/>
  <c r="EY56" i="2"/>
  <c r="EY55" i="2"/>
  <c r="EY54" i="2"/>
  <c r="EY51" i="2"/>
  <c r="EY50" i="2"/>
  <c r="EY49" i="2"/>
  <c r="EY48" i="2"/>
  <c r="EY47" i="2"/>
  <c r="EY45" i="2"/>
  <c r="EY44" i="2"/>
  <c r="EY43" i="2"/>
  <c r="EY42" i="2"/>
  <c r="EY41" i="2"/>
  <c r="EY40" i="2"/>
  <c r="EY38" i="2"/>
  <c r="EY37" i="2"/>
  <c r="EY36" i="2"/>
  <c r="EY35" i="2"/>
  <c r="EY34" i="2"/>
  <c r="EY33" i="2"/>
  <c r="EY32" i="2"/>
  <c r="EY31" i="2"/>
  <c r="EY30" i="2"/>
  <c r="EY27" i="2"/>
  <c r="EY26" i="2"/>
  <c r="EY25" i="2"/>
  <c r="EY24" i="2"/>
  <c r="EY23" i="2"/>
  <c r="EY22" i="2"/>
  <c r="EY21" i="2"/>
  <c r="EY19" i="2"/>
  <c r="EY16" i="2"/>
  <c r="EY15" i="2"/>
  <c r="EY14" i="2"/>
  <c r="EY13" i="2"/>
  <c r="EY12" i="2"/>
  <c r="EY11" i="2"/>
  <c r="EY10" i="2"/>
  <c r="EY9" i="2"/>
  <c r="EO29" i="2"/>
  <c r="EO28" i="2"/>
  <c r="EO27" i="2"/>
  <c r="EO26" i="2"/>
  <c r="EO25" i="2"/>
  <c r="EO24" i="2"/>
  <c r="EO23" i="2"/>
  <c r="EO22" i="2"/>
  <c r="EO21" i="2"/>
  <c r="EO20" i="2"/>
  <c r="EO19" i="2"/>
  <c r="EO18" i="2"/>
  <c r="EO17" i="2"/>
  <c r="EO16" i="2"/>
  <c r="EO15" i="2"/>
  <c r="EO14" i="2"/>
  <c r="EO13" i="2"/>
  <c r="EO12" i="2"/>
  <c r="EO11" i="2"/>
  <c r="EO10" i="2"/>
  <c r="EO9" i="2"/>
  <c r="EO8" i="2"/>
  <c r="CG26" i="3"/>
  <c r="CG22" i="3"/>
  <c r="CG20" i="3"/>
  <c r="CG19" i="3"/>
  <c r="CG17" i="3"/>
  <c r="CG16" i="3"/>
  <c r="CG14" i="3"/>
  <c r="CG12" i="3"/>
  <c r="CG11" i="3"/>
  <c r="CG10" i="3"/>
  <c r="CG27" i="3"/>
  <c r="CG25" i="3"/>
  <c r="CG24" i="3"/>
  <c r="CG23" i="3"/>
  <c r="CG21" i="3"/>
  <c r="CG18" i="3"/>
  <c r="CG15" i="3"/>
  <c r="CG13" i="3"/>
  <c r="E19" i="8"/>
  <c r="E18" i="8"/>
  <c r="E17" i="8"/>
  <c r="E16" i="8"/>
  <c r="E15" i="8"/>
  <c r="E14" i="8"/>
  <c r="E13" i="8"/>
  <c r="E12" i="8"/>
  <c r="E11" i="8"/>
  <c r="E10" i="8"/>
  <c r="E31" i="8"/>
  <c r="E30" i="8"/>
  <c r="E29" i="8"/>
  <c r="E28" i="8"/>
  <c r="E27" i="8"/>
  <c r="E26" i="8"/>
  <c r="E25" i="8"/>
  <c r="E24" i="8"/>
  <c r="J26" i="3"/>
  <c r="J22" i="3"/>
  <c r="J20" i="3"/>
  <c r="J19" i="3"/>
  <c r="J17" i="3"/>
  <c r="J16" i="3"/>
  <c r="J14" i="3"/>
  <c r="J12" i="3"/>
  <c r="J11" i="3"/>
  <c r="J10" i="3"/>
  <c r="J27" i="3"/>
  <c r="J25" i="3"/>
  <c r="J24" i="3"/>
  <c r="J23" i="3"/>
  <c r="J21" i="3"/>
  <c r="J18" i="3"/>
  <c r="J15" i="3"/>
  <c r="J13" i="3"/>
  <c r="AD26" i="3"/>
  <c r="AD22" i="3"/>
  <c r="AD20" i="3"/>
  <c r="AD19" i="3"/>
  <c r="AD17" i="3"/>
  <c r="AD16" i="3"/>
  <c r="AD14" i="3"/>
  <c r="AD12" i="3"/>
  <c r="AD11" i="3"/>
  <c r="AD10" i="3"/>
  <c r="BC19" i="8"/>
  <c r="BC18" i="8"/>
  <c r="BC17" i="8"/>
  <c r="BC16" i="8"/>
  <c r="BC15" i="8"/>
  <c r="BC14" i="8"/>
  <c r="BC13" i="8"/>
  <c r="BC12" i="8"/>
  <c r="BC11" i="8"/>
  <c r="BC10" i="8"/>
  <c r="BC50" i="8"/>
  <c r="BC49" i="8"/>
  <c r="BC48" i="8"/>
  <c r="BC47" i="8"/>
  <c r="BC46" i="8"/>
  <c r="BC45" i="8"/>
  <c r="BC44" i="8"/>
  <c r="BC43" i="8"/>
  <c r="BC42" i="8"/>
  <c r="BC41" i="8"/>
  <c r="BC40" i="8"/>
  <c r="BC39" i="8"/>
  <c r="BC38" i="8"/>
  <c r="BC37" i="8"/>
  <c r="BC36" i="8"/>
  <c r="BC35" i="8"/>
  <c r="BC34" i="8"/>
  <c r="BC33" i="8"/>
  <c r="BC32" i="8"/>
  <c r="BC31" i="8"/>
  <c r="BC30" i="8"/>
  <c r="BC29" i="8"/>
  <c r="BC28" i="8"/>
  <c r="BC27" i="8"/>
  <c r="BC26" i="8"/>
  <c r="BC25" i="8"/>
  <c r="BC24" i="8"/>
  <c r="EJ45" i="3"/>
  <c r="EJ39" i="3"/>
  <c r="EJ36" i="3"/>
  <c r="EJ35" i="3"/>
  <c r="EJ29" i="3"/>
  <c r="EJ28" i="3"/>
  <c r="EJ26" i="3"/>
  <c r="EJ21" i="3"/>
  <c r="EJ20" i="3"/>
  <c r="EJ13" i="3"/>
  <c r="FN31" i="4"/>
  <c r="FN26" i="4"/>
  <c r="FN24" i="4"/>
  <c r="FN22" i="4"/>
  <c r="FN18" i="4"/>
  <c r="FN17" i="4"/>
  <c r="FN15" i="4"/>
  <c r="FN12" i="4"/>
  <c r="FN11" i="4"/>
  <c r="FN10" i="4"/>
  <c r="DK29" i="4"/>
  <c r="DK24" i="4"/>
  <c r="DK22" i="4"/>
  <c r="DK21" i="4"/>
  <c r="DK17" i="4"/>
  <c r="DK16" i="4"/>
  <c r="DK14" i="4"/>
  <c r="DK12" i="4"/>
  <c r="DK11" i="4"/>
  <c r="DK10" i="4"/>
  <c r="CL19" i="8"/>
  <c r="CL18" i="8"/>
  <c r="CL17" i="8"/>
  <c r="CL16" i="8"/>
  <c r="CL15" i="8"/>
  <c r="CL14" i="8"/>
  <c r="CL13" i="8"/>
  <c r="CL12" i="8"/>
  <c r="CL11" i="8"/>
  <c r="CL10" i="8"/>
  <c r="CL51" i="8"/>
  <c r="CL50" i="8"/>
  <c r="CL49" i="8"/>
  <c r="CL48" i="8"/>
  <c r="CL47" i="8"/>
  <c r="CL46" i="8"/>
  <c r="CL45" i="8"/>
  <c r="CL44" i="8"/>
  <c r="CL43" i="8"/>
  <c r="CL42" i="8"/>
  <c r="CL41" i="8"/>
  <c r="CL40" i="8"/>
  <c r="CL39" i="8"/>
  <c r="CL38" i="8"/>
  <c r="CL37" i="8"/>
  <c r="CL36" i="8"/>
  <c r="CL35" i="8"/>
  <c r="CL34" i="8"/>
  <c r="CL33" i="8"/>
  <c r="CL32" i="8"/>
  <c r="CL31" i="8"/>
  <c r="CL30" i="8"/>
  <c r="CL29" i="8"/>
  <c r="CL28" i="8"/>
  <c r="CL27" i="8"/>
  <c r="CL26" i="8"/>
  <c r="CL25" i="8"/>
  <c r="BW28" i="8"/>
  <c r="BW24" i="8"/>
  <c r="IF10" i="3"/>
  <c r="IF11" i="3"/>
  <c r="IF12" i="3"/>
  <c r="IF15" i="3"/>
  <c r="IF17" i="3"/>
  <c r="IF18" i="3"/>
  <c r="IF20" i="3"/>
  <c r="IF22" i="3"/>
  <c r="IF24" i="3"/>
  <c r="IF28" i="3"/>
  <c r="Q34" i="5"/>
  <c r="C194" i="1"/>
  <c r="E204" i="5"/>
  <c r="J336" i="5" s="1"/>
  <c r="JE84" i="4"/>
  <c r="JE83" i="4"/>
  <c r="JE82" i="4"/>
  <c r="JE81" i="4"/>
  <c r="JE80" i="4"/>
  <c r="JE79" i="4"/>
  <c r="JE78" i="4"/>
  <c r="JE77" i="4"/>
  <c r="JE76" i="4"/>
  <c r="JE75" i="4"/>
  <c r="JE74" i="4"/>
  <c r="JE73" i="4"/>
  <c r="JE72" i="4"/>
  <c r="JE71" i="4"/>
  <c r="JE70" i="4"/>
  <c r="JE69" i="4"/>
  <c r="JE68" i="4"/>
  <c r="JE67" i="4"/>
  <c r="JE66" i="4"/>
  <c r="JE65" i="4"/>
  <c r="JE64" i="4"/>
  <c r="JE63" i="4"/>
  <c r="JE62" i="4"/>
  <c r="JE61" i="4"/>
  <c r="JE60" i="4"/>
  <c r="JE59" i="4"/>
  <c r="JE58" i="4"/>
  <c r="JE57" i="4"/>
  <c r="JE56" i="4"/>
  <c r="JE55" i="4"/>
  <c r="JE54" i="4"/>
  <c r="JE53" i="4"/>
  <c r="JE52" i="4"/>
  <c r="JE51" i="4"/>
  <c r="JE50" i="4"/>
  <c r="JE49" i="4"/>
  <c r="JE48" i="4"/>
  <c r="JE47" i="4"/>
  <c r="JE46" i="4"/>
  <c r="JE45" i="4"/>
  <c r="JE44" i="4"/>
  <c r="JE43" i="4"/>
  <c r="JE42" i="4"/>
  <c r="JE41" i="4"/>
  <c r="JE40" i="4"/>
  <c r="JE39" i="4"/>
  <c r="JE38" i="4"/>
  <c r="JE37" i="4"/>
  <c r="JE36" i="4"/>
  <c r="JE35" i="4"/>
  <c r="JE34" i="4"/>
  <c r="JE33" i="4"/>
  <c r="JE32" i="4"/>
  <c r="JE31" i="4"/>
  <c r="JE30" i="4"/>
  <c r="JE29" i="4"/>
  <c r="JE28" i="4"/>
  <c r="JE27" i="4"/>
  <c r="JE26" i="4"/>
  <c r="JE25" i="4"/>
  <c r="JE24" i="4"/>
  <c r="JE23" i="4"/>
  <c r="JE22" i="4"/>
  <c r="JE21" i="4"/>
  <c r="JE20" i="4"/>
  <c r="JE19" i="4"/>
  <c r="JE18" i="4"/>
  <c r="JE17" i="4"/>
  <c r="JE16" i="4"/>
  <c r="JE15" i="4"/>
  <c r="JE14" i="4"/>
  <c r="JE13" i="4"/>
  <c r="JE12" i="4"/>
  <c r="JE11" i="4"/>
  <c r="JE10" i="4"/>
  <c r="IZ84" i="4"/>
  <c r="IZ83" i="4"/>
  <c r="IZ82" i="4"/>
  <c r="IZ81" i="4"/>
  <c r="IZ80" i="4"/>
  <c r="IZ79" i="4"/>
  <c r="IZ78" i="4"/>
  <c r="IZ77" i="4"/>
  <c r="IZ76" i="4"/>
  <c r="IZ75" i="4"/>
  <c r="IZ74" i="4"/>
  <c r="IZ73" i="4"/>
  <c r="IZ72" i="4"/>
  <c r="IZ71" i="4"/>
  <c r="IZ70" i="4"/>
  <c r="IZ69" i="4"/>
  <c r="IZ68" i="4"/>
  <c r="IZ67" i="4"/>
  <c r="IZ66" i="4"/>
  <c r="IZ65" i="4"/>
  <c r="IZ64" i="4"/>
  <c r="IZ63" i="4"/>
  <c r="IZ62" i="4"/>
  <c r="IZ61" i="4"/>
  <c r="IZ60" i="4"/>
  <c r="IZ59" i="4"/>
  <c r="IZ58" i="4"/>
  <c r="IZ57" i="4"/>
  <c r="IZ56" i="4"/>
  <c r="IZ55" i="4"/>
  <c r="IZ54" i="4"/>
  <c r="IZ53" i="4"/>
  <c r="IZ52" i="4"/>
  <c r="IZ51" i="4"/>
  <c r="IZ50" i="4"/>
  <c r="IZ49" i="4"/>
  <c r="IZ48" i="4"/>
  <c r="IZ47" i="4"/>
  <c r="IZ46" i="4"/>
  <c r="IZ45" i="4"/>
  <c r="IZ44" i="4"/>
  <c r="IZ43" i="4"/>
  <c r="IZ42" i="4"/>
  <c r="IZ41" i="4"/>
  <c r="IZ40" i="4"/>
  <c r="IZ39" i="4"/>
  <c r="IZ38" i="4"/>
  <c r="IZ37" i="4"/>
  <c r="IZ36" i="4"/>
  <c r="IZ35" i="4"/>
  <c r="IZ34" i="4"/>
  <c r="IZ33" i="4"/>
  <c r="IZ32" i="4"/>
  <c r="IZ31" i="4"/>
  <c r="IZ30" i="4"/>
  <c r="IZ29" i="4"/>
  <c r="IZ28" i="4"/>
  <c r="IZ27" i="4"/>
  <c r="IZ26" i="4"/>
  <c r="IZ25" i="4"/>
  <c r="IZ24" i="4"/>
  <c r="IZ23" i="4"/>
  <c r="IZ22" i="4"/>
  <c r="IZ21" i="4"/>
  <c r="IZ20" i="4"/>
  <c r="IZ19" i="4"/>
  <c r="IZ18" i="4"/>
  <c r="IZ17" i="4"/>
  <c r="IZ16" i="4"/>
  <c r="IZ15" i="4"/>
  <c r="IZ14" i="4"/>
  <c r="IZ13" i="4"/>
  <c r="IZ12" i="4"/>
  <c r="IZ11" i="4"/>
  <c r="IZ10" i="4"/>
  <c r="IU88" i="4"/>
  <c r="IU87" i="4"/>
  <c r="IU86" i="4"/>
  <c r="IU85" i="4"/>
  <c r="IU84" i="4"/>
  <c r="IU83" i="4"/>
  <c r="IU82" i="4"/>
  <c r="IU81" i="4"/>
  <c r="IU80" i="4"/>
  <c r="IU79" i="4"/>
  <c r="IU78" i="4"/>
  <c r="IU77" i="4"/>
  <c r="IU76" i="4"/>
  <c r="IU75" i="4"/>
  <c r="IU74" i="4"/>
  <c r="IU73" i="4"/>
  <c r="IU72" i="4"/>
  <c r="IU71" i="4"/>
  <c r="IU70" i="4"/>
  <c r="IU69" i="4"/>
  <c r="IU68" i="4"/>
  <c r="IU67" i="4"/>
  <c r="IU66" i="4"/>
  <c r="IU65" i="4"/>
  <c r="IU64" i="4"/>
  <c r="IU63" i="4"/>
  <c r="IU62" i="4"/>
  <c r="IU61" i="4"/>
  <c r="IU60" i="4"/>
  <c r="IU59" i="4"/>
  <c r="IU58" i="4"/>
  <c r="IU57" i="4"/>
  <c r="IU56" i="4"/>
  <c r="IU55" i="4"/>
  <c r="IU54" i="4"/>
  <c r="IU53" i="4"/>
  <c r="IU52" i="4"/>
  <c r="IU51" i="4"/>
  <c r="IU50" i="4"/>
  <c r="IU49" i="4"/>
  <c r="IU48" i="4"/>
  <c r="IU47" i="4"/>
  <c r="IU46" i="4"/>
  <c r="IU45" i="4"/>
  <c r="IU44" i="4"/>
  <c r="IU43" i="4"/>
  <c r="IU42" i="4"/>
  <c r="IU41" i="4"/>
  <c r="IU40" i="4"/>
  <c r="IU39" i="4"/>
  <c r="IU38" i="4"/>
  <c r="IU37" i="4"/>
  <c r="IU36" i="4"/>
  <c r="IU35" i="4"/>
  <c r="IU34" i="4"/>
  <c r="IU33" i="4"/>
  <c r="IU32" i="4"/>
  <c r="IU31" i="4"/>
  <c r="IU30" i="4"/>
  <c r="IU29" i="4"/>
  <c r="IU28" i="4"/>
  <c r="IU27" i="4"/>
  <c r="IU26" i="4"/>
  <c r="IU25" i="4"/>
  <c r="IU24" i="4"/>
  <c r="IU23" i="4"/>
  <c r="IU22" i="4"/>
  <c r="IU21" i="4"/>
  <c r="IU20" i="4"/>
  <c r="IU19" i="4"/>
  <c r="IU18" i="4"/>
  <c r="IU17" i="4"/>
  <c r="IU16" i="4"/>
  <c r="IU15" i="4"/>
  <c r="IU14" i="4"/>
  <c r="IU13" i="4"/>
  <c r="IU12" i="4"/>
  <c r="IU11" i="4"/>
  <c r="IU10" i="4"/>
  <c r="IP84" i="4"/>
  <c r="IP83" i="4"/>
  <c r="IP82" i="4"/>
  <c r="IP81" i="4"/>
  <c r="IP80" i="4"/>
  <c r="IP79" i="4"/>
  <c r="IP78" i="4"/>
  <c r="IP77" i="4"/>
  <c r="IP76" i="4"/>
  <c r="IP75" i="4"/>
  <c r="IP74" i="4"/>
  <c r="IP73" i="4"/>
  <c r="IP72" i="4"/>
  <c r="IP71" i="4"/>
  <c r="IP70" i="4"/>
  <c r="IP69" i="4"/>
  <c r="IP68" i="4"/>
  <c r="IP67" i="4"/>
  <c r="IP66" i="4"/>
  <c r="IP65" i="4"/>
  <c r="IP64" i="4"/>
  <c r="IP63" i="4"/>
  <c r="IP62" i="4"/>
  <c r="IP61" i="4"/>
  <c r="IP60" i="4"/>
  <c r="IP59" i="4"/>
  <c r="IP58" i="4"/>
  <c r="IP57" i="4"/>
  <c r="IP56" i="4"/>
  <c r="IP55" i="4"/>
  <c r="IP54" i="4"/>
  <c r="IP53" i="4"/>
  <c r="IP52" i="4"/>
  <c r="IP51" i="4"/>
  <c r="IP50" i="4"/>
  <c r="IP49" i="4"/>
  <c r="IP48" i="4"/>
  <c r="IP47" i="4"/>
  <c r="IP46" i="4"/>
  <c r="IP45" i="4"/>
  <c r="IP44" i="4"/>
  <c r="IP43" i="4"/>
  <c r="IP42" i="4"/>
  <c r="IP41" i="4"/>
  <c r="IP40" i="4"/>
  <c r="IP39" i="4"/>
  <c r="IP38" i="4"/>
  <c r="IP37" i="4"/>
  <c r="IP36" i="4"/>
  <c r="IP35" i="4"/>
  <c r="IP34" i="4"/>
  <c r="IP33" i="4"/>
  <c r="IP32" i="4"/>
  <c r="IP31" i="4"/>
  <c r="IP30" i="4"/>
  <c r="IP29" i="4"/>
  <c r="IP28" i="4"/>
  <c r="IP27" i="4"/>
  <c r="IP26" i="4"/>
  <c r="IP25" i="4"/>
  <c r="IP24" i="4"/>
  <c r="IP23" i="4"/>
  <c r="IP22" i="4"/>
  <c r="IP21" i="4"/>
  <c r="IP20" i="4"/>
  <c r="IP19" i="4"/>
  <c r="IP18" i="4"/>
  <c r="IP17" i="4"/>
  <c r="IP16" i="4"/>
  <c r="IP15" i="4"/>
  <c r="IP14" i="4"/>
  <c r="IP13" i="4"/>
  <c r="IP12" i="4"/>
  <c r="IP11" i="4"/>
  <c r="IP10" i="4"/>
  <c r="IK84" i="4"/>
  <c r="IK83" i="4"/>
  <c r="IK82" i="4"/>
  <c r="IK81" i="4"/>
  <c r="IK80" i="4"/>
  <c r="IK79" i="4"/>
  <c r="IK78" i="4"/>
  <c r="IK77" i="4"/>
  <c r="IK76" i="4"/>
  <c r="IK75" i="4"/>
  <c r="IK74" i="4"/>
  <c r="IK73" i="4"/>
  <c r="IK72" i="4"/>
  <c r="IK71" i="4"/>
  <c r="IK70" i="4"/>
  <c r="IK69" i="4"/>
  <c r="IK68" i="4"/>
  <c r="IK67" i="4"/>
  <c r="IK66" i="4"/>
  <c r="IK65" i="4"/>
  <c r="IK64" i="4"/>
  <c r="IK63" i="4"/>
  <c r="IK62" i="4"/>
  <c r="IK61" i="4"/>
  <c r="IK60" i="4"/>
  <c r="IK59" i="4"/>
  <c r="IK58" i="4"/>
  <c r="IK57" i="4"/>
  <c r="IK56" i="4"/>
  <c r="IK55" i="4"/>
  <c r="IK54" i="4"/>
  <c r="IK53" i="4"/>
  <c r="IK52" i="4"/>
  <c r="IK51" i="4"/>
  <c r="IK50" i="4"/>
  <c r="IK49" i="4"/>
  <c r="IK48" i="4"/>
  <c r="IK47" i="4"/>
  <c r="IK46" i="4"/>
  <c r="IK45" i="4"/>
  <c r="IK44" i="4"/>
  <c r="IK43" i="4"/>
  <c r="IK42" i="4"/>
  <c r="IK41" i="4"/>
  <c r="IK40" i="4"/>
  <c r="IK39" i="4"/>
  <c r="IK38" i="4"/>
  <c r="IK37" i="4"/>
  <c r="IK36" i="4"/>
  <c r="IK35" i="4"/>
  <c r="IK34" i="4"/>
  <c r="IK33" i="4"/>
  <c r="IK32" i="4"/>
  <c r="IK31" i="4"/>
  <c r="IK30" i="4"/>
  <c r="IK29" i="4"/>
  <c r="IK28" i="4"/>
  <c r="IK27" i="4"/>
  <c r="IK26" i="4"/>
  <c r="IK25" i="4"/>
  <c r="IK24" i="4"/>
  <c r="IK23" i="4"/>
  <c r="IK22" i="4"/>
  <c r="IK21" i="4"/>
  <c r="IK20" i="4"/>
  <c r="IK19" i="4"/>
  <c r="IK18" i="4"/>
  <c r="IK17" i="4"/>
  <c r="IK16" i="4"/>
  <c r="IK15" i="4"/>
  <c r="IK14" i="4"/>
  <c r="IK13" i="4"/>
  <c r="IK12" i="4"/>
  <c r="IK11" i="4"/>
  <c r="IK10" i="4"/>
  <c r="IA86" i="4"/>
  <c r="IA85" i="4"/>
  <c r="IA84" i="4"/>
  <c r="IA83" i="4"/>
  <c r="IA82" i="4"/>
  <c r="IA81" i="4"/>
  <c r="IA80" i="4"/>
  <c r="IA79" i="4"/>
  <c r="IA78" i="4"/>
  <c r="IA77" i="4"/>
  <c r="IA76" i="4"/>
  <c r="IA75" i="4"/>
  <c r="IA74" i="4"/>
  <c r="IA73" i="4"/>
  <c r="IA72" i="4"/>
  <c r="IA71" i="4"/>
  <c r="IA70" i="4"/>
  <c r="IA69" i="4"/>
  <c r="IA68" i="4"/>
  <c r="IA67" i="4"/>
  <c r="IA66" i="4"/>
  <c r="IA65" i="4"/>
  <c r="IA64" i="4"/>
  <c r="IA63" i="4"/>
  <c r="IA62" i="4"/>
  <c r="IA61" i="4"/>
  <c r="IA60" i="4"/>
  <c r="IA59" i="4"/>
  <c r="IA58" i="4"/>
  <c r="IA57" i="4"/>
  <c r="IA56" i="4"/>
  <c r="IA55" i="4"/>
  <c r="IA54" i="4"/>
  <c r="IA53" i="4"/>
  <c r="IA52" i="4"/>
  <c r="IA51" i="4"/>
  <c r="IA50" i="4"/>
  <c r="IA49" i="4"/>
  <c r="IA48" i="4"/>
  <c r="IA47" i="4"/>
  <c r="IA46" i="4"/>
  <c r="IA45" i="4"/>
  <c r="IA44" i="4"/>
  <c r="IA43" i="4"/>
  <c r="IA42" i="4"/>
  <c r="IA41" i="4"/>
  <c r="IA40" i="4"/>
  <c r="IA39" i="4"/>
  <c r="IA38" i="4"/>
  <c r="IA37" i="4"/>
  <c r="IA36" i="4"/>
  <c r="IA35" i="4"/>
  <c r="IA34" i="4"/>
  <c r="IA33" i="4"/>
  <c r="IA32" i="4"/>
  <c r="IA31" i="4"/>
  <c r="IA30" i="4"/>
  <c r="IA29" i="4"/>
  <c r="IA28" i="4"/>
  <c r="IA27" i="4"/>
  <c r="IA26" i="4"/>
  <c r="IA25" i="4"/>
  <c r="IA24" i="4"/>
  <c r="IA23" i="4"/>
  <c r="IA22" i="4"/>
  <c r="IA21" i="4"/>
  <c r="IA20" i="4"/>
  <c r="IA19" i="4"/>
  <c r="IA18" i="4"/>
  <c r="IA17" i="4"/>
  <c r="IA16" i="4"/>
  <c r="IA15" i="4"/>
  <c r="IA14" i="4"/>
  <c r="IA13" i="4"/>
  <c r="IA12" i="4"/>
  <c r="IA11" i="4"/>
  <c r="IA10" i="4"/>
  <c r="HV60" i="4"/>
  <c r="HV59" i="4"/>
  <c r="HV58" i="4"/>
  <c r="HV57" i="4"/>
  <c r="HV56" i="4"/>
  <c r="HV55" i="4"/>
  <c r="HV54" i="4"/>
  <c r="HV53" i="4"/>
  <c r="HV52" i="4"/>
  <c r="HV51" i="4"/>
  <c r="HV50" i="4"/>
  <c r="HV49" i="4"/>
  <c r="HV48" i="4"/>
  <c r="HV47" i="4"/>
  <c r="HV46" i="4"/>
  <c r="HV45" i="4"/>
  <c r="HV44" i="4"/>
  <c r="HV43" i="4"/>
  <c r="HV42" i="4"/>
  <c r="HV41" i="4"/>
  <c r="HV40" i="4"/>
  <c r="HV39" i="4"/>
  <c r="HV38" i="4"/>
  <c r="HV37" i="4"/>
  <c r="HV36" i="4"/>
  <c r="HV35" i="4"/>
  <c r="HV34" i="4"/>
  <c r="HV33" i="4"/>
  <c r="HV32" i="4"/>
  <c r="HV31" i="4"/>
  <c r="HV30" i="4"/>
  <c r="HV29" i="4"/>
  <c r="HV28" i="4"/>
  <c r="HV27" i="4"/>
  <c r="HV26" i="4"/>
  <c r="HV25" i="4"/>
  <c r="HV24" i="4"/>
  <c r="HV23" i="4"/>
  <c r="HV22" i="4"/>
  <c r="HV21" i="4"/>
  <c r="HV20" i="4"/>
  <c r="HV19" i="4"/>
  <c r="HV18" i="4"/>
  <c r="HV17" i="4"/>
  <c r="HV16" i="4"/>
  <c r="HV15" i="4"/>
  <c r="HV14" i="4"/>
  <c r="HV13" i="4"/>
  <c r="HV12" i="4"/>
  <c r="HV11" i="4"/>
  <c r="HV10" i="4"/>
  <c r="HQ59" i="4"/>
  <c r="HQ58" i="4"/>
  <c r="HQ57" i="4"/>
  <c r="HQ56" i="4"/>
  <c r="HQ55" i="4"/>
  <c r="HQ54" i="4"/>
  <c r="HQ53" i="4"/>
  <c r="HQ52" i="4"/>
  <c r="HQ51" i="4"/>
  <c r="HQ50" i="4"/>
  <c r="HQ49" i="4"/>
  <c r="HQ48" i="4"/>
  <c r="HQ47" i="4"/>
  <c r="HQ46" i="4"/>
  <c r="HQ45" i="4"/>
  <c r="HQ44" i="4"/>
  <c r="HQ43" i="4"/>
  <c r="HQ42" i="4"/>
  <c r="HQ41" i="4"/>
  <c r="HQ40" i="4"/>
  <c r="HQ39" i="4"/>
  <c r="HQ38" i="4"/>
  <c r="HQ37" i="4"/>
  <c r="HQ36" i="4"/>
  <c r="HQ35" i="4"/>
  <c r="HQ34" i="4"/>
  <c r="HQ33" i="4"/>
  <c r="HQ32" i="4"/>
  <c r="HQ31" i="4"/>
  <c r="HQ30" i="4"/>
  <c r="HQ29" i="4"/>
  <c r="HQ28" i="4"/>
  <c r="HQ27" i="4"/>
  <c r="HQ26" i="4"/>
  <c r="HQ25" i="4"/>
  <c r="HQ24" i="4"/>
  <c r="HQ23" i="4"/>
  <c r="HQ22" i="4"/>
  <c r="HQ21" i="4"/>
  <c r="HQ20" i="4"/>
  <c r="HQ19" i="4"/>
  <c r="HQ18" i="4"/>
  <c r="HQ17" i="4"/>
  <c r="HQ16" i="4"/>
  <c r="HQ15" i="4"/>
  <c r="HQ14" i="4"/>
  <c r="HQ13" i="4"/>
  <c r="HQ12" i="4"/>
  <c r="HQ11" i="4"/>
  <c r="HQ10" i="4"/>
  <c r="HL86" i="4"/>
  <c r="HL85" i="4"/>
  <c r="HL84" i="4"/>
  <c r="HL83" i="4"/>
  <c r="HL82" i="4"/>
  <c r="HL81" i="4"/>
  <c r="HL80" i="4"/>
  <c r="HL79" i="4"/>
  <c r="HL78" i="4"/>
  <c r="HL77" i="4"/>
  <c r="HL76" i="4"/>
  <c r="HL75" i="4"/>
  <c r="HL74" i="4"/>
  <c r="HL73" i="4"/>
  <c r="HL72" i="4"/>
  <c r="HL71" i="4"/>
  <c r="HL70" i="4"/>
  <c r="HL69" i="4"/>
  <c r="HL68" i="4"/>
  <c r="HL67" i="4"/>
  <c r="HL66" i="4"/>
  <c r="HL65" i="4"/>
  <c r="HL64" i="4"/>
  <c r="HL63" i="4"/>
  <c r="HL62" i="4"/>
  <c r="HL61" i="4"/>
  <c r="HL60" i="4"/>
  <c r="HL59" i="4"/>
  <c r="HL58" i="4"/>
  <c r="HL57" i="4"/>
  <c r="HL56" i="4"/>
  <c r="HL55" i="4"/>
  <c r="HL54" i="4"/>
  <c r="HL53" i="4"/>
  <c r="HL52" i="4"/>
  <c r="HL51" i="4"/>
  <c r="HL50" i="4"/>
  <c r="HL49" i="4"/>
  <c r="HL48" i="4"/>
  <c r="HL47" i="4"/>
  <c r="HL46" i="4"/>
  <c r="HL45" i="4"/>
  <c r="HL44" i="4"/>
  <c r="HL43" i="4"/>
  <c r="HL42" i="4"/>
  <c r="HL41" i="4"/>
  <c r="HL40" i="4"/>
  <c r="HL39" i="4"/>
  <c r="HL38" i="4"/>
  <c r="HL37" i="4"/>
  <c r="HL36" i="4"/>
  <c r="HL35" i="4"/>
  <c r="HL34" i="4"/>
  <c r="HL33" i="4"/>
  <c r="HL32" i="4"/>
  <c r="HL31" i="4"/>
  <c r="HL30" i="4"/>
  <c r="HL29" i="4"/>
  <c r="HL28" i="4"/>
  <c r="HL27" i="4"/>
  <c r="HL26" i="4"/>
  <c r="HL25" i="4"/>
  <c r="HL24" i="4"/>
  <c r="HL23" i="4"/>
  <c r="HL22" i="4"/>
  <c r="HL21" i="4"/>
  <c r="HL20" i="4"/>
  <c r="HL19" i="4"/>
  <c r="HL18" i="4"/>
  <c r="HL17" i="4"/>
  <c r="HL16" i="4"/>
  <c r="HL15" i="4"/>
  <c r="HL14" i="4"/>
  <c r="HL13" i="4"/>
  <c r="HL12" i="4"/>
  <c r="HL11" i="4"/>
  <c r="HL10" i="4"/>
  <c r="HG86" i="4"/>
  <c r="HG85" i="4"/>
  <c r="HG84" i="4"/>
  <c r="HG83" i="4"/>
  <c r="HG82" i="4"/>
  <c r="HG81" i="4"/>
  <c r="HG80" i="4"/>
  <c r="HG79" i="4"/>
  <c r="HG78" i="4"/>
  <c r="HG77" i="4"/>
  <c r="HG76" i="4"/>
  <c r="HG75" i="4"/>
  <c r="HG74" i="4"/>
  <c r="HG73" i="4"/>
  <c r="HG72" i="4"/>
  <c r="HG71" i="4"/>
  <c r="HG70" i="4"/>
  <c r="HG69" i="4"/>
  <c r="HG68" i="4"/>
  <c r="HG67" i="4"/>
  <c r="HG66" i="4"/>
  <c r="HG65" i="4"/>
  <c r="HG64" i="4"/>
  <c r="HG63" i="4"/>
  <c r="HG62" i="4"/>
  <c r="HG61" i="4"/>
  <c r="HG60" i="4"/>
  <c r="HG59" i="4"/>
  <c r="HG58" i="4"/>
  <c r="HG57" i="4"/>
  <c r="HG56" i="4"/>
  <c r="HG55" i="4"/>
  <c r="HG54" i="4"/>
  <c r="HG53" i="4"/>
  <c r="HG52" i="4"/>
  <c r="HG51" i="4"/>
  <c r="HG50" i="4"/>
  <c r="HG49" i="4"/>
  <c r="HG48" i="4"/>
  <c r="HG47" i="4"/>
  <c r="HG46" i="4"/>
  <c r="HG45" i="4"/>
  <c r="HG44" i="4"/>
  <c r="HG43" i="4"/>
  <c r="HG42" i="4"/>
  <c r="HG41" i="4"/>
  <c r="HG40" i="4"/>
  <c r="HG39" i="4"/>
  <c r="HG38" i="4"/>
  <c r="HG37" i="4"/>
  <c r="HG36" i="4"/>
  <c r="HG35" i="4"/>
  <c r="HG34" i="4"/>
  <c r="HG33" i="4"/>
  <c r="HG32" i="4"/>
  <c r="HG31" i="4"/>
  <c r="HG30" i="4"/>
  <c r="HG29" i="4"/>
  <c r="HG28" i="4"/>
  <c r="HG27" i="4"/>
  <c r="HG26" i="4"/>
  <c r="HG25" i="4"/>
  <c r="HG24" i="4"/>
  <c r="HG23" i="4"/>
  <c r="HG22" i="4"/>
  <c r="HG21" i="4"/>
  <c r="HG20" i="4"/>
  <c r="HG19" i="4"/>
  <c r="HG18" i="4"/>
  <c r="HG17" i="4"/>
  <c r="HG16" i="4"/>
  <c r="HG15" i="4"/>
  <c r="HG14" i="4"/>
  <c r="HG13" i="4"/>
  <c r="HG12" i="4"/>
  <c r="HG11" i="4"/>
  <c r="HG10" i="4"/>
  <c r="GW52" i="4"/>
  <c r="GW51" i="4"/>
  <c r="GW50" i="4"/>
  <c r="GW49" i="4"/>
  <c r="GW48" i="4"/>
  <c r="GW47" i="4"/>
  <c r="GW46" i="4"/>
  <c r="GW45" i="4"/>
  <c r="GW44" i="4"/>
  <c r="GW43" i="4"/>
  <c r="GW42" i="4"/>
  <c r="GW41" i="4"/>
  <c r="GW40" i="4"/>
  <c r="GW39" i="4"/>
  <c r="GW38" i="4"/>
  <c r="GW37" i="4"/>
  <c r="GW36" i="4"/>
  <c r="GW35" i="4"/>
  <c r="GW34" i="4"/>
  <c r="GW33" i="4"/>
  <c r="GW32" i="4"/>
  <c r="GW31" i="4"/>
  <c r="GW30" i="4"/>
  <c r="GW29" i="4"/>
  <c r="GW28" i="4"/>
  <c r="GW27" i="4"/>
  <c r="GW26" i="4"/>
  <c r="GW25" i="4"/>
  <c r="GW24" i="4"/>
  <c r="GW23" i="4"/>
  <c r="GW22" i="4"/>
  <c r="GW21" i="4"/>
  <c r="GW20" i="4"/>
  <c r="GW19" i="4"/>
  <c r="GW18" i="4"/>
  <c r="GW17" i="4"/>
  <c r="GW16" i="4"/>
  <c r="GW15" i="4"/>
  <c r="GW14" i="4"/>
  <c r="GW13" i="4"/>
  <c r="GW12" i="4"/>
  <c r="GW11" i="4"/>
  <c r="GW10" i="4"/>
  <c r="GR52" i="4"/>
  <c r="GR51" i="4"/>
  <c r="GR50" i="4"/>
  <c r="GR49" i="4"/>
  <c r="GR48" i="4"/>
  <c r="GR47" i="4"/>
  <c r="GR46" i="4"/>
  <c r="GR45" i="4"/>
  <c r="GR44" i="4"/>
  <c r="GR43" i="4"/>
  <c r="GR42" i="4"/>
  <c r="GR41" i="4"/>
  <c r="GR40" i="4"/>
  <c r="GR39" i="4"/>
  <c r="GR38" i="4"/>
  <c r="GR37" i="4"/>
  <c r="GR36" i="4"/>
  <c r="GR35" i="4"/>
  <c r="GR34" i="4"/>
  <c r="GR33" i="4"/>
  <c r="GR32" i="4"/>
  <c r="GR31" i="4"/>
  <c r="GR30" i="4"/>
  <c r="GR29" i="4"/>
  <c r="GR28" i="4"/>
  <c r="GR27" i="4"/>
  <c r="GR26" i="4"/>
  <c r="GR25" i="4"/>
  <c r="GR24" i="4"/>
  <c r="GR23" i="4"/>
  <c r="GR22" i="4"/>
  <c r="GR21" i="4"/>
  <c r="GR20" i="4"/>
  <c r="GR19" i="4"/>
  <c r="GR18" i="4"/>
  <c r="GR17" i="4"/>
  <c r="GR16" i="4"/>
  <c r="GR15" i="4"/>
  <c r="GR14" i="4"/>
  <c r="GR13" i="4"/>
  <c r="GR12" i="4"/>
  <c r="GR11" i="4"/>
  <c r="GR10" i="4"/>
  <c r="GH30" i="4"/>
  <c r="GH28" i="4"/>
  <c r="GH27" i="4"/>
  <c r="GH26" i="4"/>
  <c r="GH25" i="4"/>
  <c r="GH23" i="4"/>
  <c r="GH20" i="4"/>
  <c r="GH19" i="4"/>
  <c r="GH18" i="4"/>
  <c r="GH15" i="4"/>
  <c r="GH13" i="4"/>
  <c r="FN32" i="4"/>
  <c r="FN30" i="4"/>
  <c r="FN29" i="4"/>
  <c r="FN28" i="4"/>
  <c r="FN27" i="4"/>
  <c r="FN25" i="4"/>
  <c r="FN23" i="4"/>
  <c r="FN21" i="4"/>
  <c r="FN20" i="4"/>
  <c r="FN19" i="4"/>
  <c r="FN16" i="4"/>
  <c r="FN14" i="4"/>
  <c r="FN13" i="4"/>
  <c r="EY82" i="4"/>
  <c r="EY81" i="4"/>
  <c r="EY80" i="4"/>
  <c r="EY79" i="4"/>
  <c r="EY78" i="4"/>
  <c r="EY77" i="4"/>
  <c r="EY76" i="4"/>
  <c r="EY75" i="4"/>
  <c r="EY74" i="4"/>
  <c r="EY73" i="4"/>
  <c r="EY72" i="4"/>
  <c r="EY71" i="4"/>
  <c r="EY70" i="4"/>
  <c r="EY69" i="4"/>
  <c r="EY68" i="4"/>
  <c r="EY67" i="4"/>
  <c r="EY66" i="4"/>
  <c r="EY65" i="4"/>
  <c r="EY64" i="4"/>
  <c r="EY63" i="4"/>
  <c r="EY62" i="4"/>
  <c r="EY61" i="4"/>
  <c r="EY60" i="4"/>
  <c r="EY59" i="4"/>
  <c r="EY58" i="4"/>
  <c r="EY57" i="4"/>
  <c r="EY56" i="4"/>
  <c r="EY55" i="4"/>
  <c r="EY54" i="4"/>
  <c r="EY53" i="4"/>
  <c r="EY52" i="4"/>
  <c r="EY51" i="4"/>
  <c r="EY50" i="4"/>
  <c r="EY49" i="4"/>
  <c r="EY48" i="4"/>
  <c r="EY47" i="4"/>
  <c r="EY46" i="4"/>
  <c r="EY45" i="4"/>
  <c r="EY44" i="4"/>
  <c r="EY43" i="4"/>
  <c r="EY42" i="4"/>
  <c r="EY41" i="4"/>
  <c r="EY40" i="4"/>
  <c r="EY39" i="4"/>
  <c r="EY38" i="4"/>
  <c r="EY37" i="4"/>
  <c r="EY36" i="4"/>
  <c r="EY35" i="4"/>
  <c r="EY34" i="4"/>
  <c r="EY33" i="4"/>
  <c r="EY32" i="4"/>
  <c r="EY31" i="4"/>
  <c r="EY30" i="4"/>
  <c r="EY29" i="4"/>
  <c r="EY28" i="4"/>
  <c r="EY27" i="4"/>
  <c r="EY26" i="4"/>
  <c r="EY25" i="4"/>
  <c r="EY24" i="4"/>
  <c r="EY23" i="4"/>
  <c r="EY22" i="4"/>
  <c r="EY21" i="4"/>
  <c r="EY20" i="4"/>
  <c r="EY19" i="4"/>
  <c r="EY18" i="4"/>
  <c r="EY17" i="4"/>
  <c r="EY16" i="4"/>
  <c r="EY15" i="4"/>
  <c r="EY14" i="4"/>
  <c r="EY13" i="4"/>
  <c r="EY12" i="4"/>
  <c r="EY11" i="4"/>
  <c r="EY10" i="4"/>
  <c r="ET82" i="4"/>
  <c r="ET81" i="4"/>
  <c r="ET80" i="4"/>
  <c r="ET79" i="4"/>
  <c r="ET78" i="4"/>
  <c r="ET77" i="4"/>
  <c r="ET76" i="4"/>
  <c r="ET75" i="4"/>
  <c r="ET74" i="4"/>
  <c r="ET73" i="4"/>
  <c r="ET72" i="4"/>
  <c r="ET71" i="4"/>
  <c r="ET70" i="4"/>
  <c r="ET69" i="4"/>
  <c r="ET68" i="4"/>
  <c r="ET67" i="4"/>
  <c r="ET66" i="4"/>
  <c r="ET65" i="4"/>
  <c r="ET64" i="4"/>
  <c r="ET63" i="4"/>
  <c r="ET62" i="4"/>
  <c r="ET61" i="4"/>
  <c r="ET60" i="4"/>
  <c r="ET59" i="4"/>
  <c r="ET58" i="4"/>
  <c r="ET57" i="4"/>
  <c r="ET56" i="4"/>
  <c r="ET55" i="4"/>
  <c r="ET54" i="4"/>
  <c r="ET53" i="4"/>
  <c r="ET52" i="4"/>
  <c r="ET51" i="4"/>
  <c r="ET50" i="4"/>
  <c r="ET49" i="4"/>
  <c r="ET48" i="4"/>
  <c r="ET47" i="4"/>
  <c r="ET46" i="4"/>
  <c r="ET45" i="4"/>
  <c r="ET44" i="4"/>
  <c r="ET43" i="4"/>
  <c r="ET42" i="4"/>
  <c r="ET41" i="4"/>
  <c r="ET40" i="4"/>
  <c r="ET39" i="4"/>
  <c r="ET38" i="4"/>
  <c r="ET37" i="4"/>
  <c r="ET36" i="4"/>
  <c r="ET35" i="4"/>
  <c r="ET34" i="4"/>
  <c r="ET33" i="4"/>
  <c r="ET32" i="4"/>
  <c r="ET31" i="4"/>
  <c r="ET30" i="4"/>
  <c r="ET29" i="4"/>
  <c r="ET28" i="4"/>
  <c r="ET27" i="4"/>
  <c r="ET26" i="4"/>
  <c r="ET25" i="4"/>
  <c r="ET24" i="4"/>
  <c r="ET23" i="4"/>
  <c r="ET22" i="4"/>
  <c r="ET21" i="4"/>
  <c r="ET20" i="4"/>
  <c r="ET19" i="4"/>
  <c r="ET18" i="4"/>
  <c r="ET17" i="4"/>
  <c r="ET16" i="4"/>
  <c r="ET15" i="4"/>
  <c r="ET14" i="4"/>
  <c r="ET13" i="4"/>
  <c r="ET12" i="4"/>
  <c r="ET11" i="4"/>
  <c r="ET10" i="4"/>
  <c r="EO82" i="4"/>
  <c r="EO81" i="4"/>
  <c r="EO80" i="4"/>
  <c r="EO79" i="4"/>
  <c r="EO78" i="4"/>
  <c r="EO77" i="4"/>
  <c r="EO76" i="4"/>
  <c r="EO75" i="4"/>
  <c r="EO74" i="4"/>
  <c r="EO73" i="4"/>
  <c r="EO72" i="4"/>
  <c r="EO71" i="4"/>
  <c r="EO70" i="4"/>
  <c r="EO69" i="4"/>
  <c r="EO68" i="4"/>
  <c r="EO67" i="4"/>
  <c r="EO66" i="4"/>
  <c r="EO65" i="4"/>
  <c r="EO64" i="4"/>
  <c r="EO63" i="4"/>
  <c r="EO62" i="4"/>
  <c r="EO61" i="4"/>
  <c r="EO60" i="4"/>
  <c r="EO59" i="4"/>
  <c r="EO58" i="4"/>
  <c r="EO57" i="4"/>
  <c r="EO56" i="4"/>
  <c r="EO55" i="4"/>
  <c r="EO54" i="4"/>
  <c r="EO53" i="4"/>
  <c r="EO52" i="4"/>
  <c r="EO51" i="4"/>
  <c r="EO50" i="4"/>
  <c r="EO49" i="4"/>
  <c r="EO48" i="4"/>
  <c r="EO47" i="4"/>
  <c r="EO46" i="4"/>
  <c r="EO45" i="4"/>
  <c r="EO44" i="4"/>
  <c r="EO43" i="4"/>
  <c r="EO42" i="4"/>
  <c r="EO41" i="4"/>
  <c r="EO40" i="4"/>
  <c r="EO39" i="4"/>
  <c r="EO38" i="4"/>
  <c r="EO37" i="4"/>
  <c r="EO36" i="4"/>
  <c r="EO35" i="4"/>
  <c r="EO34" i="4"/>
  <c r="EO33" i="4"/>
  <c r="EO32" i="4"/>
  <c r="EO31" i="4"/>
  <c r="EO30" i="4"/>
  <c r="EO29" i="4"/>
  <c r="EO28" i="4"/>
  <c r="EO27" i="4"/>
  <c r="EO26" i="4"/>
  <c r="EO25" i="4"/>
  <c r="EO24" i="4"/>
  <c r="EO23" i="4"/>
  <c r="EO22" i="4"/>
  <c r="EO21" i="4"/>
  <c r="EO20" i="4"/>
  <c r="EO19" i="4"/>
  <c r="EO18" i="4"/>
  <c r="EO17" i="4"/>
  <c r="EO16" i="4"/>
  <c r="EO15" i="4"/>
  <c r="EO14" i="4"/>
  <c r="EO13" i="4"/>
  <c r="EO12" i="4"/>
  <c r="EO11" i="4"/>
  <c r="EO10" i="4"/>
  <c r="EJ82" i="4"/>
  <c r="EJ81" i="4"/>
  <c r="EJ80" i="4"/>
  <c r="EJ79" i="4"/>
  <c r="EJ78" i="4"/>
  <c r="EJ77" i="4"/>
  <c r="EJ76" i="4"/>
  <c r="EJ75" i="4"/>
  <c r="EJ74" i="4"/>
  <c r="EJ73" i="4"/>
  <c r="EJ72" i="4"/>
  <c r="EJ71" i="4"/>
  <c r="EJ70" i="4"/>
  <c r="EJ69" i="4"/>
  <c r="EJ68" i="4"/>
  <c r="EJ67" i="4"/>
  <c r="EJ66" i="4"/>
  <c r="EJ65" i="4"/>
  <c r="EJ64" i="4"/>
  <c r="EJ63" i="4"/>
  <c r="EJ62" i="4"/>
  <c r="EJ61" i="4"/>
  <c r="EJ60" i="4"/>
  <c r="EJ59" i="4"/>
  <c r="EJ58" i="4"/>
  <c r="EJ57" i="4"/>
  <c r="EJ56" i="4"/>
  <c r="EJ55" i="4"/>
  <c r="EJ54" i="4"/>
  <c r="EJ53" i="4"/>
  <c r="EJ52" i="4"/>
  <c r="EJ51" i="4"/>
  <c r="EJ50" i="4"/>
  <c r="EJ49" i="4"/>
  <c r="EJ48" i="4"/>
  <c r="EJ47" i="4"/>
  <c r="EJ46" i="4"/>
  <c r="EJ45" i="4"/>
  <c r="EJ44" i="4"/>
  <c r="EJ43" i="4"/>
  <c r="EJ42" i="4"/>
  <c r="EJ41" i="4"/>
  <c r="EJ40" i="4"/>
  <c r="EJ39" i="4"/>
  <c r="EJ38" i="4"/>
  <c r="EJ37" i="4"/>
  <c r="EJ36" i="4"/>
  <c r="EJ35" i="4"/>
  <c r="EJ34" i="4"/>
  <c r="EJ33" i="4"/>
  <c r="EJ32" i="4"/>
  <c r="EJ31" i="4"/>
  <c r="EJ30" i="4"/>
  <c r="EJ29" i="4"/>
  <c r="EJ28" i="4"/>
  <c r="EJ27" i="4"/>
  <c r="EJ26" i="4"/>
  <c r="EJ25" i="4"/>
  <c r="EJ24" i="4"/>
  <c r="EJ23" i="4"/>
  <c r="EJ22" i="4"/>
  <c r="EJ21" i="4"/>
  <c r="EJ20" i="4"/>
  <c r="EJ19" i="4"/>
  <c r="EJ18" i="4"/>
  <c r="EJ17" i="4"/>
  <c r="EJ16" i="4"/>
  <c r="EJ15" i="4"/>
  <c r="EJ14" i="4"/>
  <c r="EJ13" i="4"/>
  <c r="EJ12" i="4"/>
  <c r="EJ11" i="4"/>
  <c r="EJ10" i="4"/>
  <c r="EE82" i="4"/>
  <c r="EE81" i="4"/>
  <c r="EE80" i="4"/>
  <c r="EE79" i="4"/>
  <c r="EE78" i="4"/>
  <c r="EE77" i="4"/>
  <c r="EE76" i="4"/>
  <c r="EE75" i="4"/>
  <c r="EE74" i="4"/>
  <c r="EE73" i="4"/>
  <c r="EE72" i="4"/>
  <c r="EE71" i="4"/>
  <c r="EE70" i="4"/>
  <c r="EE69" i="4"/>
  <c r="EE68" i="4"/>
  <c r="EE67" i="4"/>
  <c r="EE66" i="4"/>
  <c r="EE65" i="4"/>
  <c r="EE64" i="4"/>
  <c r="EE63" i="4"/>
  <c r="EE62" i="4"/>
  <c r="EE61" i="4"/>
  <c r="EE60" i="4"/>
  <c r="EE59" i="4"/>
  <c r="EE58" i="4"/>
  <c r="EE57" i="4"/>
  <c r="EE56" i="4"/>
  <c r="EE55" i="4"/>
  <c r="EE54" i="4"/>
  <c r="EE53" i="4"/>
  <c r="EE52" i="4"/>
  <c r="EE51" i="4"/>
  <c r="EE50" i="4"/>
  <c r="EE49" i="4"/>
  <c r="EE48" i="4"/>
  <c r="EE47" i="4"/>
  <c r="EE46" i="4"/>
  <c r="EE45" i="4"/>
  <c r="EE44" i="4"/>
  <c r="EE43" i="4"/>
  <c r="EE42" i="4"/>
  <c r="EE41" i="4"/>
  <c r="EE40" i="4"/>
  <c r="EE39" i="4"/>
  <c r="EE38" i="4"/>
  <c r="EE37" i="4"/>
  <c r="EE36" i="4"/>
  <c r="EE35" i="4"/>
  <c r="EE34" i="4"/>
  <c r="EE33" i="4"/>
  <c r="EE32" i="4"/>
  <c r="EE31" i="4"/>
  <c r="EE30" i="4"/>
  <c r="EE29" i="4"/>
  <c r="EE28" i="4"/>
  <c r="EE27" i="4"/>
  <c r="EE26" i="4"/>
  <c r="EE25" i="4"/>
  <c r="EE24" i="4"/>
  <c r="EE23" i="4"/>
  <c r="EE22" i="4"/>
  <c r="EE21" i="4"/>
  <c r="EE20" i="4"/>
  <c r="EE19" i="4"/>
  <c r="EE18" i="4"/>
  <c r="EE17" i="4"/>
  <c r="EE16" i="4"/>
  <c r="EE15" i="4"/>
  <c r="EE14" i="4"/>
  <c r="EE13" i="4"/>
  <c r="EE12" i="4"/>
  <c r="EE11" i="4"/>
  <c r="EE10" i="4"/>
  <c r="DZ62" i="4"/>
  <c r="DZ61" i="4"/>
  <c r="DZ60" i="4"/>
  <c r="DZ59" i="4"/>
  <c r="DZ58" i="4"/>
  <c r="DZ57" i="4"/>
  <c r="DZ56" i="4"/>
  <c r="DZ55" i="4"/>
  <c r="DZ54" i="4"/>
  <c r="DZ53" i="4"/>
  <c r="DZ52" i="4"/>
  <c r="DZ51" i="4"/>
  <c r="DZ50" i="4"/>
  <c r="DZ49" i="4"/>
  <c r="DZ48" i="4"/>
  <c r="DZ47" i="4"/>
  <c r="DZ46" i="4"/>
  <c r="DZ45" i="4"/>
  <c r="DZ44" i="4"/>
  <c r="DZ43" i="4"/>
  <c r="DZ42" i="4"/>
  <c r="DZ41" i="4"/>
  <c r="DZ40" i="4"/>
  <c r="DZ39" i="4"/>
  <c r="DZ38" i="4"/>
  <c r="DZ37" i="4"/>
  <c r="DZ36" i="4"/>
  <c r="DZ35" i="4"/>
  <c r="DZ34" i="4"/>
  <c r="DZ33" i="4"/>
  <c r="DZ32" i="4"/>
  <c r="DZ31" i="4"/>
  <c r="DZ30" i="4"/>
  <c r="DZ29" i="4"/>
  <c r="DZ28" i="4"/>
  <c r="DZ27" i="4"/>
  <c r="DZ26" i="4"/>
  <c r="DZ25" i="4"/>
  <c r="DZ24" i="4"/>
  <c r="DZ23" i="4"/>
  <c r="DZ22" i="4"/>
  <c r="DZ21" i="4"/>
  <c r="DZ20" i="4"/>
  <c r="DZ19" i="4"/>
  <c r="DZ18" i="4"/>
  <c r="DZ17" i="4"/>
  <c r="DZ16" i="4"/>
  <c r="DZ15" i="4"/>
  <c r="DZ14" i="4"/>
  <c r="DZ13" i="4"/>
  <c r="DZ12" i="4"/>
  <c r="DZ11" i="4"/>
  <c r="DZ10" i="4"/>
  <c r="DU62" i="4"/>
  <c r="DU61" i="4"/>
  <c r="DU60" i="4"/>
  <c r="DU59" i="4"/>
  <c r="DU58" i="4"/>
  <c r="DU57" i="4"/>
  <c r="DU56" i="4"/>
  <c r="DU55" i="4"/>
  <c r="DU54" i="4"/>
  <c r="DU53" i="4"/>
  <c r="DU52" i="4"/>
  <c r="DU51" i="4"/>
  <c r="DU50" i="4"/>
  <c r="DU49" i="4"/>
  <c r="DU48" i="4"/>
  <c r="DU47" i="4"/>
  <c r="DU46" i="4"/>
  <c r="DU45" i="4"/>
  <c r="DU44" i="4"/>
  <c r="DU43" i="4"/>
  <c r="DU42" i="4"/>
  <c r="DU41" i="4"/>
  <c r="DU40" i="4"/>
  <c r="DU39" i="4"/>
  <c r="DU38" i="4"/>
  <c r="DU37" i="4"/>
  <c r="DU36" i="4"/>
  <c r="DU35" i="4"/>
  <c r="DU34" i="4"/>
  <c r="DU33" i="4"/>
  <c r="DU32" i="4"/>
  <c r="DU31" i="4"/>
  <c r="DU30" i="4"/>
  <c r="DU29" i="4"/>
  <c r="DU28" i="4"/>
  <c r="DU27" i="4"/>
  <c r="DU26" i="4"/>
  <c r="DU25" i="4"/>
  <c r="DU24" i="4"/>
  <c r="DU23" i="4"/>
  <c r="DU22" i="4"/>
  <c r="DU21" i="4"/>
  <c r="DU20" i="4"/>
  <c r="DU19" i="4"/>
  <c r="DU18" i="4"/>
  <c r="DU17" i="4"/>
  <c r="DU16" i="4"/>
  <c r="DU15" i="4"/>
  <c r="DU14" i="4"/>
  <c r="DU13" i="4"/>
  <c r="DU12" i="4"/>
  <c r="DU11" i="4"/>
  <c r="DU10" i="4"/>
  <c r="DK30" i="4"/>
  <c r="DK28" i="4"/>
  <c r="DK27" i="4"/>
  <c r="DK26" i="4"/>
  <c r="DK25" i="4"/>
  <c r="DK23" i="4"/>
  <c r="DK20" i="4"/>
  <c r="DK19" i="4"/>
  <c r="DK18" i="4"/>
  <c r="DK15" i="4"/>
  <c r="DK13" i="4"/>
  <c r="DA27" i="4"/>
  <c r="DA25" i="4"/>
  <c r="DA24" i="4"/>
  <c r="DA23" i="4"/>
  <c r="DA21" i="4"/>
  <c r="DA18" i="4"/>
  <c r="DA15" i="4"/>
  <c r="DA13" i="4"/>
  <c r="BH34" i="4"/>
  <c r="BH32" i="4"/>
  <c r="BH31" i="4"/>
  <c r="BH30" i="4"/>
  <c r="BH28" i="4"/>
  <c r="BH25" i="4"/>
  <c r="BH22" i="4"/>
  <c r="BH21" i="4"/>
  <c r="BH20" i="4"/>
  <c r="BH19" i="4"/>
  <c r="BH17" i="4"/>
  <c r="BH16" i="4"/>
  <c r="BH13" i="4"/>
  <c r="BH11" i="4"/>
  <c r="BH10" i="4"/>
  <c r="BC33" i="4"/>
  <c r="BC32" i="4"/>
  <c r="BC31" i="4"/>
  <c r="BC30" i="4"/>
  <c r="BC29" i="4"/>
  <c r="BC28" i="4"/>
  <c r="BC27" i="4"/>
  <c r="BC13" i="4"/>
  <c r="BC12" i="4"/>
  <c r="BC23" i="4"/>
  <c r="BC22" i="4"/>
  <c r="BC11" i="4"/>
  <c r="BC26" i="4"/>
  <c r="BC21" i="4"/>
  <c r="BC20" i="4"/>
  <c r="BC25" i="4"/>
  <c r="BC24" i="4"/>
  <c r="BC14" i="4"/>
  <c r="BC19" i="4"/>
  <c r="BC18" i="4"/>
  <c r="BC10" i="4"/>
  <c r="BC17" i="4"/>
  <c r="BC16" i="4"/>
  <c r="BC15" i="4"/>
  <c r="AX60" i="4"/>
  <c r="AX54" i="4"/>
  <c r="AX50" i="4"/>
  <c r="AX49" i="4"/>
  <c r="AX38" i="4"/>
  <c r="AX37" i="4"/>
  <c r="AX32" i="4"/>
  <c r="AX25" i="4"/>
  <c r="AX24" i="4"/>
  <c r="AX13" i="4"/>
  <c r="AX61" i="4"/>
  <c r="AX59" i="4"/>
  <c r="AX58" i="4"/>
  <c r="AX57" i="4"/>
  <c r="AX56" i="4"/>
  <c r="AX55" i="4"/>
  <c r="AX53" i="4"/>
  <c r="AX52" i="4"/>
  <c r="AX51" i="4"/>
  <c r="AX48" i="4"/>
  <c r="AX47" i="4"/>
  <c r="AX46" i="4"/>
  <c r="AX45" i="4"/>
  <c r="AX44" i="4"/>
  <c r="AX43" i="4"/>
  <c r="AX42" i="4"/>
  <c r="AX41" i="4"/>
  <c r="AX40" i="4"/>
  <c r="AX39" i="4"/>
  <c r="AX36" i="4"/>
  <c r="AX35" i="4"/>
  <c r="AX34" i="4"/>
  <c r="AX33" i="4"/>
  <c r="AX31" i="4"/>
  <c r="AX30" i="4"/>
  <c r="AX29" i="4"/>
  <c r="AX28" i="4"/>
  <c r="AX27" i="4"/>
  <c r="AX26" i="4"/>
  <c r="AX23" i="4"/>
  <c r="AX22" i="4"/>
  <c r="AX21" i="4"/>
  <c r="AX20" i="4"/>
  <c r="AX19" i="4"/>
  <c r="AX18" i="4"/>
  <c r="AX17" i="4"/>
  <c r="AX16" i="4"/>
  <c r="AX15" i="4"/>
  <c r="AX14" i="4"/>
  <c r="AX12" i="4"/>
  <c r="AX11" i="4"/>
  <c r="AX10" i="4"/>
  <c r="JO27" i="3"/>
  <c r="JO26" i="3"/>
  <c r="JO25" i="3"/>
  <c r="JO24" i="3"/>
  <c r="JO23" i="3"/>
  <c r="JO22" i="3"/>
  <c r="JO21" i="3"/>
  <c r="JO20" i="3"/>
  <c r="JO19" i="3"/>
  <c r="JO18" i="3"/>
  <c r="JO17" i="3"/>
  <c r="JO16" i="3"/>
  <c r="JO15" i="3"/>
  <c r="JO14" i="3"/>
  <c r="JO13" i="3"/>
  <c r="JO12" i="3"/>
  <c r="JO11" i="3"/>
  <c r="JO10" i="3"/>
  <c r="JE193" i="3"/>
  <c r="JE192" i="3"/>
  <c r="JE191" i="3"/>
  <c r="JE190" i="3"/>
  <c r="JE189" i="3"/>
  <c r="JE188" i="3"/>
  <c r="JE187" i="3"/>
  <c r="JE186" i="3"/>
  <c r="JE185" i="3"/>
  <c r="JE184" i="3"/>
  <c r="JE183" i="3"/>
  <c r="JE182" i="3"/>
  <c r="JE181" i="3"/>
  <c r="JE180" i="3"/>
  <c r="JE179" i="3"/>
  <c r="JE178" i="3"/>
  <c r="JE177" i="3"/>
  <c r="JE176" i="3"/>
  <c r="JE175" i="3"/>
  <c r="JE174" i="3"/>
  <c r="JE173" i="3"/>
  <c r="JE172" i="3"/>
  <c r="JE171" i="3"/>
  <c r="JE170" i="3"/>
  <c r="JE169" i="3"/>
  <c r="JE168" i="3"/>
  <c r="JE167" i="3"/>
  <c r="JE166" i="3"/>
  <c r="JE165" i="3"/>
  <c r="JE164" i="3"/>
  <c r="JE163" i="3"/>
  <c r="JE162" i="3"/>
  <c r="JE161" i="3"/>
  <c r="JE160" i="3"/>
  <c r="JE159" i="3"/>
  <c r="JE158" i="3"/>
  <c r="JE157" i="3"/>
  <c r="JE156" i="3"/>
  <c r="JE155" i="3"/>
  <c r="JE154" i="3"/>
  <c r="JE153" i="3"/>
  <c r="JE152" i="3"/>
  <c r="JE151" i="3"/>
  <c r="JE150" i="3"/>
  <c r="JE149" i="3"/>
  <c r="JE148" i="3"/>
  <c r="JE147" i="3"/>
  <c r="JE146" i="3"/>
  <c r="JE145" i="3"/>
  <c r="JE144" i="3"/>
  <c r="JE143" i="3"/>
  <c r="JE142" i="3"/>
  <c r="JE141" i="3"/>
  <c r="JE140" i="3"/>
  <c r="JE139" i="3"/>
  <c r="JE138" i="3"/>
  <c r="JE137" i="3"/>
  <c r="JE136" i="3"/>
  <c r="JE135" i="3"/>
  <c r="JE134" i="3"/>
  <c r="JE133" i="3"/>
  <c r="JE132" i="3"/>
  <c r="JE131" i="3"/>
  <c r="JE130" i="3"/>
  <c r="JE129" i="3"/>
  <c r="JE128" i="3"/>
  <c r="JE127" i="3"/>
  <c r="JE126" i="3"/>
  <c r="JE125" i="3"/>
  <c r="JE124" i="3"/>
  <c r="JE123" i="3"/>
  <c r="JE122" i="3"/>
  <c r="JE121" i="3"/>
  <c r="JE120" i="3"/>
  <c r="JE119" i="3"/>
  <c r="JE118" i="3"/>
  <c r="JE117" i="3"/>
  <c r="JE116" i="3"/>
  <c r="JE115" i="3"/>
  <c r="JE114" i="3"/>
  <c r="JE113" i="3"/>
  <c r="JE112" i="3"/>
  <c r="JE111" i="3"/>
  <c r="JE110" i="3"/>
  <c r="JE109" i="3"/>
  <c r="JE108" i="3"/>
  <c r="JE107" i="3"/>
  <c r="JE106" i="3"/>
  <c r="JE105" i="3"/>
  <c r="JE104" i="3"/>
  <c r="JE103" i="3"/>
  <c r="JE102" i="3"/>
  <c r="JE101" i="3"/>
  <c r="JE100" i="3"/>
  <c r="JE99" i="3"/>
  <c r="JE98" i="3"/>
  <c r="JE97" i="3"/>
  <c r="JE96" i="3"/>
  <c r="JE95" i="3"/>
  <c r="JE94" i="3"/>
  <c r="JE93" i="3"/>
  <c r="JE92" i="3"/>
  <c r="JE91" i="3"/>
  <c r="JE90" i="3"/>
  <c r="JE89" i="3"/>
  <c r="JE88" i="3"/>
  <c r="JE87" i="3"/>
  <c r="JE86" i="3"/>
  <c r="JE85" i="3"/>
  <c r="JE84" i="3"/>
  <c r="JE83" i="3"/>
  <c r="JE82" i="3"/>
  <c r="JE81" i="3"/>
  <c r="JE80" i="3"/>
  <c r="JE79" i="3"/>
  <c r="JE78" i="3"/>
  <c r="JE77" i="3"/>
  <c r="JE76" i="3"/>
  <c r="JE75" i="3"/>
  <c r="JE74" i="3"/>
  <c r="JE73" i="3"/>
  <c r="JE72" i="3"/>
  <c r="JE71" i="3"/>
  <c r="JE70" i="3"/>
  <c r="JE69" i="3"/>
  <c r="JE68" i="3"/>
  <c r="JE67" i="3"/>
  <c r="JE66" i="3"/>
  <c r="JE65" i="3"/>
  <c r="JE64" i="3"/>
  <c r="JE63" i="3"/>
  <c r="JE62" i="3"/>
  <c r="JE61" i="3"/>
  <c r="JE60" i="3"/>
  <c r="JE59" i="3"/>
  <c r="JE58" i="3"/>
  <c r="JE57" i="3"/>
  <c r="JE56" i="3"/>
  <c r="JE55" i="3"/>
  <c r="JE54" i="3"/>
  <c r="JE53" i="3"/>
  <c r="JE52" i="3"/>
  <c r="JE51" i="3"/>
  <c r="JE50" i="3"/>
  <c r="JE49" i="3"/>
  <c r="JE48" i="3"/>
  <c r="JE47" i="3"/>
  <c r="JE46" i="3"/>
  <c r="JE45" i="3"/>
  <c r="JE44" i="3"/>
  <c r="JE43" i="3"/>
  <c r="JE42" i="3"/>
  <c r="JE41" i="3"/>
  <c r="JE40" i="3"/>
  <c r="JE39" i="3"/>
  <c r="JE38" i="3"/>
  <c r="JE37" i="3"/>
  <c r="JE36" i="3"/>
  <c r="JE35" i="3"/>
  <c r="JE34" i="3"/>
  <c r="JE33" i="3"/>
  <c r="JE32" i="3"/>
  <c r="JE31" i="3"/>
  <c r="JE30" i="3"/>
  <c r="JE29" i="3"/>
  <c r="JE28" i="3"/>
  <c r="JE27" i="3"/>
  <c r="JE26" i="3"/>
  <c r="JE25" i="3"/>
  <c r="JE24" i="3"/>
  <c r="JE23" i="3"/>
  <c r="JE22" i="3"/>
  <c r="JE21" i="3"/>
  <c r="JE20" i="3"/>
  <c r="JE19" i="3"/>
  <c r="JE18" i="3"/>
  <c r="JE17" i="3"/>
  <c r="JE16" i="3"/>
  <c r="JE15" i="3"/>
  <c r="JE14" i="3"/>
  <c r="JE13" i="3"/>
  <c r="JE12" i="3"/>
  <c r="JE11" i="3"/>
  <c r="JE10" i="3"/>
  <c r="IZ81" i="3"/>
  <c r="IZ80" i="3"/>
  <c r="IZ79" i="3"/>
  <c r="IZ78" i="3"/>
  <c r="IZ77" i="3"/>
  <c r="IZ76" i="3"/>
  <c r="IZ75" i="3"/>
  <c r="IZ74" i="3"/>
  <c r="IZ73" i="3"/>
  <c r="IZ72" i="3"/>
  <c r="IZ71" i="3"/>
  <c r="IZ70" i="3"/>
  <c r="IZ69" i="3"/>
  <c r="IZ68" i="3"/>
  <c r="IZ67" i="3"/>
  <c r="IZ66" i="3"/>
  <c r="IZ65" i="3"/>
  <c r="IZ64" i="3"/>
  <c r="IZ63" i="3"/>
  <c r="IZ62" i="3"/>
  <c r="IZ61" i="3"/>
  <c r="IZ60" i="3"/>
  <c r="IZ59" i="3"/>
  <c r="IZ58" i="3"/>
  <c r="IZ57" i="3"/>
  <c r="IZ56" i="3"/>
  <c r="IZ55" i="3"/>
  <c r="IZ54" i="3"/>
  <c r="IZ53" i="3"/>
  <c r="IZ52" i="3"/>
  <c r="IZ51" i="3"/>
  <c r="IZ50" i="3"/>
  <c r="IZ49" i="3"/>
  <c r="IZ48" i="3"/>
  <c r="IZ47" i="3"/>
  <c r="IZ46" i="3"/>
  <c r="IZ45" i="3"/>
  <c r="IZ44" i="3"/>
  <c r="IZ43" i="3"/>
  <c r="IZ42" i="3"/>
  <c r="IZ41" i="3"/>
  <c r="IZ40" i="3"/>
  <c r="IZ39" i="3"/>
  <c r="IZ38" i="3"/>
  <c r="IZ37" i="3"/>
  <c r="IZ36" i="3"/>
  <c r="IZ35" i="3"/>
  <c r="IZ34" i="3"/>
  <c r="IZ33" i="3"/>
  <c r="IZ32" i="3"/>
  <c r="IZ31" i="3"/>
  <c r="IZ30" i="3"/>
  <c r="IZ29" i="3"/>
  <c r="IZ28" i="3"/>
  <c r="IZ27" i="3"/>
  <c r="IZ26" i="3"/>
  <c r="IZ25" i="3"/>
  <c r="IZ24" i="3"/>
  <c r="IZ23" i="3"/>
  <c r="IZ22" i="3"/>
  <c r="IZ21" i="3"/>
  <c r="IZ20" i="3"/>
  <c r="IZ19" i="3"/>
  <c r="IZ18" i="3"/>
  <c r="IZ17" i="3"/>
  <c r="IZ16" i="3"/>
  <c r="IZ15" i="3"/>
  <c r="IZ14" i="3"/>
  <c r="IZ13" i="3"/>
  <c r="IZ12" i="3"/>
  <c r="IZ11" i="3"/>
  <c r="IZ10" i="3"/>
  <c r="IU408" i="3"/>
  <c r="IU407" i="3"/>
  <c r="IU406" i="3"/>
  <c r="IU405" i="3"/>
  <c r="IU404" i="3"/>
  <c r="IU403" i="3"/>
  <c r="IU402" i="3"/>
  <c r="IU401" i="3"/>
  <c r="IU400" i="3"/>
  <c r="IU399" i="3"/>
  <c r="IU398" i="3"/>
  <c r="IU397" i="3"/>
  <c r="IU396" i="3"/>
  <c r="IU395" i="3"/>
  <c r="IU394" i="3"/>
  <c r="IU393" i="3"/>
  <c r="IU392" i="3"/>
  <c r="IU391" i="3"/>
  <c r="IU390" i="3"/>
  <c r="IU389" i="3"/>
  <c r="IU388" i="3"/>
  <c r="IU387" i="3"/>
  <c r="IU386" i="3"/>
  <c r="IU385" i="3"/>
  <c r="IU384" i="3"/>
  <c r="IU383" i="3"/>
  <c r="IU382" i="3"/>
  <c r="IU381" i="3"/>
  <c r="IU380" i="3"/>
  <c r="IU379" i="3"/>
  <c r="IU378" i="3"/>
  <c r="IU377" i="3"/>
  <c r="IU376" i="3"/>
  <c r="IU375" i="3"/>
  <c r="IU374" i="3"/>
  <c r="IU373" i="3"/>
  <c r="IU372" i="3"/>
  <c r="IU371" i="3"/>
  <c r="IU370" i="3"/>
  <c r="IU369" i="3"/>
  <c r="IU368" i="3"/>
  <c r="IU367" i="3"/>
  <c r="IU366" i="3"/>
  <c r="IU365" i="3"/>
  <c r="IU364" i="3"/>
  <c r="IU363" i="3"/>
  <c r="IU362" i="3"/>
  <c r="IU361" i="3"/>
  <c r="IU360" i="3"/>
  <c r="IU359" i="3"/>
  <c r="IU358" i="3"/>
  <c r="IU357" i="3"/>
  <c r="IU356" i="3"/>
  <c r="IU355" i="3"/>
  <c r="IU354" i="3"/>
  <c r="IU353" i="3"/>
  <c r="IU352" i="3"/>
  <c r="IU351" i="3"/>
  <c r="IU350" i="3"/>
  <c r="IU349" i="3"/>
  <c r="IU348" i="3"/>
  <c r="IU347" i="3"/>
  <c r="IU346" i="3"/>
  <c r="IU345" i="3"/>
  <c r="IU344" i="3"/>
  <c r="IU343" i="3"/>
  <c r="IU342" i="3"/>
  <c r="IU341" i="3"/>
  <c r="IU340" i="3"/>
  <c r="IU339" i="3"/>
  <c r="IU338" i="3"/>
  <c r="IU337" i="3"/>
  <c r="IU336" i="3"/>
  <c r="IU335" i="3"/>
  <c r="IU334" i="3"/>
  <c r="IU333" i="3"/>
  <c r="IU332" i="3"/>
  <c r="IU331" i="3"/>
  <c r="IU330" i="3"/>
  <c r="IU329" i="3"/>
  <c r="IU328" i="3"/>
  <c r="IU327" i="3"/>
  <c r="IU326" i="3"/>
  <c r="IU325" i="3"/>
  <c r="IU324" i="3"/>
  <c r="IU323" i="3"/>
  <c r="IU322" i="3"/>
  <c r="IU321" i="3"/>
  <c r="IU320" i="3"/>
  <c r="IU319" i="3"/>
  <c r="IU318" i="3"/>
  <c r="IU317" i="3"/>
  <c r="IU316" i="3"/>
  <c r="IU315" i="3"/>
  <c r="IU314" i="3"/>
  <c r="IU313" i="3"/>
  <c r="IU312" i="3"/>
  <c r="IU311" i="3"/>
  <c r="IU310" i="3"/>
  <c r="IU309" i="3"/>
  <c r="IU308" i="3"/>
  <c r="IU307" i="3"/>
  <c r="IU306" i="3"/>
  <c r="IU305" i="3"/>
  <c r="IU304" i="3"/>
  <c r="IU303" i="3"/>
  <c r="IU302" i="3"/>
  <c r="IU301" i="3"/>
  <c r="IU300" i="3"/>
  <c r="IU299" i="3"/>
  <c r="IU298" i="3"/>
  <c r="IU297" i="3"/>
  <c r="IU296" i="3"/>
  <c r="IU295" i="3"/>
  <c r="IU294" i="3"/>
  <c r="IU293" i="3"/>
  <c r="IU292" i="3"/>
  <c r="IU291" i="3"/>
  <c r="IU290" i="3"/>
  <c r="IU289" i="3"/>
  <c r="IU288" i="3"/>
  <c r="IU287" i="3"/>
  <c r="IU286" i="3"/>
  <c r="IU285" i="3"/>
  <c r="IU284" i="3"/>
  <c r="IU283" i="3"/>
  <c r="IU282" i="3"/>
  <c r="IU281" i="3"/>
  <c r="IU280" i="3"/>
  <c r="IU279" i="3"/>
  <c r="IU278" i="3"/>
  <c r="IU277" i="3"/>
  <c r="IU276" i="3"/>
  <c r="IU275" i="3"/>
  <c r="IU274" i="3"/>
  <c r="IU273" i="3"/>
  <c r="IU272" i="3"/>
  <c r="IU271" i="3"/>
  <c r="IU270" i="3"/>
  <c r="IU269" i="3"/>
  <c r="IU268" i="3"/>
  <c r="IU267" i="3"/>
  <c r="IU266" i="3"/>
  <c r="IU265" i="3"/>
  <c r="IU264" i="3"/>
  <c r="IU263" i="3"/>
  <c r="IU262" i="3"/>
  <c r="IU261" i="3"/>
  <c r="IU260" i="3"/>
  <c r="IU259" i="3"/>
  <c r="IU258" i="3"/>
  <c r="IU257" i="3"/>
  <c r="IU256" i="3"/>
  <c r="IU255" i="3"/>
  <c r="IU254" i="3"/>
  <c r="IU253" i="3"/>
  <c r="IU252" i="3"/>
  <c r="IU251" i="3"/>
  <c r="IU250" i="3"/>
  <c r="IU249" i="3"/>
  <c r="IU248" i="3"/>
  <c r="IU247" i="3"/>
  <c r="IU246" i="3"/>
  <c r="IU245" i="3"/>
  <c r="IU244" i="3"/>
  <c r="IU243" i="3"/>
  <c r="IU242" i="3"/>
  <c r="IU241" i="3"/>
  <c r="IU240" i="3"/>
  <c r="IU239" i="3"/>
  <c r="IU238" i="3"/>
  <c r="IU237" i="3"/>
  <c r="IU236" i="3"/>
  <c r="IU235" i="3"/>
  <c r="IU234" i="3"/>
  <c r="IU233" i="3"/>
  <c r="IU232" i="3"/>
  <c r="IU231" i="3"/>
  <c r="IU230" i="3"/>
  <c r="IU229" i="3"/>
  <c r="IU228" i="3"/>
  <c r="IU227" i="3"/>
  <c r="IU226" i="3"/>
  <c r="IU225" i="3"/>
  <c r="IU224" i="3"/>
  <c r="IU223" i="3"/>
  <c r="IU222" i="3"/>
  <c r="IU221" i="3"/>
  <c r="IU220" i="3"/>
  <c r="IU219" i="3"/>
  <c r="IU218" i="3"/>
  <c r="IU217" i="3"/>
  <c r="IU216" i="3"/>
  <c r="IU215" i="3"/>
  <c r="IU214" i="3"/>
  <c r="IU213" i="3"/>
  <c r="IU212" i="3"/>
  <c r="IU211" i="3"/>
  <c r="IU210" i="3"/>
  <c r="IU209" i="3"/>
  <c r="IU208" i="3"/>
  <c r="IU207" i="3"/>
  <c r="IU206" i="3"/>
  <c r="IU205" i="3"/>
  <c r="IU204" i="3"/>
  <c r="IU203" i="3"/>
  <c r="IU202" i="3"/>
  <c r="IU201" i="3"/>
  <c r="IU200" i="3"/>
  <c r="IU199" i="3"/>
  <c r="IU198" i="3"/>
  <c r="IU197" i="3"/>
  <c r="IU196" i="3"/>
  <c r="IU195" i="3"/>
  <c r="IU194" i="3"/>
  <c r="IU193" i="3"/>
  <c r="IU192" i="3"/>
  <c r="IU191" i="3"/>
  <c r="IU190" i="3"/>
  <c r="IU189" i="3"/>
  <c r="IU188" i="3"/>
  <c r="IU187" i="3"/>
  <c r="IU186" i="3"/>
  <c r="IU185" i="3"/>
  <c r="IU184" i="3"/>
  <c r="IU183" i="3"/>
  <c r="IU182" i="3"/>
  <c r="IU181" i="3"/>
  <c r="IU180" i="3"/>
  <c r="IU179" i="3"/>
  <c r="IU178" i="3"/>
  <c r="IU177" i="3"/>
  <c r="IU176" i="3"/>
  <c r="IU175" i="3"/>
  <c r="IU174" i="3"/>
  <c r="IU173" i="3"/>
  <c r="IU172" i="3"/>
  <c r="IU171" i="3"/>
  <c r="IU170" i="3"/>
  <c r="IU169" i="3"/>
  <c r="IU168" i="3"/>
  <c r="IU167" i="3"/>
  <c r="IU166" i="3"/>
  <c r="IU165" i="3"/>
  <c r="IU164" i="3"/>
  <c r="IU163" i="3"/>
  <c r="IU162" i="3"/>
  <c r="IU161" i="3"/>
  <c r="IU160" i="3"/>
  <c r="IU159" i="3"/>
  <c r="IU158" i="3"/>
  <c r="IU157" i="3"/>
  <c r="IU156" i="3"/>
  <c r="IU155" i="3"/>
  <c r="IU154" i="3"/>
  <c r="IU153" i="3"/>
  <c r="IU152" i="3"/>
  <c r="IU151" i="3"/>
  <c r="IU150" i="3"/>
  <c r="IU149" i="3"/>
  <c r="IU148" i="3"/>
  <c r="IU147" i="3"/>
  <c r="IU146" i="3"/>
  <c r="IU145" i="3"/>
  <c r="IU144" i="3"/>
  <c r="IU143" i="3"/>
  <c r="IU142" i="3"/>
  <c r="IU141" i="3"/>
  <c r="IU140" i="3"/>
  <c r="IU139" i="3"/>
  <c r="IU138" i="3"/>
  <c r="IU137" i="3"/>
  <c r="IU136" i="3"/>
  <c r="IU135" i="3"/>
  <c r="IU134" i="3"/>
  <c r="IU133" i="3"/>
  <c r="IU132" i="3"/>
  <c r="IU131" i="3"/>
  <c r="IU130" i="3"/>
  <c r="IU129" i="3"/>
  <c r="IU128" i="3"/>
  <c r="IU127" i="3"/>
  <c r="IU126" i="3"/>
  <c r="IU125" i="3"/>
  <c r="IU124" i="3"/>
  <c r="IU123" i="3"/>
  <c r="IU122" i="3"/>
  <c r="IU121" i="3"/>
  <c r="IU120" i="3"/>
  <c r="IU119" i="3"/>
  <c r="IU118" i="3"/>
  <c r="IU117" i="3"/>
  <c r="IU116" i="3"/>
  <c r="IU115" i="3"/>
  <c r="IU114" i="3"/>
  <c r="IU113" i="3"/>
  <c r="IU112" i="3"/>
  <c r="IU111" i="3"/>
  <c r="IU110" i="3"/>
  <c r="IU109" i="3"/>
  <c r="IU108" i="3"/>
  <c r="IU107" i="3"/>
  <c r="IU106" i="3"/>
  <c r="IU105" i="3"/>
  <c r="IU104" i="3"/>
  <c r="IU103" i="3"/>
  <c r="IU102" i="3"/>
  <c r="IU101" i="3"/>
  <c r="IU100" i="3"/>
  <c r="IU99" i="3"/>
  <c r="IU98" i="3"/>
  <c r="IU97" i="3"/>
  <c r="IU96" i="3"/>
  <c r="IU95" i="3"/>
  <c r="IU94" i="3"/>
  <c r="IU93" i="3"/>
  <c r="IU92" i="3"/>
  <c r="IU91" i="3"/>
  <c r="IU90" i="3"/>
  <c r="IU89" i="3"/>
  <c r="IU88" i="3"/>
  <c r="IU87" i="3"/>
  <c r="IU86" i="3"/>
  <c r="IU85" i="3"/>
  <c r="IU84" i="3"/>
  <c r="IU83" i="3"/>
  <c r="IU82" i="3"/>
  <c r="IU81" i="3"/>
  <c r="IU80" i="3"/>
  <c r="IU79" i="3"/>
  <c r="IU78" i="3"/>
  <c r="IU77" i="3"/>
  <c r="IU76" i="3"/>
  <c r="IU75" i="3"/>
  <c r="IU74" i="3"/>
  <c r="IU73" i="3"/>
  <c r="IU72" i="3"/>
  <c r="IU71" i="3"/>
  <c r="IU70" i="3"/>
  <c r="IU69" i="3"/>
  <c r="IU68" i="3"/>
  <c r="IU67" i="3"/>
  <c r="IU66" i="3"/>
  <c r="IU65" i="3"/>
  <c r="IU64" i="3"/>
  <c r="IU63" i="3"/>
  <c r="IU62" i="3"/>
  <c r="IU61" i="3"/>
  <c r="IU60" i="3"/>
  <c r="IU59" i="3"/>
  <c r="IU58" i="3"/>
  <c r="IU57" i="3"/>
  <c r="IU56" i="3"/>
  <c r="IU55" i="3"/>
  <c r="IU54" i="3"/>
  <c r="IU53" i="3"/>
  <c r="IU52" i="3"/>
  <c r="IU51" i="3"/>
  <c r="IU50" i="3"/>
  <c r="IU49" i="3"/>
  <c r="IU48" i="3"/>
  <c r="IU47" i="3"/>
  <c r="IU46" i="3"/>
  <c r="IU45" i="3"/>
  <c r="IU44" i="3"/>
  <c r="IU43" i="3"/>
  <c r="IU42" i="3"/>
  <c r="IU41" i="3"/>
  <c r="IU40" i="3"/>
  <c r="IU39" i="3"/>
  <c r="IU38" i="3"/>
  <c r="IU37" i="3"/>
  <c r="IU36" i="3"/>
  <c r="IU35" i="3"/>
  <c r="IU34" i="3"/>
  <c r="IU33" i="3"/>
  <c r="IU32" i="3"/>
  <c r="IU31" i="3"/>
  <c r="IU30" i="3"/>
  <c r="IU29" i="3"/>
  <c r="IU28" i="3"/>
  <c r="IU27" i="3"/>
  <c r="IU26" i="3"/>
  <c r="IU25" i="3"/>
  <c r="IU24" i="3"/>
  <c r="IU23" i="3"/>
  <c r="IU22" i="3"/>
  <c r="IU21" i="3"/>
  <c r="IU20" i="3"/>
  <c r="IU19" i="3"/>
  <c r="IU18" i="3"/>
  <c r="IU17" i="3"/>
  <c r="IU16" i="3"/>
  <c r="IU15" i="3"/>
  <c r="IU14" i="3"/>
  <c r="IU13" i="3"/>
  <c r="IU12" i="3"/>
  <c r="IU11" i="3"/>
  <c r="IU10" i="3"/>
  <c r="IF29" i="3"/>
  <c r="IF27" i="3"/>
  <c r="IF26" i="3"/>
  <c r="IF25" i="3"/>
  <c r="IF23" i="3"/>
  <c r="IF21" i="3"/>
  <c r="IF19" i="3"/>
  <c r="IF16" i="3"/>
  <c r="IF14" i="3"/>
  <c r="IF13" i="3"/>
  <c r="GW81" i="3"/>
  <c r="GW80" i="3"/>
  <c r="GW79" i="3"/>
  <c r="GW78" i="3"/>
  <c r="GW77" i="3"/>
  <c r="GW76" i="3"/>
  <c r="GW75" i="3"/>
  <c r="GW74" i="3"/>
  <c r="GW73" i="3"/>
  <c r="GW72" i="3"/>
  <c r="GW71" i="3"/>
  <c r="GW70" i="3"/>
  <c r="GW69" i="3"/>
  <c r="GW68" i="3"/>
  <c r="GW67" i="3"/>
  <c r="GW66" i="3"/>
  <c r="GW65" i="3"/>
  <c r="GW64" i="3"/>
  <c r="GW63" i="3"/>
  <c r="GW62" i="3"/>
  <c r="GW61" i="3"/>
  <c r="GW60" i="3"/>
  <c r="GW59" i="3"/>
  <c r="GW58" i="3"/>
  <c r="GW57" i="3"/>
  <c r="GW56" i="3"/>
  <c r="GW55" i="3"/>
  <c r="GW54" i="3"/>
  <c r="GW53" i="3"/>
  <c r="GW52" i="3"/>
  <c r="GW51" i="3"/>
  <c r="GW50" i="3"/>
  <c r="GW49" i="3"/>
  <c r="GW48" i="3"/>
  <c r="GW47" i="3"/>
  <c r="GW46" i="3"/>
  <c r="GW45" i="3"/>
  <c r="GW44" i="3"/>
  <c r="GW43" i="3"/>
  <c r="GW42" i="3"/>
  <c r="GW41" i="3"/>
  <c r="GW40" i="3"/>
  <c r="GW39" i="3"/>
  <c r="GW38" i="3"/>
  <c r="GW37" i="3"/>
  <c r="GW36" i="3"/>
  <c r="GW35" i="3"/>
  <c r="GW34" i="3"/>
  <c r="GW33" i="3"/>
  <c r="GW32" i="3"/>
  <c r="GW31" i="3"/>
  <c r="GW30" i="3"/>
  <c r="GW29" i="3"/>
  <c r="GW28" i="3"/>
  <c r="GW27" i="3"/>
  <c r="GW26" i="3"/>
  <c r="GW25" i="3"/>
  <c r="GW24" i="3"/>
  <c r="GW23" i="3"/>
  <c r="GW22" i="3"/>
  <c r="GW21" i="3"/>
  <c r="GW20" i="3"/>
  <c r="GW19" i="3"/>
  <c r="GW18" i="3"/>
  <c r="GW17" i="3"/>
  <c r="GW16" i="3"/>
  <c r="GW15" i="3"/>
  <c r="GW14" i="3"/>
  <c r="GW13" i="3"/>
  <c r="GW12" i="3"/>
  <c r="GW11" i="3"/>
  <c r="GW10" i="3"/>
  <c r="GM408" i="3"/>
  <c r="GM407" i="3"/>
  <c r="GM406" i="3"/>
  <c r="GM405" i="3"/>
  <c r="GM404" i="3"/>
  <c r="GM403" i="3"/>
  <c r="GM402" i="3"/>
  <c r="GM401" i="3"/>
  <c r="GM400" i="3"/>
  <c r="GM399" i="3"/>
  <c r="GM398" i="3"/>
  <c r="GM397" i="3"/>
  <c r="GM396" i="3"/>
  <c r="GM395" i="3"/>
  <c r="GM394" i="3"/>
  <c r="GM393" i="3"/>
  <c r="GM392" i="3"/>
  <c r="GM391" i="3"/>
  <c r="GM390" i="3"/>
  <c r="GM389" i="3"/>
  <c r="GM388" i="3"/>
  <c r="GM387" i="3"/>
  <c r="GM386" i="3"/>
  <c r="GM385" i="3"/>
  <c r="GM384" i="3"/>
  <c r="GM383" i="3"/>
  <c r="GM382" i="3"/>
  <c r="GM381" i="3"/>
  <c r="GM380" i="3"/>
  <c r="GM379" i="3"/>
  <c r="GM378" i="3"/>
  <c r="GM377" i="3"/>
  <c r="GM376" i="3"/>
  <c r="GM375" i="3"/>
  <c r="GM374" i="3"/>
  <c r="GM373" i="3"/>
  <c r="GM372" i="3"/>
  <c r="GM371" i="3"/>
  <c r="GM370" i="3"/>
  <c r="GM369" i="3"/>
  <c r="GM368" i="3"/>
  <c r="GM367" i="3"/>
  <c r="GM366" i="3"/>
  <c r="GM365" i="3"/>
  <c r="GM364" i="3"/>
  <c r="GM363" i="3"/>
  <c r="GM362" i="3"/>
  <c r="GM361" i="3"/>
  <c r="GM360" i="3"/>
  <c r="GM359" i="3"/>
  <c r="GM358" i="3"/>
  <c r="GM357" i="3"/>
  <c r="GM356" i="3"/>
  <c r="GM355" i="3"/>
  <c r="GM354" i="3"/>
  <c r="GM353" i="3"/>
  <c r="GM352" i="3"/>
  <c r="GM351" i="3"/>
  <c r="GM350" i="3"/>
  <c r="GM349" i="3"/>
  <c r="GM348" i="3"/>
  <c r="GM347" i="3"/>
  <c r="GM346" i="3"/>
  <c r="GM345" i="3"/>
  <c r="GM344" i="3"/>
  <c r="GM343" i="3"/>
  <c r="GM342" i="3"/>
  <c r="GM341" i="3"/>
  <c r="GM340" i="3"/>
  <c r="GM339" i="3"/>
  <c r="GM338" i="3"/>
  <c r="GM337" i="3"/>
  <c r="GM336" i="3"/>
  <c r="GM335" i="3"/>
  <c r="GM334" i="3"/>
  <c r="GM333" i="3"/>
  <c r="GM332" i="3"/>
  <c r="GM331" i="3"/>
  <c r="GM330" i="3"/>
  <c r="GM329" i="3"/>
  <c r="GM328" i="3"/>
  <c r="GM327" i="3"/>
  <c r="GM326" i="3"/>
  <c r="GM325" i="3"/>
  <c r="GM324" i="3"/>
  <c r="GM323" i="3"/>
  <c r="GM322" i="3"/>
  <c r="GM321" i="3"/>
  <c r="GM320" i="3"/>
  <c r="GM319" i="3"/>
  <c r="GM318" i="3"/>
  <c r="GM317" i="3"/>
  <c r="GM316" i="3"/>
  <c r="GM315" i="3"/>
  <c r="GM314" i="3"/>
  <c r="GM313" i="3"/>
  <c r="GM312" i="3"/>
  <c r="GM311" i="3"/>
  <c r="GM310" i="3"/>
  <c r="GM309" i="3"/>
  <c r="GM308" i="3"/>
  <c r="GM307" i="3"/>
  <c r="GM306" i="3"/>
  <c r="GM305" i="3"/>
  <c r="GM304" i="3"/>
  <c r="GM303" i="3"/>
  <c r="GM302" i="3"/>
  <c r="GM301" i="3"/>
  <c r="GM300" i="3"/>
  <c r="GM299" i="3"/>
  <c r="GM298" i="3"/>
  <c r="GM297" i="3"/>
  <c r="GM296" i="3"/>
  <c r="GM295" i="3"/>
  <c r="GM294" i="3"/>
  <c r="GM293" i="3"/>
  <c r="GM292" i="3"/>
  <c r="GM291" i="3"/>
  <c r="GM290" i="3"/>
  <c r="GM289" i="3"/>
  <c r="GM288" i="3"/>
  <c r="GM287" i="3"/>
  <c r="GM286" i="3"/>
  <c r="GM285" i="3"/>
  <c r="GM284" i="3"/>
  <c r="GM283" i="3"/>
  <c r="GM282" i="3"/>
  <c r="GM281" i="3"/>
  <c r="GM280" i="3"/>
  <c r="GM279" i="3"/>
  <c r="GM278" i="3"/>
  <c r="GM277" i="3"/>
  <c r="GM276" i="3"/>
  <c r="GM275" i="3"/>
  <c r="GM274" i="3"/>
  <c r="GM273" i="3"/>
  <c r="GM272" i="3"/>
  <c r="GM271" i="3"/>
  <c r="GM270" i="3"/>
  <c r="GM269" i="3"/>
  <c r="GM268" i="3"/>
  <c r="GM267" i="3"/>
  <c r="GM266" i="3"/>
  <c r="GM265" i="3"/>
  <c r="GM264" i="3"/>
  <c r="GM263" i="3"/>
  <c r="GM262" i="3"/>
  <c r="GM261" i="3"/>
  <c r="GM260" i="3"/>
  <c r="GM259" i="3"/>
  <c r="GM258" i="3"/>
  <c r="GM257" i="3"/>
  <c r="GM256" i="3"/>
  <c r="GM255" i="3"/>
  <c r="GM254" i="3"/>
  <c r="GM253" i="3"/>
  <c r="GM252" i="3"/>
  <c r="GM251" i="3"/>
  <c r="GM250" i="3"/>
  <c r="GM249" i="3"/>
  <c r="GM248" i="3"/>
  <c r="GM247" i="3"/>
  <c r="GM246" i="3"/>
  <c r="GM245" i="3"/>
  <c r="GM244" i="3"/>
  <c r="GM243" i="3"/>
  <c r="GM242" i="3"/>
  <c r="GM241" i="3"/>
  <c r="GM240" i="3"/>
  <c r="GM239" i="3"/>
  <c r="GM238" i="3"/>
  <c r="GM237" i="3"/>
  <c r="GM236" i="3"/>
  <c r="GM235" i="3"/>
  <c r="GM234" i="3"/>
  <c r="GM233" i="3"/>
  <c r="GM232" i="3"/>
  <c r="GM231" i="3"/>
  <c r="GM230" i="3"/>
  <c r="GM229" i="3"/>
  <c r="GM228" i="3"/>
  <c r="GM227" i="3"/>
  <c r="GM226" i="3"/>
  <c r="GM225" i="3"/>
  <c r="GM224" i="3"/>
  <c r="GM223" i="3"/>
  <c r="GM222" i="3"/>
  <c r="GM221" i="3"/>
  <c r="GM220" i="3"/>
  <c r="GM219" i="3"/>
  <c r="GM218" i="3"/>
  <c r="GM217" i="3"/>
  <c r="GM216" i="3"/>
  <c r="GM215" i="3"/>
  <c r="GM214" i="3"/>
  <c r="GM213" i="3"/>
  <c r="GM212" i="3"/>
  <c r="GM211" i="3"/>
  <c r="GM210" i="3"/>
  <c r="GM209" i="3"/>
  <c r="GM208" i="3"/>
  <c r="GM207" i="3"/>
  <c r="GM206" i="3"/>
  <c r="GM205" i="3"/>
  <c r="GM204" i="3"/>
  <c r="GM203" i="3"/>
  <c r="GM202" i="3"/>
  <c r="GM201" i="3"/>
  <c r="GM200" i="3"/>
  <c r="GM199" i="3"/>
  <c r="GM198" i="3"/>
  <c r="GM197" i="3"/>
  <c r="GM196" i="3"/>
  <c r="GM195" i="3"/>
  <c r="GM194" i="3"/>
  <c r="GM193" i="3"/>
  <c r="GM192" i="3"/>
  <c r="GM191" i="3"/>
  <c r="GM190" i="3"/>
  <c r="GM189" i="3"/>
  <c r="GM188" i="3"/>
  <c r="GM187" i="3"/>
  <c r="GM186" i="3"/>
  <c r="GM185" i="3"/>
  <c r="GM184" i="3"/>
  <c r="GM183" i="3"/>
  <c r="GM182" i="3"/>
  <c r="GM181" i="3"/>
  <c r="GM180" i="3"/>
  <c r="GM179" i="3"/>
  <c r="GM178" i="3"/>
  <c r="GM177" i="3"/>
  <c r="GM176" i="3"/>
  <c r="GM175" i="3"/>
  <c r="GM174" i="3"/>
  <c r="GM173" i="3"/>
  <c r="GM172" i="3"/>
  <c r="GM171" i="3"/>
  <c r="GM170" i="3"/>
  <c r="GM169" i="3"/>
  <c r="GM168" i="3"/>
  <c r="GM167" i="3"/>
  <c r="GM166" i="3"/>
  <c r="GM165" i="3"/>
  <c r="GM164" i="3"/>
  <c r="GM163" i="3"/>
  <c r="GM162" i="3"/>
  <c r="GM161" i="3"/>
  <c r="GM160" i="3"/>
  <c r="GM159" i="3"/>
  <c r="GM158" i="3"/>
  <c r="GM157" i="3"/>
  <c r="GM156" i="3"/>
  <c r="GM155" i="3"/>
  <c r="GM154" i="3"/>
  <c r="GM153" i="3"/>
  <c r="GM152" i="3"/>
  <c r="GM151" i="3"/>
  <c r="GM150" i="3"/>
  <c r="GM149" i="3"/>
  <c r="GM148" i="3"/>
  <c r="GM147" i="3"/>
  <c r="GM146" i="3"/>
  <c r="GM145" i="3"/>
  <c r="GM144" i="3"/>
  <c r="GM143" i="3"/>
  <c r="GM142" i="3"/>
  <c r="GM141" i="3"/>
  <c r="GM140" i="3"/>
  <c r="GM139" i="3"/>
  <c r="GM138" i="3"/>
  <c r="GM137" i="3"/>
  <c r="GM136" i="3"/>
  <c r="GM135" i="3"/>
  <c r="GM134" i="3"/>
  <c r="GM133" i="3"/>
  <c r="GM132" i="3"/>
  <c r="GM131" i="3"/>
  <c r="GM130" i="3"/>
  <c r="GM129" i="3"/>
  <c r="GM128" i="3"/>
  <c r="GM127" i="3"/>
  <c r="GM126" i="3"/>
  <c r="GM125" i="3"/>
  <c r="GM124" i="3"/>
  <c r="GM123" i="3"/>
  <c r="GM122" i="3"/>
  <c r="GM121" i="3"/>
  <c r="GM120" i="3"/>
  <c r="GM119" i="3"/>
  <c r="GM118" i="3"/>
  <c r="GM117" i="3"/>
  <c r="GM116" i="3"/>
  <c r="GM115" i="3"/>
  <c r="GM114" i="3"/>
  <c r="GM113" i="3"/>
  <c r="GM112" i="3"/>
  <c r="GM111" i="3"/>
  <c r="GM110" i="3"/>
  <c r="GM109" i="3"/>
  <c r="GM108" i="3"/>
  <c r="GM107" i="3"/>
  <c r="GM106" i="3"/>
  <c r="GM105" i="3"/>
  <c r="GM104" i="3"/>
  <c r="GM103" i="3"/>
  <c r="GM102" i="3"/>
  <c r="GM101" i="3"/>
  <c r="GM100" i="3"/>
  <c r="GM99" i="3"/>
  <c r="GM98" i="3"/>
  <c r="GM97" i="3"/>
  <c r="GM96" i="3"/>
  <c r="GM95" i="3"/>
  <c r="GM94" i="3"/>
  <c r="GM93" i="3"/>
  <c r="GM92" i="3"/>
  <c r="GM91" i="3"/>
  <c r="GM90" i="3"/>
  <c r="GM89" i="3"/>
  <c r="GM88" i="3"/>
  <c r="GM87" i="3"/>
  <c r="GM86" i="3"/>
  <c r="GM85" i="3"/>
  <c r="GM84" i="3"/>
  <c r="GM83" i="3"/>
  <c r="GM82" i="3"/>
  <c r="GM81" i="3"/>
  <c r="GM80" i="3"/>
  <c r="GM79" i="3"/>
  <c r="GM78" i="3"/>
  <c r="GM77" i="3"/>
  <c r="GM76" i="3"/>
  <c r="GM75" i="3"/>
  <c r="GM74" i="3"/>
  <c r="GM73" i="3"/>
  <c r="GM72" i="3"/>
  <c r="GM71" i="3"/>
  <c r="GM70" i="3"/>
  <c r="GM69" i="3"/>
  <c r="GM68" i="3"/>
  <c r="GM67" i="3"/>
  <c r="GM66" i="3"/>
  <c r="GM65" i="3"/>
  <c r="GM64" i="3"/>
  <c r="GM63" i="3"/>
  <c r="GM62" i="3"/>
  <c r="GM61" i="3"/>
  <c r="GM60" i="3"/>
  <c r="GM59" i="3"/>
  <c r="GM58" i="3"/>
  <c r="GM57" i="3"/>
  <c r="GM56" i="3"/>
  <c r="GM55" i="3"/>
  <c r="GM54" i="3"/>
  <c r="GM53" i="3"/>
  <c r="GM52" i="3"/>
  <c r="GM51" i="3"/>
  <c r="GM50" i="3"/>
  <c r="GM49" i="3"/>
  <c r="GM48" i="3"/>
  <c r="GM47" i="3"/>
  <c r="GM46" i="3"/>
  <c r="GM45" i="3"/>
  <c r="GM44" i="3"/>
  <c r="GM43" i="3"/>
  <c r="GM42" i="3"/>
  <c r="GM41" i="3"/>
  <c r="GM40" i="3"/>
  <c r="GM39" i="3"/>
  <c r="GM38" i="3"/>
  <c r="GM37" i="3"/>
  <c r="GM36" i="3"/>
  <c r="GM35" i="3"/>
  <c r="GM34" i="3"/>
  <c r="GM33" i="3"/>
  <c r="GM32" i="3"/>
  <c r="GM31" i="3"/>
  <c r="GM30" i="3"/>
  <c r="GM29" i="3"/>
  <c r="GM28" i="3"/>
  <c r="GM27" i="3"/>
  <c r="GM26" i="3"/>
  <c r="GM25" i="3"/>
  <c r="GM24" i="3"/>
  <c r="GM23" i="3"/>
  <c r="GM22" i="3"/>
  <c r="GM21" i="3"/>
  <c r="GM20" i="3"/>
  <c r="GM19" i="3"/>
  <c r="GM18" i="3"/>
  <c r="GM17" i="3"/>
  <c r="GM16" i="3"/>
  <c r="GM15" i="3"/>
  <c r="GM14" i="3"/>
  <c r="GM13" i="3"/>
  <c r="GM12" i="3"/>
  <c r="GM11" i="3"/>
  <c r="GM10" i="3"/>
  <c r="GH42" i="3"/>
  <c r="GH41" i="3"/>
  <c r="GH40" i="3"/>
  <c r="GH39" i="3"/>
  <c r="GH38" i="3"/>
  <c r="GH37" i="3"/>
  <c r="GH36" i="3"/>
  <c r="GH35" i="3"/>
  <c r="GH34" i="3"/>
  <c r="GH33" i="3"/>
  <c r="GH32" i="3"/>
  <c r="GH31" i="3"/>
  <c r="GH30" i="3"/>
  <c r="GH29" i="3"/>
  <c r="GH28" i="3"/>
  <c r="GH27" i="3"/>
  <c r="GH26" i="3"/>
  <c r="GH25" i="3"/>
  <c r="GH24" i="3"/>
  <c r="GH23" i="3"/>
  <c r="GH22" i="3"/>
  <c r="GH21" i="3"/>
  <c r="GH20" i="3"/>
  <c r="GH19" i="3"/>
  <c r="GH18" i="3"/>
  <c r="GH17" i="3"/>
  <c r="GH16" i="3"/>
  <c r="GH15" i="3"/>
  <c r="GH14" i="3"/>
  <c r="GH13" i="3"/>
  <c r="GH12" i="3"/>
  <c r="GH11" i="3"/>
  <c r="GH10" i="3"/>
  <c r="GC27" i="3"/>
  <c r="GC25" i="3"/>
  <c r="GC24" i="3"/>
  <c r="GC23" i="3"/>
  <c r="GC21" i="3"/>
  <c r="GC18" i="3"/>
  <c r="GC15" i="3"/>
  <c r="GC13" i="3"/>
  <c r="FS84" i="3"/>
  <c r="FS83" i="3"/>
  <c r="FS82" i="3"/>
  <c r="FS81" i="3"/>
  <c r="FS80" i="3"/>
  <c r="FS79" i="3"/>
  <c r="FS78" i="3"/>
  <c r="FS77" i="3"/>
  <c r="FS76" i="3"/>
  <c r="FS75" i="3"/>
  <c r="FS74" i="3"/>
  <c r="FS73" i="3"/>
  <c r="FS72" i="3"/>
  <c r="FS71" i="3"/>
  <c r="FS70" i="3"/>
  <c r="FS69" i="3"/>
  <c r="FS68" i="3"/>
  <c r="FS67" i="3"/>
  <c r="FS66" i="3"/>
  <c r="FS65" i="3"/>
  <c r="FS64" i="3"/>
  <c r="FS63" i="3"/>
  <c r="FS62" i="3"/>
  <c r="FS61" i="3"/>
  <c r="FS60" i="3"/>
  <c r="FS59" i="3"/>
  <c r="FS58" i="3"/>
  <c r="FS57" i="3"/>
  <c r="FS56" i="3"/>
  <c r="FS55" i="3"/>
  <c r="FS54" i="3"/>
  <c r="FS53" i="3"/>
  <c r="FS52" i="3"/>
  <c r="FS51" i="3"/>
  <c r="FS50" i="3"/>
  <c r="FS49" i="3"/>
  <c r="FS48" i="3"/>
  <c r="FS47" i="3"/>
  <c r="FS46" i="3"/>
  <c r="FS45" i="3"/>
  <c r="FS44" i="3"/>
  <c r="FS43" i="3"/>
  <c r="FS42" i="3"/>
  <c r="FS41" i="3"/>
  <c r="FS40" i="3"/>
  <c r="FS39" i="3"/>
  <c r="FS38" i="3"/>
  <c r="FS37" i="3"/>
  <c r="FS36" i="3"/>
  <c r="FS35" i="3"/>
  <c r="FS34" i="3"/>
  <c r="FS33" i="3"/>
  <c r="FS32" i="3"/>
  <c r="FS31" i="3"/>
  <c r="FS30" i="3"/>
  <c r="FS29" i="3"/>
  <c r="FS28" i="3"/>
  <c r="FS27" i="3"/>
  <c r="FS26" i="3"/>
  <c r="FS25" i="3"/>
  <c r="FS24" i="3"/>
  <c r="FS23" i="3"/>
  <c r="FS22" i="3"/>
  <c r="FS21" i="3"/>
  <c r="FS20" i="3"/>
  <c r="FS19" i="3"/>
  <c r="FS18" i="3"/>
  <c r="FS17" i="3"/>
  <c r="FS16" i="3"/>
  <c r="FS15" i="3"/>
  <c r="FS14" i="3"/>
  <c r="FS13" i="3"/>
  <c r="FS12" i="3"/>
  <c r="FS11" i="3"/>
  <c r="FS10" i="3"/>
  <c r="FN170" i="3"/>
  <c r="FN169" i="3"/>
  <c r="FN168" i="3"/>
  <c r="FN167" i="3"/>
  <c r="FN166" i="3"/>
  <c r="FN165" i="3"/>
  <c r="FN164" i="3"/>
  <c r="FN163" i="3"/>
  <c r="FN162" i="3"/>
  <c r="FN161" i="3"/>
  <c r="FN160" i="3"/>
  <c r="FN159" i="3"/>
  <c r="FN158" i="3"/>
  <c r="FN157" i="3"/>
  <c r="FN156" i="3"/>
  <c r="FN155" i="3"/>
  <c r="FN154" i="3"/>
  <c r="FN153" i="3"/>
  <c r="FN152" i="3"/>
  <c r="FN151" i="3"/>
  <c r="FN150" i="3"/>
  <c r="FN149" i="3"/>
  <c r="FN148" i="3"/>
  <c r="FN147" i="3"/>
  <c r="FN146" i="3"/>
  <c r="FN145" i="3"/>
  <c r="FN144" i="3"/>
  <c r="FN143" i="3"/>
  <c r="FN142" i="3"/>
  <c r="FN141" i="3"/>
  <c r="FN140" i="3"/>
  <c r="FN139" i="3"/>
  <c r="FN138" i="3"/>
  <c r="FN137" i="3"/>
  <c r="FN136" i="3"/>
  <c r="FN135" i="3"/>
  <c r="FN134" i="3"/>
  <c r="FN133" i="3"/>
  <c r="FN132" i="3"/>
  <c r="FN131" i="3"/>
  <c r="FN130" i="3"/>
  <c r="FN129" i="3"/>
  <c r="FN128" i="3"/>
  <c r="FN127" i="3"/>
  <c r="FN126" i="3"/>
  <c r="FN125" i="3"/>
  <c r="FN124" i="3"/>
  <c r="FN123" i="3"/>
  <c r="FN122" i="3"/>
  <c r="FN121" i="3"/>
  <c r="FN120" i="3"/>
  <c r="FN119" i="3"/>
  <c r="FN118" i="3"/>
  <c r="FN117" i="3"/>
  <c r="FN116" i="3"/>
  <c r="FN115" i="3"/>
  <c r="FN114" i="3"/>
  <c r="FN113" i="3"/>
  <c r="FN112" i="3"/>
  <c r="FN111" i="3"/>
  <c r="FN110" i="3"/>
  <c r="FN109" i="3"/>
  <c r="FN108" i="3"/>
  <c r="FN107" i="3"/>
  <c r="FN106" i="3"/>
  <c r="FN105" i="3"/>
  <c r="FN104" i="3"/>
  <c r="FN103" i="3"/>
  <c r="FN102" i="3"/>
  <c r="FN101" i="3"/>
  <c r="FN100" i="3"/>
  <c r="FN99" i="3"/>
  <c r="FN98" i="3"/>
  <c r="FN97" i="3"/>
  <c r="FN96" i="3"/>
  <c r="FN95" i="3"/>
  <c r="FN94" i="3"/>
  <c r="FN93" i="3"/>
  <c r="FN92" i="3"/>
  <c r="FN91" i="3"/>
  <c r="FN90" i="3"/>
  <c r="FN89" i="3"/>
  <c r="FN88" i="3"/>
  <c r="FN87" i="3"/>
  <c r="FN86" i="3"/>
  <c r="FN85" i="3"/>
  <c r="FN84" i="3"/>
  <c r="FN83" i="3"/>
  <c r="FN82" i="3"/>
  <c r="FN81" i="3"/>
  <c r="FN80" i="3"/>
  <c r="FN79" i="3"/>
  <c r="FN78" i="3"/>
  <c r="FN77" i="3"/>
  <c r="FN76" i="3"/>
  <c r="FN75" i="3"/>
  <c r="FN74" i="3"/>
  <c r="FN73" i="3"/>
  <c r="FN72" i="3"/>
  <c r="FN71" i="3"/>
  <c r="FN70" i="3"/>
  <c r="FN69" i="3"/>
  <c r="FN68" i="3"/>
  <c r="FN67" i="3"/>
  <c r="FN66" i="3"/>
  <c r="FN65" i="3"/>
  <c r="FN64" i="3"/>
  <c r="FN63" i="3"/>
  <c r="FN62" i="3"/>
  <c r="FN61" i="3"/>
  <c r="FN60" i="3"/>
  <c r="FN59" i="3"/>
  <c r="FN58" i="3"/>
  <c r="FN57" i="3"/>
  <c r="FN56" i="3"/>
  <c r="FN55" i="3"/>
  <c r="FN54" i="3"/>
  <c r="FN53" i="3"/>
  <c r="FN52" i="3"/>
  <c r="FN51" i="3"/>
  <c r="FN50" i="3"/>
  <c r="FN49" i="3"/>
  <c r="FN48" i="3"/>
  <c r="FN47" i="3"/>
  <c r="FN46" i="3"/>
  <c r="FN45" i="3"/>
  <c r="FN44" i="3"/>
  <c r="FN43" i="3"/>
  <c r="FN42" i="3"/>
  <c r="FN41" i="3"/>
  <c r="FN40" i="3"/>
  <c r="FN39" i="3"/>
  <c r="FN38" i="3"/>
  <c r="FN37" i="3"/>
  <c r="FN36" i="3"/>
  <c r="FN35" i="3"/>
  <c r="FN34" i="3"/>
  <c r="FN33" i="3"/>
  <c r="FN32" i="3"/>
  <c r="FN31" i="3"/>
  <c r="FN30" i="3"/>
  <c r="FN29" i="3"/>
  <c r="FN28" i="3"/>
  <c r="FN27" i="3"/>
  <c r="FN26" i="3"/>
  <c r="FN25" i="3"/>
  <c r="FN24" i="3"/>
  <c r="FN23" i="3"/>
  <c r="FN22" i="3"/>
  <c r="FN21" i="3"/>
  <c r="FN20" i="3"/>
  <c r="FN19" i="3"/>
  <c r="FN18" i="3"/>
  <c r="FN17" i="3"/>
  <c r="FN16" i="3"/>
  <c r="FN15" i="3"/>
  <c r="FN14" i="3"/>
  <c r="FN13" i="3"/>
  <c r="FN12" i="3"/>
  <c r="FN11" i="3"/>
  <c r="FN10" i="3"/>
  <c r="FI84" i="3"/>
  <c r="FI83" i="3"/>
  <c r="FI82" i="3"/>
  <c r="FI81" i="3"/>
  <c r="FI80" i="3"/>
  <c r="FI79" i="3"/>
  <c r="FI78" i="3"/>
  <c r="FI77" i="3"/>
  <c r="FI76" i="3"/>
  <c r="FI75" i="3"/>
  <c r="FI74" i="3"/>
  <c r="FI73" i="3"/>
  <c r="FI72" i="3"/>
  <c r="FI71" i="3"/>
  <c r="FI70" i="3"/>
  <c r="FI69" i="3"/>
  <c r="FI68" i="3"/>
  <c r="FI67" i="3"/>
  <c r="FI66" i="3"/>
  <c r="FI65" i="3"/>
  <c r="FI64" i="3"/>
  <c r="FI63" i="3"/>
  <c r="FI62" i="3"/>
  <c r="FI61" i="3"/>
  <c r="FI60" i="3"/>
  <c r="FI59" i="3"/>
  <c r="FI58" i="3"/>
  <c r="FI57" i="3"/>
  <c r="FI56" i="3"/>
  <c r="FI55" i="3"/>
  <c r="FI54" i="3"/>
  <c r="FI53" i="3"/>
  <c r="FI52" i="3"/>
  <c r="FI51" i="3"/>
  <c r="FI50" i="3"/>
  <c r="FI49" i="3"/>
  <c r="FI48" i="3"/>
  <c r="FI47" i="3"/>
  <c r="FI46" i="3"/>
  <c r="FI45" i="3"/>
  <c r="FI44" i="3"/>
  <c r="FI43" i="3"/>
  <c r="FI42" i="3"/>
  <c r="FI41" i="3"/>
  <c r="FI40" i="3"/>
  <c r="FI39" i="3"/>
  <c r="FI38" i="3"/>
  <c r="FI37" i="3"/>
  <c r="FI36" i="3"/>
  <c r="FI35" i="3"/>
  <c r="FI34" i="3"/>
  <c r="FI33" i="3"/>
  <c r="FI32" i="3"/>
  <c r="FI31" i="3"/>
  <c r="FI30" i="3"/>
  <c r="FI29" i="3"/>
  <c r="FI28" i="3"/>
  <c r="FI27" i="3"/>
  <c r="FI26" i="3"/>
  <c r="FI25" i="3"/>
  <c r="FI24" i="3"/>
  <c r="FI23" i="3"/>
  <c r="FI22" i="3"/>
  <c r="FI21" i="3"/>
  <c r="FI20" i="3"/>
  <c r="FI19" i="3"/>
  <c r="FI18" i="3"/>
  <c r="FI17" i="3"/>
  <c r="FI16" i="3"/>
  <c r="FI15" i="3"/>
  <c r="FI14" i="3"/>
  <c r="FI13" i="3"/>
  <c r="FI12" i="3"/>
  <c r="FI11" i="3"/>
  <c r="FI10" i="3"/>
  <c r="EY36" i="3"/>
  <c r="EY34" i="3"/>
  <c r="EY33" i="3"/>
  <c r="EY32" i="3"/>
  <c r="EY31" i="3"/>
  <c r="EY29" i="3"/>
  <c r="EY26" i="3"/>
  <c r="EY25" i="3"/>
  <c r="EY24" i="3"/>
  <c r="EY23" i="3"/>
  <c r="EY22" i="3"/>
  <c r="EY19" i="3"/>
  <c r="EY18" i="3"/>
  <c r="EY16" i="3"/>
  <c r="EY15" i="3"/>
  <c r="EY12" i="3"/>
  <c r="EY11" i="3"/>
  <c r="ET81" i="3"/>
  <c r="ET80" i="3"/>
  <c r="ET79" i="3"/>
  <c r="ET78" i="3"/>
  <c r="ET77" i="3"/>
  <c r="ET76" i="3"/>
  <c r="ET75" i="3"/>
  <c r="ET74" i="3"/>
  <c r="ET73" i="3"/>
  <c r="ET72" i="3"/>
  <c r="ET71" i="3"/>
  <c r="ET70" i="3"/>
  <c r="ET69" i="3"/>
  <c r="ET68" i="3"/>
  <c r="ET67" i="3"/>
  <c r="ET66" i="3"/>
  <c r="ET65" i="3"/>
  <c r="ET64" i="3"/>
  <c r="ET63" i="3"/>
  <c r="ET62" i="3"/>
  <c r="ET61" i="3"/>
  <c r="ET60" i="3"/>
  <c r="ET59" i="3"/>
  <c r="ET58" i="3"/>
  <c r="ET57" i="3"/>
  <c r="ET56" i="3"/>
  <c r="ET55" i="3"/>
  <c r="ET54" i="3"/>
  <c r="ET53" i="3"/>
  <c r="ET52" i="3"/>
  <c r="ET51" i="3"/>
  <c r="ET50" i="3"/>
  <c r="ET49" i="3"/>
  <c r="ET48" i="3"/>
  <c r="ET47" i="3"/>
  <c r="ET46" i="3"/>
  <c r="ET45" i="3"/>
  <c r="ET44" i="3"/>
  <c r="ET43" i="3"/>
  <c r="ET42" i="3"/>
  <c r="ET41" i="3"/>
  <c r="ET40" i="3"/>
  <c r="ET39" i="3"/>
  <c r="ET38" i="3"/>
  <c r="ET37" i="3"/>
  <c r="ET36" i="3"/>
  <c r="ET35" i="3"/>
  <c r="ET34" i="3"/>
  <c r="ET33" i="3"/>
  <c r="ET32" i="3"/>
  <c r="ET31" i="3"/>
  <c r="ET30" i="3"/>
  <c r="ET29" i="3"/>
  <c r="ET28" i="3"/>
  <c r="ET27" i="3"/>
  <c r="ET26" i="3"/>
  <c r="ET25" i="3"/>
  <c r="ET24" i="3"/>
  <c r="ET23" i="3"/>
  <c r="ET22" i="3"/>
  <c r="ET21" i="3"/>
  <c r="ET20" i="3"/>
  <c r="ET19" i="3"/>
  <c r="ET18" i="3"/>
  <c r="ET17" i="3"/>
  <c r="ET16" i="3"/>
  <c r="ET15" i="3"/>
  <c r="ET14" i="3"/>
  <c r="ET13" i="3"/>
  <c r="ET12" i="3"/>
  <c r="ET11" i="3"/>
  <c r="ET10" i="3"/>
  <c r="EJ46" i="3"/>
  <c r="EJ44" i="3"/>
  <c r="EJ43" i="3"/>
  <c r="EJ42" i="3"/>
  <c r="EJ41" i="3"/>
  <c r="EJ40" i="3"/>
  <c r="EJ38" i="3"/>
  <c r="EJ37" i="3"/>
  <c r="EJ34" i="3"/>
  <c r="EJ33" i="3"/>
  <c r="EJ32" i="3"/>
  <c r="EJ31" i="3"/>
  <c r="EJ30" i="3"/>
  <c r="EJ27" i="3"/>
  <c r="EJ25" i="3"/>
  <c r="EJ24" i="3"/>
  <c r="EJ23" i="3"/>
  <c r="EJ22" i="3"/>
  <c r="EJ19" i="3"/>
  <c r="EJ18" i="3"/>
  <c r="EJ17" i="3"/>
  <c r="EJ16" i="3"/>
  <c r="EJ15" i="3"/>
  <c r="EJ14" i="3"/>
  <c r="EJ12" i="3"/>
  <c r="EJ11" i="3"/>
  <c r="EJ10" i="3"/>
  <c r="EE17" i="3"/>
  <c r="EE16" i="3"/>
  <c r="EE15" i="3"/>
  <c r="EE14" i="3"/>
  <c r="EE13" i="3"/>
  <c r="EE12" i="3"/>
  <c r="EE11" i="3"/>
  <c r="EE10" i="3"/>
  <c r="DZ17" i="3"/>
  <c r="DZ16" i="3"/>
  <c r="DZ15" i="3"/>
  <c r="DZ14" i="3"/>
  <c r="DZ13" i="3"/>
  <c r="DZ12" i="3"/>
  <c r="DZ11" i="3"/>
  <c r="DZ10" i="3"/>
  <c r="DZ28" i="3" s="1"/>
  <c r="DU27" i="3"/>
  <c r="DU25" i="3"/>
  <c r="DU24" i="3"/>
  <c r="DU23" i="3"/>
  <c r="DU21" i="3"/>
  <c r="DU18" i="3"/>
  <c r="DU15" i="3"/>
  <c r="DU13" i="3"/>
  <c r="DP84" i="3"/>
  <c r="DP83" i="3"/>
  <c r="DP82" i="3"/>
  <c r="DP81" i="3"/>
  <c r="DP80" i="3"/>
  <c r="DP79" i="3"/>
  <c r="DP78" i="3"/>
  <c r="DP77" i="3"/>
  <c r="DP76" i="3"/>
  <c r="DP75" i="3"/>
  <c r="DP74" i="3"/>
  <c r="DP73" i="3"/>
  <c r="DP72" i="3"/>
  <c r="DP71" i="3"/>
  <c r="DP70" i="3"/>
  <c r="DP69" i="3"/>
  <c r="DP68" i="3"/>
  <c r="DP67" i="3"/>
  <c r="DP66" i="3"/>
  <c r="DP65" i="3"/>
  <c r="DP64" i="3"/>
  <c r="DP63" i="3"/>
  <c r="DP62" i="3"/>
  <c r="DP61" i="3"/>
  <c r="DP60" i="3"/>
  <c r="DP59" i="3"/>
  <c r="DP58" i="3"/>
  <c r="DP57" i="3"/>
  <c r="DP56" i="3"/>
  <c r="DP55" i="3"/>
  <c r="DP54" i="3"/>
  <c r="DP53" i="3"/>
  <c r="DP52" i="3"/>
  <c r="DP51" i="3"/>
  <c r="DP50" i="3"/>
  <c r="DP49" i="3"/>
  <c r="DP48" i="3"/>
  <c r="DP47" i="3"/>
  <c r="DP46" i="3"/>
  <c r="DP45" i="3"/>
  <c r="DP44" i="3"/>
  <c r="DP43" i="3"/>
  <c r="DP42" i="3"/>
  <c r="DP41" i="3"/>
  <c r="DP40" i="3"/>
  <c r="DP39" i="3"/>
  <c r="DP38" i="3"/>
  <c r="DP37" i="3"/>
  <c r="DP36" i="3"/>
  <c r="DP35" i="3"/>
  <c r="DP34" i="3"/>
  <c r="DP33" i="3"/>
  <c r="DP32" i="3"/>
  <c r="DP31" i="3"/>
  <c r="DP30" i="3"/>
  <c r="DP29" i="3"/>
  <c r="DP28" i="3"/>
  <c r="DP27" i="3"/>
  <c r="DP26" i="3"/>
  <c r="DP25" i="3"/>
  <c r="DP24" i="3"/>
  <c r="DP23" i="3"/>
  <c r="DP22" i="3"/>
  <c r="DP21" i="3"/>
  <c r="DP20" i="3"/>
  <c r="DP19" i="3"/>
  <c r="DP18" i="3"/>
  <c r="DP17" i="3"/>
  <c r="DP16" i="3"/>
  <c r="DP15" i="3"/>
  <c r="DP14" i="3"/>
  <c r="DP13" i="3"/>
  <c r="DP12" i="3"/>
  <c r="DP11" i="3"/>
  <c r="DP10" i="3"/>
  <c r="DK81" i="3"/>
  <c r="DK80" i="3"/>
  <c r="DK79" i="3"/>
  <c r="DK78" i="3"/>
  <c r="DK77" i="3"/>
  <c r="DK76" i="3"/>
  <c r="DK75" i="3"/>
  <c r="DK74" i="3"/>
  <c r="DK73" i="3"/>
  <c r="DK72" i="3"/>
  <c r="DK71" i="3"/>
  <c r="DK70" i="3"/>
  <c r="DK69" i="3"/>
  <c r="DK68" i="3"/>
  <c r="DK67" i="3"/>
  <c r="DK66" i="3"/>
  <c r="DK65" i="3"/>
  <c r="DK64" i="3"/>
  <c r="DK63" i="3"/>
  <c r="DK62" i="3"/>
  <c r="DK61" i="3"/>
  <c r="DK60" i="3"/>
  <c r="DK59" i="3"/>
  <c r="DK58" i="3"/>
  <c r="DK57" i="3"/>
  <c r="DK56" i="3"/>
  <c r="DK55" i="3"/>
  <c r="DK54" i="3"/>
  <c r="DK53" i="3"/>
  <c r="DK52" i="3"/>
  <c r="DK51" i="3"/>
  <c r="DK50" i="3"/>
  <c r="DK49" i="3"/>
  <c r="DK48" i="3"/>
  <c r="DK47" i="3"/>
  <c r="DK46" i="3"/>
  <c r="DK45" i="3"/>
  <c r="DK44" i="3"/>
  <c r="DK43" i="3"/>
  <c r="DK42" i="3"/>
  <c r="DK41" i="3"/>
  <c r="DK40" i="3"/>
  <c r="DK39" i="3"/>
  <c r="DK38" i="3"/>
  <c r="DK37" i="3"/>
  <c r="DK36" i="3"/>
  <c r="DK35" i="3"/>
  <c r="DK34" i="3"/>
  <c r="DK33" i="3"/>
  <c r="DK32" i="3"/>
  <c r="DK31" i="3"/>
  <c r="DK30" i="3"/>
  <c r="DK29" i="3"/>
  <c r="DK28" i="3"/>
  <c r="DK27" i="3"/>
  <c r="DK26" i="3"/>
  <c r="DK25" i="3"/>
  <c r="DK24" i="3"/>
  <c r="DK23" i="3"/>
  <c r="DK22" i="3"/>
  <c r="DK21" i="3"/>
  <c r="DK20" i="3"/>
  <c r="DK19" i="3"/>
  <c r="DK18" i="3"/>
  <c r="DK17" i="3"/>
  <c r="DK16" i="3"/>
  <c r="DK15" i="3"/>
  <c r="DK14" i="3"/>
  <c r="DK13" i="3"/>
  <c r="DK12" i="3"/>
  <c r="DK11" i="3"/>
  <c r="DK10" i="3"/>
  <c r="DF48" i="3"/>
  <c r="DF47" i="3"/>
  <c r="DF46" i="3"/>
  <c r="DF45" i="3"/>
  <c r="DF44" i="3"/>
  <c r="DF43" i="3"/>
  <c r="DF42" i="3"/>
  <c r="DF41" i="3"/>
  <c r="DF40" i="3"/>
  <c r="DF39" i="3"/>
  <c r="DF38" i="3"/>
  <c r="DF37" i="3"/>
  <c r="DF36" i="3"/>
  <c r="DF35" i="3"/>
  <c r="DF34" i="3"/>
  <c r="DF33" i="3"/>
  <c r="DF32" i="3"/>
  <c r="DF31" i="3"/>
  <c r="DF30" i="3"/>
  <c r="DF29" i="3"/>
  <c r="DF28" i="3"/>
  <c r="DF27" i="3"/>
  <c r="DF26" i="3"/>
  <c r="DF25" i="3"/>
  <c r="DF24" i="3"/>
  <c r="DF23" i="3"/>
  <c r="DF22" i="3"/>
  <c r="DF21" i="3"/>
  <c r="DF20" i="3"/>
  <c r="DF19" i="3"/>
  <c r="DF18" i="3"/>
  <c r="DF17" i="3"/>
  <c r="DF16" i="3"/>
  <c r="DF15" i="3"/>
  <c r="DF14" i="3"/>
  <c r="DF13" i="3"/>
  <c r="DF12" i="3"/>
  <c r="DF11" i="3"/>
  <c r="DF10" i="3"/>
  <c r="DA59" i="3"/>
  <c r="DA53" i="3"/>
  <c r="DA50" i="3"/>
  <c r="DA49" i="3"/>
  <c r="DA41" i="3"/>
  <c r="DA40" i="3"/>
  <c r="DA34" i="3"/>
  <c r="DA27" i="3"/>
  <c r="DA26" i="3"/>
  <c r="DA15" i="3"/>
  <c r="DA60" i="3"/>
  <c r="DA58" i="3"/>
  <c r="DA57" i="3"/>
  <c r="DA56" i="3"/>
  <c r="DA55" i="3"/>
  <c r="DA54" i="3"/>
  <c r="DA52" i="3"/>
  <c r="DA51" i="3"/>
  <c r="DA48" i="3"/>
  <c r="DA47" i="3"/>
  <c r="DA46" i="3"/>
  <c r="DA45" i="3"/>
  <c r="DA44" i="3"/>
  <c r="DA43" i="3"/>
  <c r="DA42" i="3"/>
  <c r="DA39" i="3"/>
  <c r="DA38" i="3"/>
  <c r="DA37" i="3"/>
  <c r="DA36" i="3"/>
  <c r="DA35" i="3"/>
  <c r="DA33" i="3"/>
  <c r="DA32" i="3"/>
  <c r="DA31" i="3"/>
  <c r="DA30" i="3"/>
  <c r="DA29" i="3"/>
  <c r="DA28" i="3"/>
  <c r="DA25" i="3"/>
  <c r="DA24" i="3"/>
  <c r="DA23" i="3"/>
  <c r="DA22" i="3"/>
  <c r="DA21" i="3"/>
  <c r="DA20" i="3"/>
  <c r="DA19" i="3"/>
  <c r="DA18" i="3"/>
  <c r="DA17" i="3"/>
  <c r="DA16" i="3"/>
  <c r="DA14" i="3"/>
  <c r="DA13" i="3"/>
  <c r="DA12" i="3"/>
  <c r="DA11" i="3"/>
  <c r="DA10" i="3"/>
  <c r="CV59" i="3"/>
  <c r="CV53" i="3"/>
  <c r="CV50" i="3"/>
  <c r="CV49" i="3"/>
  <c r="CV41" i="3"/>
  <c r="CV40" i="3"/>
  <c r="CV34" i="3"/>
  <c r="CV27" i="3"/>
  <c r="CV26" i="3"/>
  <c r="CV15" i="3"/>
  <c r="CV60" i="3"/>
  <c r="CV58" i="3"/>
  <c r="CV57" i="3"/>
  <c r="CV56" i="3"/>
  <c r="CV55" i="3"/>
  <c r="CV54" i="3"/>
  <c r="CV52" i="3"/>
  <c r="CV51" i="3"/>
  <c r="CV48" i="3"/>
  <c r="CV47" i="3"/>
  <c r="CV46" i="3"/>
  <c r="CV45" i="3"/>
  <c r="CV44" i="3"/>
  <c r="CV43" i="3"/>
  <c r="CV42" i="3"/>
  <c r="CV39" i="3"/>
  <c r="CV38" i="3"/>
  <c r="CV37" i="3"/>
  <c r="CV36" i="3"/>
  <c r="CV35" i="3"/>
  <c r="CV33" i="3"/>
  <c r="CV32" i="3"/>
  <c r="CV31" i="3"/>
  <c r="CV30" i="3"/>
  <c r="CV29" i="3"/>
  <c r="CV28" i="3"/>
  <c r="CV25" i="3"/>
  <c r="CV24" i="3"/>
  <c r="CV23" i="3"/>
  <c r="CV22" i="3"/>
  <c r="CV21" i="3"/>
  <c r="CV20" i="3"/>
  <c r="CV19" i="3"/>
  <c r="CV18" i="3"/>
  <c r="CV17" i="3"/>
  <c r="CV16" i="3"/>
  <c r="CV14" i="3"/>
  <c r="CV13" i="3"/>
  <c r="CV12" i="3"/>
  <c r="CV11" i="3"/>
  <c r="CV10" i="3"/>
  <c r="CL83" i="3"/>
  <c r="CL82" i="3"/>
  <c r="CL81" i="3"/>
  <c r="CL80" i="3"/>
  <c r="CL79" i="3"/>
  <c r="CL78" i="3"/>
  <c r="CL77" i="3"/>
  <c r="CL76" i="3"/>
  <c r="CL75" i="3"/>
  <c r="CL74" i="3"/>
  <c r="CL73" i="3"/>
  <c r="CL72" i="3"/>
  <c r="CL71" i="3"/>
  <c r="CL70" i="3"/>
  <c r="CL69" i="3"/>
  <c r="CL68" i="3"/>
  <c r="CL67" i="3"/>
  <c r="CL66" i="3"/>
  <c r="CL65" i="3"/>
  <c r="CL64" i="3"/>
  <c r="CL63" i="3"/>
  <c r="CL62" i="3"/>
  <c r="CL61" i="3"/>
  <c r="CL60" i="3"/>
  <c r="CL59" i="3"/>
  <c r="CL58" i="3"/>
  <c r="CL57" i="3"/>
  <c r="CL56" i="3"/>
  <c r="CL55" i="3"/>
  <c r="CL54" i="3"/>
  <c r="CL53" i="3"/>
  <c r="CL52" i="3"/>
  <c r="CL51" i="3"/>
  <c r="CL50" i="3"/>
  <c r="CL49" i="3"/>
  <c r="CL48" i="3"/>
  <c r="CL47" i="3"/>
  <c r="CL46" i="3"/>
  <c r="CL45" i="3"/>
  <c r="CL44" i="3"/>
  <c r="CL43" i="3"/>
  <c r="CL42" i="3"/>
  <c r="CL41" i="3"/>
  <c r="CL40" i="3"/>
  <c r="CL39" i="3"/>
  <c r="CL38" i="3"/>
  <c r="CL37" i="3"/>
  <c r="CL36" i="3"/>
  <c r="CL35" i="3"/>
  <c r="CL34" i="3"/>
  <c r="CL33" i="3"/>
  <c r="CL32" i="3"/>
  <c r="CL31" i="3"/>
  <c r="CL30" i="3"/>
  <c r="CL29" i="3"/>
  <c r="CL28" i="3"/>
  <c r="CL27" i="3"/>
  <c r="CL26" i="3"/>
  <c r="CL25" i="3"/>
  <c r="CL24" i="3"/>
  <c r="CL23" i="3"/>
  <c r="CL22" i="3"/>
  <c r="CL21" i="3"/>
  <c r="CL20" i="3"/>
  <c r="CL19" i="3"/>
  <c r="CL18" i="3"/>
  <c r="CL17" i="3"/>
  <c r="CL16" i="3"/>
  <c r="CL15" i="3"/>
  <c r="CL14" i="3"/>
  <c r="CL13" i="3"/>
  <c r="CL12" i="3"/>
  <c r="CL11" i="3"/>
  <c r="CL10" i="3"/>
  <c r="CB27" i="3"/>
  <c r="CB26" i="3"/>
  <c r="CB25" i="3"/>
  <c r="CB24" i="3"/>
  <c r="CB23" i="3"/>
  <c r="CB22" i="3"/>
  <c r="CB21" i="3"/>
  <c r="CB20" i="3"/>
  <c r="CB19" i="3"/>
  <c r="CB18" i="3"/>
  <c r="CB17" i="3"/>
  <c r="CB16" i="3"/>
  <c r="CB15" i="3"/>
  <c r="CB14" i="3"/>
  <c r="CB13" i="3"/>
  <c r="CB12" i="3"/>
  <c r="CB11" i="3"/>
  <c r="CB10" i="3"/>
  <c r="BM33" i="3"/>
  <c r="BM31" i="3"/>
  <c r="BM30" i="3"/>
  <c r="BM29" i="3"/>
  <c r="BM27" i="3"/>
  <c r="BM24" i="3"/>
  <c r="BM23" i="3"/>
  <c r="BM22" i="3"/>
  <c r="BM19" i="3"/>
  <c r="BM18" i="3"/>
  <c r="BM16" i="3"/>
  <c r="BM15" i="3"/>
  <c r="BM12" i="3"/>
  <c r="BM11" i="3"/>
  <c r="BH60" i="3"/>
  <c r="BH59" i="3"/>
  <c r="BH58" i="3"/>
  <c r="BH57" i="3"/>
  <c r="BH56" i="3"/>
  <c r="BH55" i="3"/>
  <c r="BH54" i="3"/>
  <c r="BH53" i="3"/>
  <c r="BH52" i="3"/>
  <c r="BH51" i="3"/>
  <c r="BH50" i="3"/>
  <c r="BH49" i="3"/>
  <c r="BH48" i="3"/>
  <c r="BH47" i="3"/>
  <c r="BH46" i="3"/>
  <c r="BH45" i="3"/>
  <c r="BH44" i="3"/>
  <c r="BH43" i="3"/>
  <c r="BH42" i="3"/>
  <c r="BH41" i="3"/>
  <c r="BH40" i="3"/>
  <c r="BH39" i="3"/>
  <c r="BH38" i="3"/>
  <c r="BH37" i="3"/>
  <c r="BH36" i="3"/>
  <c r="BH35" i="3"/>
  <c r="BH34" i="3"/>
  <c r="BH33" i="3"/>
  <c r="BH32" i="3"/>
  <c r="BH31" i="3"/>
  <c r="BH30" i="3"/>
  <c r="BH29" i="3"/>
  <c r="BH28" i="3"/>
  <c r="BH27" i="3"/>
  <c r="BH26" i="3"/>
  <c r="BH25" i="3"/>
  <c r="BH24" i="3"/>
  <c r="BH23" i="3"/>
  <c r="BH22" i="3"/>
  <c r="BH21" i="3"/>
  <c r="BH20" i="3"/>
  <c r="BH19" i="3"/>
  <c r="BH18" i="3"/>
  <c r="BH17" i="3"/>
  <c r="BH16" i="3"/>
  <c r="BH15" i="3"/>
  <c r="BH14" i="3"/>
  <c r="BH13" i="3"/>
  <c r="BH12" i="3"/>
  <c r="BH11" i="3"/>
  <c r="BH10" i="3"/>
  <c r="T17" i="3"/>
  <c r="T16" i="3"/>
  <c r="T15" i="3"/>
  <c r="T14" i="3"/>
  <c r="T13" i="3"/>
  <c r="T12" i="3"/>
  <c r="T11" i="3"/>
  <c r="T10" i="3"/>
  <c r="BC168" i="3"/>
  <c r="BC167" i="3"/>
  <c r="BC166" i="3"/>
  <c r="BC165" i="3"/>
  <c r="BC164" i="3"/>
  <c r="BC163" i="3"/>
  <c r="BC162" i="3"/>
  <c r="BC161" i="3"/>
  <c r="BC160" i="3"/>
  <c r="BC159" i="3"/>
  <c r="BC158" i="3"/>
  <c r="BC157" i="3"/>
  <c r="BC156" i="3"/>
  <c r="BC155" i="3"/>
  <c r="BC154" i="3"/>
  <c r="BC153" i="3"/>
  <c r="BC152" i="3"/>
  <c r="BC151" i="3"/>
  <c r="BC150" i="3"/>
  <c r="BC149" i="3"/>
  <c r="BC148" i="3"/>
  <c r="BC147" i="3"/>
  <c r="BC146" i="3"/>
  <c r="BC145" i="3"/>
  <c r="BC144" i="3"/>
  <c r="BC143" i="3"/>
  <c r="BC142" i="3"/>
  <c r="BC141" i="3"/>
  <c r="BC140" i="3"/>
  <c r="BC139" i="3"/>
  <c r="BC138" i="3"/>
  <c r="BC137" i="3"/>
  <c r="BC136" i="3"/>
  <c r="BC135" i="3"/>
  <c r="BC134" i="3"/>
  <c r="BC133" i="3"/>
  <c r="BC132" i="3"/>
  <c r="BC131" i="3"/>
  <c r="BC130" i="3"/>
  <c r="BC129" i="3"/>
  <c r="BC128" i="3"/>
  <c r="BC127" i="3"/>
  <c r="BC126" i="3"/>
  <c r="BC125" i="3"/>
  <c r="BC124" i="3"/>
  <c r="BC123" i="3"/>
  <c r="BC122" i="3"/>
  <c r="BC121" i="3"/>
  <c r="BC120" i="3"/>
  <c r="BC119" i="3"/>
  <c r="BC118" i="3"/>
  <c r="BC117" i="3"/>
  <c r="BC116" i="3"/>
  <c r="BC115" i="3"/>
  <c r="BC114" i="3"/>
  <c r="BC113" i="3"/>
  <c r="BC112" i="3"/>
  <c r="BC111" i="3"/>
  <c r="BC110" i="3"/>
  <c r="BC109" i="3"/>
  <c r="BC108" i="3"/>
  <c r="BC107" i="3"/>
  <c r="BC106" i="3"/>
  <c r="BC105" i="3"/>
  <c r="BC104" i="3"/>
  <c r="BC103" i="3"/>
  <c r="BC102" i="3"/>
  <c r="BC101" i="3"/>
  <c r="BC100" i="3"/>
  <c r="BC99" i="3"/>
  <c r="BC98" i="3"/>
  <c r="BC97" i="3"/>
  <c r="BC96" i="3"/>
  <c r="BC95" i="3"/>
  <c r="BC94" i="3"/>
  <c r="BC93" i="3"/>
  <c r="BC92" i="3"/>
  <c r="BC91" i="3"/>
  <c r="BC90" i="3"/>
  <c r="BC89" i="3"/>
  <c r="BC88" i="3"/>
  <c r="BC87" i="3"/>
  <c r="BC86" i="3"/>
  <c r="BC85" i="3"/>
  <c r="BC84" i="3"/>
  <c r="BC83" i="3"/>
  <c r="BC82" i="3"/>
  <c r="BC81" i="3"/>
  <c r="BC80" i="3"/>
  <c r="BC79" i="3"/>
  <c r="BC78" i="3"/>
  <c r="BC77" i="3"/>
  <c r="BC76" i="3"/>
  <c r="BC75" i="3"/>
  <c r="BC74" i="3"/>
  <c r="BC73" i="3"/>
  <c r="BC72" i="3"/>
  <c r="BC71" i="3"/>
  <c r="BC70" i="3"/>
  <c r="BC69" i="3"/>
  <c r="BC68" i="3"/>
  <c r="BC67" i="3"/>
  <c r="BC66" i="3"/>
  <c r="BC65" i="3"/>
  <c r="BC64" i="3"/>
  <c r="BC63" i="3"/>
  <c r="BC62" i="3"/>
  <c r="BC61" i="3"/>
  <c r="BC60" i="3"/>
  <c r="BC59" i="3"/>
  <c r="BC58" i="3"/>
  <c r="BC57" i="3"/>
  <c r="BC56" i="3"/>
  <c r="BC55" i="3"/>
  <c r="BC54" i="3"/>
  <c r="BC53" i="3"/>
  <c r="BC52" i="3"/>
  <c r="BC51" i="3"/>
  <c r="BC50" i="3"/>
  <c r="BC49" i="3"/>
  <c r="BC48" i="3"/>
  <c r="BC47" i="3"/>
  <c r="BC46" i="3"/>
  <c r="BC45" i="3"/>
  <c r="BC44" i="3"/>
  <c r="BC43" i="3"/>
  <c r="BC42" i="3"/>
  <c r="BC41" i="3"/>
  <c r="BC40" i="3"/>
  <c r="BC39" i="3"/>
  <c r="BC38" i="3"/>
  <c r="BC37" i="3"/>
  <c r="BC36" i="3"/>
  <c r="BC35" i="3"/>
  <c r="BC34" i="3"/>
  <c r="BC33" i="3"/>
  <c r="BC32" i="3"/>
  <c r="BC31" i="3"/>
  <c r="BC30" i="3"/>
  <c r="BC29" i="3"/>
  <c r="BC28" i="3"/>
  <c r="BC27" i="3"/>
  <c r="BC26" i="3"/>
  <c r="BC25" i="3"/>
  <c r="BC24" i="3"/>
  <c r="BC23" i="3"/>
  <c r="BC22" i="3"/>
  <c r="BC21" i="3"/>
  <c r="BC20" i="3"/>
  <c r="BC19" i="3"/>
  <c r="BC18" i="3"/>
  <c r="BC17" i="3"/>
  <c r="BC16" i="3"/>
  <c r="BC15" i="3"/>
  <c r="BC14" i="3"/>
  <c r="BC13" i="3"/>
  <c r="BC12" i="3"/>
  <c r="BC11" i="3"/>
  <c r="BC10" i="3"/>
  <c r="O60" i="3"/>
  <c r="O59" i="3"/>
  <c r="O58" i="3"/>
  <c r="O57" i="3"/>
  <c r="O56" i="3"/>
  <c r="O55" i="3"/>
  <c r="O54" i="3"/>
  <c r="O53" i="3"/>
  <c r="O52" i="3"/>
  <c r="O51" i="3"/>
  <c r="O50" i="3"/>
  <c r="O49" i="3"/>
  <c r="O48" i="3"/>
  <c r="O47" i="3"/>
  <c r="O46" i="3"/>
  <c r="O45" i="3"/>
  <c r="O44" i="3"/>
  <c r="O43" i="3"/>
  <c r="O42" i="3"/>
  <c r="O41" i="3"/>
  <c r="O40" i="3"/>
  <c r="O39" i="3"/>
  <c r="O38" i="3"/>
  <c r="O37" i="3"/>
  <c r="O36" i="3"/>
  <c r="O35" i="3"/>
  <c r="O34" i="3"/>
  <c r="O33" i="3"/>
  <c r="O32" i="3"/>
  <c r="O31" i="3"/>
  <c r="O30" i="3"/>
  <c r="O29" i="3"/>
  <c r="O28" i="3"/>
  <c r="O27" i="3"/>
  <c r="O26" i="3"/>
  <c r="O25" i="3"/>
  <c r="O24" i="3"/>
  <c r="O23" i="3"/>
  <c r="O22" i="3"/>
  <c r="O21" i="3"/>
  <c r="O20" i="3"/>
  <c r="O19" i="3"/>
  <c r="O18" i="3"/>
  <c r="O17" i="3"/>
  <c r="O16" i="3"/>
  <c r="O15" i="3"/>
  <c r="O14" i="3"/>
  <c r="O13" i="3"/>
  <c r="O12" i="3"/>
  <c r="O11" i="3"/>
  <c r="O10" i="3"/>
  <c r="AX76" i="3"/>
  <c r="AX86" i="3"/>
  <c r="AX75" i="3"/>
  <c r="AX53" i="3"/>
  <c r="AX74" i="3"/>
  <c r="AX27" i="3"/>
  <c r="AX12" i="3"/>
  <c r="AX26" i="3"/>
  <c r="AX25" i="3"/>
  <c r="AX73" i="3"/>
  <c r="AX85" i="3"/>
  <c r="AX36" i="3"/>
  <c r="AX52" i="3"/>
  <c r="AX72" i="3"/>
  <c r="AX84" i="3"/>
  <c r="AX71" i="3"/>
  <c r="AX83" i="3"/>
  <c r="AX70" i="3"/>
  <c r="AX11" i="3"/>
  <c r="AX66" i="3"/>
  <c r="AX35" i="3"/>
  <c r="AX51" i="3"/>
  <c r="AX24" i="3"/>
  <c r="AX50" i="3"/>
  <c r="AX34" i="3"/>
  <c r="AX23" i="3"/>
  <c r="AX65" i="3"/>
  <c r="AX10" i="3"/>
  <c r="AX33" i="3"/>
  <c r="AX82" i="3"/>
  <c r="AX81" i="3"/>
  <c r="AX22" i="3"/>
  <c r="AX60" i="3"/>
  <c r="AX32" i="3"/>
  <c r="AX59" i="3"/>
  <c r="AX21" i="3"/>
  <c r="AX20" i="3"/>
  <c r="AX31" i="3"/>
  <c r="AX69" i="3"/>
  <c r="AX64" i="3"/>
  <c r="AX58" i="3"/>
  <c r="AX80" i="3"/>
  <c r="AX57" i="3"/>
  <c r="AX49" i="3"/>
  <c r="AX19" i="3"/>
  <c r="AX48" i="3"/>
  <c r="AX63" i="3"/>
  <c r="AX68" i="3"/>
  <c r="AX67" i="3"/>
  <c r="AX47" i="3"/>
  <c r="AX30" i="3"/>
  <c r="AX18" i="3"/>
  <c r="AX79" i="3"/>
  <c r="AX78" i="3"/>
  <c r="AX29" i="3"/>
  <c r="AX17" i="3"/>
  <c r="AX16" i="3"/>
  <c r="AX62" i="3"/>
  <c r="AX15" i="3"/>
  <c r="AX46" i="3"/>
  <c r="AX56" i="3"/>
  <c r="AX45" i="3"/>
  <c r="AX44" i="3"/>
  <c r="AX61" i="3"/>
  <c r="AX43" i="3"/>
  <c r="AX42" i="3"/>
  <c r="AX41" i="3"/>
  <c r="AX40" i="3"/>
  <c r="AX28" i="3"/>
  <c r="AX14" i="3"/>
  <c r="AX77" i="3"/>
  <c r="AX39" i="3"/>
  <c r="AX13" i="3"/>
  <c r="AX55" i="3"/>
  <c r="AX38" i="3"/>
  <c r="AX37" i="3"/>
  <c r="AX54" i="3"/>
  <c r="AD15" i="3"/>
  <c r="AD18" i="3"/>
  <c r="AD21" i="3"/>
  <c r="AD23" i="3"/>
  <c r="AD24" i="3"/>
  <c r="AD25" i="3"/>
  <c r="AD27" i="3"/>
  <c r="AD13" i="3"/>
  <c r="DP35" i="2"/>
  <c r="DP25" i="2"/>
  <c r="FI26" i="2"/>
  <c r="FI25" i="2"/>
  <c r="FI24" i="2"/>
  <c r="FI23" i="2"/>
  <c r="FI22" i="2"/>
  <c r="FI21" i="2"/>
  <c r="FI20" i="2"/>
  <c r="FI19" i="2"/>
  <c r="FI18" i="2"/>
  <c r="FI17" i="2"/>
  <c r="FI16" i="2"/>
  <c r="FI15" i="2"/>
  <c r="FI14" i="2"/>
  <c r="FI13" i="2"/>
  <c r="FI12" i="2"/>
  <c r="FI11" i="2"/>
  <c r="FI10" i="2"/>
  <c r="FI9" i="2"/>
  <c r="FI8" i="2"/>
  <c r="FD13" i="2"/>
  <c r="FD12" i="2"/>
  <c r="FD11" i="2"/>
  <c r="FD10" i="2"/>
  <c r="FD9" i="2"/>
  <c r="FD8" i="2"/>
  <c r="ET55" i="2"/>
  <c r="ET54" i="2"/>
  <c r="ET53" i="2"/>
  <c r="ET52" i="2"/>
  <c r="ET51" i="2"/>
  <c r="ET50" i="2"/>
  <c r="ET49" i="2"/>
  <c r="ET48" i="2"/>
  <c r="ET47" i="2"/>
  <c r="ET46" i="2"/>
  <c r="ET45" i="2"/>
  <c r="ET44" i="2"/>
  <c r="ET43" i="2"/>
  <c r="ET42" i="2"/>
  <c r="ET41" i="2"/>
  <c r="ET40" i="2"/>
  <c r="ET39" i="2"/>
  <c r="ET38" i="2"/>
  <c r="ET37" i="2"/>
  <c r="ET36" i="2"/>
  <c r="ET35" i="2"/>
  <c r="ET34" i="2"/>
  <c r="ET33" i="2"/>
  <c r="ET32" i="2"/>
  <c r="ET31" i="2"/>
  <c r="ET30" i="2"/>
  <c r="ET29" i="2"/>
  <c r="ET28" i="2"/>
  <c r="ET27" i="2"/>
  <c r="ET26" i="2"/>
  <c r="ET25" i="2"/>
  <c r="ET24" i="2"/>
  <c r="ET23" i="2"/>
  <c r="ET22" i="2"/>
  <c r="ET21" i="2"/>
  <c r="ET20" i="2"/>
  <c r="ET19" i="2"/>
  <c r="ET18" i="2"/>
  <c r="ET17" i="2"/>
  <c r="ET16" i="2"/>
  <c r="ET15" i="2"/>
  <c r="ET14" i="2"/>
  <c r="ET13" i="2"/>
  <c r="ET12" i="2"/>
  <c r="ET11" i="2"/>
  <c r="ET10" i="2"/>
  <c r="ET9" i="2"/>
  <c r="ET8" i="2"/>
  <c r="EJ54" i="2"/>
  <c r="EJ53" i="2"/>
  <c r="EJ52" i="2"/>
  <c r="EJ51" i="2"/>
  <c r="EJ50" i="2"/>
  <c r="EJ49" i="2"/>
  <c r="EJ48" i="2"/>
  <c r="EJ47" i="2"/>
  <c r="EJ46" i="2"/>
  <c r="EJ45" i="2"/>
  <c r="EJ44" i="2"/>
  <c r="EJ43" i="2"/>
  <c r="EJ42" i="2"/>
  <c r="EJ41" i="2"/>
  <c r="EJ40" i="2"/>
  <c r="EJ39" i="2"/>
  <c r="EJ38" i="2"/>
  <c r="EJ37" i="2"/>
  <c r="EJ36" i="2"/>
  <c r="EJ35" i="2"/>
  <c r="EJ34" i="2"/>
  <c r="EJ33" i="2"/>
  <c r="EJ32" i="2"/>
  <c r="EJ31" i="2"/>
  <c r="EJ30" i="2"/>
  <c r="EJ29" i="2"/>
  <c r="EJ28" i="2"/>
  <c r="EJ27" i="2"/>
  <c r="EJ26" i="2"/>
  <c r="EJ25" i="2"/>
  <c r="EJ24" i="2"/>
  <c r="EJ23" i="2"/>
  <c r="EJ22" i="2"/>
  <c r="EJ21" i="2"/>
  <c r="EJ20" i="2"/>
  <c r="EJ19" i="2"/>
  <c r="EJ18" i="2"/>
  <c r="EJ17" i="2"/>
  <c r="EJ16" i="2"/>
  <c r="EJ15" i="2"/>
  <c r="EJ14" i="2"/>
  <c r="EJ13" i="2"/>
  <c r="EJ12" i="2"/>
  <c r="EJ11" i="2"/>
  <c r="EJ10" i="2"/>
  <c r="EJ9" i="2"/>
  <c r="EJ8" i="2"/>
  <c r="EE55" i="2"/>
  <c r="EE54" i="2"/>
  <c r="EE53" i="2"/>
  <c r="EE52" i="2"/>
  <c r="EE51" i="2"/>
  <c r="EE50" i="2"/>
  <c r="EE49" i="2"/>
  <c r="EE48" i="2"/>
  <c r="EE47" i="2"/>
  <c r="EE46" i="2"/>
  <c r="EE45" i="2"/>
  <c r="EE44" i="2"/>
  <c r="EE43" i="2"/>
  <c r="EE42" i="2"/>
  <c r="EE41" i="2"/>
  <c r="EE40" i="2"/>
  <c r="EE39" i="2"/>
  <c r="EE38" i="2"/>
  <c r="EE37" i="2"/>
  <c r="EE36" i="2"/>
  <c r="EE35" i="2"/>
  <c r="EE34" i="2"/>
  <c r="EE33" i="2"/>
  <c r="EE32" i="2"/>
  <c r="EE31" i="2"/>
  <c r="EE30" i="2"/>
  <c r="EE29" i="2"/>
  <c r="EE28" i="2"/>
  <c r="EE27" i="2"/>
  <c r="EE26" i="2"/>
  <c r="EE25" i="2"/>
  <c r="EE24" i="2"/>
  <c r="EE23" i="2"/>
  <c r="EE22" i="2"/>
  <c r="EE21" i="2"/>
  <c r="EE20" i="2"/>
  <c r="EE19" i="2"/>
  <c r="EE18" i="2"/>
  <c r="EE17" i="2"/>
  <c r="EE16" i="2"/>
  <c r="EE15" i="2"/>
  <c r="EE14" i="2"/>
  <c r="EE13" i="2"/>
  <c r="EE12" i="2"/>
  <c r="EE11" i="2"/>
  <c r="EE10" i="2"/>
  <c r="EE9" i="2"/>
  <c r="EE8" i="2"/>
  <c r="DZ8" i="2"/>
  <c r="DZ188" i="2" s="1"/>
  <c r="DU65" i="2"/>
  <c r="DU64" i="2"/>
  <c r="DU63" i="2"/>
  <c r="DU56" i="2"/>
  <c r="DU55" i="2"/>
  <c r="DU54" i="2"/>
  <c r="DU53" i="2"/>
  <c r="DU52" i="2"/>
  <c r="DU51" i="2"/>
  <c r="DU50" i="2"/>
  <c r="DU49" i="2"/>
  <c r="DU48" i="2"/>
  <c r="DU47" i="2"/>
  <c r="DU46" i="2"/>
  <c r="DU45" i="2"/>
  <c r="DU44" i="2"/>
  <c r="DU43" i="2"/>
  <c r="DU42" i="2"/>
  <c r="DU41" i="2"/>
  <c r="DU40" i="2"/>
  <c r="DU39" i="2"/>
  <c r="DU38" i="2"/>
  <c r="DU37" i="2"/>
  <c r="DU36" i="2"/>
  <c r="DU35" i="2"/>
  <c r="DU34" i="2"/>
  <c r="DU33" i="2"/>
  <c r="DU32" i="2"/>
  <c r="DU31" i="2"/>
  <c r="DU30" i="2"/>
  <c r="DU29" i="2"/>
  <c r="DU28" i="2"/>
  <c r="DU27" i="2"/>
  <c r="DU26" i="2"/>
  <c r="DU25" i="2"/>
  <c r="DU24" i="2"/>
  <c r="DU23" i="2"/>
  <c r="DU22" i="2"/>
  <c r="DU21" i="2"/>
  <c r="DU20" i="2"/>
  <c r="DU19" i="2"/>
  <c r="DU18" i="2"/>
  <c r="DU17" i="2"/>
  <c r="DU16" i="2"/>
  <c r="DU15" i="2"/>
  <c r="DU14" i="2"/>
  <c r="DU13" i="2"/>
  <c r="DU12" i="2"/>
  <c r="DU11" i="2"/>
  <c r="DU10" i="2"/>
  <c r="DU9" i="2"/>
  <c r="DU8" i="2"/>
  <c r="DP57" i="2"/>
  <c r="DP56" i="2"/>
  <c r="DP55" i="2"/>
  <c r="DP54" i="2"/>
  <c r="DP53" i="2"/>
  <c r="DP52" i="2"/>
  <c r="DP51" i="2"/>
  <c r="DP50" i="2"/>
  <c r="DP49" i="2"/>
  <c r="DP48" i="2"/>
  <c r="DP47" i="2"/>
  <c r="DP46" i="2"/>
  <c r="DP45" i="2"/>
  <c r="DP44" i="2"/>
  <c r="DP43" i="2"/>
  <c r="DP42" i="2"/>
  <c r="DP41" i="2"/>
  <c r="DP40" i="2"/>
  <c r="DP39" i="2"/>
  <c r="DP38" i="2"/>
  <c r="DP37" i="2"/>
  <c r="DP36" i="2"/>
  <c r="DP34" i="2"/>
  <c r="DP33" i="2"/>
  <c r="DP32" i="2"/>
  <c r="DP31" i="2"/>
  <c r="DP30" i="2"/>
  <c r="DP29" i="2"/>
  <c r="DP28" i="2"/>
  <c r="DP27" i="2"/>
  <c r="DP26" i="2"/>
  <c r="DP24" i="2"/>
  <c r="DP23" i="2"/>
  <c r="DP22" i="2"/>
  <c r="DP21" i="2"/>
  <c r="DP20" i="2"/>
  <c r="DP19" i="2"/>
  <c r="DP18" i="2"/>
  <c r="DP17" i="2"/>
  <c r="DP16" i="2"/>
  <c r="DP15" i="2"/>
  <c r="DP14" i="2"/>
  <c r="DP13" i="2"/>
  <c r="DP12" i="2"/>
  <c r="DP11" i="2"/>
  <c r="DP10" i="2"/>
  <c r="DP9" i="2"/>
  <c r="DP8" i="2"/>
  <c r="AN35" i="2"/>
  <c r="AN25" i="2"/>
  <c r="DF56" i="2"/>
  <c r="DF55" i="2"/>
  <c r="DF54" i="2"/>
  <c r="DF53" i="2"/>
  <c r="DF52" i="2"/>
  <c r="DF51" i="2"/>
  <c r="DF50" i="2"/>
  <c r="DF49" i="2"/>
  <c r="DF48" i="2"/>
  <c r="DF47" i="2"/>
  <c r="DF46" i="2"/>
  <c r="DF45" i="2"/>
  <c r="DF44" i="2"/>
  <c r="DF43" i="2"/>
  <c r="DF42" i="2"/>
  <c r="DF41" i="2"/>
  <c r="DF40" i="2"/>
  <c r="DF39" i="2"/>
  <c r="DF38" i="2"/>
  <c r="DF37" i="2"/>
  <c r="DF36" i="2"/>
  <c r="DF35" i="2"/>
  <c r="DF34" i="2"/>
  <c r="DF33" i="2"/>
  <c r="DF32" i="2"/>
  <c r="DF31" i="2"/>
  <c r="DF30" i="2"/>
  <c r="DF29" i="2"/>
  <c r="DF28" i="2"/>
  <c r="DF27" i="2"/>
  <c r="DF26" i="2"/>
  <c r="DF25" i="2"/>
  <c r="DF24" i="2"/>
  <c r="DF23" i="2"/>
  <c r="DF22" i="2"/>
  <c r="DF21" i="2"/>
  <c r="DF20" i="2"/>
  <c r="DF19" i="2"/>
  <c r="DF18" i="2"/>
  <c r="DF17" i="2"/>
  <c r="DF16" i="2"/>
  <c r="DF15" i="2"/>
  <c r="DF14" i="2"/>
  <c r="DF13" i="2"/>
  <c r="DF12" i="2"/>
  <c r="DF11" i="2"/>
  <c r="DF10" i="2"/>
  <c r="DF9" i="2"/>
  <c r="DF8" i="2"/>
  <c r="DA55" i="2"/>
  <c r="DA54" i="2"/>
  <c r="DA53" i="2"/>
  <c r="DA52" i="2"/>
  <c r="DA51" i="2"/>
  <c r="DA50" i="2"/>
  <c r="DA49" i="2"/>
  <c r="DA48" i="2"/>
  <c r="DA47" i="2"/>
  <c r="DA46" i="2"/>
  <c r="DA45" i="2"/>
  <c r="DA44" i="2"/>
  <c r="DA43" i="2"/>
  <c r="DA42" i="2"/>
  <c r="DA41" i="2"/>
  <c r="DA40" i="2"/>
  <c r="DA39" i="2"/>
  <c r="DA38" i="2"/>
  <c r="DA37" i="2"/>
  <c r="DA36" i="2"/>
  <c r="DA35" i="2"/>
  <c r="DA34" i="2"/>
  <c r="DA33" i="2"/>
  <c r="DA32" i="2"/>
  <c r="DA31" i="2"/>
  <c r="DA30" i="2"/>
  <c r="DA29" i="2"/>
  <c r="DA28" i="2"/>
  <c r="DA27" i="2"/>
  <c r="DA26" i="2"/>
  <c r="DA25" i="2"/>
  <c r="DA24" i="2"/>
  <c r="DA23" i="2"/>
  <c r="DA22" i="2"/>
  <c r="DA21" i="2"/>
  <c r="DA20" i="2"/>
  <c r="DA19" i="2"/>
  <c r="DA18" i="2"/>
  <c r="DA17" i="2"/>
  <c r="DA16" i="2"/>
  <c r="DA15" i="2"/>
  <c r="DA14" i="2"/>
  <c r="DA13" i="2"/>
  <c r="DA12" i="2"/>
  <c r="DA11" i="2"/>
  <c r="DA10" i="2"/>
  <c r="DA9" i="2"/>
  <c r="DA8" i="2"/>
  <c r="CV55" i="2"/>
  <c r="CV54" i="2"/>
  <c r="CV53" i="2"/>
  <c r="CV52" i="2"/>
  <c r="CV51" i="2"/>
  <c r="CV50" i="2"/>
  <c r="CV49" i="2"/>
  <c r="CV48" i="2"/>
  <c r="CV47" i="2"/>
  <c r="CV46" i="2"/>
  <c r="CV45" i="2"/>
  <c r="CV44" i="2"/>
  <c r="CV43" i="2"/>
  <c r="CV42" i="2"/>
  <c r="CV41" i="2"/>
  <c r="CV40" i="2"/>
  <c r="CV39" i="2"/>
  <c r="CV38" i="2"/>
  <c r="CV37" i="2"/>
  <c r="CV36" i="2"/>
  <c r="CV35" i="2"/>
  <c r="CV34" i="2"/>
  <c r="CV33" i="2"/>
  <c r="CV32" i="2"/>
  <c r="CV31" i="2"/>
  <c r="CV30" i="2"/>
  <c r="CV29" i="2"/>
  <c r="CV28" i="2"/>
  <c r="CV27" i="2"/>
  <c r="CV26" i="2"/>
  <c r="CV25" i="2"/>
  <c r="CV24" i="2"/>
  <c r="CV23" i="2"/>
  <c r="CV22" i="2"/>
  <c r="CV21" i="2"/>
  <c r="CV20" i="2"/>
  <c r="CV19" i="2"/>
  <c r="CV18" i="2"/>
  <c r="CV17" i="2"/>
  <c r="CV16" i="2"/>
  <c r="CV15" i="2"/>
  <c r="CV14" i="2"/>
  <c r="CV13" i="2"/>
  <c r="CV12" i="2"/>
  <c r="CV11" i="2"/>
  <c r="CV10" i="2"/>
  <c r="CV9" i="2"/>
  <c r="CV8" i="2"/>
  <c r="CQ55" i="2"/>
  <c r="CQ54" i="2"/>
  <c r="CQ53" i="2"/>
  <c r="CQ52" i="2"/>
  <c r="CQ51" i="2"/>
  <c r="CQ50" i="2"/>
  <c r="CQ49" i="2"/>
  <c r="CQ48" i="2"/>
  <c r="CQ47" i="2"/>
  <c r="CQ46" i="2"/>
  <c r="CQ45" i="2"/>
  <c r="CQ44" i="2"/>
  <c r="CQ43" i="2"/>
  <c r="CQ42" i="2"/>
  <c r="CQ41" i="2"/>
  <c r="CQ40" i="2"/>
  <c r="CQ39" i="2"/>
  <c r="CQ38" i="2"/>
  <c r="CQ37" i="2"/>
  <c r="CQ36" i="2"/>
  <c r="CQ35" i="2"/>
  <c r="CQ34" i="2"/>
  <c r="CQ33" i="2"/>
  <c r="CQ32" i="2"/>
  <c r="CQ31" i="2"/>
  <c r="CQ30" i="2"/>
  <c r="CQ29" i="2"/>
  <c r="CQ28" i="2"/>
  <c r="CQ27" i="2"/>
  <c r="CQ26" i="2"/>
  <c r="CQ25" i="2"/>
  <c r="CQ24" i="2"/>
  <c r="CQ23" i="2"/>
  <c r="CQ22" i="2"/>
  <c r="CQ21" i="2"/>
  <c r="CQ20" i="2"/>
  <c r="CQ19" i="2"/>
  <c r="CQ18" i="2"/>
  <c r="CQ17" i="2"/>
  <c r="CQ16" i="2"/>
  <c r="CQ15" i="2"/>
  <c r="CQ14" i="2"/>
  <c r="CQ13" i="2"/>
  <c r="CQ12" i="2"/>
  <c r="CQ11" i="2"/>
  <c r="CQ10" i="2"/>
  <c r="CQ9" i="2"/>
  <c r="CQ8" i="2"/>
  <c r="CL65" i="2"/>
  <c r="CL64" i="2"/>
  <c r="CL63" i="2"/>
  <c r="CL57" i="2"/>
  <c r="CL56" i="2"/>
  <c r="CL55" i="2"/>
  <c r="CL54" i="2"/>
  <c r="CL53" i="2"/>
  <c r="CL52" i="2"/>
  <c r="CL51" i="2"/>
  <c r="CL50" i="2"/>
  <c r="CL49" i="2"/>
  <c r="CL48" i="2"/>
  <c r="CL47" i="2"/>
  <c r="CL46" i="2"/>
  <c r="CL45" i="2"/>
  <c r="CL44" i="2"/>
  <c r="CL43" i="2"/>
  <c r="CL42" i="2"/>
  <c r="CL41" i="2"/>
  <c r="CL40" i="2"/>
  <c r="CL39" i="2"/>
  <c r="CL38" i="2"/>
  <c r="CL37" i="2"/>
  <c r="CL36" i="2"/>
  <c r="CL35" i="2"/>
  <c r="CL34" i="2"/>
  <c r="CL33" i="2"/>
  <c r="CL32" i="2"/>
  <c r="CL31" i="2"/>
  <c r="CL30" i="2"/>
  <c r="CL29" i="2"/>
  <c r="CL28" i="2"/>
  <c r="CL27" i="2"/>
  <c r="CL26" i="2"/>
  <c r="CL25" i="2"/>
  <c r="CL24" i="2"/>
  <c r="CL23" i="2"/>
  <c r="CL22" i="2"/>
  <c r="CL21" i="2"/>
  <c r="CL20" i="2"/>
  <c r="CL19" i="2"/>
  <c r="CL18" i="2"/>
  <c r="CL17" i="2"/>
  <c r="CL16" i="2"/>
  <c r="CL15" i="2"/>
  <c r="CL14" i="2"/>
  <c r="CL13" i="2"/>
  <c r="CL12" i="2"/>
  <c r="CL11" i="2"/>
  <c r="CL10" i="2"/>
  <c r="CL9" i="2"/>
  <c r="CL8" i="2"/>
  <c r="CG55" i="2"/>
  <c r="CG54" i="2"/>
  <c r="CG53" i="2"/>
  <c r="CG52" i="2"/>
  <c r="CG51" i="2"/>
  <c r="CG50" i="2"/>
  <c r="CG49" i="2"/>
  <c r="CG48" i="2"/>
  <c r="CG47" i="2"/>
  <c r="CG46" i="2"/>
  <c r="CG45" i="2"/>
  <c r="CG44" i="2"/>
  <c r="CG43" i="2"/>
  <c r="CG42" i="2"/>
  <c r="CG41" i="2"/>
  <c r="CG40" i="2"/>
  <c r="CG39" i="2"/>
  <c r="CG38" i="2"/>
  <c r="CG37" i="2"/>
  <c r="CG36" i="2"/>
  <c r="CG35" i="2"/>
  <c r="CG34" i="2"/>
  <c r="CG33" i="2"/>
  <c r="CG32" i="2"/>
  <c r="CG31" i="2"/>
  <c r="CG30" i="2"/>
  <c r="CG29" i="2"/>
  <c r="CG28" i="2"/>
  <c r="CG27" i="2"/>
  <c r="CG26" i="2"/>
  <c r="CG25" i="2"/>
  <c r="CG24" i="2"/>
  <c r="CG23" i="2"/>
  <c r="CG22" i="2"/>
  <c r="CG21" i="2"/>
  <c r="CG20" i="2"/>
  <c r="CG19" i="2"/>
  <c r="CG18" i="2"/>
  <c r="CG17" i="2"/>
  <c r="CG16" i="2"/>
  <c r="CG15" i="2"/>
  <c r="CG14" i="2"/>
  <c r="CG13" i="2"/>
  <c r="CG12" i="2"/>
  <c r="CG11" i="2"/>
  <c r="CG10" i="2"/>
  <c r="CG9" i="2"/>
  <c r="CG8" i="2"/>
  <c r="CB55" i="2"/>
  <c r="CB54" i="2"/>
  <c r="CB53" i="2"/>
  <c r="CB52" i="2"/>
  <c r="CB51" i="2"/>
  <c r="CB50" i="2"/>
  <c r="CB49" i="2"/>
  <c r="CB48" i="2"/>
  <c r="CB47" i="2"/>
  <c r="CB46" i="2"/>
  <c r="CB45" i="2"/>
  <c r="CB44" i="2"/>
  <c r="CB43" i="2"/>
  <c r="CB42" i="2"/>
  <c r="CB41" i="2"/>
  <c r="CB40" i="2"/>
  <c r="CB39" i="2"/>
  <c r="CB38" i="2"/>
  <c r="CB37" i="2"/>
  <c r="CB36" i="2"/>
  <c r="CB35" i="2"/>
  <c r="CB34" i="2"/>
  <c r="CB33" i="2"/>
  <c r="CB32" i="2"/>
  <c r="CB31" i="2"/>
  <c r="CB30" i="2"/>
  <c r="CB29" i="2"/>
  <c r="CB28" i="2"/>
  <c r="CB27" i="2"/>
  <c r="CB26" i="2"/>
  <c r="CB25" i="2"/>
  <c r="CB24" i="2"/>
  <c r="CB23" i="2"/>
  <c r="CB22" i="2"/>
  <c r="CB21" i="2"/>
  <c r="CB20" i="2"/>
  <c r="CB19" i="2"/>
  <c r="CB18" i="2"/>
  <c r="CB17" i="2"/>
  <c r="CB16" i="2"/>
  <c r="CB15" i="2"/>
  <c r="CB14" i="2"/>
  <c r="CB13" i="2"/>
  <c r="CB12" i="2"/>
  <c r="CB11" i="2"/>
  <c r="CB10" i="2"/>
  <c r="CB9" i="2"/>
  <c r="CB8" i="2"/>
  <c r="BW55" i="2"/>
  <c r="BW54" i="2"/>
  <c r="BW53" i="2"/>
  <c r="BW52" i="2"/>
  <c r="BW51" i="2"/>
  <c r="BW50" i="2"/>
  <c r="BW49" i="2"/>
  <c r="BW48" i="2"/>
  <c r="BW47" i="2"/>
  <c r="BW46" i="2"/>
  <c r="BW45" i="2"/>
  <c r="BW44" i="2"/>
  <c r="BW43" i="2"/>
  <c r="BW42" i="2"/>
  <c r="BW41" i="2"/>
  <c r="BW40" i="2"/>
  <c r="BW39" i="2"/>
  <c r="BW38" i="2"/>
  <c r="BW37" i="2"/>
  <c r="BW36" i="2"/>
  <c r="BW35" i="2"/>
  <c r="BW34" i="2"/>
  <c r="BW33" i="2"/>
  <c r="BW32" i="2"/>
  <c r="BW31" i="2"/>
  <c r="BW30" i="2"/>
  <c r="BW29" i="2"/>
  <c r="BW28" i="2"/>
  <c r="BW27" i="2"/>
  <c r="BW26" i="2"/>
  <c r="BW25" i="2"/>
  <c r="BW24" i="2"/>
  <c r="BW23" i="2"/>
  <c r="BW22" i="2"/>
  <c r="BW21" i="2"/>
  <c r="BW20" i="2"/>
  <c r="BW19" i="2"/>
  <c r="BW18" i="2"/>
  <c r="BW17" i="2"/>
  <c r="BW16" i="2"/>
  <c r="BW15" i="2"/>
  <c r="BW14" i="2"/>
  <c r="BW13" i="2"/>
  <c r="BW12" i="2"/>
  <c r="BW11" i="2"/>
  <c r="BW10" i="2"/>
  <c r="BW9" i="2"/>
  <c r="BW8" i="2"/>
  <c r="BR55" i="2"/>
  <c r="BR54" i="2"/>
  <c r="BR53" i="2"/>
  <c r="BR52" i="2"/>
  <c r="BR51" i="2"/>
  <c r="BR50" i="2"/>
  <c r="BR49" i="2"/>
  <c r="BR48" i="2"/>
  <c r="BR47" i="2"/>
  <c r="BR46" i="2"/>
  <c r="BR45" i="2"/>
  <c r="BR44" i="2"/>
  <c r="BR43" i="2"/>
  <c r="BR42" i="2"/>
  <c r="BR41" i="2"/>
  <c r="BR40" i="2"/>
  <c r="BR39" i="2"/>
  <c r="BR38" i="2"/>
  <c r="BR37" i="2"/>
  <c r="BR36" i="2"/>
  <c r="BR35" i="2"/>
  <c r="BR34" i="2"/>
  <c r="BR33" i="2"/>
  <c r="BR32" i="2"/>
  <c r="BR31" i="2"/>
  <c r="BR30" i="2"/>
  <c r="BR29" i="2"/>
  <c r="BR28" i="2"/>
  <c r="BR27" i="2"/>
  <c r="BR26" i="2"/>
  <c r="BR25" i="2"/>
  <c r="BR24" i="2"/>
  <c r="BR23" i="2"/>
  <c r="BR22" i="2"/>
  <c r="BR21" i="2"/>
  <c r="BR20" i="2"/>
  <c r="BR19" i="2"/>
  <c r="BR18" i="2"/>
  <c r="BR17" i="2"/>
  <c r="BR16" i="2"/>
  <c r="BR15" i="2"/>
  <c r="BR14" i="2"/>
  <c r="BR13" i="2"/>
  <c r="BR12" i="2"/>
  <c r="BR11" i="2"/>
  <c r="BR10" i="2"/>
  <c r="BR9" i="2"/>
  <c r="BR8" i="2"/>
  <c r="BM56" i="2"/>
  <c r="BM55" i="2"/>
  <c r="BM54" i="2"/>
  <c r="BM53" i="2"/>
  <c r="BM52" i="2"/>
  <c r="BM51" i="2"/>
  <c r="BM50" i="2"/>
  <c r="BM49" i="2"/>
  <c r="BM48" i="2"/>
  <c r="BM47" i="2"/>
  <c r="BM46" i="2"/>
  <c r="BM45" i="2"/>
  <c r="BM44" i="2"/>
  <c r="BM43" i="2"/>
  <c r="BM42" i="2"/>
  <c r="BM41" i="2"/>
  <c r="BM40" i="2"/>
  <c r="BM39" i="2"/>
  <c r="BM38" i="2"/>
  <c r="BM37" i="2"/>
  <c r="BM36" i="2"/>
  <c r="BM35" i="2"/>
  <c r="BM34" i="2"/>
  <c r="BM33" i="2"/>
  <c r="BM32" i="2"/>
  <c r="BM31" i="2"/>
  <c r="BM30" i="2"/>
  <c r="BM29" i="2"/>
  <c r="BM28" i="2"/>
  <c r="BM27" i="2"/>
  <c r="BM26" i="2"/>
  <c r="BM25" i="2"/>
  <c r="BM24" i="2"/>
  <c r="BM23" i="2"/>
  <c r="BM22" i="2"/>
  <c r="BM21" i="2"/>
  <c r="BM20" i="2"/>
  <c r="BM19" i="2"/>
  <c r="BM18" i="2"/>
  <c r="BM17" i="2"/>
  <c r="BM16" i="2"/>
  <c r="BM15" i="2"/>
  <c r="BM14" i="2"/>
  <c r="BM13" i="2"/>
  <c r="BM12" i="2"/>
  <c r="BM11" i="2"/>
  <c r="BM10" i="2"/>
  <c r="BM9" i="2"/>
  <c r="BM8" i="2"/>
  <c r="BH55" i="2"/>
  <c r="BH54" i="2"/>
  <c r="BH53" i="2"/>
  <c r="BH52" i="2"/>
  <c r="BH51" i="2"/>
  <c r="BH50" i="2"/>
  <c r="BH49" i="2"/>
  <c r="BH48" i="2"/>
  <c r="BH47" i="2"/>
  <c r="BH46" i="2"/>
  <c r="BH45" i="2"/>
  <c r="BH44" i="2"/>
  <c r="BH43" i="2"/>
  <c r="BH42" i="2"/>
  <c r="BH41" i="2"/>
  <c r="BH40" i="2"/>
  <c r="BH39" i="2"/>
  <c r="BH38" i="2"/>
  <c r="BH37" i="2"/>
  <c r="BH36" i="2"/>
  <c r="BH35" i="2"/>
  <c r="BH34" i="2"/>
  <c r="BH33" i="2"/>
  <c r="BH32" i="2"/>
  <c r="BH31" i="2"/>
  <c r="BH30" i="2"/>
  <c r="BH29" i="2"/>
  <c r="BH28" i="2"/>
  <c r="BH27" i="2"/>
  <c r="BH26" i="2"/>
  <c r="BH25" i="2"/>
  <c r="BH24" i="2"/>
  <c r="BH23" i="2"/>
  <c r="BH22" i="2"/>
  <c r="BH21" i="2"/>
  <c r="BH20" i="2"/>
  <c r="BH19" i="2"/>
  <c r="BH18" i="2"/>
  <c r="BH17" i="2"/>
  <c r="BH16" i="2"/>
  <c r="BH15" i="2"/>
  <c r="BH14" i="2"/>
  <c r="BH13" i="2"/>
  <c r="BH12" i="2"/>
  <c r="BH11" i="2"/>
  <c r="BH10" i="2"/>
  <c r="BH9" i="2"/>
  <c r="BH8" i="2"/>
  <c r="BC55" i="2"/>
  <c r="BC54" i="2"/>
  <c r="BC53" i="2"/>
  <c r="BC52" i="2"/>
  <c r="BC51" i="2"/>
  <c r="BC50" i="2"/>
  <c r="BC49" i="2"/>
  <c r="BC48" i="2"/>
  <c r="BC47" i="2"/>
  <c r="BC46" i="2"/>
  <c r="BC45" i="2"/>
  <c r="BC44" i="2"/>
  <c r="BC43" i="2"/>
  <c r="BC42" i="2"/>
  <c r="BC41" i="2"/>
  <c r="BC40" i="2"/>
  <c r="BC39" i="2"/>
  <c r="BC38" i="2"/>
  <c r="BC37" i="2"/>
  <c r="BC36" i="2"/>
  <c r="BC35" i="2"/>
  <c r="BC34" i="2"/>
  <c r="BC33" i="2"/>
  <c r="BC32" i="2"/>
  <c r="BC31" i="2"/>
  <c r="BC30" i="2"/>
  <c r="BC29" i="2"/>
  <c r="BC28" i="2"/>
  <c r="BC27" i="2"/>
  <c r="BC26" i="2"/>
  <c r="BC25" i="2"/>
  <c r="BC24" i="2"/>
  <c r="BC23" i="2"/>
  <c r="BC22" i="2"/>
  <c r="BC21" i="2"/>
  <c r="BC20" i="2"/>
  <c r="BC19" i="2"/>
  <c r="BC18" i="2"/>
  <c r="BC17" i="2"/>
  <c r="BC16" i="2"/>
  <c r="BC15" i="2"/>
  <c r="BC14" i="2"/>
  <c r="BC13" i="2"/>
  <c r="BC12" i="2"/>
  <c r="BC11" i="2"/>
  <c r="BC10" i="2"/>
  <c r="BC9" i="2"/>
  <c r="BC8" i="2"/>
  <c r="AX56" i="2"/>
  <c r="AX55" i="2"/>
  <c r="AX54" i="2"/>
  <c r="AX53" i="2"/>
  <c r="AX52" i="2"/>
  <c r="AX51" i="2"/>
  <c r="AX50" i="2"/>
  <c r="AX49" i="2"/>
  <c r="AX48" i="2"/>
  <c r="AX47" i="2"/>
  <c r="AX46" i="2"/>
  <c r="AX45" i="2"/>
  <c r="AX44" i="2"/>
  <c r="AX43" i="2"/>
  <c r="AX42" i="2"/>
  <c r="AX41" i="2"/>
  <c r="AX40" i="2"/>
  <c r="AX39" i="2"/>
  <c r="AX38" i="2"/>
  <c r="AX37" i="2"/>
  <c r="AX36" i="2"/>
  <c r="AX35" i="2"/>
  <c r="AX34" i="2"/>
  <c r="AX33" i="2"/>
  <c r="AX32" i="2"/>
  <c r="AX31" i="2"/>
  <c r="AX30" i="2"/>
  <c r="AX29" i="2"/>
  <c r="AX28" i="2"/>
  <c r="AX27" i="2"/>
  <c r="AX26" i="2"/>
  <c r="AX25" i="2"/>
  <c r="AX24" i="2"/>
  <c r="AX23" i="2"/>
  <c r="AX22" i="2"/>
  <c r="AX21" i="2"/>
  <c r="AX20" i="2"/>
  <c r="AX19" i="2"/>
  <c r="AX18" i="2"/>
  <c r="AX17" i="2"/>
  <c r="AX16" i="2"/>
  <c r="AX15" i="2"/>
  <c r="AX14" i="2"/>
  <c r="AX13" i="2"/>
  <c r="AX12" i="2"/>
  <c r="AX11" i="2"/>
  <c r="AX10" i="2"/>
  <c r="AX9" i="2"/>
  <c r="AX8" i="2"/>
  <c r="AS55" i="2"/>
  <c r="AS54" i="2"/>
  <c r="AS53" i="2"/>
  <c r="AS52" i="2"/>
  <c r="AS51" i="2"/>
  <c r="AS50" i="2"/>
  <c r="AS49" i="2"/>
  <c r="AS48" i="2"/>
  <c r="AS47" i="2"/>
  <c r="AS46" i="2"/>
  <c r="AS45" i="2"/>
  <c r="AS44" i="2"/>
  <c r="AS43" i="2"/>
  <c r="AS42" i="2"/>
  <c r="AS41" i="2"/>
  <c r="AS40" i="2"/>
  <c r="AS39" i="2"/>
  <c r="AS38" i="2"/>
  <c r="AS37" i="2"/>
  <c r="AS36" i="2"/>
  <c r="AS35" i="2"/>
  <c r="AS34" i="2"/>
  <c r="AS33" i="2"/>
  <c r="AS32" i="2"/>
  <c r="AS31" i="2"/>
  <c r="AS30" i="2"/>
  <c r="AS29" i="2"/>
  <c r="AS28" i="2"/>
  <c r="AS27" i="2"/>
  <c r="AS26" i="2"/>
  <c r="AS25" i="2"/>
  <c r="AS24" i="2"/>
  <c r="AS23" i="2"/>
  <c r="AS22" i="2"/>
  <c r="AS21" i="2"/>
  <c r="AS20" i="2"/>
  <c r="AS19" i="2"/>
  <c r="AS18" i="2"/>
  <c r="AS17" i="2"/>
  <c r="AS16" i="2"/>
  <c r="AS15" i="2"/>
  <c r="AS14" i="2"/>
  <c r="AS13" i="2"/>
  <c r="AS12" i="2"/>
  <c r="AS11" i="2"/>
  <c r="AS10" i="2"/>
  <c r="AS9" i="2"/>
  <c r="AS8" i="2"/>
  <c r="AN57" i="2"/>
  <c r="AN56" i="2"/>
  <c r="AN55" i="2"/>
  <c r="AN54" i="2"/>
  <c r="AN53" i="2"/>
  <c r="AN52" i="2"/>
  <c r="AN51" i="2"/>
  <c r="AN50" i="2"/>
  <c r="AN49" i="2"/>
  <c r="AN48" i="2"/>
  <c r="AN47" i="2"/>
  <c r="AN46" i="2"/>
  <c r="AN45" i="2"/>
  <c r="AN44" i="2"/>
  <c r="AN43" i="2"/>
  <c r="AN42" i="2"/>
  <c r="AN41" i="2"/>
  <c r="AN40" i="2"/>
  <c r="AN39" i="2"/>
  <c r="AN38" i="2"/>
  <c r="AN37" i="2"/>
  <c r="AN36" i="2"/>
  <c r="AN34" i="2"/>
  <c r="AN33" i="2"/>
  <c r="AN32" i="2"/>
  <c r="AN31" i="2"/>
  <c r="AN30" i="2"/>
  <c r="AN29" i="2"/>
  <c r="AN28" i="2"/>
  <c r="AN27" i="2"/>
  <c r="AN26" i="2"/>
  <c r="AN24" i="2"/>
  <c r="AN23" i="2"/>
  <c r="AN22" i="2"/>
  <c r="AN21" i="2"/>
  <c r="AN20" i="2"/>
  <c r="AN19" i="2"/>
  <c r="AN18" i="2"/>
  <c r="AN17" i="2"/>
  <c r="AN16" i="2"/>
  <c r="AN15" i="2"/>
  <c r="AN14" i="2"/>
  <c r="AN13" i="2"/>
  <c r="AN12" i="2"/>
  <c r="AN11" i="2"/>
  <c r="AN10" i="2"/>
  <c r="AN9" i="2"/>
  <c r="AN8" i="2"/>
  <c r="AI55" i="2"/>
  <c r="AI54" i="2"/>
  <c r="AI53" i="2"/>
  <c r="AI52" i="2"/>
  <c r="AI51" i="2"/>
  <c r="AI50" i="2"/>
  <c r="AI49" i="2"/>
  <c r="AI48" i="2"/>
  <c r="AI47" i="2"/>
  <c r="AI46" i="2"/>
  <c r="AI45" i="2"/>
  <c r="AI44" i="2"/>
  <c r="AI43" i="2"/>
  <c r="AI42" i="2"/>
  <c r="AI41" i="2"/>
  <c r="AI40" i="2"/>
  <c r="AI39" i="2"/>
  <c r="AI38" i="2"/>
  <c r="AI37" i="2"/>
  <c r="AI36" i="2"/>
  <c r="AI35" i="2"/>
  <c r="AI34" i="2"/>
  <c r="AI33" i="2"/>
  <c r="AI32" i="2"/>
  <c r="AI31" i="2"/>
  <c r="AI30" i="2"/>
  <c r="AI29" i="2"/>
  <c r="AI28" i="2"/>
  <c r="AI27" i="2"/>
  <c r="AI26" i="2"/>
  <c r="AI25" i="2"/>
  <c r="AI24" i="2"/>
  <c r="AI23" i="2"/>
  <c r="AI22" i="2"/>
  <c r="AI21" i="2"/>
  <c r="AI20" i="2"/>
  <c r="AI19" i="2"/>
  <c r="AI18" i="2"/>
  <c r="AI17" i="2"/>
  <c r="AI16" i="2"/>
  <c r="AI15" i="2"/>
  <c r="AI14" i="2"/>
  <c r="AI13" i="2"/>
  <c r="AI12" i="2"/>
  <c r="AI11" i="2"/>
  <c r="AI10" i="2"/>
  <c r="AI9" i="2"/>
  <c r="AI8" i="2"/>
  <c r="AD56" i="2"/>
  <c r="AD55" i="2"/>
  <c r="AD54" i="2"/>
  <c r="AD53" i="2"/>
  <c r="AD52" i="2"/>
  <c r="AD51" i="2"/>
  <c r="AD50" i="2"/>
  <c r="AD49" i="2"/>
  <c r="AD48" i="2"/>
  <c r="AD47" i="2"/>
  <c r="AD46" i="2"/>
  <c r="AD45" i="2"/>
  <c r="AD44" i="2"/>
  <c r="AD43" i="2"/>
  <c r="AD42" i="2"/>
  <c r="AD41" i="2"/>
  <c r="AD40" i="2"/>
  <c r="AD39" i="2"/>
  <c r="AD38" i="2"/>
  <c r="AD37" i="2"/>
  <c r="AD36" i="2"/>
  <c r="AD35" i="2"/>
  <c r="AD34" i="2"/>
  <c r="AD33" i="2"/>
  <c r="AD32" i="2"/>
  <c r="AD31" i="2"/>
  <c r="AD30" i="2"/>
  <c r="AD29" i="2"/>
  <c r="AD28" i="2"/>
  <c r="AD27" i="2"/>
  <c r="AD26" i="2"/>
  <c r="AD25" i="2"/>
  <c r="AD24" i="2"/>
  <c r="AD23" i="2"/>
  <c r="AD22" i="2"/>
  <c r="AD21" i="2"/>
  <c r="AD20" i="2"/>
  <c r="AD19" i="2"/>
  <c r="AD18" i="2"/>
  <c r="AD17" i="2"/>
  <c r="AD16" i="2"/>
  <c r="AD15" i="2"/>
  <c r="AD14" i="2"/>
  <c r="AD13" i="2"/>
  <c r="AD12" i="2"/>
  <c r="AD11" i="2"/>
  <c r="AD10" i="2"/>
  <c r="AD9" i="2"/>
  <c r="AD8" i="2"/>
  <c r="T84" i="2"/>
  <c r="T74" i="2"/>
  <c r="T65" i="2"/>
  <c r="T54" i="2"/>
  <c r="T39" i="2"/>
  <c r="T37" i="2"/>
  <c r="T25" i="2"/>
  <c r="T21" i="2"/>
  <c r="T10" i="2"/>
  <c r="Y55" i="2"/>
  <c r="Y54" i="2"/>
  <c r="Y53" i="2"/>
  <c r="Y52" i="2"/>
  <c r="Y51" i="2"/>
  <c r="Y50" i="2"/>
  <c r="Y49" i="2"/>
  <c r="Y48" i="2"/>
  <c r="Y47" i="2"/>
  <c r="Y46" i="2"/>
  <c r="Y45" i="2"/>
  <c r="Y44" i="2"/>
  <c r="Y43" i="2"/>
  <c r="Y42" i="2"/>
  <c r="Y41" i="2"/>
  <c r="Y40" i="2"/>
  <c r="Y39" i="2"/>
  <c r="Y38" i="2"/>
  <c r="Y37" i="2"/>
  <c r="Y36" i="2"/>
  <c r="Y35" i="2"/>
  <c r="Y34" i="2"/>
  <c r="Y33" i="2"/>
  <c r="Y32" i="2"/>
  <c r="Y31" i="2"/>
  <c r="Y30" i="2"/>
  <c r="Y29" i="2"/>
  <c r="Y28" i="2"/>
  <c r="Y27" i="2"/>
  <c r="Y26" i="2"/>
  <c r="Y25" i="2"/>
  <c r="Y24" i="2"/>
  <c r="Y23" i="2"/>
  <c r="Y22" i="2"/>
  <c r="Y21" i="2"/>
  <c r="Y20" i="2"/>
  <c r="Y19" i="2"/>
  <c r="Y18" i="2"/>
  <c r="Y17" i="2"/>
  <c r="Y16" i="2"/>
  <c r="Y15" i="2"/>
  <c r="Y14" i="2"/>
  <c r="Y13" i="2"/>
  <c r="Y12" i="2"/>
  <c r="Y11" i="2"/>
  <c r="Y10" i="2"/>
  <c r="Y9" i="2"/>
  <c r="Y8" i="2"/>
  <c r="T89" i="2"/>
  <c r="T88" i="2"/>
  <c r="T87" i="2"/>
  <c r="T86" i="2"/>
  <c r="T85" i="2"/>
  <c r="T83" i="2"/>
  <c r="T82" i="2"/>
  <c r="T81" i="2"/>
  <c r="T80" i="2"/>
  <c r="T79" i="2"/>
  <c r="T78" i="2"/>
  <c r="T77" i="2"/>
  <c r="T76" i="2"/>
  <c r="T75" i="2"/>
  <c r="T73" i="2"/>
  <c r="T72" i="2"/>
  <c r="T71" i="2"/>
  <c r="T70" i="2"/>
  <c r="T69" i="2"/>
  <c r="T68" i="2"/>
  <c r="T67" i="2"/>
  <c r="T66" i="2"/>
  <c r="T64" i="2"/>
  <c r="T63" i="2"/>
  <c r="T9" i="2"/>
  <c r="T11" i="2"/>
  <c r="T12" i="2"/>
  <c r="T13" i="2"/>
  <c r="T14" i="2"/>
  <c r="T15" i="2"/>
  <c r="T16" i="2"/>
  <c r="T17" i="2"/>
  <c r="T18" i="2"/>
  <c r="T19" i="2"/>
  <c r="T20" i="2"/>
  <c r="T22" i="2"/>
  <c r="T23" i="2"/>
  <c r="T24" i="2"/>
  <c r="T26" i="2"/>
  <c r="T27" i="2"/>
  <c r="T28" i="2"/>
  <c r="T29" i="2"/>
  <c r="T30" i="2"/>
  <c r="T31" i="2"/>
  <c r="T32" i="2"/>
  <c r="T33" i="2"/>
  <c r="T34" i="2"/>
  <c r="T35" i="2"/>
  <c r="T36" i="2"/>
  <c r="T38" i="2"/>
  <c r="T40" i="2"/>
  <c r="T41" i="2"/>
  <c r="T42" i="2"/>
  <c r="T43" i="2"/>
  <c r="T44" i="2"/>
  <c r="T45" i="2"/>
  <c r="T46" i="2"/>
  <c r="T47" i="2"/>
  <c r="T48" i="2"/>
  <c r="T49" i="2"/>
  <c r="T50" i="2"/>
  <c r="T51" i="2"/>
  <c r="T52" i="2"/>
  <c r="T53" i="2"/>
  <c r="T55" i="2"/>
  <c r="T56" i="2"/>
  <c r="T57" i="2"/>
  <c r="T58" i="2"/>
  <c r="T59" i="2"/>
  <c r="T61" i="2"/>
  <c r="T62" i="2"/>
  <c r="T8" i="2"/>
  <c r="O29" i="2"/>
  <c r="O28" i="2"/>
  <c r="O27" i="2"/>
  <c r="O25" i="2"/>
  <c r="O24" i="2"/>
  <c r="O22" i="2"/>
  <c r="O21" i="2"/>
  <c r="O19" i="2"/>
  <c r="O18" i="2"/>
  <c r="O17" i="2"/>
  <c r="O16" i="2"/>
  <c r="O15" i="2"/>
  <c r="O14" i="2"/>
  <c r="O13" i="2"/>
  <c r="O12" i="2"/>
  <c r="O11" i="2"/>
  <c r="O10" i="2"/>
  <c r="O9" i="2"/>
  <c r="O8" i="2"/>
  <c r="J55" i="2"/>
  <c r="J54" i="2"/>
  <c r="J53" i="2"/>
  <c r="J52" i="2"/>
  <c r="J51" i="2"/>
  <c r="J49" i="2"/>
  <c r="J48" i="2"/>
  <c r="J47" i="2"/>
  <c r="J46" i="2"/>
  <c r="J45" i="2"/>
  <c r="J44" i="2"/>
  <c r="J43" i="2"/>
  <c r="J41" i="2"/>
  <c r="J40" i="2"/>
  <c r="J39" i="2"/>
  <c r="J37" i="2"/>
  <c r="J36" i="2"/>
  <c r="J35" i="2"/>
  <c r="J34" i="2"/>
  <c r="J33" i="2"/>
  <c r="J32" i="2"/>
  <c r="J31" i="2"/>
  <c r="J30" i="2"/>
  <c r="J29" i="2"/>
  <c r="J28" i="2"/>
  <c r="J27" i="2"/>
  <c r="J26" i="2"/>
  <c r="J25" i="2"/>
  <c r="J24" i="2"/>
  <c r="J23" i="2"/>
  <c r="J22" i="2"/>
  <c r="J21" i="2"/>
  <c r="J20" i="2"/>
  <c r="J19" i="2"/>
  <c r="J18" i="2"/>
  <c r="J17" i="2"/>
  <c r="J16" i="2"/>
  <c r="J15" i="2"/>
  <c r="J14" i="2"/>
  <c r="J13" i="2"/>
  <c r="J12" i="2"/>
  <c r="J11" i="2"/>
  <c r="J10" i="2"/>
  <c r="J9" i="2"/>
  <c r="J8" i="2"/>
  <c r="C81" i="1"/>
  <c r="J38" i="2"/>
  <c r="O23" i="2"/>
  <c r="J50" i="2"/>
  <c r="C431" i="1"/>
  <c r="C438" i="1"/>
  <c r="O20" i="2"/>
  <c r="O26" i="2"/>
  <c r="J42" i="2"/>
  <c r="CL28" i="4"/>
  <c r="IA87" i="4"/>
  <c r="JO28" i="3"/>
  <c r="BM20" i="8"/>
  <c r="DP32" i="8"/>
  <c r="W52" i="5" l="1"/>
  <c r="EY83" i="4"/>
  <c r="FN33" i="4"/>
  <c r="CG35" i="4"/>
  <c r="O20" i="8"/>
  <c r="O32" i="8"/>
  <c r="EE20" i="8"/>
  <c r="K19" i="5"/>
  <c r="ET82" i="3"/>
  <c r="JE194" i="3"/>
  <c r="Q8" i="5"/>
  <c r="AN28" i="4"/>
  <c r="BM35" i="4"/>
  <c r="BR35" i="4"/>
  <c r="CV20" i="8"/>
  <c r="AN20" i="8"/>
  <c r="AN32" i="8"/>
  <c r="BW20" i="8"/>
  <c r="DZ37" i="8"/>
  <c r="CB20" i="8"/>
  <c r="IZ85" i="4"/>
  <c r="AS20" i="8"/>
  <c r="DK35" i="8"/>
  <c r="BH20" i="8"/>
  <c r="BR20" i="8"/>
  <c r="E34" i="5"/>
  <c r="Q21" i="5"/>
  <c r="CG20" i="8"/>
  <c r="CQ32" i="8"/>
  <c r="ET35" i="8"/>
  <c r="K31" i="5"/>
  <c r="GR53" i="4"/>
  <c r="GW53" i="4"/>
  <c r="HL87" i="4"/>
  <c r="HV61" i="4"/>
  <c r="IU89" i="4"/>
  <c r="HQ28" i="3"/>
  <c r="IK28" i="3"/>
  <c r="BR34" i="3"/>
  <c r="GM28" i="4"/>
  <c r="HB28" i="4"/>
  <c r="J28" i="4"/>
  <c r="JT28" i="3"/>
  <c r="AS28" i="4"/>
  <c r="Y20" i="8"/>
  <c r="Y32" i="8"/>
  <c r="DU37" i="8"/>
  <c r="BH61" i="3"/>
  <c r="W19" i="5"/>
  <c r="CV50" i="8"/>
  <c r="DP58" i="2"/>
  <c r="DP5" i="2" s="1"/>
  <c r="AD57" i="2"/>
  <c r="AD5" i="2" s="1"/>
  <c r="F50" i="6" s="1"/>
  <c r="J56" i="2"/>
  <c r="J5" i="2" s="1"/>
  <c r="E22" i="5"/>
  <c r="FI20" i="8"/>
  <c r="FI41" i="8" s="1"/>
  <c r="EE37" i="8"/>
  <c r="BH32" i="8"/>
  <c r="AD20" i="8"/>
  <c r="AX20" i="8"/>
  <c r="AX43" i="8" s="1"/>
  <c r="EJ20" i="8"/>
  <c r="EJ40" i="8" s="1"/>
  <c r="ET20" i="8"/>
  <c r="ET37" i="8" s="1"/>
  <c r="BM32" i="8"/>
  <c r="BM34" i="8" s="1"/>
  <c r="BR32" i="8"/>
  <c r="BR35" i="8" s="1"/>
  <c r="CB32" i="8"/>
  <c r="CG32" i="8"/>
  <c r="CQ20" i="8"/>
  <c r="CQ34" i="8" s="1"/>
  <c r="DP20" i="8"/>
  <c r="DP34" i="8" s="1"/>
  <c r="DF49" i="3"/>
  <c r="EJ47" i="3"/>
  <c r="GM409" i="3"/>
  <c r="AI56" i="2"/>
  <c r="AI5" i="2" s="1"/>
  <c r="F8" i="6" s="1"/>
  <c r="BH56" i="2"/>
  <c r="BH5" i="2" s="1"/>
  <c r="F17" i="6" s="1"/>
  <c r="CB56" i="2"/>
  <c r="CB5" i="2" s="1"/>
  <c r="F23" i="6" s="1"/>
  <c r="CV56" i="2"/>
  <c r="CV5" i="2" s="1"/>
  <c r="F11" i="6" s="1"/>
  <c r="T32" i="8"/>
  <c r="AI20" i="8"/>
  <c r="AI32" i="8"/>
  <c r="DZ20" i="8"/>
  <c r="DZ39" i="8" s="1"/>
  <c r="J20" i="8"/>
  <c r="J32" i="8"/>
  <c r="T20" i="8"/>
  <c r="T34" i="8" s="1"/>
  <c r="D22" i="7" s="1"/>
  <c r="BC20" i="8"/>
  <c r="E20" i="8"/>
  <c r="EO86" i="8"/>
  <c r="AS32" i="8"/>
  <c r="DK20" i="8"/>
  <c r="DK37" i="8" s="1"/>
  <c r="DU20" i="8"/>
  <c r="DU39" i="8" s="1"/>
  <c r="EY32" i="8"/>
  <c r="CL63" i="8"/>
  <c r="AS56" i="2"/>
  <c r="AS5" i="2" s="1"/>
  <c r="F14" i="6" s="1"/>
  <c r="DZ5" i="2"/>
  <c r="F37" i="6" s="1"/>
  <c r="AX57" i="2"/>
  <c r="AX5" i="2" s="1"/>
  <c r="F16" i="6" s="1"/>
  <c r="CL66" i="2"/>
  <c r="CL5" i="2" s="1"/>
  <c r="F26" i="6" s="1"/>
  <c r="CQ56" i="2"/>
  <c r="CQ5" i="2" s="1"/>
  <c r="F10" i="6" s="1"/>
  <c r="EE56" i="2"/>
  <c r="EE5" i="2" s="1"/>
  <c r="F39" i="6" s="1"/>
  <c r="ET56" i="2"/>
  <c r="ET5" i="2" s="1"/>
  <c r="F52" i="6" s="1"/>
  <c r="FX50" i="3"/>
  <c r="EO83" i="4"/>
  <c r="ET83" i="4"/>
  <c r="HG87" i="4"/>
  <c r="HQ60" i="4"/>
  <c r="IK85" i="4"/>
  <c r="IP85" i="4"/>
  <c r="JE85" i="4"/>
  <c r="DF28" i="4"/>
  <c r="FD28" i="4"/>
  <c r="FI28" i="4"/>
  <c r="GH31" i="4"/>
  <c r="BW35" i="4"/>
  <c r="CB35" i="4"/>
  <c r="E28" i="4"/>
  <c r="CQ28" i="4"/>
  <c r="CV28" i="4"/>
  <c r="FS33" i="4"/>
  <c r="DA20" i="8"/>
  <c r="DF20" i="8"/>
  <c r="DF34" i="8" s="1"/>
  <c r="EY20" i="8"/>
  <c r="EY34" i="8" s="1"/>
  <c r="CL84" i="3"/>
  <c r="DK82" i="3"/>
  <c r="FI85" i="3"/>
  <c r="FN171" i="3"/>
  <c r="GW82" i="3"/>
  <c r="CG28" i="3"/>
  <c r="FD37" i="3"/>
  <c r="GR28" i="3"/>
  <c r="HV28" i="3"/>
  <c r="JJ28" i="3"/>
  <c r="O61" i="3"/>
  <c r="D10" i="7" s="1"/>
  <c r="IU409" i="3"/>
  <c r="IZ82" i="3"/>
  <c r="CB42" i="3"/>
  <c r="T18" i="3"/>
  <c r="CB28" i="3"/>
  <c r="CB44" i="3" s="1"/>
  <c r="CV61" i="3"/>
  <c r="T32" i="3"/>
  <c r="DP85" i="3"/>
  <c r="EE28" i="3"/>
  <c r="FS85" i="3"/>
  <c r="GH43" i="3"/>
  <c r="IF30" i="3"/>
  <c r="J28" i="3"/>
  <c r="D8" i="7" s="1"/>
  <c r="EY37" i="3"/>
  <c r="AI28" i="3"/>
  <c r="D15" i="7" s="1"/>
  <c r="DU28" i="3"/>
  <c r="EO28" i="3"/>
  <c r="GC28" i="3"/>
  <c r="HB28" i="3"/>
  <c r="HG28" i="3"/>
  <c r="HL28" i="3"/>
  <c r="IA28" i="3"/>
  <c r="BM34" i="3"/>
  <c r="CQ28" i="3"/>
  <c r="AD28" i="3"/>
  <c r="D14" i="7" s="1"/>
  <c r="DA61" i="3"/>
  <c r="Y79" i="4"/>
  <c r="FS411" i="8"/>
  <c r="FS7" i="8" s="1"/>
  <c r="EE83" i="4"/>
  <c r="EJ83" i="4"/>
  <c r="AI37" i="4"/>
  <c r="AI50" i="4" s="1"/>
  <c r="BW34" i="8"/>
  <c r="DU63" i="4"/>
  <c r="AX62" i="4"/>
  <c r="DZ63" i="4"/>
  <c r="BC44" i="4"/>
  <c r="BH35" i="4"/>
  <c r="DA28" i="4"/>
  <c r="DK31" i="4"/>
  <c r="Y37" i="4"/>
  <c r="CL52" i="8"/>
  <c r="FD20" i="8"/>
  <c r="FD32" i="8"/>
  <c r="FN20" i="8"/>
  <c r="FN41" i="8" s="1"/>
  <c r="CL20" i="8"/>
  <c r="CL65" i="8" s="1"/>
  <c r="BC51" i="8"/>
  <c r="FX20" i="8"/>
  <c r="EY67" i="2"/>
  <c r="EY5" i="2" s="1"/>
  <c r="E32" i="8"/>
  <c r="FX32" i="8"/>
  <c r="O40" i="4"/>
  <c r="T90" i="2"/>
  <c r="T5" i="2" s="1"/>
  <c r="F42" i="6" s="1"/>
  <c r="Y56" i="2"/>
  <c r="Y5" i="2" s="1"/>
  <c r="F44" i="6" s="1"/>
  <c r="AN58" i="2"/>
  <c r="AN5" i="2" s="1"/>
  <c r="F13" i="6" s="1"/>
  <c r="BC56" i="2"/>
  <c r="BC5" i="2" s="1"/>
  <c r="F46" i="6" s="1"/>
  <c r="BM57" i="2"/>
  <c r="BM5" i="2" s="1"/>
  <c r="F19" i="6" s="1"/>
  <c r="BR56" i="2"/>
  <c r="BR5" i="2" s="1"/>
  <c r="F47" i="6" s="1"/>
  <c r="BW56" i="2"/>
  <c r="BW5" i="2" s="1"/>
  <c r="F20" i="6" s="1"/>
  <c r="CG56" i="2"/>
  <c r="CG5" i="2" s="1"/>
  <c r="F25" i="6" s="1"/>
  <c r="DA56" i="2"/>
  <c r="DA5" i="2" s="1"/>
  <c r="F30" i="6" s="1"/>
  <c r="DF57" i="2"/>
  <c r="DF5" i="2" s="1"/>
  <c r="F32" i="6" s="1"/>
  <c r="F36" i="6"/>
  <c r="FD14" i="2"/>
  <c r="FD5" i="2" s="1"/>
  <c r="F69" i="6" s="1"/>
  <c r="FI27" i="2"/>
  <c r="FI5" i="2" s="1"/>
  <c r="F58" i="6" s="1"/>
  <c r="AX87" i="3"/>
  <c r="BC169" i="3"/>
  <c r="EO30" i="2"/>
  <c r="EO5" i="2" s="1"/>
  <c r="IP28" i="3"/>
  <c r="O30" i="2"/>
  <c r="O5" i="2" s="1"/>
  <c r="F71" i="6" s="1"/>
  <c r="EJ55" i="2"/>
  <c r="EJ5" i="2" s="1"/>
  <c r="F75" i="6" s="1"/>
  <c r="E42" i="9"/>
  <c r="FX33" i="4"/>
  <c r="O31" i="9"/>
  <c r="O46" i="9"/>
  <c r="T74" i="9"/>
  <c r="BH34" i="8" l="1"/>
  <c r="CB34" i="8"/>
  <c r="AN34" i="8"/>
  <c r="FX34" i="8"/>
  <c r="CG34" i="8"/>
  <c r="AS34" i="8"/>
  <c r="FD34" i="8"/>
  <c r="BC53" i="8"/>
  <c r="AI34" i="8"/>
  <c r="EE39" i="8"/>
  <c r="BW37" i="8"/>
  <c r="E34" i="8"/>
  <c r="D9" i="7" s="1"/>
  <c r="J34" i="8"/>
  <c r="D13" i="7" s="1"/>
  <c r="Y34" i="8"/>
  <c r="D24" i="7" s="1"/>
  <c r="O34" i="8"/>
  <c r="D16" i="7" s="1"/>
  <c r="E36" i="5"/>
  <c r="DU66" i="2"/>
  <c r="DU5" i="2" s="1"/>
  <c r="F73" i="6" s="1"/>
  <c r="F28" i="6"/>
  <c r="F54" i="6"/>
  <c r="F60" i="6"/>
  <c r="T34" i="3"/>
  <c r="D11" i="7" s="1"/>
  <c r="F49" i="6"/>
  <c r="F41" i="6"/>
</calcChain>
</file>

<file path=xl/sharedStrings.xml><?xml version="1.0" encoding="utf-8"?>
<sst xmlns="http://schemas.openxmlformats.org/spreadsheetml/2006/main" count="40646" uniqueCount="2099">
  <si>
    <t>Dunaföldvár</t>
  </si>
  <si>
    <t>LAKOS</t>
  </si>
  <si>
    <t>TELEPÜLÉS</t>
  </si>
  <si>
    <t>KSHID</t>
  </si>
  <si>
    <t xml:space="preserve">érvényes: </t>
  </si>
  <si>
    <t xml:space="preserve">Új egészségügyi térségbeosztás - GYEMSZI </t>
  </si>
  <si>
    <t>Tolna megye</t>
  </si>
  <si>
    <t>Dunavecse</t>
  </si>
  <si>
    <t>07612</t>
  </si>
  <si>
    <t>Dunaegyháza</t>
  </si>
  <si>
    <t>Apostag</t>
  </si>
  <si>
    <t>Bács-Kiskun megye</t>
  </si>
  <si>
    <t>Budapest XXII</t>
  </si>
  <si>
    <t>10214</t>
  </si>
  <si>
    <t>Budapest XI</t>
  </si>
  <si>
    <t>14216</t>
  </si>
  <si>
    <t>Budapest XI. és XX. kerület</t>
  </si>
  <si>
    <t>Érdi kistérség összesen</t>
  </si>
  <si>
    <t>Tárnok</t>
  </si>
  <si>
    <t>04154</t>
  </si>
  <si>
    <t>Százhalombatta</t>
  </si>
  <si>
    <t>17312</t>
  </si>
  <si>
    <t>Érd</t>
  </si>
  <si>
    <t>30988</t>
  </si>
  <si>
    <t>Diósd</t>
  </si>
  <si>
    <t>24013</t>
  </si>
  <si>
    <t>Budaörsi kistérség összesen</t>
  </si>
  <si>
    <t>Törökbálint</t>
  </si>
  <si>
    <t>06859</t>
  </si>
  <si>
    <t>Telki</t>
  </si>
  <si>
    <t>08280</t>
  </si>
  <si>
    <t>Sóskút</t>
  </si>
  <si>
    <t>06840</t>
  </si>
  <si>
    <t>Pusztazámor</t>
  </si>
  <si>
    <t>15583</t>
  </si>
  <si>
    <t>Páty</t>
  </si>
  <si>
    <t>15024</t>
  </si>
  <si>
    <t>Herceghalom</t>
  </si>
  <si>
    <t>33552</t>
  </si>
  <si>
    <t>Budaörs</t>
  </si>
  <si>
    <t>23278</t>
  </si>
  <si>
    <t>Budakeszi</t>
  </si>
  <si>
    <t>12052</t>
  </si>
  <si>
    <t>Budajenő</t>
  </si>
  <si>
    <t>03407</t>
  </si>
  <si>
    <t>Biatorbágy</t>
  </si>
  <si>
    <t>08891</t>
  </si>
  <si>
    <t>Pest megyéből Budaörsi és Érdi kistérség</t>
  </si>
  <si>
    <t>Zirc</t>
  </si>
  <si>
    <t>1926499</t>
  </si>
  <si>
    <t>Zánka</t>
  </si>
  <si>
    <t>1920826</t>
  </si>
  <si>
    <t>Zalaszegvár</t>
  </si>
  <si>
    <t>1923597</t>
  </si>
  <si>
    <t>Zalameggyes</t>
  </si>
  <si>
    <t>1933039</t>
  </si>
  <si>
    <t>Zalahaláp</t>
  </si>
  <si>
    <t>1912654</t>
  </si>
  <si>
    <t>Zalagyömörő</t>
  </si>
  <si>
    <t>1927207</t>
  </si>
  <si>
    <t>Zalaerdőd</t>
  </si>
  <si>
    <t>1929993</t>
  </si>
  <si>
    <t>Vöröstó</t>
  </si>
  <si>
    <t>1911703</t>
  </si>
  <si>
    <t>Vinár</t>
  </si>
  <si>
    <t>1924651</t>
  </si>
  <si>
    <t>Vilonya</t>
  </si>
  <si>
    <t>1915705</t>
  </si>
  <si>
    <t>Vigántpetend</t>
  </si>
  <si>
    <t>1909733</t>
  </si>
  <si>
    <t>Vid</t>
  </si>
  <si>
    <t>1909502</t>
  </si>
  <si>
    <t>Veszprémgalsa</t>
  </si>
  <si>
    <t>1919336</t>
  </si>
  <si>
    <t>Veszprémfajsz</t>
  </si>
  <si>
    <t>1921430</t>
  </si>
  <si>
    <t>Veszprém</t>
  </si>
  <si>
    <t>1911767</t>
  </si>
  <si>
    <t>Vászoly</t>
  </si>
  <si>
    <t>1916656</t>
  </si>
  <si>
    <t>Vaszar</t>
  </si>
  <si>
    <t>1926648</t>
  </si>
  <si>
    <t>Várpalota</t>
  </si>
  <si>
    <t>1911439</t>
  </si>
  <si>
    <t>Városlőd</t>
  </si>
  <si>
    <t>1907065</t>
  </si>
  <si>
    <t>Várkesző</t>
  </si>
  <si>
    <t>1926204</t>
  </si>
  <si>
    <t>Vanyola</t>
  </si>
  <si>
    <t>1921777</t>
  </si>
  <si>
    <t>Uzsa</t>
  </si>
  <si>
    <t>1934218</t>
  </si>
  <si>
    <t>Úrkút</t>
  </si>
  <si>
    <t>1920853</t>
  </si>
  <si>
    <t>Ukk</t>
  </si>
  <si>
    <t>1923010</t>
  </si>
  <si>
    <t>Ugod</t>
  </si>
  <si>
    <t>1924767</t>
  </si>
  <si>
    <t>Tüskevár</t>
  </si>
  <si>
    <t>1904631</t>
  </si>
  <si>
    <t>Tótvázsony</t>
  </si>
  <si>
    <t>1902714</t>
  </si>
  <si>
    <t>Tihany</t>
  </si>
  <si>
    <t>1930465</t>
  </si>
  <si>
    <t>Tés</t>
  </si>
  <si>
    <t>1920570</t>
  </si>
  <si>
    <t>Tapolca</t>
  </si>
  <si>
    <t>1929434</t>
  </si>
  <si>
    <t>Taliándörögd</t>
  </si>
  <si>
    <t>1917321</t>
  </si>
  <si>
    <t>Takácsi</t>
  </si>
  <si>
    <t>1913125</t>
  </si>
  <si>
    <t>Tagyon</t>
  </si>
  <si>
    <t>1917039</t>
  </si>
  <si>
    <t>Szőc</t>
  </si>
  <si>
    <t>1916692</t>
  </si>
  <si>
    <t>Szigliget</t>
  </si>
  <si>
    <t>1924891</t>
  </si>
  <si>
    <t>Szentkirályszabadja</t>
  </si>
  <si>
    <t>1916267</t>
  </si>
  <si>
    <t>Szentjakabfa</t>
  </si>
  <si>
    <t>1911545</t>
  </si>
  <si>
    <t>Szentimrefalva</t>
  </si>
  <si>
    <t>1910065</t>
  </si>
  <si>
    <t>Szentgál</t>
  </si>
  <si>
    <t>1907922</t>
  </si>
  <si>
    <t>Szentbékkálla</t>
  </si>
  <si>
    <t>1907092</t>
  </si>
  <si>
    <t>Szentantalfa</t>
  </si>
  <si>
    <t>1903568</t>
  </si>
  <si>
    <t>Szápár</t>
  </si>
  <si>
    <t>1916489</t>
  </si>
  <si>
    <t>Sümegprága</t>
  </si>
  <si>
    <t>1905388</t>
  </si>
  <si>
    <t>Sümeg</t>
  </si>
  <si>
    <t>1925593</t>
  </si>
  <si>
    <t>Somlóvecse</t>
  </si>
  <si>
    <t>1914243</t>
  </si>
  <si>
    <t>Somlóvásárhely</t>
  </si>
  <si>
    <t>1926569</t>
  </si>
  <si>
    <t>Somlószőlős</t>
  </si>
  <si>
    <t>1925779</t>
  </si>
  <si>
    <t>Somlójenő</t>
  </si>
  <si>
    <t>1905157</t>
  </si>
  <si>
    <t>Sóly</t>
  </si>
  <si>
    <t>1903601</t>
  </si>
  <si>
    <t>Sáska</t>
  </si>
  <si>
    <t>1913772</t>
  </si>
  <si>
    <t>Salföld</t>
  </si>
  <si>
    <t>1930793</t>
  </si>
  <si>
    <t>Rigács</t>
  </si>
  <si>
    <t>1925849</t>
  </si>
  <si>
    <t>Révfülöp</t>
  </si>
  <si>
    <t>1905625</t>
  </si>
  <si>
    <t>Raposka</t>
  </si>
  <si>
    <t>1903948</t>
  </si>
  <si>
    <t>Pusztamiske</t>
  </si>
  <si>
    <t>1928972</t>
  </si>
  <si>
    <t>Pula</t>
  </si>
  <si>
    <t>1911420</t>
  </si>
  <si>
    <t>Porva</t>
  </si>
  <si>
    <t>1923515</t>
  </si>
  <si>
    <t>Pétfürdő</t>
  </si>
  <si>
    <t>1934254</t>
  </si>
  <si>
    <t>Pénzesgyőr</t>
  </si>
  <si>
    <t>1915547</t>
  </si>
  <si>
    <t>Pécsely</t>
  </si>
  <si>
    <t>1922451</t>
  </si>
  <si>
    <t>Papkeszi</t>
  </si>
  <si>
    <t>1907348</t>
  </si>
  <si>
    <t>Pápateszér</t>
  </si>
  <si>
    <t>1931255</t>
  </si>
  <si>
    <t>Pápasalamon</t>
  </si>
  <si>
    <t>1921607</t>
  </si>
  <si>
    <t>Pápakovácsi</t>
  </si>
  <si>
    <t>1911855</t>
  </si>
  <si>
    <t>Pápadereske</t>
  </si>
  <si>
    <t>1919868</t>
  </si>
  <si>
    <t>Pápa</t>
  </si>
  <si>
    <t>1931945</t>
  </si>
  <si>
    <t>Paloznak</t>
  </si>
  <si>
    <t>1917011</t>
  </si>
  <si>
    <t>Öskü</t>
  </si>
  <si>
    <t>1925450</t>
  </si>
  <si>
    <t>Ősi</t>
  </si>
  <si>
    <t>1924068</t>
  </si>
  <si>
    <t>Örvényes</t>
  </si>
  <si>
    <t>1910092</t>
  </si>
  <si>
    <t>Öcs</t>
  </si>
  <si>
    <t>1928112</t>
  </si>
  <si>
    <t>Oroszi</t>
  </si>
  <si>
    <t>1916595</t>
  </si>
  <si>
    <t>Olaszfalu</t>
  </si>
  <si>
    <t>1926514</t>
  </si>
  <si>
    <t>Óbudavár</t>
  </si>
  <si>
    <t>1923913</t>
  </si>
  <si>
    <t>Nyirád</t>
  </si>
  <si>
    <t>1924004</t>
  </si>
  <si>
    <t>Nyárád</t>
  </si>
  <si>
    <t>1929009</t>
  </si>
  <si>
    <t>Noszlop</t>
  </si>
  <si>
    <t>1914757</t>
  </si>
  <si>
    <t>Nóráp</t>
  </si>
  <si>
    <t>1926523</t>
  </si>
  <si>
    <t>Németbánya</t>
  </si>
  <si>
    <t>1910409</t>
  </si>
  <si>
    <t>Nemesszalók</t>
  </si>
  <si>
    <t>1921759</t>
  </si>
  <si>
    <t>Nemesvita</t>
  </si>
  <si>
    <t>1928422</t>
  </si>
  <si>
    <t>Nemesvámos</t>
  </si>
  <si>
    <t>1902194</t>
  </si>
  <si>
    <t>Nemeshany</t>
  </si>
  <si>
    <t>1905555</t>
  </si>
  <si>
    <t>Nemesgulács</t>
  </si>
  <si>
    <t>1902787</t>
  </si>
  <si>
    <t>Nemesgörzsöny</t>
  </si>
  <si>
    <t>1905652</t>
  </si>
  <si>
    <t>Nagyvázsony</t>
  </si>
  <si>
    <t>1919196</t>
  </si>
  <si>
    <t>Nagytevel</t>
  </si>
  <si>
    <t>1925201</t>
  </si>
  <si>
    <t>Nagypirit</t>
  </si>
  <si>
    <t>1921403</t>
  </si>
  <si>
    <t>Nagygyimót</t>
  </si>
  <si>
    <t>1908262</t>
  </si>
  <si>
    <t>Nagyesztergár</t>
  </si>
  <si>
    <t>1923180</t>
  </si>
  <si>
    <t>Nagydém</t>
  </si>
  <si>
    <t>1910001</t>
  </si>
  <si>
    <t>Nagyalásony</t>
  </si>
  <si>
    <t>1927979</t>
  </si>
  <si>
    <t>Nagyacsád</t>
  </si>
  <si>
    <t>1923551</t>
  </si>
  <si>
    <t>Monoszló</t>
  </si>
  <si>
    <t>1922512</t>
  </si>
  <si>
    <t>Monostorapáti</t>
  </si>
  <si>
    <t>1924040</t>
  </si>
  <si>
    <t>Mindszentkálla</t>
  </si>
  <si>
    <t>1904534</t>
  </si>
  <si>
    <t>Mihályháza</t>
  </si>
  <si>
    <t>1904668</t>
  </si>
  <si>
    <t>Mezőlak</t>
  </si>
  <si>
    <t>1923560</t>
  </si>
  <si>
    <t>Mencshely</t>
  </si>
  <si>
    <t>1927137</t>
  </si>
  <si>
    <t>Megyer</t>
  </si>
  <si>
    <t>1904987</t>
  </si>
  <si>
    <t>Márkó</t>
  </si>
  <si>
    <t>1932212</t>
  </si>
  <si>
    <t>Marcaltő</t>
  </si>
  <si>
    <t>1922220</t>
  </si>
  <si>
    <t>Marcalgergelyi</t>
  </si>
  <si>
    <t>1929294</t>
  </si>
  <si>
    <t>Malomsok</t>
  </si>
  <si>
    <t>1903610</t>
  </si>
  <si>
    <t>Magyarpolány</t>
  </si>
  <si>
    <t>1920437</t>
  </si>
  <si>
    <t>Magyargencs</t>
  </si>
  <si>
    <t>1926374</t>
  </si>
  <si>
    <t>Lovászpatona</t>
  </si>
  <si>
    <t>1905087</t>
  </si>
  <si>
    <t>Lovas</t>
  </si>
  <si>
    <t>1905564</t>
  </si>
  <si>
    <t>Lókút</t>
  </si>
  <si>
    <t>1918856</t>
  </si>
  <si>
    <t>Litér</t>
  </si>
  <si>
    <t>1904552</t>
  </si>
  <si>
    <t>Lesencetomaj</t>
  </si>
  <si>
    <t>1917871</t>
  </si>
  <si>
    <t>Lesenceistvánd</t>
  </si>
  <si>
    <t>1921962</t>
  </si>
  <si>
    <t>Lesencefalu</t>
  </si>
  <si>
    <t>1917570</t>
  </si>
  <si>
    <t>Küngös</t>
  </si>
  <si>
    <t>1904066</t>
  </si>
  <si>
    <t>Külsővat</t>
  </si>
  <si>
    <t>1916142</t>
  </si>
  <si>
    <t>Kup</t>
  </si>
  <si>
    <t>1926541</t>
  </si>
  <si>
    <t>Köveskál</t>
  </si>
  <si>
    <t>1925858</t>
  </si>
  <si>
    <t>Kővágóörs</t>
  </si>
  <si>
    <t>1923454</t>
  </si>
  <si>
    <t>Kolontár</t>
  </si>
  <si>
    <t>1930182</t>
  </si>
  <si>
    <t>Kisszőlős</t>
  </si>
  <si>
    <t>1923001</t>
  </si>
  <si>
    <t>Kispirit</t>
  </si>
  <si>
    <t>1904288</t>
  </si>
  <si>
    <t>Kislőd</t>
  </si>
  <si>
    <t>1930173</t>
  </si>
  <si>
    <t>Kiscsősz</t>
  </si>
  <si>
    <t>1923700</t>
  </si>
  <si>
    <t>Kisberzseny</t>
  </si>
  <si>
    <t>1929072</t>
  </si>
  <si>
    <t>Kisapáti</t>
  </si>
  <si>
    <t>1907931</t>
  </si>
  <si>
    <t>Királyszentistván</t>
  </si>
  <si>
    <t>1905421</t>
  </si>
  <si>
    <t>Kerta</t>
  </si>
  <si>
    <t>1925654</t>
  </si>
  <si>
    <t>Kemenesszentpéter</t>
  </si>
  <si>
    <t>1912478</t>
  </si>
  <si>
    <t>Kemeneshőgyész</t>
  </si>
  <si>
    <t>1919734</t>
  </si>
  <si>
    <t>Kékkút</t>
  </si>
  <si>
    <t>1926037</t>
  </si>
  <si>
    <t>Karakószörcsök</t>
  </si>
  <si>
    <t>1908749</t>
  </si>
  <si>
    <t>Káptalantóti</t>
  </si>
  <si>
    <t>1905634</t>
  </si>
  <si>
    <t>Káptalanfa</t>
  </si>
  <si>
    <t>1914270</t>
  </si>
  <si>
    <t>Kapolcs</t>
  </si>
  <si>
    <t>1914553</t>
  </si>
  <si>
    <t>Kamond</t>
  </si>
  <si>
    <t>1919141</t>
  </si>
  <si>
    <t>Jásd</t>
  </si>
  <si>
    <t>1917437</t>
  </si>
  <si>
    <t>Iszkáz</t>
  </si>
  <si>
    <t>1928015</t>
  </si>
  <si>
    <t>Hosztót</t>
  </si>
  <si>
    <t>1907250</t>
  </si>
  <si>
    <t>Homokbödöge</t>
  </si>
  <si>
    <t>1927818</t>
  </si>
  <si>
    <t>Hidegkút</t>
  </si>
  <si>
    <t>1920756</t>
  </si>
  <si>
    <t>Hetyefő</t>
  </si>
  <si>
    <t>1915088</t>
  </si>
  <si>
    <t>Herend</t>
  </si>
  <si>
    <t>1923658</t>
  </si>
  <si>
    <t>Hegymagas</t>
  </si>
  <si>
    <t>1925803</t>
  </si>
  <si>
    <t>Hegyesd</t>
  </si>
  <si>
    <t>1902422</t>
  </si>
  <si>
    <t>Hárskút</t>
  </si>
  <si>
    <t>1925566</t>
  </si>
  <si>
    <t>Halimba</t>
  </si>
  <si>
    <t>1907898</t>
  </si>
  <si>
    <t>Hajmáskér</t>
  </si>
  <si>
    <t>1915361</t>
  </si>
  <si>
    <t>Gyulakeszi</t>
  </si>
  <si>
    <t>1909520</t>
  </si>
  <si>
    <t>Gyepükaján</t>
  </si>
  <si>
    <t>1928671</t>
  </si>
  <si>
    <t>Gógánfa</t>
  </si>
  <si>
    <t>1918193</t>
  </si>
  <si>
    <t>Gic</t>
  </si>
  <si>
    <t>1916717</t>
  </si>
  <si>
    <t>Gecse</t>
  </si>
  <si>
    <t>1909292</t>
  </si>
  <si>
    <t>Ganna</t>
  </si>
  <si>
    <t>1912742</t>
  </si>
  <si>
    <t>Felsőörs</t>
  </si>
  <si>
    <t>1924369</t>
  </si>
  <si>
    <t>Farkasgyepű</t>
  </si>
  <si>
    <t>1910250</t>
  </si>
  <si>
    <t>Eplény</t>
  </si>
  <si>
    <t>1933941</t>
  </si>
  <si>
    <t>Egyházaskesző</t>
  </si>
  <si>
    <t>1910445</t>
  </si>
  <si>
    <t>Egeralja</t>
  </si>
  <si>
    <t>1933871</t>
  </si>
  <si>
    <t>Dudar</t>
  </si>
  <si>
    <t>1902936</t>
  </si>
  <si>
    <t>Dörgicse</t>
  </si>
  <si>
    <t>1906363</t>
  </si>
  <si>
    <t>Döbrönte</t>
  </si>
  <si>
    <t>1929470</t>
  </si>
  <si>
    <t>Doba</t>
  </si>
  <si>
    <t>1910870</t>
  </si>
  <si>
    <t>Devecser</t>
  </si>
  <si>
    <t>1932276</t>
  </si>
  <si>
    <t>Dáka</t>
  </si>
  <si>
    <t>1920154</t>
  </si>
  <si>
    <t>Dabrony</t>
  </si>
  <si>
    <t>1928237</t>
  </si>
  <si>
    <t>Dabronc</t>
  </si>
  <si>
    <t>1917172</t>
  </si>
  <si>
    <t>Csögle</t>
  </si>
  <si>
    <t>1932814</t>
  </si>
  <si>
    <t>Csót</t>
  </si>
  <si>
    <t>1932878</t>
  </si>
  <si>
    <t>Csopak</t>
  </si>
  <si>
    <t>1902185</t>
  </si>
  <si>
    <t>Csetény</t>
  </si>
  <si>
    <t>1931699</t>
  </si>
  <si>
    <t>Csesznek</t>
  </si>
  <si>
    <t>1924642</t>
  </si>
  <si>
    <t>Csehbánya</t>
  </si>
  <si>
    <t>1920251</t>
  </si>
  <si>
    <t>Csajág</t>
  </si>
  <si>
    <t>1916072</t>
  </si>
  <si>
    <t>Csabrendek</t>
  </si>
  <si>
    <t>1930924</t>
  </si>
  <si>
    <t>Borzavár</t>
  </si>
  <si>
    <t>1930252</t>
  </si>
  <si>
    <t>Borszörcsök</t>
  </si>
  <si>
    <t>1904765</t>
  </si>
  <si>
    <t>Bodorfa</t>
  </si>
  <si>
    <t>1904321</t>
  </si>
  <si>
    <t>Berhida</t>
  </si>
  <si>
    <t>1933127</t>
  </si>
  <si>
    <t>Békás</t>
  </si>
  <si>
    <t>1927058</t>
  </si>
  <si>
    <t>Béb</t>
  </si>
  <si>
    <t>1922901</t>
  </si>
  <si>
    <t>Bazsi</t>
  </si>
  <si>
    <t>1907427</t>
  </si>
  <si>
    <t>Barnag</t>
  </si>
  <si>
    <t>1915778</t>
  </si>
  <si>
    <t>Bánd</t>
  </si>
  <si>
    <t>1914173</t>
  </si>
  <si>
    <t>Balatonudvari</t>
  </si>
  <si>
    <t>1915565</t>
  </si>
  <si>
    <t>Balatonszőlős</t>
  </si>
  <si>
    <t>1928501</t>
  </si>
  <si>
    <t>Balatonszepezd</t>
  </si>
  <si>
    <t>1917154</t>
  </si>
  <si>
    <t>Balatonrendes</t>
  </si>
  <si>
    <t>1933844</t>
  </si>
  <si>
    <t>Balatonkenese</t>
  </si>
  <si>
    <t>1905148</t>
  </si>
  <si>
    <t>Balatonhenye</t>
  </si>
  <si>
    <t>1903638</t>
  </si>
  <si>
    <t>Balatonfűzfő</t>
  </si>
  <si>
    <t>1902219</t>
  </si>
  <si>
    <t>Balatonfüred</t>
  </si>
  <si>
    <t>1921175</t>
  </si>
  <si>
    <t>Balatonfőkajár</t>
  </si>
  <si>
    <t>1929461</t>
  </si>
  <si>
    <t>Balatonederics</t>
  </si>
  <si>
    <t>1912238</t>
  </si>
  <si>
    <t>Balatoncsicsó</t>
  </si>
  <si>
    <t>1903072</t>
  </si>
  <si>
    <t>Balatonalmádi</t>
  </si>
  <si>
    <t>1905838</t>
  </si>
  <si>
    <t>Balatonakali</t>
  </si>
  <si>
    <t>1925308</t>
  </si>
  <si>
    <t>Bakonytamási</t>
  </si>
  <si>
    <t>1924129</t>
  </si>
  <si>
    <t>Bakonyszücs</t>
  </si>
  <si>
    <t>1926417</t>
  </si>
  <si>
    <t>Bakonyszentkirály</t>
  </si>
  <si>
    <t>1922813</t>
  </si>
  <si>
    <t>Bakonyszentiván</t>
  </si>
  <si>
    <t>1923922</t>
  </si>
  <si>
    <t>Bakonyság</t>
  </si>
  <si>
    <t>1929902</t>
  </si>
  <si>
    <t>Bakonypölöske</t>
  </si>
  <si>
    <t>1906327</t>
  </si>
  <si>
    <t>Bakonyoszlop</t>
  </si>
  <si>
    <t>1930410</t>
  </si>
  <si>
    <t>Bakonynána</t>
  </si>
  <si>
    <t>1925991</t>
  </si>
  <si>
    <t>Bakonykoppány</t>
  </si>
  <si>
    <t>1907287</t>
  </si>
  <si>
    <t>Bakonyjákó</t>
  </si>
  <si>
    <t>1929513</t>
  </si>
  <si>
    <t>Bakonybél</t>
  </si>
  <si>
    <t>1923746</t>
  </si>
  <si>
    <t>Badacsonytördemic</t>
  </si>
  <si>
    <t>1903267</t>
  </si>
  <si>
    <t>Badacsonytomaj</t>
  </si>
  <si>
    <t>1922327</t>
  </si>
  <si>
    <t>Aszófő</t>
  </si>
  <si>
    <t>1907339</t>
  </si>
  <si>
    <t>Apácatorna</t>
  </si>
  <si>
    <t>1928370</t>
  </si>
  <si>
    <t>Alsóörs</t>
  </si>
  <si>
    <t>1930526</t>
  </si>
  <si>
    <t>Ajka</t>
  </si>
  <si>
    <t>1906673</t>
  </si>
  <si>
    <t>Adorjánháza</t>
  </si>
  <si>
    <t>1931307</t>
  </si>
  <si>
    <t>Adásztevel</t>
  </si>
  <si>
    <t>1907302</t>
  </si>
  <si>
    <t>Ábrahámhegy</t>
  </si>
  <si>
    <t>Lakos</t>
  </si>
  <si>
    <t>Település</t>
  </si>
  <si>
    <t>Közig.kód</t>
  </si>
  <si>
    <t>Veszprém megye</t>
  </si>
  <si>
    <t>Zichyújfalu</t>
  </si>
  <si>
    <t>0734263</t>
  </si>
  <si>
    <t>Zámoly</t>
  </si>
  <si>
    <t>0730243</t>
  </si>
  <si>
    <t>Vértesboglár</t>
  </si>
  <si>
    <t>0713897</t>
  </si>
  <si>
    <t>Vértesacsa</t>
  </si>
  <si>
    <t>0702750</t>
  </si>
  <si>
    <t>Vereb</t>
  </si>
  <si>
    <t>0703498</t>
  </si>
  <si>
    <t>Velence</t>
  </si>
  <si>
    <t>0725016</t>
  </si>
  <si>
    <t>Vál</t>
  </si>
  <si>
    <t>0705829</t>
  </si>
  <si>
    <t>Vajta</t>
  </si>
  <si>
    <t>0702459</t>
  </si>
  <si>
    <t>Úrhida</t>
  </si>
  <si>
    <t>0717622</t>
  </si>
  <si>
    <t>Újbarok</t>
  </si>
  <si>
    <t>0717482</t>
  </si>
  <si>
    <t>Tordas</t>
  </si>
  <si>
    <t>0721005</t>
  </si>
  <si>
    <t>Tác</t>
  </si>
  <si>
    <t>0729267</t>
  </si>
  <si>
    <t>Tabajd</t>
  </si>
  <si>
    <t>0714465</t>
  </si>
  <si>
    <t>Székesfehérvár</t>
  </si>
  <si>
    <t>0714827</t>
  </si>
  <si>
    <t>Szár</t>
  </si>
  <si>
    <t>0719549</t>
  </si>
  <si>
    <t>Szabadhídvég</t>
  </si>
  <si>
    <t>0718740</t>
  </si>
  <si>
    <t>Szabadegyháza</t>
  </si>
  <si>
    <t>0713259</t>
  </si>
  <si>
    <t>Szabadbattyán</t>
  </si>
  <si>
    <t>0728705</t>
  </si>
  <si>
    <t>Sukoró</t>
  </si>
  <si>
    <t>0714951</t>
  </si>
  <si>
    <t>Söréd</t>
  </si>
  <si>
    <t>0702893</t>
  </si>
  <si>
    <t>Soponya</t>
  </si>
  <si>
    <t>0733321</t>
  </si>
  <si>
    <t>Seregélyes</t>
  </si>
  <si>
    <t>0720206</t>
  </si>
  <si>
    <t>Sárszentmihály</t>
  </si>
  <si>
    <t>0711776</t>
  </si>
  <si>
    <t>Sárszentágota</t>
  </si>
  <si>
    <t>0731538</t>
  </si>
  <si>
    <t>Sárosd</t>
  </si>
  <si>
    <t>0725140</t>
  </si>
  <si>
    <t>Sárkeszi</t>
  </si>
  <si>
    <t>0702699</t>
  </si>
  <si>
    <t>Sárkeresztúr</t>
  </si>
  <si>
    <t>0725344</t>
  </si>
  <si>
    <t>Sárkeresztes</t>
  </si>
  <si>
    <t>0731802</t>
  </si>
  <si>
    <t>Sáregres</t>
  </si>
  <si>
    <t>0702723</t>
  </si>
  <si>
    <t>Sárbogárd</t>
  </si>
  <si>
    <t>0723694</t>
  </si>
  <si>
    <t>Ráckeresztúr</t>
  </si>
  <si>
    <t>0702015</t>
  </si>
  <si>
    <t>Rácalmás</t>
  </si>
  <si>
    <t>0709900</t>
  </si>
  <si>
    <t>Pusztavám</t>
  </si>
  <si>
    <t>0717774</t>
  </si>
  <si>
    <t>Pusztaszabolcs</t>
  </si>
  <si>
    <t>0729018</t>
  </si>
  <si>
    <t>Polgárdi</t>
  </si>
  <si>
    <t>0717525</t>
  </si>
  <si>
    <t>Perkáta</t>
  </si>
  <si>
    <t>0719354</t>
  </si>
  <si>
    <t>Pázmánd</t>
  </si>
  <si>
    <t>0721786</t>
  </si>
  <si>
    <t>Pátka</t>
  </si>
  <si>
    <t>0728848</t>
  </si>
  <si>
    <t>Pákozd</t>
  </si>
  <si>
    <t>0725751</t>
  </si>
  <si>
    <t>Óbarok</t>
  </si>
  <si>
    <t>0734306</t>
  </si>
  <si>
    <t>Nagyvenyim</t>
  </si>
  <si>
    <t>0726134</t>
  </si>
  <si>
    <t>Nagyveleg</t>
  </si>
  <si>
    <t>0723588</t>
  </si>
  <si>
    <t>Nagylók</t>
  </si>
  <si>
    <t>0732364</t>
  </si>
  <si>
    <t>Nagykarácsony</t>
  </si>
  <si>
    <t>0707001</t>
  </si>
  <si>
    <t>Nádasdladány</t>
  </si>
  <si>
    <t>0713903</t>
  </si>
  <si>
    <t>Nadap</t>
  </si>
  <si>
    <t>0727599</t>
  </si>
  <si>
    <t>Mór</t>
  </si>
  <si>
    <t>0718485</t>
  </si>
  <si>
    <t>Moha</t>
  </si>
  <si>
    <t>0725715</t>
  </si>
  <si>
    <t>Mezőszilas</t>
  </si>
  <si>
    <t>0729036</t>
  </si>
  <si>
    <t>Mezőszentgyörgy</t>
  </si>
  <si>
    <t>0706576</t>
  </si>
  <si>
    <t>Mezőkomárom</t>
  </si>
  <si>
    <t>0705689</t>
  </si>
  <si>
    <t>Mezőfalva</t>
  </si>
  <si>
    <t>0717552</t>
  </si>
  <si>
    <t>Mátyásdomb</t>
  </si>
  <si>
    <t>0716948</t>
  </si>
  <si>
    <t>Martonvásár</t>
  </si>
  <si>
    <t>0704659</t>
  </si>
  <si>
    <t>Mány</t>
  </si>
  <si>
    <t>0723490</t>
  </si>
  <si>
    <t>Magyaralmás</t>
  </si>
  <si>
    <t>0727678</t>
  </si>
  <si>
    <t>Lovasberény</t>
  </si>
  <si>
    <t>0719114</t>
  </si>
  <si>
    <t>Lepsény</t>
  </si>
  <si>
    <t>0707269</t>
  </si>
  <si>
    <t>Lajoskomárom</t>
  </si>
  <si>
    <t>0707506</t>
  </si>
  <si>
    <t>Kulcs</t>
  </si>
  <si>
    <t>0734209</t>
  </si>
  <si>
    <t>Kőszárhegy</t>
  </si>
  <si>
    <t>0730650</t>
  </si>
  <si>
    <t>Kisláng</t>
  </si>
  <si>
    <t>0728990</t>
  </si>
  <si>
    <t>Kisapostag</t>
  </si>
  <si>
    <t>0712636</t>
  </si>
  <si>
    <t>Kincsesbánya</t>
  </si>
  <si>
    <t>0702343</t>
  </si>
  <si>
    <t>Kápolnásnyék</t>
  </si>
  <si>
    <t>0721926</t>
  </si>
  <si>
    <t>Káloz</t>
  </si>
  <si>
    <t>0716683</t>
  </si>
  <si>
    <t>Kajászó</t>
  </si>
  <si>
    <t>0721342</t>
  </si>
  <si>
    <t>Jenő</t>
  </si>
  <si>
    <t>0715972</t>
  </si>
  <si>
    <t>Iváncsa</t>
  </si>
  <si>
    <t>0713462</t>
  </si>
  <si>
    <t>Isztimér</t>
  </si>
  <si>
    <t>0702200</t>
  </si>
  <si>
    <t>Iszkaszentgyörgy</t>
  </si>
  <si>
    <t>0732018</t>
  </si>
  <si>
    <t>Igar</t>
  </si>
  <si>
    <t>0717738</t>
  </si>
  <si>
    <t>Hantos</t>
  </si>
  <si>
    <t>0723427</t>
  </si>
  <si>
    <t>Gyúró</t>
  </si>
  <si>
    <t>0715918</t>
  </si>
  <si>
    <t>Gárdony</t>
  </si>
  <si>
    <t>0710296</t>
  </si>
  <si>
    <t>Gánt</t>
  </si>
  <si>
    <t>0715750</t>
  </si>
  <si>
    <t>Füle</t>
  </si>
  <si>
    <t>0706114</t>
  </si>
  <si>
    <t>Felcsút</t>
  </si>
  <si>
    <t>0729939</t>
  </si>
  <si>
    <t>Fehérvárcsurgó</t>
  </si>
  <si>
    <t>0732203</t>
  </si>
  <si>
    <t>Etyek</t>
  </si>
  <si>
    <t>0702316</t>
  </si>
  <si>
    <t>Ercsi</t>
  </si>
  <si>
    <t>0723603</t>
  </si>
  <si>
    <t>Enying</t>
  </si>
  <si>
    <t>0702802</t>
  </si>
  <si>
    <t>Előszállás</t>
  </si>
  <si>
    <t>0720358</t>
  </si>
  <si>
    <t>Dunaújváros</t>
  </si>
  <si>
    <t>0703115</t>
  </si>
  <si>
    <t>Dég</t>
  </si>
  <si>
    <t>0732753</t>
  </si>
  <si>
    <t>Daruszentmiklós</t>
  </si>
  <si>
    <t>0734342</t>
  </si>
  <si>
    <t>Csősz</t>
  </si>
  <si>
    <t>0706734</t>
  </si>
  <si>
    <t>Csór</t>
  </si>
  <si>
    <t>0709779</t>
  </si>
  <si>
    <t>Csókakő</t>
  </si>
  <si>
    <t>0721908</t>
  </si>
  <si>
    <t>Csákvár</t>
  </si>
  <si>
    <t>0720002</t>
  </si>
  <si>
    <t>Csákberény</t>
  </si>
  <si>
    <t>0705360</t>
  </si>
  <si>
    <t>Csabdi</t>
  </si>
  <si>
    <t>0730544</t>
  </si>
  <si>
    <t>Cece</t>
  </si>
  <si>
    <t>0713152</t>
  </si>
  <si>
    <t>Bodmér</t>
  </si>
  <si>
    <t>0711624</t>
  </si>
  <si>
    <t>Bodajk</t>
  </si>
  <si>
    <t>0718254</t>
  </si>
  <si>
    <t>Bicske</t>
  </si>
  <si>
    <t>0710481</t>
  </si>
  <si>
    <t>Besnyő</t>
  </si>
  <si>
    <t>0716346</t>
  </si>
  <si>
    <t>Beloiannisz</t>
  </si>
  <si>
    <t>0708466</t>
  </si>
  <si>
    <t>Baracska</t>
  </si>
  <si>
    <t>0708581</t>
  </si>
  <si>
    <t>Baracs</t>
  </si>
  <si>
    <t>0707047</t>
  </si>
  <si>
    <t>Balinka</t>
  </si>
  <si>
    <t>0731103</t>
  </si>
  <si>
    <t>Bakonykúti</t>
  </si>
  <si>
    <t>0723153</t>
  </si>
  <si>
    <t>Bakonycsernye</t>
  </si>
  <si>
    <t>0708730</t>
  </si>
  <si>
    <t>Alsószentiván</t>
  </si>
  <si>
    <t>0725283</t>
  </si>
  <si>
    <t>Alcsútdoboz</t>
  </si>
  <si>
    <t>0715176</t>
  </si>
  <si>
    <t>Alap</t>
  </si>
  <si>
    <t>0726824</t>
  </si>
  <si>
    <t>Adony</t>
  </si>
  <si>
    <t>0708925</t>
  </si>
  <si>
    <t>Aba</t>
  </si>
  <si>
    <t>0717376</t>
  </si>
  <si>
    <t>Fejér megye</t>
  </si>
  <si>
    <t>Vértesszőlős</t>
  </si>
  <si>
    <t>1131264</t>
  </si>
  <si>
    <t>Vértestolna</t>
  </si>
  <si>
    <t>1129629</t>
  </si>
  <si>
    <t>Vértessomló</t>
  </si>
  <si>
    <t>1115282</t>
  </si>
  <si>
    <t>Vérteskethely</t>
  </si>
  <si>
    <t>1132586</t>
  </si>
  <si>
    <t>Várgesztes</t>
  </si>
  <si>
    <t>1117251</t>
  </si>
  <si>
    <t>Úny</t>
  </si>
  <si>
    <t>1127632</t>
  </si>
  <si>
    <t>Tokodaltáró</t>
  </si>
  <si>
    <t>1134023</t>
  </si>
  <si>
    <t>Tokod</t>
  </si>
  <si>
    <t>1114155</t>
  </si>
  <si>
    <t>Tatabánya</t>
  </si>
  <si>
    <t>1118157</t>
  </si>
  <si>
    <t>Tata</t>
  </si>
  <si>
    <t>1120127</t>
  </si>
  <si>
    <t>Tát</t>
  </si>
  <si>
    <t>1108758</t>
  </si>
  <si>
    <t>Tárkány</t>
  </si>
  <si>
    <t>1120987</t>
  </si>
  <si>
    <t>Tarján</t>
  </si>
  <si>
    <t>1118935</t>
  </si>
  <si>
    <t>Tardos</t>
  </si>
  <si>
    <t>1130225</t>
  </si>
  <si>
    <t>Szomor</t>
  </si>
  <si>
    <t>1121421</t>
  </si>
  <si>
    <t>Szomód</t>
  </si>
  <si>
    <t>1122619</t>
  </si>
  <si>
    <t>Szárliget</t>
  </si>
  <si>
    <t>0733491</t>
  </si>
  <si>
    <t>Szákszend</t>
  </si>
  <si>
    <t>1133516</t>
  </si>
  <si>
    <t>Süttő</t>
  </si>
  <si>
    <t>1108688</t>
  </si>
  <si>
    <t>Súr</t>
  </si>
  <si>
    <t>1131990</t>
  </si>
  <si>
    <t>Sárisáp</t>
  </si>
  <si>
    <t>1126903</t>
  </si>
  <si>
    <t>Réde</t>
  </si>
  <si>
    <t>1130012</t>
  </si>
  <si>
    <t>Pilismarót</t>
  </si>
  <si>
    <t>1114669</t>
  </si>
  <si>
    <t>Piliscsév</t>
  </si>
  <si>
    <t>1121874</t>
  </si>
  <si>
    <t>Oroszlány</t>
  </si>
  <si>
    <t>1130766</t>
  </si>
  <si>
    <t>Nyergesújfalu</t>
  </si>
  <si>
    <t>1115352</t>
  </si>
  <si>
    <t>Neszmély</t>
  </si>
  <si>
    <t>1133826</t>
  </si>
  <si>
    <t>Naszály</t>
  </si>
  <si>
    <t>1120163</t>
  </si>
  <si>
    <t>Nagysáp</t>
  </si>
  <si>
    <t>1127076</t>
  </si>
  <si>
    <t>Nagyigmánd</t>
  </si>
  <si>
    <t>1122372</t>
  </si>
  <si>
    <t>Mogyorósbánya</t>
  </si>
  <si>
    <t>1128255</t>
  </si>
  <si>
    <t>Mocsa</t>
  </si>
  <si>
    <t>1126930</t>
  </si>
  <si>
    <t>Máriahalom</t>
  </si>
  <si>
    <t>1122637</t>
  </si>
  <si>
    <t>Leányvár</t>
  </si>
  <si>
    <t>1125487</t>
  </si>
  <si>
    <t>Lábatlan</t>
  </si>
  <si>
    <t>1115255</t>
  </si>
  <si>
    <t>Környe</t>
  </si>
  <si>
    <t>1130553</t>
  </si>
  <si>
    <t>Kömlőd</t>
  </si>
  <si>
    <t>1107630</t>
  </si>
  <si>
    <t>Komárom</t>
  </si>
  <si>
    <t>1105449</t>
  </si>
  <si>
    <t>Kocs</t>
  </si>
  <si>
    <t>1102510</t>
  </si>
  <si>
    <t>Kisigmánd</t>
  </si>
  <si>
    <t>1120923</t>
  </si>
  <si>
    <t>Kisbér</t>
  </si>
  <si>
    <t>1117330</t>
  </si>
  <si>
    <t>Kesztölc</t>
  </si>
  <si>
    <t>1129577</t>
  </si>
  <si>
    <t>Kerékteleki</t>
  </si>
  <si>
    <t>1110995</t>
  </si>
  <si>
    <t>Kecskéd</t>
  </si>
  <si>
    <t>1104525</t>
  </si>
  <si>
    <t>Héreg</t>
  </si>
  <si>
    <t>1111891</t>
  </si>
  <si>
    <t>Gyermely</t>
  </si>
  <si>
    <t>1106521</t>
  </si>
  <si>
    <t>Ete</t>
  </si>
  <si>
    <t>1106664</t>
  </si>
  <si>
    <t>Esztergom</t>
  </si>
  <si>
    <t>1125131</t>
  </si>
  <si>
    <t>Epöl</t>
  </si>
  <si>
    <t>1129638</t>
  </si>
  <si>
    <t>Dunaszentmiklós</t>
  </si>
  <si>
    <t>1124101</t>
  </si>
  <si>
    <t>Dunaalmás</t>
  </si>
  <si>
    <t>1133835</t>
  </si>
  <si>
    <t>Dömös</t>
  </si>
  <si>
    <t>1106594</t>
  </si>
  <si>
    <t>Dorog</t>
  </si>
  <si>
    <t>1110490</t>
  </si>
  <si>
    <t>Dág</t>
  </si>
  <si>
    <t>1122910</t>
  </si>
  <si>
    <t>Dad</t>
  </si>
  <si>
    <t>1133163</t>
  </si>
  <si>
    <t>Csolnok</t>
  </si>
  <si>
    <t>1118926</t>
  </si>
  <si>
    <t>Csép</t>
  </si>
  <si>
    <t>1118272</t>
  </si>
  <si>
    <t>Csém</t>
  </si>
  <si>
    <t>1133640</t>
  </si>
  <si>
    <t>Csatka</t>
  </si>
  <si>
    <t>1133109</t>
  </si>
  <si>
    <t>Császár</t>
  </si>
  <si>
    <t>1116416</t>
  </si>
  <si>
    <t>Bokod</t>
  </si>
  <si>
    <t>1107311</t>
  </si>
  <si>
    <t>Bársonyos</t>
  </si>
  <si>
    <t>1108624</t>
  </si>
  <si>
    <t>Bana</t>
  </si>
  <si>
    <t>1131422</t>
  </si>
  <si>
    <t>Bakonyszombathely</t>
  </si>
  <si>
    <t>1122381</t>
  </si>
  <si>
    <t>Bakonysárkány</t>
  </si>
  <si>
    <t>1125229</t>
  </si>
  <si>
    <t>Bakonybánk</t>
  </si>
  <si>
    <t>1124244</t>
  </si>
  <si>
    <t>Bajót</t>
  </si>
  <si>
    <t>1129355</t>
  </si>
  <si>
    <t>Bajna</t>
  </si>
  <si>
    <t>1116744</t>
  </si>
  <si>
    <t>Baj</t>
  </si>
  <si>
    <t>1129212</t>
  </si>
  <si>
    <t>Bábolna</t>
  </si>
  <si>
    <t>1119363</t>
  </si>
  <si>
    <t>Ászár</t>
  </si>
  <si>
    <t>1123852</t>
  </si>
  <si>
    <t>Annavölgy</t>
  </si>
  <si>
    <t>1134227</t>
  </si>
  <si>
    <t>Almásfüzitő</t>
  </si>
  <si>
    <t>1132346</t>
  </si>
  <si>
    <t>Aka</t>
  </si>
  <si>
    <t>1106682</t>
  </si>
  <si>
    <t>Ácsteszér</t>
  </si>
  <si>
    <t>1118139</t>
  </si>
  <si>
    <t>Ács</t>
  </si>
  <si>
    <t>1104428</t>
  </si>
  <si>
    <t>Komárom-Esztergom megye</t>
  </si>
  <si>
    <t>Fekvőbeteg területi ellátás szakmák szerint</t>
  </si>
  <si>
    <t>0100</t>
  </si>
  <si>
    <t>Belgyógyászat</t>
  </si>
  <si>
    <r>
      <t xml:space="preserve">Progresszivitás: </t>
    </r>
    <r>
      <rPr>
        <b/>
        <sz val="11"/>
        <rFont val="Times New Roman"/>
        <family val="1"/>
        <charset val="238"/>
      </rPr>
      <t>1</t>
    </r>
  </si>
  <si>
    <t>Krónikus Belgyógyászat</t>
  </si>
  <si>
    <t>0102</t>
  </si>
  <si>
    <t>Haematológia</t>
  </si>
  <si>
    <t>0104</t>
  </si>
  <si>
    <t>Gasztroenterológia</t>
  </si>
  <si>
    <r>
      <t xml:space="preserve">Progresszivitás: </t>
    </r>
    <r>
      <rPr>
        <b/>
        <sz val="11"/>
        <rFont val="Times New Roman"/>
        <family val="1"/>
        <charset val="238"/>
      </rPr>
      <t>2b</t>
    </r>
  </si>
  <si>
    <t>0105</t>
  </si>
  <si>
    <t>Nefrológia</t>
  </si>
  <si>
    <r>
      <t xml:space="preserve">Progresszivitás: </t>
    </r>
    <r>
      <rPr>
        <b/>
        <sz val="11"/>
        <rFont val="Times New Roman"/>
        <family val="1"/>
        <charset val="238"/>
      </rPr>
      <t>2</t>
    </r>
  </si>
  <si>
    <t>0200</t>
  </si>
  <si>
    <t>Sebészet</t>
  </si>
  <si>
    <t>0405</t>
  </si>
  <si>
    <t>Szülészet</t>
  </si>
  <si>
    <t>0406</t>
  </si>
  <si>
    <t>Nőgyógyászat</t>
  </si>
  <si>
    <r>
      <t xml:space="preserve">Progresszivitás: </t>
    </r>
    <r>
      <rPr>
        <b/>
        <sz val="11"/>
        <rFont val="Times New Roman"/>
        <family val="1"/>
        <charset val="238"/>
      </rPr>
      <t>1-2</t>
    </r>
  </si>
  <si>
    <t>0500</t>
  </si>
  <si>
    <t>Csecsemő- és gyermekgyógyászat</t>
  </si>
  <si>
    <t>0502</t>
  </si>
  <si>
    <t>PIC</t>
  </si>
  <si>
    <r>
      <t xml:space="preserve">Progresszivitás: </t>
    </r>
    <r>
      <rPr>
        <b/>
        <sz val="11"/>
        <rFont val="Times New Roman"/>
        <family val="1"/>
        <charset val="238"/>
      </rPr>
      <t>2-3</t>
    </r>
  </si>
  <si>
    <t>0505</t>
  </si>
  <si>
    <t>Gyerek gasztro</t>
  </si>
  <si>
    <t>0509</t>
  </si>
  <si>
    <t>Gyermek Fül-orr-gége</t>
  </si>
  <si>
    <r>
      <t>Progresszivitás:</t>
    </r>
    <r>
      <rPr>
        <b/>
        <sz val="11"/>
        <rFont val="Times New Roman"/>
        <family val="1"/>
        <charset val="238"/>
      </rPr>
      <t xml:space="preserve"> 2</t>
    </r>
  </si>
  <si>
    <t>0515</t>
  </si>
  <si>
    <t>0600</t>
  </si>
  <si>
    <t>Fül-orr-gégegyógyászat</t>
  </si>
  <si>
    <r>
      <t xml:space="preserve">Progresszivitás: </t>
    </r>
    <r>
      <rPr>
        <b/>
        <sz val="11"/>
        <rFont val="Times New Roman"/>
        <family val="1"/>
        <charset val="238"/>
      </rPr>
      <t>1-2-3</t>
    </r>
  </si>
  <si>
    <t>0700</t>
  </si>
  <si>
    <t>Szemészet</t>
  </si>
  <si>
    <t>0900</t>
  </si>
  <si>
    <t>Neurológia</t>
  </si>
  <si>
    <t>0901</t>
  </si>
  <si>
    <t>Stroke ellátás</t>
  </si>
  <si>
    <t>Ortopédia</t>
  </si>
  <si>
    <t>1002</t>
  </si>
  <si>
    <t>Traumatológia</t>
  </si>
  <si>
    <r>
      <t xml:space="preserve">Progresszivitás: </t>
    </r>
    <r>
      <rPr>
        <b/>
        <sz val="11"/>
        <rFont val="Times New Roman"/>
        <family val="1"/>
        <charset val="238"/>
      </rPr>
      <t>1-2b</t>
    </r>
  </si>
  <si>
    <t>Urológia</t>
  </si>
  <si>
    <t>1200</t>
  </si>
  <si>
    <t>Klinikai onkológia</t>
  </si>
  <si>
    <r>
      <t xml:space="preserve">Progresszivitás: </t>
    </r>
    <r>
      <rPr>
        <b/>
        <sz val="11"/>
        <rFont val="Times New Roman"/>
        <family val="1"/>
        <charset val="238"/>
      </rPr>
      <t>2a</t>
    </r>
  </si>
  <si>
    <t>1502</t>
  </si>
  <si>
    <t>Intenzív terápia</t>
  </si>
  <si>
    <r>
      <t xml:space="preserve">Progresszivitás: </t>
    </r>
    <r>
      <rPr>
        <b/>
        <sz val="11"/>
        <rFont val="Times New Roman"/>
        <family val="1"/>
        <charset val="238"/>
      </rPr>
      <t>3</t>
    </r>
  </si>
  <si>
    <t>1800</t>
  </si>
  <si>
    <t>Pszichiátria</t>
  </si>
  <si>
    <r>
      <t>Progr.: 1-</t>
    </r>
    <r>
      <rPr>
        <b/>
        <sz val="11"/>
        <rFont val="Times New Roman"/>
        <family val="1"/>
        <charset val="238"/>
      </rPr>
      <t>2</t>
    </r>
  </si>
  <si>
    <t>Krónikus Pszichiátria</t>
  </si>
  <si>
    <t>Addiktológia</t>
  </si>
  <si>
    <t>1900</t>
  </si>
  <si>
    <t>Tüdőgyógyászat</t>
  </si>
  <si>
    <t>Krónikus tüdőgyógyászat</t>
  </si>
  <si>
    <t>4000</t>
  </si>
  <si>
    <t>Kardiológia</t>
  </si>
  <si>
    <t>Ápolás</t>
  </si>
  <si>
    <t>5400</t>
  </si>
  <si>
    <t>Patológia</t>
  </si>
  <si>
    <t xml:space="preserve">Ellátott lakosság </t>
  </si>
  <si>
    <t>2016.03.01-től</t>
  </si>
  <si>
    <t>2017.01.09-től</t>
  </si>
  <si>
    <t>2015.08.25-től</t>
  </si>
  <si>
    <t>Ellátott lakosság 2013. június 20-tól</t>
  </si>
  <si>
    <t>**Alcsútdoboz - II. progr-ban</t>
  </si>
  <si>
    <t>Összesen</t>
  </si>
  <si>
    <t>2012.07.01-től IF-3751-18/2012 fekvőbeteg TEK határozat</t>
  </si>
  <si>
    <t>2016.03.01-től IF 2147-9/2016 növekedés: Ácsteszér, Aka, Csatka</t>
  </si>
  <si>
    <t>Etyek - II. progr.</t>
  </si>
  <si>
    <t>Etyek - I. progr.</t>
  </si>
  <si>
    <t>OEP szerződés boncolásra; érvényes 2003.06.23-tól</t>
  </si>
  <si>
    <t>2017.01.09-től TEK megállapítás IF-253-6/2016 határozat</t>
  </si>
  <si>
    <t>Mány - II. progr.</t>
  </si>
  <si>
    <t>Mány - I. progr.</t>
  </si>
  <si>
    <t>2012.11.30-tól IF-3745-37/2012. csökkenés: Pusztavám</t>
  </si>
  <si>
    <t>2012.12.01-től IF-3745-38/2012. csökkenés: Bodmér és Vértesboglár</t>
  </si>
  <si>
    <t>2013.06.20-tól IF-2891-5/2013 csökkenés: Ács.</t>
  </si>
  <si>
    <t>2013.12.11-től IF-23719-3/2013 csökkenés: Alcsútdoboz és Tabajd</t>
  </si>
  <si>
    <t>2015.08.25-től IF-10536-10/2015 csökkenés: Bicske, Csabdi, Etyek, Felcsút, Mány</t>
  </si>
  <si>
    <t>2015.08.25-től IF-10536-10/2015 csökkenés: Bicske, Csabdi, Felcsút</t>
  </si>
  <si>
    <t>2015.01.22-től IF-2115-1/2015. növekedés I. progresszivitás: Nyergesújfalu</t>
  </si>
  <si>
    <t>2015.08.25-től IF-10536-10/2015 csökkenés: Bicske, Csabdi, Felcsút, Mány</t>
  </si>
  <si>
    <t>2015.08.25-től IF-10536-10/2015 csökkenés: II.-III. progr: Bicske,</t>
  </si>
  <si>
    <t>2015.08.25-től IF-10536-10/2015 csökkenés: I.-II. progr: Bicske,</t>
  </si>
  <si>
    <t>2015.08.25-től IF-10536-10/2015 csökkenés: Felcsút</t>
  </si>
  <si>
    <t>*Pusztavám - II. progr-ban</t>
  </si>
  <si>
    <t>Csabdi, Felcsút.    ***Csak III.progr: Etyek, Mány</t>
  </si>
  <si>
    <t>Csabdi, Felcsút.    ****Csak II.progr: Etyek, Mány</t>
  </si>
  <si>
    <t>**Tabajd - II. progr-ban</t>
  </si>
  <si>
    <t>**Vértesboglár - II. progr-ban</t>
  </si>
  <si>
    <t>2012.11.30-tól IF-3745-37/2012. csak I. progr. csökkenés: Pusztavám</t>
  </si>
  <si>
    <t>2012.12.01-től IF-3745-38/2012. csak I. progr. csökkenés: Bodmér, Vértesboglár</t>
  </si>
  <si>
    <t>2013.12.11-től IF-23719-3/2013 csak 1. prog. csökkenés: Alcsútdoboz és Tabajd</t>
  </si>
  <si>
    <t>2013. június 20-tól TEK bővülés :</t>
  </si>
  <si>
    <t>IF-9917-5/2013 - Apostag; IF-9918-5/2013 - Dunavecse;</t>
  </si>
  <si>
    <t>IF-9920-5/2013 - Dunaegyháza; IF-9922-5/2013 - Dunaföldvár;</t>
  </si>
  <si>
    <t>Szent Borbála Kórház</t>
  </si>
  <si>
    <t>Szünetel</t>
  </si>
  <si>
    <t>szervezeti egység kód:</t>
  </si>
  <si>
    <t>11012A301</t>
  </si>
  <si>
    <t>11012G041</t>
  </si>
  <si>
    <t>11012G061</t>
  </si>
  <si>
    <t>11012G071</t>
  </si>
  <si>
    <t>1101G0801</t>
  </si>
  <si>
    <t>1101G1201</t>
  </si>
  <si>
    <t>1101G1202</t>
  </si>
  <si>
    <t>megnevezés:</t>
  </si>
  <si>
    <t>Gasztroenterológiai Szakrendelő</t>
  </si>
  <si>
    <t>Belgyógyászati Szakrendelő</t>
  </si>
  <si>
    <t>Infektológia, Hepatológia Szakrendelő</t>
  </si>
  <si>
    <t>Haematológiai Szakrendelő</t>
  </si>
  <si>
    <t>Immunológia-Allergológiai Szakrendelő</t>
  </si>
  <si>
    <t>Diabetológiai Szakrendelő</t>
  </si>
  <si>
    <t>Nefrológiai Szakrendelő</t>
  </si>
  <si>
    <t>Gasztroenterológia Endoszkópia Szakrendelő</t>
  </si>
  <si>
    <t>Kardiológiai Szakrendelő</t>
  </si>
  <si>
    <t>Kardiológiai Szakambulancia</t>
  </si>
  <si>
    <t>Echocardiográfia</t>
  </si>
  <si>
    <t>Sebészeti Szakrendelő</t>
  </si>
  <si>
    <t>Coloproctológiai Szakrendelő</t>
  </si>
  <si>
    <t>Érsebészeti Szakrendelő</t>
  </si>
  <si>
    <t>Idegsebészeti Szakrendelő</t>
  </si>
  <si>
    <t>Aneszteziológiai Szakrendelő</t>
  </si>
  <si>
    <t>Traumatológiai Ambulancia</t>
  </si>
  <si>
    <t>Kézsebészeti Szakrendelő</t>
  </si>
  <si>
    <t>Nőgyógyászati Szakrendelő</t>
  </si>
  <si>
    <t>Nőgyógyászati Ultrahang</t>
  </si>
  <si>
    <t>Nőgyógyászat Onkológiai Szakrendelő</t>
  </si>
  <si>
    <t>Gyermek-Nőgyógyászati Szakrendelő</t>
  </si>
  <si>
    <t>Terhestanácsadó</t>
  </si>
  <si>
    <r>
      <t>Gyermekgyógyászat I.</t>
    </r>
    <r>
      <rPr>
        <b/>
        <sz val="10"/>
        <rFont val="Times New Roman"/>
        <family val="1"/>
        <charset val="238"/>
      </rPr>
      <t xml:space="preserve"> (Általános Ambulancia, Nefrológia, UH) </t>
    </r>
    <r>
      <rPr>
        <b/>
        <sz val="12"/>
        <rFont val="Times New Roman"/>
        <family val="1"/>
        <charset val="238"/>
      </rPr>
      <t>Szakambulancia</t>
    </r>
  </si>
  <si>
    <r>
      <t xml:space="preserve">Gyermekgyógyászat II. </t>
    </r>
    <r>
      <rPr>
        <b/>
        <sz val="10"/>
        <rFont val="Times New Roman"/>
        <family val="1"/>
        <charset val="238"/>
      </rPr>
      <t xml:space="preserve">(Ideggyógyászat, Endokrinológia, Pulmonológia, Gasztroenterológia) </t>
    </r>
    <r>
      <rPr>
        <b/>
        <sz val="12"/>
        <rFont val="Times New Roman"/>
        <family val="1"/>
        <charset val="238"/>
      </rPr>
      <t>Szakambulancia</t>
    </r>
  </si>
  <si>
    <r>
      <t xml:space="preserve">Gyermekgyógyászat III. </t>
    </r>
    <r>
      <rPr>
        <b/>
        <sz val="10"/>
        <rFont val="Times New Roman"/>
        <family val="1"/>
        <charset val="238"/>
      </rPr>
      <t xml:space="preserve">(Kardiológia, Diabetológia, Koragondozás) </t>
    </r>
    <r>
      <rPr>
        <b/>
        <sz val="12"/>
        <rFont val="Times New Roman"/>
        <family val="1"/>
        <charset val="238"/>
      </rPr>
      <t>Szakambulancia</t>
    </r>
  </si>
  <si>
    <t>Gyermeksebészeti Szakrendelő</t>
  </si>
  <si>
    <t>Gyermek Fül-Orr-Gégészeti Szakrendelő</t>
  </si>
  <si>
    <t>Gyermek-Szemészeti Szakrendelő</t>
  </si>
  <si>
    <t>Fül-Orr-Gégészeti (felnőtt) Szakrendelő</t>
  </si>
  <si>
    <t>Audiológia Szakrendelő</t>
  </si>
  <si>
    <t>Otoneurológia Szakrendelő</t>
  </si>
  <si>
    <t>Fül-Orr-Gégészet Allergológia Szakambulancia</t>
  </si>
  <si>
    <t>Fej-Nyaksebészet Szakambulancia</t>
  </si>
  <si>
    <t>Szemészet I. Szakrendelő</t>
  </si>
  <si>
    <t>Szemészet II. Szakrendelő</t>
  </si>
  <si>
    <t>Szemészet Diabetológia Szakrendelő</t>
  </si>
  <si>
    <t>Szemészet Glaukoma Szakrendelő</t>
  </si>
  <si>
    <t>Bőr-nemibeteg I. Szakrendelő</t>
  </si>
  <si>
    <t>Bőr-nemibeteg II. Szakrendelő</t>
  </si>
  <si>
    <t>Bőr és Nemibeteg Gondozó</t>
  </si>
  <si>
    <t>Neurológiai Szakrendelő</t>
  </si>
  <si>
    <t>Neurológia Fejfájás Ambulancia</t>
  </si>
  <si>
    <t>Neurológia Epilepszia Ambulancia</t>
  </si>
  <si>
    <t>Neurológia Logopédia Szakrendelő</t>
  </si>
  <si>
    <t>Neurológia Stroke Ambulancia</t>
  </si>
  <si>
    <t>Ortopédiai Szakrendelő</t>
  </si>
  <si>
    <t>Urológiai Szakrendelő</t>
  </si>
  <si>
    <t>Onkológiai Szakrendelő</t>
  </si>
  <si>
    <t>Onkológiai Gondozó I.</t>
  </si>
  <si>
    <t>Onkológiai Gondozó II.</t>
  </si>
  <si>
    <t>szakma:</t>
  </si>
  <si>
    <t>0104 gasztroenterológia</t>
  </si>
  <si>
    <t>0100 belgyógyászat</t>
  </si>
  <si>
    <t>1600 infektológia</t>
  </si>
  <si>
    <t>0102 hematológia</t>
  </si>
  <si>
    <t>0109 allergológia,és klinikai immunológia</t>
  </si>
  <si>
    <t>0103 Endokrinológia, anyagcsere és diabetológia</t>
  </si>
  <si>
    <t>0105 nefrológia</t>
  </si>
  <si>
    <t>4000 kardiológia</t>
  </si>
  <si>
    <t>5303 echokardiográfia</t>
  </si>
  <si>
    <t>0200 sebészet</t>
  </si>
  <si>
    <t>0203 érsebészet</t>
  </si>
  <si>
    <t>0204 idegsebészet</t>
  </si>
  <si>
    <t>1501 Aneszteziológia</t>
  </si>
  <si>
    <t>1002 traumatológia</t>
  </si>
  <si>
    <t>1003 kézsebészet</t>
  </si>
  <si>
    <t>0400 szülészet-nőgyógyászat</t>
  </si>
  <si>
    <t>0507 gyermeknőgyógyászat</t>
  </si>
  <si>
    <t>0506 gyermeksebészet</t>
  </si>
  <si>
    <t>0509 csecsemő és gyermek fül-orr-gégegyógyászat</t>
  </si>
  <si>
    <t>0508 gyermekszemészet</t>
  </si>
  <si>
    <t>0600 fül-orr-gégegyógyászat</t>
  </si>
  <si>
    <t>0601 Audiológia</t>
  </si>
  <si>
    <t>0603 Otoneurológia</t>
  </si>
  <si>
    <t>0700 szemészet</t>
  </si>
  <si>
    <t>0800 bőr- és nemibeteg ellátás</t>
  </si>
  <si>
    <t>0900 neurológia</t>
  </si>
  <si>
    <t>7201 Logopédia</t>
  </si>
  <si>
    <t>1000 Ortopédia</t>
  </si>
  <si>
    <t>1100 Urológia</t>
  </si>
  <si>
    <t>1200 onkológia</t>
  </si>
  <si>
    <r>
      <t>területi ellátás:</t>
    </r>
    <r>
      <rPr>
        <sz val="10"/>
        <rFont val="Times New Roman"/>
        <family val="1"/>
        <charset val="238"/>
      </rPr>
      <t xml:space="preserve"> </t>
    </r>
  </si>
  <si>
    <t>Tatabányai kistérség (kivéve Gyermely és Szomor)</t>
  </si>
  <si>
    <t xml:space="preserve">területi ellátás: </t>
  </si>
  <si>
    <t>területi ellátás:</t>
  </si>
  <si>
    <r>
      <t>területi ellátás</t>
    </r>
    <r>
      <rPr>
        <sz val="10"/>
        <rFont val="Times New Roman"/>
        <family val="1"/>
        <charset val="238"/>
      </rPr>
      <t xml:space="preserve">: </t>
    </r>
  </si>
  <si>
    <t>Abai kistérség, kivéve: Káloz, Sárkeresztúr, Sárszentágota; Adonyi kt;</t>
  </si>
  <si>
    <t>Komáromi kistérségből: Bábolna, Bana; Oroszlányi kt; Tatabányai kt.</t>
  </si>
  <si>
    <t xml:space="preserve">Komárom-Esztergom megye (kivéve Gyermely és Szomor); </t>
  </si>
  <si>
    <t xml:space="preserve">Kisbér kistérség, kivéve: Csép, Tárkány; Oroszlány kt; </t>
  </si>
  <si>
    <t>0500 csecsemő- és gyermekgyógyászat</t>
  </si>
  <si>
    <r>
      <t>területi ell.</t>
    </r>
    <r>
      <rPr>
        <sz val="10"/>
        <rFont val="Times New Roman"/>
        <family val="1"/>
        <charset val="238"/>
      </rPr>
      <t xml:space="preserve">: </t>
    </r>
  </si>
  <si>
    <t xml:space="preserve">Kisbéri kistérség, kivéve: Csép, Tárkány; </t>
  </si>
  <si>
    <t>Óbarok, Szár, Újbarok</t>
  </si>
  <si>
    <t xml:space="preserve"> Tatabánya kt, kivéve: Gyermely, Szomor; Tatai kt; Bicske kt-ből: Óbarok, Szár, Újbarok</t>
  </si>
  <si>
    <t>Dunaújvárosi kt; Bicskei kt; Enyingi kt-ből Kisláng; Ercsi kt; Gárdonyi kt; Móri kt;</t>
  </si>
  <si>
    <t>Bicske kistérségből: Óbarok, Szár, Újbarok</t>
  </si>
  <si>
    <t>Tatabányai kt, kivéve: Gyermely, Szomor; Bicske kistérségből: Óbarok, Szár, Újbarok</t>
  </si>
  <si>
    <t xml:space="preserve">Oroszlányi kistérség; Tatabányai kt, kivéve Gyermely, Szomor; Bicskei kt-ből: </t>
  </si>
  <si>
    <t>Abai kt; Adonyi kt;  Dunaújvárosi kt; Ercsi kt; Gárdonyi kt; Móri kt; Székesfehérvári kt;</t>
  </si>
  <si>
    <t>Tatabányai kt, kivéve: Gyermely, Szomor; Tata kt.</t>
  </si>
  <si>
    <t>Érvényes: 2010. májustól</t>
  </si>
  <si>
    <t>Érvényes: 2015.nov.23-tól</t>
  </si>
  <si>
    <t>Kistérség</t>
  </si>
  <si>
    <t>IRSZ</t>
  </si>
  <si>
    <t>KISTÉRSÉG</t>
  </si>
  <si>
    <t>Tatabányai</t>
  </si>
  <si>
    <t>2832</t>
  </si>
  <si>
    <t>Komáromi</t>
  </si>
  <si>
    <t>2941</t>
  </si>
  <si>
    <t>Abai</t>
  </si>
  <si>
    <t>8127</t>
  </si>
  <si>
    <t>2944</t>
  </si>
  <si>
    <t>2943</t>
  </si>
  <si>
    <t>Kisbéri</t>
  </si>
  <si>
    <t>2887</t>
  </si>
  <si>
    <t>Oroszlányi</t>
  </si>
  <si>
    <t>2855</t>
  </si>
  <si>
    <t>2821</t>
  </si>
  <si>
    <t>Tatai</t>
  </si>
  <si>
    <t>2836</t>
  </si>
  <si>
    <t>2851</t>
  </si>
  <si>
    <t>2862</t>
  </si>
  <si>
    <t>2854</t>
  </si>
  <si>
    <t>Tapolcai</t>
  </si>
  <si>
    <t>2067</t>
  </si>
  <si>
    <t>2881</t>
  </si>
  <si>
    <t>2545</t>
  </si>
  <si>
    <t>2831</t>
  </si>
  <si>
    <t>2931</t>
  </si>
  <si>
    <t>Adonyi</t>
  </si>
  <si>
    <t>2457</t>
  </si>
  <si>
    <t>2885</t>
  </si>
  <si>
    <t>2852</t>
  </si>
  <si>
    <t>2897</t>
  </si>
  <si>
    <t>2800</t>
  </si>
  <si>
    <t>Dorogi</t>
  </si>
  <si>
    <t>2529</t>
  </si>
  <si>
    <t>2861</t>
  </si>
  <si>
    <t>2853</t>
  </si>
  <si>
    <t>Pápai</t>
  </si>
  <si>
    <t>2822</t>
  </si>
  <si>
    <t>2824</t>
  </si>
  <si>
    <t>Bicskei</t>
  </si>
  <si>
    <t>8087</t>
  </si>
  <si>
    <t>2884</t>
  </si>
  <si>
    <t>2898</t>
  </si>
  <si>
    <t>2823</t>
  </si>
  <si>
    <t>2063</t>
  </si>
  <si>
    <t>Devecseri</t>
  </si>
  <si>
    <t>2837</t>
  </si>
  <si>
    <t>2525</t>
  </si>
  <si>
    <t>2840</t>
  </si>
  <si>
    <t>2883</t>
  </si>
  <si>
    <t>Ajkai</t>
  </si>
  <si>
    <t>2899</t>
  </si>
  <si>
    <t>Esztergomi</t>
  </si>
  <si>
    <t>2533</t>
  </si>
  <si>
    <t>2856</t>
  </si>
  <si>
    <t>2858</t>
  </si>
  <si>
    <t>2544</t>
  </si>
  <si>
    <t>2888</t>
  </si>
  <si>
    <t>2066</t>
  </si>
  <si>
    <t>Sárbogárdi</t>
  </si>
  <si>
    <t>7011</t>
  </si>
  <si>
    <t>2947</t>
  </si>
  <si>
    <t>2896</t>
  </si>
  <si>
    <t>2834</t>
  </si>
  <si>
    <t>2882</t>
  </si>
  <si>
    <t>Móri</t>
  </si>
  <si>
    <t>8056</t>
  </si>
  <si>
    <t>2949</t>
  </si>
  <si>
    <t>2870</t>
  </si>
  <si>
    <t>7012</t>
  </si>
  <si>
    <t>2890</t>
  </si>
  <si>
    <t>Székesfehérvári</t>
  </si>
  <si>
    <t>8045</t>
  </si>
  <si>
    <t>2946</t>
  </si>
  <si>
    <t>2886</t>
  </si>
  <si>
    <t>8055</t>
  </si>
  <si>
    <t>2889</t>
  </si>
  <si>
    <t>Balatonfüredi</t>
  </si>
  <si>
    <t>2833</t>
  </si>
  <si>
    <t>2521</t>
  </si>
  <si>
    <t>Dunaújvárosi</t>
  </si>
  <si>
    <t>2426</t>
  </si>
  <si>
    <t>2471</t>
  </si>
  <si>
    <t>2522</t>
  </si>
  <si>
    <t>2948</t>
  </si>
  <si>
    <t>2945</t>
  </si>
  <si>
    <t>2510</t>
  </si>
  <si>
    <t>2455</t>
  </si>
  <si>
    <t>2900</t>
  </si>
  <si>
    <t>2027</t>
  </si>
  <si>
    <t>2456</t>
  </si>
  <si>
    <t>2060</t>
  </si>
  <si>
    <t>8053</t>
  </si>
  <si>
    <t>2911</t>
  </si>
  <si>
    <t>2859</t>
  </si>
  <si>
    <t>Zirci</t>
  </si>
  <si>
    <t>2526</t>
  </si>
  <si>
    <t>8085</t>
  </si>
  <si>
    <t>2942</t>
  </si>
  <si>
    <t>2500</t>
  </si>
  <si>
    <t>2064</t>
  </si>
  <si>
    <t>8073</t>
  </si>
  <si>
    <t>8083</t>
  </si>
  <si>
    <t>2517</t>
  </si>
  <si>
    <t>8074</t>
  </si>
  <si>
    <t>8041</t>
  </si>
  <si>
    <t>8122</t>
  </si>
  <si>
    <t>2541</t>
  </si>
  <si>
    <t>2518</t>
  </si>
  <si>
    <t>2423</t>
  </si>
  <si>
    <t>2527</t>
  </si>
  <si>
    <t>Balatonakarattya</t>
  </si>
  <si>
    <t>2535</t>
  </si>
  <si>
    <t>2524</t>
  </si>
  <si>
    <t>2400</t>
  </si>
  <si>
    <t>2424</t>
  </si>
  <si>
    <t>2536</t>
  </si>
  <si>
    <t>2451</t>
  </si>
  <si>
    <t>2519</t>
  </si>
  <si>
    <t>2028</t>
  </si>
  <si>
    <t>2091</t>
  </si>
  <si>
    <t>8052</t>
  </si>
  <si>
    <t>2523</t>
  </si>
  <si>
    <t>8086</t>
  </si>
  <si>
    <t>8157</t>
  </si>
  <si>
    <t>2543</t>
  </si>
  <si>
    <t>Veszprémi</t>
  </si>
  <si>
    <t>8082</t>
  </si>
  <si>
    <t>Gárdonyi</t>
  </si>
  <si>
    <t>2483</t>
  </si>
  <si>
    <t>2464</t>
  </si>
  <si>
    <t>8043</t>
  </si>
  <si>
    <t>Sümegi</t>
  </si>
  <si>
    <t>2454</t>
  </si>
  <si>
    <t>2534</t>
  </si>
  <si>
    <t>8146</t>
  </si>
  <si>
    <t>2472</t>
  </si>
  <si>
    <t>Várpalotai</t>
  </si>
  <si>
    <t>2475</t>
  </si>
  <si>
    <t>2531</t>
  </si>
  <si>
    <t>8124</t>
  </si>
  <si>
    <t>2532</t>
  </si>
  <si>
    <t>2528</t>
  </si>
  <si>
    <t>8044</t>
  </si>
  <si>
    <t>2428</t>
  </si>
  <si>
    <t>Enyingi</t>
  </si>
  <si>
    <t>8156</t>
  </si>
  <si>
    <t>7013</t>
  </si>
  <si>
    <t>8152</t>
  </si>
  <si>
    <t>2458</t>
  </si>
  <si>
    <t>8093</t>
  </si>
  <si>
    <t>8071</t>
  </si>
  <si>
    <t>2065</t>
  </si>
  <si>
    <t>2462</t>
  </si>
  <si>
    <t>2422</t>
  </si>
  <si>
    <t>8042</t>
  </si>
  <si>
    <t>8060</t>
  </si>
  <si>
    <t>8097</t>
  </si>
  <si>
    <t>8145</t>
  </si>
  <si>
    <t>2425</t>
  </si>
  <si>
    <t>8065</t>
  </si>
  <si>
    <t>2421</t>
  </si>
  <si>
    <t>8135</t>
  </si>
  <si>
    <t>8095</t>
  </si>
  <si>
    <t>8092</t>
  </si>
  <si>
    <t>2476</t>
  </si>
  <si>
    <t>2431</t>
  </si>
  <si>
    <t>8154</t>
  </si>
  <si>
    <t>2490</t>
  </si>
  <si>
    <t>8066</t>
  </si>
  <si>
    <t>2459</t>
  </si>
  <si>
    <t>8130</t>
  </si>
  <si>
    <t>2465</t>
  </si>
  <si>
    <t>8051</t>
  </si>
  <si>
    <t>8144</t>
  </si>
  <si>
    <t>8125</t>
  </si>
  <si>
    <t>2433</t>
  </si>
  <si>
    <t>8143</t>
  </si>
  <si>
    <t>8111</t>
  </si>
  <si>
    <t>8126</t>
  </si>
  <si>
    <t>8123</t>
  </si>
  <si>
    <t>8072</t>
  </si>
  <si>
    <t>8096</t>
  </si>
  <si>
    <t>8151</t>
  </si>
  <si>
    <t>2432</t>
  </si>
  <si>
    <t>8000</t>
  </si>
  <si>
    <t>8088</t>
  </si>
  <si>
    <t>8121</t>
  </si>
  <si>
    <t>2434</t>
  </si>
  <si>
    <t>2463</t>
  </si>
  <si>
    <t>8142</t>
  </si>
  <si>
    <t>7015</t>
  </si>
  <si>
    <t>2473</t>
  </si>
  <si>
    <t>2481</t>
  </si>
  <si>
    <t>2477</t>
  </si>
  <si>
    <t>8089</t>
  </si>
  <si>
    <t>8081</t>
  </si>
  <si>
    <t>8112</t>
  </si>
  <si>
    <t>8136</t>
  </si>
  <si>
    <t>8132</t>
  </si>
  <si>
    <t>8134</t>
  </si>
  <si>
    <t>8137</t>
  </si>
  <si>
    <t>8133</t>
  </si>
  <si>
    <t>7017</t>
  </si>
  <si>
    <t>2435</t>
  </si>
  <si>
    <t>7000</t>
  </si>
  <si>
    <t>7014</t>
  </si>
  <si>
    <t>8138</t>
  </si>
  <si>
    <t>7041</t>
  </si>
  <si>
    <t>IF-14852-8/2015 (11.23.) TEK bővülés</t>
  </si>
  <si>
    <t>Komárom-Esztergom megye (kivéve Gyermely és Szomor); Fejér megye;</t>
  </si>
  <si>
    <t>IF-14852-8/2015 (11.23.) TEK bővülés Balatonakarattya</t>
  </si>
  <si>
    <t>Érvényes: 2015. február 25.</t>
  </si>
  <si>
    <t>Érvényes: 2016. április 1.</t>
  </si>
  <si>
    <t>1101G1802</t>
  </si>
  <si>
    <t>1101G1801</t>
  </si>
  <si>
    <t>1101G4501</t>
  </si>
  <si>
    <t>1101G1901</t>
  </si>
  <si>
    <t>1101G1920</t>
  </si>
  <si>
    <t>1101G1930</t>
  </si>
  <si>
    <t>Reumatológiai Szakrendelő</t>
  </si>
  <si>
    <t>Oszteoporosis Szakrendelő</t>
  </si>
  <si>
    <t>Fizioterápia Szakrendelő</t>
  </si>
  <si>
    <t>Gyógytorna Mozgásterápia Szakrendelő</t>
  </si>
  <si>
    <t>Gyógytorna Gyermek</t>
  </si>
  <si>
    <t>Gyógytorna Baleseti</t>
  </si>
  <si>
    <t>Gyógytorna IV.- Gőzfürdő</t>
  </si>
  <si>
    <t>Fizioterápia, Elektroterápia</t>
  </si>
  <si>
    <t>Pszichiátria I. Szakrendelő</t>
  </si>
  <si>
    <t>Pszichiátria II. Szakrendelő</t>
  </si>
  <si>
    <t>Pszichiátria II. Gondozó</t>
  </si>
  <si>
    <t>Pszichiátria I. Gondozó</t>
  </si>
  <si>
    <t>Drogambulancia</t>
  </si>
  <si>
    <t>Addiktológiai Gondozó</t>
  </si>
  <si>
    <t>Pszichológia I.</t>
  </si>
  <si>
    <t>Pszichológia II.</t>
  </si>
  <si>
    <t>Pszichológia III.</t>
  </si>
  <si>
    <t>Pszichológia IV.</t>
  </si>
  <si>
    <t>Klinikai Szakpszichológia I. Szakrendelő</t>
  </si>
  <si>
    <t>Tüdőszűrő Állomás</t>
  </si>
  <si>
    <t>Tüdőgyógyászat Bronchológiai Szakrendelő</t>
  </si>
  <si>
    <t>Tüdőgondozó</t>
  </si>
  <si>
    <t>Egyéni Dohányzás Leszokás Támogatás</t>
  </si>
  <si>
    <t>Csoportos Dohányzás Leszokás Támogatás</t>
  </si>
  <si>
    <t>Integrált Laboratórium</t>
  </si>
  <si>
    <t>Röntgen Diagnosztika</t>
  </si>
  <si>
    <t>Mammográfia</t>
  </si>
  <si>
    <t>Mammográfiás Szűrés</t>
  </si>
  <si>
    <t>Ultrahang</t>
  </si>
  <si>
    <t>Izotópdiagnosztika</t>
  </si>
  <si>
    <t>Pajzsmirigy Szakrendelő</t>
  </si>
  <si>
    <t>Patológia, Kórszövettan</t>
  </si>
  <si>
    <t>CT</t>
  </si>
  <si>
    <t>MRI</t>
  </si>
  <si>
    <t>Szájsebészet I.</t>
  </si>
  <si>
    <t>Szájsebészet II.</t>
  </si>
  <si>
    <t>Fogszabályozás I.</t>
  </si>
  <si>
    <t>Fogászati Röntgen I.</t>
  </si>
  <si>
    <t>Fogászati Röntgen III.</t>
  </si>
  <si>
    <t>1400 Reumatológia</t>
  </si>
  <si>
    <t>1404 Menopauza és oszteoporózis rendelés</t>
  </si>
  <si>
    <t xml:space="preserve">1402 Fizioterápia </t>
  </si>
  <si>
    <t>5711 Gyógytorna</t>
  </si>
  <si>
    <t>5722 fizikoterápia/fizioterápia (asszisztensi tevékenységként)</t>
  </si>
  <si>
    <t>1800 Pszichiátria</t>
  </si>
  <si>
    <t>1800 pszichiátria</t>
  </si>
  <si>
    <t>1801 Addiktológia</t>
  </si>
  <si>
    <t>7101 klinikai és mentálhigiénés szakpszichológia</t>
  </si>
  <si>
    <t>1900 Tüdőgyógyászat</t>
  </si>
  <si>
    <t>5000 orvosi laboratóriumi diagnosztika</t>
  </si>
  <si>
    <t>5100 röntgendiagnosztika</t>
  </si>
  <si>
    <t>5102 mammográfia</t>
  </si>
  <si>
    <t>5301 teljeskörű ultrahang-dianosztika</t>
  </si>
  <si>
    <t>6500 Izotópdiagnosztika</t>
  </si>
  <si>
    <t>5400 Általános kórbonctan és kórszövettan</t>
  </si>
  <si>
    <t>5108 CT diagnosztika</t>
  </si>
  <si>
    <t>5109 MRI diagnosztika</t>
  </si>
  <si>
    <t>1301 dento-alveoláris sebészet</t>
  </si>
  <si>
    <t>1302 Fogszabályozás</t>
  </si>
  <si>
    <t>1306 Fogászati röntgen</t>
  </si>
  <si>
    <t xml:space="preserve">Esztergomi kistérségből: Bajót, Lábatlan, Nyergesújfalu, Süttő; Kisbéri kt-ből Csép; </t>
  </si>
  <si>
    <t xml:space="preserve">Tatabánya kistérség, kivéve Gyermely, Szomor; Bicskei kt-ből: Óbarok, Szár, Újbarok </t>
  </si>
  <si>
    <t>Dorogi kistérség; Esztergomi kt; Kisbéri kt-ből: Csép, Tárkány;</t>
  </si>
  <si>
    <t xml:space="preserve">Dorogi kistérség; Esztergomi kt; Kisbéri kt-ből: Csép, Tárkány; Komáromi kt; </t>
  </si>
  <si>
    <t xml:space="preserve">Dorogi kistérség; Esztergomi kt; Kisbéri kt-ből: Csép, Tárkány; </t>
  </si>
  <si>
    <t>Dorogi kistérség; Esztergomi kt; Kisbér kt-ből Tárkány; Komáromi kt-ből Bábolna,</t>
  </si>
  <si>
    <t xml:space="preserve">Komárom-Esztergom megye, kivéve Bábolna, Gyermely, Szomor; </t>
  </si>
  <si>
    <t>Komárom-Esztergom megye; Bicskei kistérségből: Óbarok, Szár, Újbarok</t>
  </si>
  <si>
    <t>Tatabánya kt, kivéve: Gyermely, Szomor; Oroszlányi kt; Bicskei kt-ből Óbarok, Szár, Újbarok;</t>
  </si>
  <si>
    <t>Komáromi kt; Tatabányai kt; Tatai kt; Bicskei kt-ből: Óbarok, Szár, Újbarok; Zirci kistérség kivéve: Eplény</t>
  </si>
  <si>
    <t>Bicske kistérségből: Óbarok, Szár, Újbarok;</t>
  </si>
  <si>
    <t>Tatabányai kt, kivéve: Gyermely, Szomor; Tatai kt; Bicskei kt-ből: Óbarok, Szár, Újbarok</t>
  </si>
  <si>
    <t xml:space="preserve">Bicske kistérségből: Szár, Újbarok </t>
  </si>
  <si>
    <t xml:space="preserve">Bicske kistérségből: Óbarok, Szár, Újbarok </t>
  </si>
  <si>
    <t>2015. február 25-től Zirci kistérség, kivéve Eplény területtel bővült: IF-4639-1/2015.</t>
  </si>
  <si>
    <t xml:space="preserve">Pszichológia szakma területi ellátása volt: </t>
  </si>
  <si>
    <t>425 585 fő</t>
  </si>
  <si>
    <t xml:space="preserve">Oroszlányi kt; Tatabányai kt; Tatai kt; Ajkai kt, kivéve Nyirád; Devecseri kt; Pápai kt; </t>
  </si>
  <si>
    <t>Várpalotai kt-ből Jásd; Zirci kt;</t>
  </si>
  <si>
    <t xml:space="preserve">ÁNTSZ honlapján még letezik Szent Borbála pszichológia szakmában TEK, </t>
  </si>
  <si>
    <t>de az OEP már klinikai szakpszichológia TEK-ként kötött szerződést.</t>
  </si>
  <si>
    <t>EÜ. TÉRSÉG:</t>
  </si>
  <si>
    <t>Nyugat-Közép-Magyarország</t>
  </si>
  <si>
    <t>MEGYE:</t>
  </si>
  <si>
    <t>Komárom-Esztergom</t>
  </si>
  <si>
    <t xml:space="preserve">Egészségügyi térségbeosztás - GYEMSZI </t>
  </si>
  <si>
    <t>lakosságszám:</t>
  </si>
  <si>
    <t>kistérség összesen</t>
  </si>
  <si>
    <t>Tatabányai kist. kivéve Gyermely, Szomor</t>
  </si>
  <si>
    <t>Komárom-Esztergom megye összesen:</t>
  </si>
  <si>
    <t>Fejér</t>
  </si>
  <si>
    <t>EGÉSZSÉGÜGYI TÉRSÉG:</t>
  </si>
  <si>
    <t>Fejér (2)</t>
  </si>
  <si>
    <t>Fejér megye összesen</t>
  </si>
  <si>
    <t>Budaörsi</t>
  </si>
  <si>
    <t>2051</t>
  </si>
  <si>
    <t>2093</t>
  </si>
  <si>
    <t>2092</t>
  </si>
  <si>
    <t>2040</t>
  </si>
  <si>
    <t>2053</t>
  </si>
  <si>
    <t>2071</t>
  </si>
  <si>
    <t>2039</t>
  </si>
  <si>
    <t>2038</t>
  </si>
  <si>
    <t>2089</t>
  </si>
  <si>
    <t>2045</t>
  </si>
  <si>
    <t>Érdi</t>
  </si>
  <si>
    <t>2049</t>
  </si>
  <si>
    <t>2030</t>
  </si>
  <si>
    <t>2440</t>
  </si>
  <si>
    <t>2461</t>
  </si>
  <si>
    <t>Budapest 
XI. k.</t>
  </si>
  <si>
    <t>1111-1119</t>
  </si>
  <si>
    <t>Budapest XXII.k.</t>
  </si>
  <si>
    <t>1221-1225</t>
  </si>
  <si>
    <t>Kunszentmiklósi</t>
  </si>
  <si>
    <t>Paksi</t>
  </si>
  <si>
    <t>Ajkai kistérség összesen</t>
  </si>
  <si>
    <t>Devecseri kistérség összesen</t>
  </si>
  <si>
    <t>Balatonalmádi kistérség összesen</t>
  </si>
  <si>
    <t>Sümegi kistérség összesen</t>
  </si>
  <si>
    <t>Balatonfüredi kistérség összesen</t>
  </si>
  <si>
    <t>Tapolcai kistérség összesen</t>
  </si>
  <si>
    <t>Várpalotai kistérség összesen</t>
  </si>
  <si>
    <t>Pápai kistérség összesen</t>
  </si>
  <si>
    <t>Veszprémi kistérség összesen</t>
  </si>
  <si>
    <t>Zirci kistérség összesen</t>
  </si>
  <si>
    <t>lakosság összesen</t>
  </si>
  <si>
    <t>1934421</t>
  </si>
  <si>
    <t>Balatonakarattya kivált Balatonkeneséből.</t>
  </si>
  <si>
    <t>Szent Borbála Kórház, Tatabánya</t>
  </si>
  <si>
    <t xml:space="preserve">Intézményi fekvőbeteg struktúra és területi ellátás </t>
  </si>
  <si>
    <t>Aktív fekvőbeteg ellátás</t>
  </si>
  <si>
    <t>Sor-</t>
  </si>
  <si>
    <t>Szervezeti egység/szakma megnevezése</t>
  </si>
  <si>
    <t>szakma-</t>
  </si>
  <si>
    <t>Területi ellátás</t>
  </si>
  <si>
    <t>lakosság-</t>
  </si>
  <si>
    <t>szám</t>
  </si>
  <si>
    <t>Egységkód</t>
  </si>
  <si>
    <t>kód</t>
  </si>
  <si>
    <t>110110201</t>
  </si>
  <si>
    <t>Sebészeti Osztály</t>
  </si>
  <si>
    <t>sebészet</t>
  </si>
  <si>
    <t>Kisbéri kistérség kivéve: Bakonysárkány, Súr; Komárom kt kivéve: Ács, Bábolna, Bana; Oroszlányi kt; Tatai kt; Tatabányai kt kivéve Gyermely, Szomor; Bicske kt-ből: Óbarok, Szár, Újbarok</t>
  </si>
  <si>
    <t>110110301</t>
  </si>
  <si>
    <t>Ortopédiai és Traumatológiai Osztály</t>
  </si>
  <si>
    <t>ortopédia</t>
  </si>
  <si>
    <t>1000</t>
  </si>
  <si>
    <t>Kisbéri kistérség kivéve:Bakonysárkány, Súr; Komárom kt kivéve: Ács, Bábolna, Bana; Oroszlányi kt; Tatai kt; Tatabányai kt kivéve Gyermely, Szomor; Bicske kt-ből: Óbarok, Szár, Újbarok</t>
  </si>
  <si>
    <t>traumatológia</t>
  </si>
  <si>
    <t>110110401</t>
  </si>
  <si>
    <t>Szülészeti és Nőgyógyászati Osztály</t>
  </si>
  <si>
    <t>szülészet</t>
  </si>
  <si>
    <t>Kisbéri kistérség, kivéve: Bakonysárkány, Súr; Komáromi kt, kivéve: Ács, Bábolna, Bana; Oroszlányi kt; Tatai kt; Tatabánya kt kivéve: Gyermely és Szomor; Bicskei kt-ből: Óbarok, Szár,Újbarok; Etyek, Mány II. progr-ban</t>
  </si>
  <si>
    <t>nőgyógyászat</t>
  </si>
  <si>
    <t>110110501</t>
  </si>
  <si>
    <t xml:space="preserve">Csecsemő és Gyermekgyógyászati Osztály </t>
  </si>
  <si>
    <t>csecsemő és gyermekgyógyászat</t>
  </si>
  <si>
    <t>Nyergesújfalu; Kisbéri kistérség, kivéve: Bakonysárkány, Súr; Komáromi kt kivéve: Ács, Bábolna, Bana; Oroszlányi kt; Tatai kt; Tatabánya kt kivéve: Gyermely és Szomor; Bicskei kt-ből: Óbarok, Szár, Újbarok;</t>
  </si>
  <si>
    <t>gyermek-gasztroenterológia</t>
  </si>
  <si>
    <t>110110601</t>
  </si>
  <si>
    <t>Fül-orr-gégészeti Osztály</t>
  </si>
  <si>
    <t>csecsemő és gyermek fül-orr-gégegyógyászat</t>
  </si>
  <si>
    <t>Nyergesújfalu; Kisbéri kistérség, kivéve: Bakonysárkány, Súr; Komárom kt kivéve: Ács, Bábolna, Bana;Oroszlányi kt; Tatai kt; Tatabányai kt kivéve Gyermely, Szomor; Bicske kt-ből: Óbarok, Szár, Újbarok</t>
  </si>
  <si>
    <t>fül-orr-gégegyógyászat</t>
  </si>
  <si>
    <t>Kisbéri kistérség kivéve: Bakonysárkány,Súr; Komárom kt kivéve: Ács, Bábolna, Bana; Oroszlányi kt; Tatai kt; Tatabányai kt kivéve Gyermely, Szomor; Bicske kt-ből: Óbarok, Szár, Újbarok</t>
  </si>
  <si>
    <t>110110701</t>
  </si>
  <si>
    <t>Szemészeti Osztály</t>
  </si>
  <si>
    <t>szemészet</t>
  </si>
  <si>
    <t>Kisbéri kistérség, kivéve: Bakonysárkány, Súr; Komárom kistérség, kivéve: Ács, Bábolna, Bana;Oroszlányi kistérség; Tatai kistérség; Tatabányai kistérség kivéve Gyermely, Szomor; Bicske kistérségből: Óbarok, Szár, Újbarok</t>
  </si>
  <si>
    <t>110110901</t>
  </si>
  <si>
    <t>Neurológiai és Stroke Osztály</t>
  </si>
  <si>
    <t>neurológia</t>
  </si>
  <si>
    <t>stroke ellátás</t>
  </si>
  <si>
    <t>Dorogi kistérség, kivéve: Csolnok, Dág, Piliscsév, Sárisáp, Úgy; Esztergomi kt kivéve Dömös, Esztergom, Pilismarót; Kisbéri kt-ből: Császár, Csép, Ete, Kisbér, Tárkány, Vérteskethely; Komáromi kt kivéve: Ács, Bábolna, Bana; Oroszlányi kt; Tatabányai kt kivéve: Szomor; Tatai kt; Bicske kt-ből: Óbarok, Szár, Újbarok</t>
  </si>
  <si>
    <t>Neurológiai Őrző</t>
  </si>
  <si>
    <t>Urológiai Osztály</t>
  </si>
  <si>
    <t>urológia</t>
  </si>
  <si>
    <t>1100</t>
  </si>
  <si>
    <t>Onkológiai Osztály</t>
  </si>
  <si>
    <t>klinikai onkológia</t>
  </si>
  <si>
    <t>Kisbéri kistérség, kivéve: Bakonysárkány, Súr; Komárom kt kivéve: Ács, Bábolna, Bana; Oroszlányi kt; Tatai kt; Tatabányai kt kivéve Szomor; Bicske kt-ből: Óbarok, Szár, Újbarok</t>
  </si>
  <si>
    <t>Aneszteziológiai és Intenzív Terápiás Osztály</t>
  </si>
  <si>
    <t>intenzív ellátás</t>
  </si>
  <si>
    <t>Fejér megye; Budaörsi kistérség; Érdi kt; Budapest XI. k.; Budapest XXII.k.; Komárom-Esztergom megye, kivéve: Dorogi kt, Esztergomi kt; Ács, Bábolna, Bana;
Apostag, Dunavecse, Dunaegyháza, Dunaföldvár</t>
  </si>
  <si>
    <t>Pszichiátriai Osztály</t>
  </si>
  <si>
    <t>pszichiátria</t>
  </si>
  <si>
    <t>Kisbéri kistérség, kivéve: Bakonysárkány, Súr; Komáromi kt kivéve: Ács, Bábolna, Bana; Oroszlányi kt; Tatai kt; Tatabánya kt, kivéve: Gyermely és Szomor; Bicskei kt-ből: Bicske, Csabdi, Etyek, Felcsút, Mány, Óbarok, Szár, Újbarok;</t>
  </si>
  <si>
    <t>addiktológia</t>
  </si>
  <si>
    <t>1801</t>
  </si>
  <si>
    <t>Aktív Tüdőgyógyászati Osztály</t>
  </si>
  <si>
    <t>tüdőgyógyászat</t>
  </si>
  <si>
    <t>Haematológiai Osztály</t>
  </si>
  <si>
    <t>belgyógyászat</t>
  </si>
  <si>
    <t>haematológia</t>
  </si>
  <si>
    <t>Gasztroenterológiai Osztály</t>
  </si>
  <si>
    <t>gasztroenterológia</t>
  </si>
  <si>
    <t>PIC és Gyermekintenzív Részleg</t>
  </si>
  <si>
    <t>csecsemő és gyermekgyógyászati intenzív</t>
  </si>
  <si>
    <t>Nefrológiai Osztály</t>
  </si>
  <si>
    <t>nephrológia</t>
  </si>
  <si>
    <t>Kisbéri kistérség, kivéve: Bakonysárkány, Súr; Komárom kt kivéve: Ács, Bábolna, Bana;Oroszlányi kt; Tatai kt; Tatabányai kt kivéve Szomor; Bicske kt-ből: Óbarok, Szár, Újbarok</t>
  </si>
  <si>
    <t>Kardiológiai Osztály</t>
  </si>
  <si>
    <t>kardiológia</t>
  </si>
  <si>
    <t>Kardiológiai Szakmaspecifikus Őrző</t>
  </si>
  <si>
    <t>Sürgősségi Betegellátó Osztály</t>
  </si>
  <si>
    <t>sürgősségi betegellátó egységben szervezett szakellátás</t>
  </si>
  <si>
    <t>4602</t>
  </si>
  <si>
    <t>TEK nélkül</t>
  </si>
  <si>
    <t>(OEP szerződés boncolásra; érvényes 2003.06.23-tól)</t>
  </si>
  <si>
    <t>kórbonctan és kórszövettan</t>
  </si>
  <si>
    <t xml:space="preserve">Tatabányai kistérség, Oroszlányi kt; Bicske kt-ből: Óbarok, Szár, Újbarok </t>
  </si>
  <si>
    <t>Pszichiátriai Nappali Ellátás</t>
  </si>
  <si>
    <t xml:space="preserve"> krónikus fekvőbeteg ellátás</t>
  </si>
  <si>
    <t>Krónikus Belgyógyászati Osztály</t>
  </si>
  <si>
    <t>Kisbéri kistérség, kivéve Ácsteszér, Aka, Bakonysárkány, Csatka, Súr, Tárkány; Oroszlányi kt, kivéve: Dad, Kömlőd, Szákszend; Tatabányai kt, kivéve: Gyermely, Héreg, Szomor, Tarján, Vértesszőlős. Bicske kt-ből: Óbarok, Szár, Újbarok</t>
  </si>
  <si>
    <t>krónikus belgyógyászat</t>
  </si>
  <si>
    <t>1101C1801</t>
  </si>
  <si>
    <t>Krónikus Pszichiátriai Osztály</t>
  </si>
  <si>
    <t>Kisbéri kistérség, kivéve: Bakonysárkány, Súr; Komáromi kt kivéve: Ács, Bábolna, Bana; Oroszlány kt; Tatabánya kt; Tata kt;  Bicske kt-ből:Óbarok, Szár, Újbarok; Budaörsi kt kivéve: Budaörs, Pusztazámor, Sóskút;</t>
  </si>
  <si>
    <t>krónikus pszichiátria</t>
  </si>
  <si>
    <t>1101C1901</t>
  </si>
  <si>
    <t xml:space="preserve">Krónikus Tüdőgyógyászati Osztály </t>
  </si>
  <si>
    <t>Kisbéri kistérség, kivéve: Bakonysárkány,Súr; Komáromi kt kivéve Ács, Bábolna, Bana; Oroszlányi kt kivéve Oroszlány; Tatabányai kt kivéve Gyermely, Szomor; Tatai kt; Bicskei kt-ből: Óbarok, Szár, Újbarok;</t>
  </si>
  <si>
    <t>krónikus tüdőgyógyászat</t>
  </si>
  <si>
    <t>190C</t>
  </si>
  <si>
    <t>1101A2301</t>
  </si>
  <si>
    <t>Ápolási Osztály</t>
  </si>
  <si>
    <t>Ácsteszér, Aka, Csatka;</t>
  </si>
  <si>
    <t>ápolás, szakápolás</t>
  </si>
  <si>
    <t>7305</t>
  </si>
  <si>
    <t xml:space="preserve">2012.11.30-tól IF-3745-37/2012. csökkenés: Pusztavám, kivéve: AITO, Addiktológia, Hematológia </t>
  </si>
  <si>
    <t xml:space="preserve">2012.12.01-től IF-3745-38/2012. csökkenés: Bodmér és Vértesboglár kivéve: AITO, Addiktológia, Hematológia </t>
  </si>
  <si>
    <t>2013. 06. 20-tól TEK bővülés csak Addiktológia :</t>
  </si>
  <si>
    <t xml:space="preserve">IF-9917-5/2013 - Apostag; </t>
  </si>
  <si>
    <t>IF-9918-5/2013 - Dunavecse;</t>
  </si>
  <si>
    <t xml:space="preserve">IF-9920-5/2013 - Dunaegyháza; </t>
  </si>
  <si>
    <t>IF-9922-5/2013 - Dunaföldvár;</t>
  </si>
  <si>
    <t>2015.01.22-től IF-2115-1/2015. növekedés: Nyergesújfalu 0500 I. progr.  és 0509 II. progr. Szakmákban</t>
  </si>
  <si>
    <t>2015.08.25-től IF-10536-10/2015 csökkenés: Bicske, Csabdi, Etyek, Felcsút, Mány (szakmánként eltérő)</t>
  </si>
  <si>
    <t>2017.01.09-től IF-843-2/2017. TEK megállapítás Krónikus Belgyógyászat</t>
  </si>
  <si>
    <t>Szervezeti egység megnevezése</t>
  </si>
  <si>
    <t>területi ellátás</t>
  </si>
  <si>
    <t>lakosság -</t>
  </si>
  <si>
    <t>110114601</t>
  </si>
  <si>
    <t>Sürgősségi Ambulancia</t>
  </si>
  <si>
    <t>110120102</t>
  </si>
  <si>
    <t>Kisbéri kistérség; Komáromi kt, kivéve: Bábolna; Oroszlányi kt; Tatabánya kt, kivéve: Gyermely, Szomor; Tatai kt; Bicske kt-ből: Óbarok, Szár, Újbarok</t>
  </si>
  <si>
    <t>110123001</t>
  </si>
  <si>
    <t>110120101</t>
  </si>
  <si>
    <t>110123101</t>
  </si>
  <si>
    <t>110123701</t>
  </si>
  <si>
    <t>110122901</t>
  </si>
  <si>
    <t>110120201</t>
  </si>
  <si>
    <t>110120202</t>
  </si>
  <si>
    <t>110123301</t>
  </si>
  <si>
    <t>110123401</t>
  </si>
  <si>
    <t>110120401</t>
  </si>
  <si>
    <t>110120402</t>
  </si>
  <si>
    <t>110120404</t>
  </si>
  <si>
    <t>110121202</t>
  </si>
  <si>
    <t>110120501</t>
  </si>
  <si>
    <t>110120502</t>
  </si>
  <si>
    <t>110120503</t>
  </si>
  <si>
    <t>110120601</t>
  </si>
  <si>
    <t>110120605</t>
  </si>
  <si>
    <t>110120606</t>
  </si>
  <si>
    <t>110120603</t>
  </si>
  <si>
    <t>110120604</t>
  </si>
  <si>
    <t>110120701</t>
  </si>
  <si>
    <t>110120702</t>
  </si>
  <si>
    <t>110120704</t>
  </si>
  <si>
    <t>110120705</t>
  </si>
  <si>
    <t>110120801</t>
  </si>
  <si>
    <t>110120802</t>
  </si>
  <si>
    <t>110120901</t>
  </si>
  <si>
    <t>110120902</t>
  </si>
  <si>
    <t>110120904</t>
  </si>
  <si>
    <t>110123501</t>
  </si>
  <si>
    <t>110121001</t>
  </si>
  <si>
    <t>110120301</t>
  </si>
  <si>
    <t>110121101</t>
  </si>
  <si>
    <t>110121201</t>
  </si>
  <si>
    <t>110121401</t>
  </si>
  <si>
    <t>110125721</t>
  </si>
  <si>
    <t>110123801</t>
  </si>
  <si>
    <t>110125511</t>
  </si>
  <si>
    <t>110121601</t>
  </si>
  <si>
    <t>110121801</t>
  </si>
  <si>
    <t>110121805</t>
  </si>
  <si>
    <t>110124401</t>
  </si>
  <si>
    <t>110121901</t>
  </si>
  <si>
    <t>110121902</t>
  </si>
  <si>
    <t>110124001</t>
  </si>
  <si>
    <t>110124002</t>
  </si>
  <si>
    <t>110125011</t>
  </si>
  <si>
    <t>110125111</t>
  </si>
  <si>
    <t>110125131</t>
  </si>
  <si>
    <t>110125132</t>
  </si>
  <si>
    <t>110125211</t>
  </si>
  <si>
    <t>110125221</t>
  </si>
  <si>
    <t>110125311</t>
  </si>
  <si>
    <t>110125331</t>
  </si>
  <si>
    <t>110125411</t>
  </si>
  <si>
    <t>110127411</t>
  </si>
  <si>
    <t>110127412</t>
  </si>
  <si>
    <t>110127413</t>
  </si>
  <si>
    <t>110127415</t>
  </si>
  <si>
    <t>110127541</t>
  </si>
  <si>
    <t>110126511</t>
  </si>
  <si>
    <t>110126512</t>
  </si>
  <si>
    <t>110127120</t>
  </si>
  <si>
    <t>110127110</t>
  </si>
  <si>
    <t>110127111</t>
  </si>
  <si>
    <t>110127112</t>
  </si>
  <si>
    <t>110120905</t>
  </si>
  <si>
    <t>110121301</t>
  </si>
  <si>
    <t>110121302</t>
  </si>
  <si>
    <t>110121304</t>
  </si>
  <si>
    <t>110121306</t>
  </si>
  <si>
    <t>110125172</t>
  </si>
  <si>
    <t>110125174</t>
  </si>
  <si>
    <t>Struktúra OEP szerződés szerint, érvényes:</t>
  </si>
  <si>
    <t>Lakosságszám</t>
  </si>
  <si>
    <t xml:space="preserve">Területi ellátás érvényes: </t>
  </si>
  <si>
    <t>1773/1/2010 sz. ÁNTSZ határozat melléklete 2010.01.27-től</t>
  </si>
  <si>
    <t>2244-19/2010 Gyermely, Szomor csökkenés 2010.04.01-től</t>
  </si>
  <si>
    <t>1135/22/2011 Bábolna csökkenés II telephely 2011. 10.19.</t>
  </si>
  <si>
    <t>4614/5/2011 Bábolna csökkenés III telephely 2011. 10.19.</t>
  </si>
  <si>
    <t>IF-4639-1/2015  Klinikai szakpszichológia bővülés Zirci kistérség, kivéve Eplény 2015.02.15.</t>
  </si>
  <si>
    <t>IF-19788-2/2015 kijelölő határozat Oszteoporózis TEK bővülés 2016.01.01-től</t>
  </si>
  <si>
    <t>2016.01.04. MRI területi ellátás</t>
  </si>
  <si>
    <t>Klinikai SzakpszichológiaII, Pszichológia I-IV. TEK meghatározás Érvényes: 2016. április 1.</t>
  </si>
  <si>
    <t>Komárom_Esztergom megye 2017-ben, a többi 2014.03- hóban OEP/NEAK által megadott adat</t>
  </si>
  <si>
    <t xml:space="preserve"> Tatabánya kistérség, Tata kistérség</t>
  </si>
  <si>
    <t>1101G0802</t>
  </si>
  <si>
    <t>Bőr és Nemibeteg Gondozó Tata</t>
  </si>
  <si>
    <t>1101G1203</t>
  </si>
  <si>
    <t>Onkológiai Gondozó Tata</t>
  </si>
  <si>
    <t>Tata kistérség</t>
  </si>
  <si>
    <t>1101G1803</t>
  </si>
  <si>
    <t>Pszichiátriai Gondozó Tata</t>
  </si>
  <si>
    <t>Tatabánya kistérség; Bicske kistérségből: Óbarok, Szár, Újbarok; Tata kt.</t>
  </si>
  <si>
    <t>1101G1902</t>
  </si>
  <si>
    <t>Tüdőgyógyászati Gondozó Tata</t>
  </si>
  <si>
    <t>1101G1921</t>
  </si>
  <si>
    <t>Egyéni Dohányzás Leszokás Támogatás Tata</t>
  </si>
  <si>
    <t>1101G1931</t>
  </si>
  <si>
    <t>Csoportos Dohányzás Leszokás Támogatás Tata</t>
  </si>
  <si>
    <t>1101S0205</t>
  </si>
  <si>
    <t>Tatabányai kt, kivéve: Gyermely, Szomor; Bicske kt-ből:  Óbarok, Szár, Újbarok; Tata kistérség</t>
  </si>
  <si>
    <t>11012G042</t>
  </si>
  <si>
    <t>Gyermek-Nőgyógyászati Tata</t>
  </si>
  <si>
    <t>Tatabányai kistérség (kivéve Gyermely és Szomor) Tata kistérség</t>
  </si>
  <si>
    <t>Belgyógyászati Szakrendelés Tata</t>
  </si>
  <si>
    <t>Sebészeti Szakrendelés Tata</t>
  </si>
  <si>
    <t>Rehabilitációs medicina</t>
  </si>
  <si>
    <t>Progresszivitás: I.</t>
  </si>
  <si>
    <t>2017.07.01-től</t>
  </si>
  <si>
    <t>Kardiológiai rehabilitáció</t>
  </si>
  <si>
    <t>2017.07.01-től a 13589-6/2017/EÜIG határozat</t>
  </si>
  <si>
    <t>Mozgásszervi Rehabilitáció Tata</t>
  </si>
  <si>
    <t>2200  rehabilitációs medicina</t>
  </si>
  <si>
    <t>13589-6/2017/EÜIG határozat</t>
  </si>
  <si>
    <t>Kardiológiai  Rehabilitáció Tata</t>
  </si>
  <si>
    <t>Járóbeteg ellátás</t>
  </si>
  <si>
    <t>Érvényes: 2017.07.01-től</t>
  </si>
  <si>
    <t xml:space="preserve"> Óbarok, Szár, Újbarok; Tata kt.</t>
  </si>
  <si>
    <t>Komárom-Esztergom megye; Fejér megye;</t>
  </si>
  <si>
    <t xml:space="preserve">13101-1/2018/EÜIG határozat </t>
  </si>
  <si>
    <t>érvényes:</t>
  </si>
  <si>
    <t>Valamennyi Magyarország bármely területéről érkező intenzív ellátást igénylő beteg ellátása</t>
  </si>
  <si>
    <r>
      <t>területi ellátás:</t>
    </r>
    <r>
      <rPr>
        <sz val="10"/>
        <rFont val="Times New Roman"/>
        <family val="1"/>
        <charset val="238"/>
      </rPr>
      <t xml:space="preserve"> </t>
    </r>
  </si>
  <si>
    <r>
      <t>területi ellátás</t>
    </r>
    <r>
      <rPr>
        <sz val="10"/>
        <rFont val="Times New Roman"/>
        <family val="1"/>
        <charset val="238"/>
      </rPr>
      <t xml:space="preserve">: </t>
    </r>
  </si>
  <si>
    <t>Szünetel, kijelölt ellátók: Markusoyszky Egyetemi oktatókórház (Veszprém m), Semmelweis Egyetem (Fejér m.), Szent János kórház és Eszak-budai Egyesített Kórház (Komárom-Eszergom m)</t>
  </si>
  <si>
    <t>Tatabányai kistérség (kivéve Gyermely és Szomor), Tata kt.</t>
  </si>
  <si>
    <t>Tatabányai kistérség (kivéve Gyermely és Szomor), Tatai kt.</t>
  </si>
  <si>
    <t>Komáromi kt, Tatabányai kt., Tatai kt.</t>
  </si>
  <si>
    <t>Tata kt.</t>
  </si>
  <si>
    <t xml:space="preserve">Tatabánya kistérség, kivéve Gyermely, Szomor; Tata kt.; </t>
  </si>
  <si>
    <t>Bicskei kt-ből: Óbarok, Szár, Újbarok;</t>
  </si>
  <si>
    <t>Tatabánya kt, kivéve: Gyermely, Szomor; Tata kt.</t>
  </si>
  <si>
    <t>Belgyógyászat/Diabetológia Tata</t>
  </si>
  <si>
    <t>0123 diabetológia</t>
  </si>
  <si>
    <t>Tatabányai kistérség, Tata kistérség</t>
  </si>
  <si>
    <t>4003 kardiológiai rehabilitáció</t>
  </si>
  <si>
    <t>NEAK</t>
  </si>
  <si>
    <t>1101R2210</t>
  </si>
  <si>
    <t>rehabilitációs medicina alaptevékenység</t>
  </si>
  <si>
    <t>2200</t>
  </si>
  <si>
    <t>1101R4001</t>
  </si>
  <si>
    <t>kardiológiai rehabilitáció</t>
  </si>
  <si>
    <t>4003</t>
  </si>
  <si>
    <t>2017.07.01-től a 13589-6/2017/EÜIG határozat, Tata integráció miatt</t>
  </si>
  <si>
    <t>Bicske kt, kivéve: Csákvár, Etyek, Gánt, Kajászó, Vál, Vértesacsa; Kisbéri kt, kivéve: Aka, Bakonysárkány, Csatka, Súr; Komáromi kt, kivéve: Bábolna, Bana, Oroszlányi kt; Tatabányai kt; Tata kt; Pusztavám</t>
  </si>
  <si>
    <t>Komáromi kt-ből: Almásfüzitő, Mocsa; Oroszlányi kt-ből: Dad, Kecskéd, Kömlőd; Tatai kt; Tatabányai kt, kivéve: Gyermely, Szomor, Szárliget, Tarján</t>
  </si>
  <si>
    <t>2018.03.23-tól 13101-1/2018/EÜIG határozat AITO területi ellátás országos</t>
  </si>
  <si>
    <t>NEAK kód</t>
  </si>
  <si>
    <t>Intézményi Járóbeteg struktúra területi ellátással 2018. év</t>
  </si>
  <si>
    <t>2018.01.01-től</t>
  </si>
  <si>
    <t>110120103</t>
  </si>
  <si>
    <t>110123002</t>
  </si>
  <si>
    <t>Belgyógyászat/ Diabetológia Tata</t>
  </si>
  <si>
    <t>110123102</t>
  </si>
  <si>
    <t>Gasztroenterológiai Szakrendelés Tata</t>
  </si>
  <si>
    <t>110120203</t>
  </si>
  <si>
    <t>110120204</t>
  </si>
  <si>
    <t>Sebészet 24 órás járóbeteg ellátás Tata</t>
  </si>
  <si>
    <t>110123402</t>
  </si>
  <si>
    <t>Idegsebészeti Szakrendelés Tata</t>
  </si>
  <si>
    <t>110120405</t>
  </si>
  <si>
    <t>Nőgyógyászati Szakrendelés Tata</t>
  </si>
  <si>
    <t>110120406</t>
  </si>
  <si>
    <t>Terhes Tanácsadás Tata</t>
  </si>
  <si>
    <t>110120407</t>
  </si>
  <si>
    <t>Terhestanácsadás Genetikai Ultrahang Tata</t>
  </si>
  <si>
    <r>
      <t xml:space="preserve">Gyermekgyógyászat I. </t>
    </r>
    <r>
      <rPr>
        <sz val="10"/>
        <rFont val="Times New Roman CE"/>
        <charset val="238"/>
      </rPr>
      <t>(Általános Ambulancia, Nefrológia, UH)</t>
    </r>
    <r>
      <rPr>
        <sz val="11"/>
        <rFont val="Times New Roman CE"/>
        <charset val="238"/>
      </rPr>
      <t xml:space="preserve"> Szakambulancia</t>
    </r>
  </si>
  <si>
    <r>
      <t xml:space="preserve">Gyermekgyógyászat II. </t>
    </r>
    <r>
      <rPr>
        <sz val="10"/>
        <rFont val="Times New Roman CE"/>
        <charset val="238"/>
      </rPr>
      <t>(Ideggyógyászat, Endokrinológia, Pulmonológia, Gasztroenterológia)</t>
    </r>
    <r>
      <rPr>
        <sz val="11"/>
        <rFont val="Times New Roman CE"/>
        <charset val="238"/>
      </rPr>
      <t xml:space="preserve"> Szakambulancia</t>
    </r>
  </si>
  <si>
    <r>
      <t xml:space="preserve">Gyermekgyógyászat III. </t>
    </r>
    <r>
      <rPr>
        <sz val="10"/>
        <rFont val="Times New Roman CE"/>
        <charset val="238"/>
      </rPr>
      <t>(Kardiológia, Diabetológia, Koragondozás)</t>
    </r>
    <r>
      <rPr>
        <sz val="11"/>
        <rFont val="Times New Roman CE"/>
        <charset val="238"/>
      </rPr>
      <t xml:space="preserve"> Szakambulancia</t>
    </r>
  </si>
  <si>
    <t>110120504</t>
  </si>
  <si>
    <t>Csecsemő és gyermekgyógyászat Tata</t>
  </si>
  <si>
    <t>Gyermek Nőgyógyászat Tata</t>
  </si>
  <si>
    <t>110120607</t>
  </si>
  <si>
    <t>Fül-Orr-Gégészet Tata</t>
  </si>
  <si>
    <t>110120706</t>
  </si>
  <si>
    <t>Szemészeti Szakrendelés Tata</t>
  </si>
  <si>
    <t>110120803</t>
  </si>
  <si>
    <t>Bőrgyógyászati Szakrendelés Tata</t>
  </si>
  <si>
    <t>110120906</t>
  </si>
  <si>
    <t>Neurológiai Szakrendelés Tata</t>
  </si>
  <si>
    <t>110121102</t>
  </si>
  <si>
    <t>Urológia Tata</t>
  </si>
  <si>
    <t>110121402</t>
  </si>
  <si>
    <t>Reumatológia Tata</t>
  </si>
  <si>
    <t>110125722</t>
  </si>
  <si>
    <t>Fizioterápiás Szakendelés Tata</t>
  </si>
  <si>
    <t>110123802</t>
  </si>
  <si>
    <t>Reumatológia Oszteoporózis Tata</t>
  </si>
  <si>
    <t>110121802</t>
  </si>
  <si>
    <t>Pszichiátriai Szakrendelés Tata</t>
  </si>
  <si>
    <t>110121903</t>
  </si>
  <si>
    <t>Tüdőgyógyászati Szakrendelés Tata</t>
  </si>
  <si>
    <t>110122201</t>
  </si>
  <si>
    <t>110124003</t>
  </si>
  <si>
    <t>Kardiológiai Szakrendelés Tata</t>
  </si>
  <si>
    <t>110122202</t>
  </si>
  <si>
    <t>Kardiológiai Rehabilitáció Tata</t>
  </si>
  <si>
    <t>110125012</t>
  </si>
  <si>
    <t>Laboratóriumi Szakrendelés Tata</t>
  </si>
  <si>
    <t>110125112</t>
  </si>
  <si>
    <t>Röntgen Tata</t>
  </si>
  <si>
    <t>110125312</t>
  </si>
  <si>
    <t>Ultrahang Tata</t>
  </si>
  <si>
    <t>110127416</t>
  </si>
  <si>
    <t>Gyógytorna Tata</t>
  </si>
  <si>
    <t>110127417</t>
  </si>
  <si>
    <t>Gyógytorna (vízalatti) Tata</t>
  </si>
  <si>
    <t>110127542</t>
  </si>
  <si>
    <t>Gyógymasszázs Tata</t>
  </si>
  <si>
    <t>110127543</t>
  </si>
  <si>
    <t>Fizioterápia (asszisztensi tevékenységként) Tata</t>
  </si>
  <si>
    <t>110127102</t>
  </si>
  <si>
    <t>Onkológiai Gondozás Tata</t>
  </si>
  <si>
    <t>Egyéni Dohányzás Leszokás Tám. Tata</t>
  </si>
  <si>
    <t>Csoportos Dohányzás Leszokás Tám. Tata</t>
  </si>
  <si>
    <r>
      <t>Szájsebészet II.</t>
    </r>
    <r>
      <rPr>
        <sz val="11"/>
        <rFont val="Times New Roman"/>
        <family val="1"/>
        <charset val="238"/>
      </rPr>
      <t/>
    </r>
  </si>
  <si>
    <t xml:space="preserve">Fogszabályozás I. </t>
  </si>
  <si>
    <r>
      <t>Fogyatékos Gyermekek Fogászati Szakrendelése</t>
    </r>
    <r>
      <rPr>
        <sz val="10"/>
        <rFont val="Times New Roman"/>
        <family val="1"/>
        <charset val="238"/>
      </rPr>
      <t xml:space="preserve"> </t>
    </r>
  </si>
  <si>
    <t>Az OTH határozat és a NEAK lista között eltérések vannak</t>
  </si>
  <si>
    <t xml:space="preserve">A NEAK lista betette minden szakrendeléshez Tatabányát és Tatát alapból, </t>
  </si>
  <si>
    <t>ami nem egyezik minden esetben az OTH határozattal.</t>
  </si>
  <si>
    <t>Ortopédiai 2. Szakrendelő</t>
  </si>
  <si>
    <t>Ortopédiai 3. Szakrendelő</t>
  </si>
  <si>
    <t>Gyógytorna Mozgásterápia 2. Szakrendelő</t>
  </si>
  <si>
    <t>Érvényes: 2018.06.01-től</t>
  </si>
  <si>
    <t>Gyógytorna Mozgásterápia 3. Szakrendelő</t>
  </si>
  <si>
    <t>Fizioterápia, Elektroterápia 2.</t>
  </si>
  <si>
    <t>Fizioterápia, Elektroterápia 3.</t>
  </si>
  <si>
    <t xml:space="preserve"> Tata kt.</t>
  </si>
  <si>
    <t>Komáromi kt kivéve Bábolna, Bana; Tatabánya kt, kivéve: Gyermely, Szomor;</t>
  </si>
  <si>
    <t>Sebészeti Szakambulancia Tatabánya</t>
  </si>
  <si>
    <t>Érvényes: 2018.09.01.</t>
  </si>
  <si>
    <t>Átmenetileg Győr-Moson_Sopron TEK-re is kijelölve, de 2018.09.01-gyel megszűnt.</t>
  </si>
  <si>
    <t>szünetel: 2019.12.31-ig</t>
  </si>
  <si>
    <r>
      <t xml:space="preserve">kijelölt szolgáltató: Dél-pesti Centrumkórház </t>
    </r>
    <r>
      <rPr>
        <sz val="11"/>
        <color indexed="10"/>
        <rFont val="Times New Roman"/>
        <family val="1"/>
        <charset val="238"/>
      </rPr>
      <t>3916-75/2018/EÜIG határozat</t>
    </r>
  </si>
  <si>
    <t>6032-2/201/EÜIG</t>
  </si>
  <si>
    <t>Tata integrációja miatt a NEAK nem adott ki új fekvő TEK-et.</t>
  </si>
  <si>
    <t>Osztályaink eddig is elláták Tata vonzáskörzetet, kivéve Krónikus</t>
  </si>
  <si>
    <t>belgyógyászat és ápolás.</t>
  </si>
  <si>
    <t>Kijelölve: Semmelweis Egyetem Fogszabályozás</t>
  </si>
  <si>
    <t xml:space="preserve">11512-19/2019/EÜIG Veszprém megye, Várpalotai kistérségből: Várpalota, Berhida, Ősi, Öskü, </t>
  </si>
  <si>
    <t>Pétfürdő, Tés csökkenés 2019.06.05-től</t>
  </si>
  <si>
    <t>4020-4/2018/EÜIG határozat TEK csökkenés majdnem teljes Veszprém megyére 2018.02-től</t>
  </si>
  <si>
    <t>Érvényes: 2019. júniustól</t>
  </si>
  <si>
    <t>2019.06.19-től 14303-12/2019/EÜIG csökkenés: Bana</t>
  </si>
  <si>
    <t>Tatabánya kt; Tatai kt; Bicske kt-ből: Óbarok, Szár, Újbarok</t>
  </si>
  <si>
    <t>Székesfehérvári kt; Komárom-Esztergom megye, kivéve: Bábolna; Bana, Gyermely, Szomor;</t>
  </si>
  <si>
    <t>Komárom-Esztergom megye (kivéve Bábolna, Bana, Gyermely és Szomor); Bicske kt;</t>
  </si>
  <si>
    <t>Komárom-Esztergom megye (kivéve Bábolna, Bana, Gyermely és Szomor);</t>
  </si>
  <si>
    <t xml:space="preserve">Komárom-Esztergom megye, kivéve Bábolna, Bana,  Gyermely, Szomor; </t>
  </si>
  <si>
    <t>Kisbéri kistérség; Komáromi kt, kivéve: Bábolna, Bana; Oroszlányi kt; Tata kt,</t>
  </si>
  <si>
    <t xml:space="preserve">Komárom-Esztergom megye, kivéve Bábolna, Bana, Gyermely, Szomor; </t>
  </si>
  <si>
    <t>Reumatológia 3. Szakrendelő</t>
  </si>
  <si>
    <t>Érvényes: 2019.06.01-től</t>
  </si>
  <si>
    <t>Idegbészeti Szakrendelés Tata</t>
  </si>
  <si>
    <t>0500 csecsemő és gyermekgyógyászat</t>
  </si>
  <si>
    <t>0800 bőr-és nemibeteg ellátás</t>
  </si>
  <si>
    <t>1100 urológia</t>
  </si>
  <si>
    <t>1400 reumatológia</t>
  </si>
  <si>
    <t>Fizioterápiás Szakrendelés Tata</t>
  </si>
  <si>
    <t>1402 fizioterápia</t>
  </si>
  <si>
    <t>1404 menopauza és oszteoporózis rendelés</t>
  </si>
  <si>
    <t>1900 tüdőgyógyászat</t>
  </si>
  <si>
    <t>5301 teljeskörű ultrahang diagnosztika</t>
  </si>
  <si>
    <t>5711 gyógytorna</t>
  </si>
  <si>
    <t>5712 gyógymasszázs</t>
  </si>
  <si>
    <r>
      <t>területi ellátás:</t>
    </r>
    <r>
      <rPr>
        <b/>
        <sz val="10"/>
        <rFont val="Times New Roman"/>
        <family val="1"/>
        <charset val="238"/>
      </rPr>
      <t xml:space="preserve"> </t>
    </r>
  </si>
  <si>
    <t xml:space="preserve">Komárom-Esztergom megye, Fejér megye, Veszprém megye, </t>
  </si>
  <si>
    <t>érvényes: 2010.01.01-től</t>
  </si>
  <si>
    <t>Fizioterápia (asszisztensi tevékenységként)</t>
  </si>
  <si>
    <t>5722 fizikoterápia/fizioterápia asszisztensi tevékenységként</t>
  </si>
  <si>
    <t>vagy a tatabányai telephely rendelőinek területi ellátását,</t>
  </si>
  <si>
    <t xml:space="preserve">Kisbéri kistérség, kivéve: Csép; </t>
  </si>
  <si>
    <t>Bicske kt-ből: Óbarok, Szár, Újbarok</t>
  </si>
  <si>
    <t xml:space="preserve">Komárom-Esztergom megye (kivéve Bábolna, Bana, Gyermely, Szomor); </t>
  </si>
  <si>
    <t xml:space="preserve"> Bicske kt-ből: Óbarok, Szár, Újbarok</t>
  </si>
  <si>
    <t>Kisbéri kistérség; Komáromi kt, kivéve: Bábolna; Bana; Oroszlányi kt;</t>
  </si>
  <si>
    <t>Kisbéri kistérség; Komáromi kt, kivéve: Bábolna, Bana; Oroszlányi kt; Tata kt.</t>
  </si>
  <si>
    <t xml:space="preserve">Komárom-Esztergom megye, kivéve: Bábolna, Bana; Bicskei kistérségből: </t>
  </si>
  <si>
    <t>Komárom-Esztergom megye, kivéve Bábolna; Bana</t>
  </si>
  <si>
    <t xml:space="preserve">Komárom-Esztergom megye, kivéve Bábolna, Bana;  </t>
  </si>
  <si>
    <t>Oroszlányi kistérség; Tatabánya kt, kivéve: Gyermely, Szomor</t>
  </si>
  <si>
    <t xml:space="preserve">Kisbéri kistérség, kivéve Tárkány; Komáromi kt, kivéve: Bábolna, Bana; Oroszlányi kt; </t>
  </si>
  <si>
    <t>Esztergomi kistérség; Kisbér kt, kivéve Csép, Tatai kt.</t>
  </si>
  <si>
    <t xml:space="preserve">Kisbéri kistérség; Komáromi kt, kivéve Bábolna, Bana; Oroszlányi kt; </t>
  </si>
  <si>
    <t xml:space="preserve">Komárom-Esztergom megye, kivéve Bana; Fejér megye; Veszprém megye; </t>
  </si>
  <si>
    <t xml:space="preserve">Tatabányai kistérség, kivéve Gyermely, Szomor; Tata kt.; </t>
  </si>
  <si>
    <t xml:space="preserve">Tatabányai kistérségt, kivéve Gyermely, Szomor; Tata kt.; </t>
  </si>
  <si>
    <t>Tatabánya kistérség, kivéve: Gyermely, Szomor</t>
  </si>
  <si>
    <t>Komárom-Esztergom megye (kivéve Bábolna, Bana; Gyermely és Szomor);</t>
  </si>
  <si>
    <t xml:space="preserve">Kisbéri kistérség; Komáromi kt, kivéve: Bábolna, Bana; Oroszlányi kt; </t>
  </si>
  <si>
    <t>Komárom-Esztergom megye, kivéve Bana;</t>
  </si>
  <si>
    <t xml:space="preserve"> Oroszlányi kt; Tatabányai kt, kivéve: Gyermely, Szomor; Bicskei kt-ből Óbarok, Szár, Újbarok</t>
  </si>
  <si>
    <t>Oroszlányi kt; Tatabányai kt, kivéve: Gyermely, Szomor; Bicskei kt-ből Óbarok, Szár, Újbarok</t>
  </si>
  <si>
    <t>Bicske kistérségből:  Óbarok, Szár, Újbarok</t>
  </si>
  <si>
    <t>Tatai kistérség összesen</t>
  </si>
  <si>
    <t>13589-6/2017/EÜIG bővítés Tata vonzáskörzettel 2017.07.01-től</t>
  </si>
  <si>
    <t>2019.06.19-től 14303-12/2019/EÜIG csökkenés: Bana; szerződés változása 2019.07.01-től</t>
  </si>
  <si>
    <t>Érvényes: 2019. július 1-től</t>
  </si>
  <si>
    <t xml:space="preserve">Kisbéri kistérség; Komáromi kt kivéve Bábolna, Bana; Oroszlányi kt; </t>
  </si>
  <si>
    <t xml:space="preserve">NEAK területi ellátás a fentieken túl: </t>
  </si>
  <si>
    <t>Érvényes: 2019.07.01-től</t>
  </si>
  <si>
    <t>4602 Sürgősségi betegellátó egységben szervezett szakellátás</t>
  </si>
  <si>
    <t>Érvényes: 2015.09.01-től</t>
  </si>
  <si>
    <t>Progresszivitás: 2</t>
  </si>
  <si>
    <t>2015.10.01-től</t>
  </si>
  <si>
    <t xml:space="preserve">A NEAK lista kibővítette a szakmák TEK-jét a másik szolgáltató Tek-jével, </t>
  </si>
  <si>
    <t xml:space="preserve">Szomor; Bicskei kt-ből: Óbarok, Szár, Újbarok, </t>
  </si>
  <si>
    <t>ahol a szakmák szerint adják meg. A honlapon szintén nem tarozik ide Bábolna,</t>
  </si>
  <si>
    <t>ezért törlöm.</t>
  </si>
  <si>
    <t>Tatabánya kt; Tatai kt; Bicske kt-ből: Óbarok, Szár Újbarok</t>
  </si>
  <si>
    <t xml:space="preserve">Bábolna csökkenés határozatában nem szerepel az ambulancia, csak a másikban, </t>
  </si>
  <si>
    <t xml:space="preserve">Tatabányai kistérség (kivéve Gyermely és Szomor) </t>
  </si>
  <si>
    <r>
      <t>NNK területi ellátás:</t>
    </r>
    <r>
      <rPr>
        <b/>
        <sz val="10"/>
        <rFont val="Times New Roman"/>
        <family val="1"/>
        <charset val="238"/>
      </rPr>
      <t xml:space="preserve"> </t>
    </r>
  </si>
  <si>
    <t>NNK határozat narancs kiemeléssel</t>
  </si>
  <si>
    <t>NEAK szerződés mellékletekben szerepel még, kék háttér</t>
  </si>
  <si>
    <t>Tatai kistérség</t>
  </si>
  <si>
    <t xml:space="preserve">NNK területi ellátás: </t>
  </si>
  <si>
    <t>Oroszlányi kt.; Óbarok, Szár, Újbarok</t>
  </si>
  <si>
    <t>Érvényes: 2019. szeptember 1-től</t>
  </si>
  <si>
    <t xml:space="preserve">Tatabánya kt, kivéve: Gyermely, Szomor; Tata kt; </t>
  </si>
  <si>
    <t>28723-7/2019/EÜIG; 2019.09.01-től csökkenés: Óbarok, Szár, Újbarok</t>
  </si>
  <si>
    <t>Tatabányai kt, kivéve Gyermely, Szomor;   Óbarok, Szár, Újbarok</t>
  </si>
  <si>
    <t>Tatabányai kistérség</t>
  </si>
  <si>
    <t>Tatabánya kistérség; Tata kistérség</t>
  </si>
  <si>
    <t>Oroszlányi kistérség</t>
  </si>
  <si>
    <t>Tatabányai kistérség, kivéve Gyermely, Szomor;</t>
  </si>
  <si>
    <t xml:space="preserve">Esztergomi kistérségből: Bajót, Lábatlan, Nyergesújfalu, Süttő; </t>
  </si>
  <si>
    <t xml:space="preserve">NEAK TEK fentieken túl: </t>
  </si>
  <si>
    <t xml:space="preserve">Komáromi kt kivéve Bábolna, Bana; </t>
  </si>
  <si>
    <t xml:space="preserve">Tatabánya kt, kivéve: Gyermely, Szomor; </t>
  </si>
  <si>
    <t>c) az egynapos ellátások</t>
  </si>
  <si>
    <t>esetében.</t>
  </si>
  <si>
    <t xml:space="preserve"> aneszteziológia és intenzív ellátás, sürgősségi betegellátó egységben szervezett szakellátás</t>
  </si>
  <si>
    <t>(5e) Nem kell ellátási területet megállapítani</t>
  </si>
  <si>
    <t>a) a 2. számú melléklet A) rész 53. és 57. pontja szerinti ellátások, (fekvőbeteg ellátás)</t>
  </si>
  <si>
    <t>TEK nélkül*</t>
  </si>
  <si>
    <t>* 337/2008. (XII. 30.) Korm. rendelet 5/A § 5. bekezdés, 5e) pontja szerint</t>
  </si>
  <si>
    <t>nem kell ellátási területet megállapítani a sürgősségi betegellátó egységben</t>
  </si>
  <si>
    <t>szervezett szakellátás esetén</t>
  </si>
  <si>
    <t>SM Ambulancia</t>
  </si>
  <si>
    <t>A NEAK listájában szerepel még ezen felül Gyermely is.</t>
  </si>
  <si>
    <t>2019.01.28-tól</t>
  </si>
  <si>
    <t>2017-ben NEAK által megadott (teljes) lakosságszám alapján</t>
  </si>
  <si>
    <r>
      <t xml:space="preserve">pszichiátriai / addiktológiai gondozók működési engedélyében rögzített területi ellátási kötelezettség alapján meghatározható lakosságszámra, azaz, </t>
    </r>
    <r>
      <rPr>
        <b/>
        <sz val="12"/>
        <color rgb="FFFF0000"/>
        <rFont val="Times New Roman"/>
        <family val="1"/>
        <charset val="238"/>
      </rPr>
      <t>a felnőtt lakosság számra</t>
    </r>
  </si>
  <si>
    <t>név</t>
  </si>
  <si>
    <t>teljes lakosságszám</t>
  </si>
  <si>
    <t>Tatabánya kistérség, kivéve Gyermely, Szomor; Bicskei kt-ből: Óbarok, Szár, Újbarok; Tata kistérség</t>
  </si>
  <si>
    <t>Tata kistérség; Tatabánya kistérség, kivéve Gyermely, Szomor; Bicskei kt-ből: Óbarok, Szár, Újbarok;</t>
  </si>
  <si>
    <t>Tatabánya kt; Tatai kt; Bicske kt-ből: Óbarok, Szár, Újbarok;</t>
  </si>
  <si>
    <t>Kisbéri kistérség; Komáromi kt kivéve Bábolna, Bana; Oroszlányi kt; Tatabányai, kt; Tatai kt; Óbarok, Szár, Újbarok</t>
  </si>
  <si>
    <t>Infektológia fekvőbeteg ellátás</t>
  </si>
  <si>
    <t>III. progresszivitásban Komárom-Esztergom megye</t>
  </si>
  <si>
    <t>13305-6/2020/Eüig</t>
  </si>
  <si>
    <t xml:space="preserve">Dél-Pesti Centrumkórház Orsz. Hemat. És Infekt Intézetet, </t>
  </si>
  <si>
    <t>hogy az intenzív ellátást igénylő meningococcus fertőzőtt gyermekeket lássa el</t>
  </si>
  <si>
    <t xml:space="preserve">A 4. kijelölt szolgáltató között az OMSZ koordinálja a betegeket. </t>
  </si>
  <si>
    <t>Dr. Kenessey A. Kh (Balassagyarmat) a Fejér M.-i Szent György Kh-at , Szent Pataleon kh (Dunaújváros) Markhot F.</t>
  </si>
  <si>
    <t>Oktató Kh.( Eger): Kisbéri kistérség, Oroszlányi kt, Tatai kt, Tatabányai kt, Komáromi kt kivéve Ács, Bábolna, Bana</t>
  </si>
  <si>
    <t xml:space="preserve">Az osztály szünetel 2020.09.16-tól. 4936-42/2020/EÜIG kijelölő határozat alapján kijelölt </t>
  </si>
  <si>
    <t>szolgáltató: Ororszlányi Szakorvosi és Ápolási Intézet</t>
  </si>
  <si>
    <t>2020.11.03(közlés) 37804-14/2020/EÜIG; csökkenés Gyermely, Szomor</t>
  </si>
  <si>
    <t>2020.11.03-tól</t>
  </si>
  <si>
    <t>Kisbéri kistérség, kivéve: Bakonysárkány, Súr; Komáromi kt kivéve: Ács, Bábolna, Bana; Oroszlányi kt; Tatabánya kt kivéve: Gyermely, Szomor; Tatai kt; Bicskei kt-ből: Óbarok, Szár, Újbarok,</t>
  </si>
  <si>
    <t>2021.01.11-től visszavonásig 3051-2/2021/EÜIG kijelölés Komáromi kt, kivéve</t>
  </si>
  <si>
    <t>székhely: 1085 Bp. Üllői út 26.</t>
  </si>
  <si>
    <t>(telephely: 1088 Bp. Szentkirályi u. 47.)</t>
  </si>
  <si>
    <t>Annavölgy Bajna Bajót Csolnok</t>
  </si>
  <si>
    <t>Dorog Dág Dömös Epöl</t>
  </si>
  <si>
    <t>Esztergom Kesztölc Leányvár Lábatlan</t>
  </si>
  <si>
    <t>Mogyorósbánya Máriahalom Nagysáp Nyergesújfalu</t>
  </si>
  <si>
    <t>Piliscsév Pilismarót Sárisáp Süttő</t>
  </si>
  <si>
    <t>Tokod Tokodaltáró Tát Visegrád</t>
  </si>
  <si>
    <t>Dorogi, Esztergom kistérség és Visegrád</t>
  </si>
  <si>
    <t>kijelölés összesen</t>
  </si>
  <si>
    <t>Dorogi kistérség összesen</t>
  </si>
  <si>
    <t>Esztergomi kistérség összesen</t>
  </si>
  <si>
    <t>endokrinológia</t>
  </si>
  <si>
    <t>Bábolna, Bana ellátására - visszavonás 2021.06.04-től 3051-10/2021/EÜIG</t>
  </si>
  <si>
    <t>Érvényes: 2021.06.04-től</t>
  </si>
  <si>
    <t xml:space="preserve">Kisbéri kistérség, kivéve Csép; Oroszlányi kt; </t>
  </si>
  <si>
    <t xml:space="preserve">Kisbéri kistérség, kivéve Csép; Tatabánya kt. kivéve Gyermely, </t>
  </si>
  <si>
    <t xml:space="preserve">Szomor. Ezen kívül : Óbarok, Szár, Újbarok, </t>
  </si>
  <si>
    <t>bőr és nemibeteg gondozás</t>
  </si>
  <si>
    <t>2021.04.15-2021.06.29 kijelölés Vaszary K. Kh. TEK-jének ellátására</t>
  </si>
  <si>
    <t>*2019.06.19-től 14303-12/2019/EÜIG csökkenés: Bana; szerződés változása 2019.07.01-től</t>
  </si>
  <si>
    <t>*2021.01.11-től visszavonásig 3051-2/2021/EÜIG kijelölés Komáromi kt, kivéve</t>
  </si>
  <si>
    <t>*Kijelölés 2021.07.08-tól visszavonásig 42054-2/2021/EÜIG Oroszlányi kistérség ellátására</t>
  </si>
  <si>
    <t>A rendelő szünetel, kijelölt szolgáltató: Selye János Kh. Komárom 2021.07.08-visszavonásig</t>
  </si>
  <si>
    <t>2021.07.09 . 52318-9/2021/EÜIG kijelölés II. progr. A győri Petz A. Egyetemi</t>
  </si>
  <si>
    <t xml:space="preserve"> Oktató Kh. TEK-jének ellátására - visszavonásig</t>
  </si>
  <si>
    <t>2021.08.09-2021.09.06-ig Vaszary Kh. TEK-jének ellátására</t>
  </si>
  <si>
    <t>909-74/2021/EÜIG határozat alapján:</t>
  </si>
  <si>
    <t>1773/1/2010</t>
  </si>
  <si>
    <t>2244-19/2010 Gyermely, szomor csökkenés</t>
  </si>
  <si>
    <t>1135/22/2011</t>
  </si>
  <si>
    <t>Bábolna csökkenés</t>
  </si>
  <si>
    <t>Komárom-Esztergom megye+Óbarok, Szár, Újbarok</t>
  </si>
  <si>
    <t>2010-54/2019/EÜIG határozat; visszavonás 2021.12.21.</t>
  </si>
  <si>
    <t>Gyermely és Szomor a 2022.01.01 a NEAK TEK-ben már nem szerepel !!!</t>
  </si>
  <si>
    <t>*Bicske - II. progr.-ban</t>
  </si>
  <si>
    <t>*Csabdi- II. progr.-ban</t>
  </si>
  <si>
    <t>*Etyek- II. progr.-ban</t>
  </si>
  <si>
    <t>*Felcsút- II. progr.-ban</t>
  </si>
  <si>
    <t>*Mány- II. progr.-ban</t>
  </si>
  <si>
    <t>2015.08.25-től IF-10536-10/2015 csökk: Bicske, Csabdi, Etyek, Felcsút, Mány 2b és 1 progr</t>
  </si>
  <si>
    <t>Gyermekneurológiai Szakrendelő</t>
  </si>
  <si>
    <t>0511 gyermekneurológia</t>
  </si>
  <si>
    <t>Érvényes: 2022. április 4.</t>
  </si>
  <si>
    <t xml:space="preserve">Tatai kt. kivéve Kocs; </t>
  </si>
  <si>
    <t xml:space="preserve">Kisbéri kistérség; Oroszlányi kt; Tatabányai kt. (kivéve Gyermely és Szomor), </t>
  </si>
  <si>
    <t>Bp</t>
  </si>
  <si>
    <t>107/12/2022ikt.számú megállapodás alapján 2022.06.10-30-ig, Vaszary Kh TEK</t>
  </si>
  <si>
    <t>ellátása Esztergomi és Dorogi kistérség</t>
  </si>
  <si>
    <t>Intézményünkben nem működik.</t>
  </si>
  <si>
    <t>13305-6/2020/EÜIG 2020.03.06-tól visszavonásik felnőtt Infektológia fekvőbeteg ellátás II. progr-ban jelöli ki a</t>
  </si>
  <si>
    <t>A járóbeteg TEK-ben az OTH határozat és a NEAK lista között eltérések vannak</t>
  </si>
  <si>
    <t>Fontos, hogy a tatai és tatabányai szakrendelők a saját területüket lássák el,</t>
  </si>
  <si>
    <t>és szünetelés esetén látjuk el egymás területét.</t>
  </si>
  <si>
    <t>2022.06.29-08.31-ig kijelölés Vaszary Kh. TEK-jének ellátására</t>
  </si>
  <si>
    <t>Fejér m-i Szent György kórház TEK-jének ellátására. OMSZ koordináció</t>
  </si>
  <si>
    <t>2022.08.08-2022.08.19-ig Vaszary Kh. TEK-jének ellátására</t>
  </si>
  <si>
    <t>Kijelölés Vaszary Érsebészet ellátására 2022.08.08-08.31-ig</t>
  </si>
  <si>
    <t>8670-31/2022/EÜIG Fejér m-i Szent György kórház koraszüléssel érintett nők</t>
  </si>
  <si>
    <t>2022.10.13-án érkezett.</t>
  </si>
  <si>
    <t>Kisbéri kistérség; Komáromi Kt kivéve: Ács, Bábolna, Bana; Tatai kt; Tatabányai kt; Oroszlányi kt; Bicskei kt. kivéve Kajászó; Móri kt. Kivéve Kincsesbánya; Székesfehérvári kistérségből el kell látni: Bakonykúti, Lovasberény, Pátka, Zámoly településeket</t>
  </si>
  <si>
    <t>Kisbéri kistérség; Komáromi Kt kivéve: Ács, Bábolna, Bana; Tatai kt; Tatabányai kt; Oroszlányi kt; Bicskei kt, kivéve Kajászó; Móri kt. Kivéve Kincsesbánya; Székesfehérvári kistérségből el kell látni: Bakonykúti, Lovasberény, Pátka, Zámoly településeket</t>
  </si>
  <si>
    <t>32889-2/2022/EÜIG kijelölés Lábatlan és Nyergesújfalu TEK-jének ellátására visszavonásig</t>
  </si>
  <si>
    <t>A II. progresszivitás települései</t>
  </si>
  <si>
    <r>
      <t>Progresszivitás:</t>
    </r>
    <r>
      <rPr>
        <b/>
        <sz val="11"/>
        <rFont val="Times New Roman"/>
        <family val="1"/>
        <charset val="238"/>
      </rPr>
      <t xml:space="preserve"> 2.és 3.</t>
    </r>
  </si>
  <si>
    <r>
      <t xml:space="preserve">Progresszivitás: 1 és </t>
    </r>
    <r>
      <rPr>
        <b/>
        <sz val="11"/>
        <rFont val="Times New Roman"/>
        <family val="1"/>
        <charset val="238"/>
      </rPr>
      <t>2b</t>
    </r>
  </si>
  <si>
    <t xml:space="preserve">Kisbéri kt-ből Csép; Komáromi kt, Tatabányai kt., </t>
  </si>
  <si>
    <t>Teljes szünetelés!</t>
  </si>
  <si>
    <t>6312-7/2023/EÜIG ellátók megegyezés alapján:</t>
  </si>
  <si>
    <t>7600 dietetika</t>
  </si>
  <si>
    <t>Dietetika Szakrendelő</t>
  </si>
  <si>
    <t xml:space="preserve">Érvényes: </t>
  </si>
  <si>
    <t>TERV</t>
  </si>
  <si>
    <t>Csecsemő- és Gyermekgyógyászati intenzív terápia</t>
  </si>
  <si>
    <t>2023.05.08 . 14386-7/2023/EÜIG kijelölés II. progr. A győri Petz A. Egyetemi oktatókorház</t>
  </si>
  <si>
    <t>TEK-jének ellátására - visszavonás14386-11/2023 EÜIG 2023.05.16</t>
  </si>
  <si>
    <t>8704-4/202/EÜIG módosítja, az alábbi településeket már nem látjuk el:</t>
  </si>
  <si>
    <t>szolgáltató a Győri Petz Aladár Kh.</t>
  </si>
  <si>
    <t>Dexa tevékenységre (2023.05.31 szünetelés) 22425-2/2023/EÜIG határozatban kijelölt</t>
  </si>
  <si>
    <t>8704-4/2023/EÜIG módosítja, az alábbi településeket továbbra is ellátjuk:</t>
  </si>
  <si>
    <t>2023.07.01-től visszavonásig kijelölés Vaszary kh. Tek-jének ellátására</t>
  </si>
  <si>
    <t>20203-14/2023/EÜIG kijelölés 0400 szakmára</t>
  </si>
  <si>
    <t>20203-14/2023/EÜIG kijelölés 0405 szakmára</t>
  </si>
  <si>
    <t>20203-14/2023/EÜIG kijelölés 0406 szakmára</t>
  </si>
  <si>
    <t>Dorogi kistérség, Esztergomi kt., Kisbéri kt, kivéve Csép; Oroszlányi kt.</t>
  </si>
  <si>
    <t>Érvényes: 2023.07.31-től</t>
  </si>
  <si>
    <t>Nemzeti Népegészségügyi és Gyógyszerészeti Központ, Szűrésirányítási Főosztály</t>
  </si>
  <si>
    <t>9603 szűrő kolonoszkópia</t>
  </si>
  <si>
    <t>001066368</t>
  </si>
  <si>
    <t>Vastagbélszűrés szakrendelés</t>
  </si>
  <si>
    <t>módosító 20275-19/2023/SZÜF határozat</t>
  </si>
  <si>
    <t>20203-28/2023/EÜIG 2023.09.07. visszavonás Esztergom kh. 0400 szakma ellátására.</t>
  </si>
  <si>
    <t>20203-28/2023/EÜIG 2023.09.07. visszavonás Esztergom kh. 0406 szakma ellátására.</t>
  </si>
  <si>
    <t>20203-28/2023/EÜIG 2023.09.07. visszavonás Esztergom kh. 0405 szakma ellátására.</t>
  </si>
  <si>
    <t xml:space="preserve"> - Győr-Moson-Sopron Vármegyei Petz Aladár Vármegyei Oktatókórház</t>
  </si>
  <si>
    <t xml:space="preserve"> - Észak-budai Szent János Centrumkórház, Észak-Pesti Centrumkórház- Honvédkórház</t>
  </si>
  <si>
    <t>48125-4/2023/EÜIG kijelölés Kisbér kórház csípőszűrés TEK ellátására 2023.11.09-től visszavonásig</t>
  </si>
  <si>
    <t xml:space="preserve">lakosságszám: 2023. 11.30. OKFŐ által </t>
  </si>
  <si>
    <t xml:space="preserve">megadva, </t>
  </si>
  <si>
    <t>Komárom-Esztergom Vármegye</t>
  </si>
  <si>
    <r>
      <rPr>
        <b/>
        <sz val="11"/>
        <color rgb="FFFF0000"/>
        <rFont val="Times New Roman"/>
        <family val="1"/>
        <charset val="238"/>
      </rPr>
      <t>2023.11.30. OKFŐ</t>
    </r>
    <r>
      <rPr>
        <b/>
        <sz val="11"/>
        <rFont val="Times New Roman"/>
        <family val="1"/>
        <charset val="238"/>
      </rPr>
      <t xml:space="preserve"> </t>
    </r>
    <r>
      <rPr>
        <b/>
        <sz val="11"/>
        <color rgb="FFFF0000"/>
        <rFont val="Times New Roman"/>
        <family val="1"/>
        <charset val="238"/>
      </rPr>
      <t>által megadva</t>
    </r>
  </si>
  <si>
    <t>VÁRMEGYE:</t>
  </si>
  <si>
    <t>Pest Vármegyéből Budaörsi és Érdi kistérség</t>
  </si>
  <si>
    <t>Bács-Kiskun Vármegye</t>
  </si>
  <si>
    <t>Tolna vármegye</t>
  </si>
  <si>
    <t>NEAK TEK lakosságszám összesen</t>
  </si>
  <si>
    <t>Jelenleg szünetel!</t>
  </si>
  <si>
    <t>Onkológiai I. Szakrendelő</t>
  </si>
  <si>
    <t>Onkológiai II. Szakrendelő</t>
  </si>
  <si>
    <t>Onkológiai I. Gondozó</t>
  </si>
  <si>
    <t>1101G1204</t>
  </si>
  <si>
    <t>Onkológiai II. Gondozó</t>
  </si>
  <si>
    <t>Komáromi kistérség (kivéve Bábolna, Bana), Kisbér kt.-ből Csép; Tata kistérség</t>
  </si>
  <si>
    <t>Kijelölés összesen</t>
  </si>
  <si>
    <t>57792-2/2023/EÜIG 2024.01.01-től 2024.03.31-ig kijelölés Klinikus Eü.szolgBt. TEK ellátására</t>
  </si>
  <si>
    <t>Kisbéri kt. (kivéve Tárkány);, Komáromi kt. (kivéve Bábolna, Bana); Tatai kistérség</t>
  </si>
  <si>
    <t>Esztergomi kt-ből: Bajót, Lábatlan, Nyergesújfalu, Süttő</t>
  </si>
  <si>
    <r>
      <rPr>
        <b/>
        <sz val="10"/>
        <rFont val="Times New Roman"/>
        <family val="1"/>
        <charset val="238"/>
      </rPr>
      <t xml:space="preserve">Dorogi kistérség.; Kisbéri kt; Komáromi kt; Oroszlányi kt.; </t>
    </r>
    <r>
      <rPr>
        <sz val="10"/>
        <rFont val="Times New Roman"/>
        <family val="1"/>
        <charset val="238"/>
      </rPr>
      <t>Tata kt is, de az eddig is volt nálunk</t>
    </r>
  </si>
  <si>
    <t>kijelölés hosszabbítás visszavonásig NNGYK/00032-1/2024</t>
  </si>
  <si>
    <t>2023.09.hótól 39474-5/2023/EÜIG Kijelölés a szünetelő oszt. betegeinek ellátására2023.12.31-ig</t>
  </si>
  <si>
    <t>Az osztály szünetel , kijelölt ellátók a táblázat alján</t>
  </si>
  <si>
    <t>2024.02.19 . NNGYK/11038-1/2024 kijelölés II. progr. A győri Petz A. Egyetemi oktatókorház</t>
  </si>
  <si>
    <t>TEK-jének ellátására - visszavonásig</t>
  </si>
  <si>
    <t>2024.03.08. NNGYK/0119-3/2024 kijelölés Kisbéri Batthyány K.Szakkórh.</t>
  </si>
  <si>
    <t>2024.03.08. NNGYK/01019-3/2024 kijelölés Kisbéri Batthyány K.Szakkórh.</t>
  </si>
  <si>
    <t>Kijelölés intézményünk TEK-jének ellátására (6312-7/2023/EÜIG) ellátók megegyezés alapján:</t>
  </si>
  <si>
    <t>Oroszlányi Szakorv.és Ápol.Int TEK ellátására kijelölés NNGYK/15085-4/2024 2024.04.23tól</t>
  </si>
  <si>
    <t>2024.12.31-ig</t>
  </si>
  <si>
    <t>Kijelölés alapján : Oroszlányi kt 2024.12.31-ig</t>
  </si>
  <si>
    <t>TEK-jének ellátására - visszavonás 2024.04.23</t>
  </si>
  <si>
    <t>TEK-jének ellátására - visszavonás 2024.05.03</t>
  </si>
  <si>
    <t>NNGYK/33563-3/2024 Veszprém Vm-i Csolnoky F. kh kijelölés 2024.07.08-11-ig.</t>
  </si>
  <si>
    <t>Endokrinológiai Szakrendelő</t>
  </si>
  <si>
    <t>2024.07.01-től</t>
  </si>
  <si>
    <t>Szemészeti ambulancia</t>
  </si>
  <si>
    <t>Érvényes: 2024.07.01-től</t>
  </si>
  <si>
    <t>Járóbeteg-szakellátásban finanszírozható szakmák köre</t>
  </si>
  <si>
    <t>6/a. *  dietetika</t>
  </si>
  <si>
    <t>5/A. § (5e) bekezdés:</t>
  </si>
  <si>
    <t>Nem kell ellátási területet megállapítani</t>
  </si>
  <si>
    <t>337/2008. (XII. 30.) Korm. Rendelet 3. sz. melléklet</t>
  </si>
  <si>
    <t xml:space="preserve">b) a 3. számú melléklet 6/a., 16/a., 55., 118., 119., 121., 123–127., 139–141., 143–144. és 145. pontja </t>
  </si>
  <si>
    <t>szerinti ellátások esetében.</t>
  </si>
  <si>
    <t>337/2008. (XII. 30.) Korm. Rendelet 5/A. § (5e) bekezdése szerint a 6/a dietetika</t>
  </si>
  <si>
    <t xml:space="preserve"> esetén nem kell ellátási területet megállapítani.</t>
  </si>
  <si>
    <t>NNGYK/38734-2/2024 kijelölés 0100 Oroszlány TEK ellátására 2024.08.06-09.30-ig</t>
  </si>
  <si>
    <t>(egy kórház vagyunk)</t>
  </si>
  <si>
    <t>Szünetel: 2024.08.31-től</t>
  </si>
  <si>
    <t xml:space="preserve">NNGYK/42778-4/2024 Komáromi Selye János kh. Tata vonzáskörzet, az Esztergomi </t>
  </si>
  <si>
    <t>Vaszary Kolos Kórház Tatabánya vonzáskörzet ellátására kijelölve, visszavonásig.</t>
  </si>
  <si>
    <t xml:space="preserve">NNGYK/58285-2/2024 kijelölés Petz A. kh (Győr) TEK-jének ellátására. </t>
  </si>
  <si>
    <t>Klinikus+oroszlány</t>
  </si>
  <si>
    <t xml:space="preserve">Fogyatékos Gyermekek Fogászati Szakrendelése </t>
  </si>
  <si>
    <t>2024.11.14-től; visszavonás:2024.12.04</t>
  </si>
  <si>
    <t>NNGYK/58285-8/2024. visszavon 2024.12.18 Győr MRI TEK ellátás visszavon.</t>
  </si>
  <si>
    <t>NNGYK/58285-6/2024. kijelölés 2024.12.13tól Győr MRI TEK ellátás.</t>
  </si>
  <si>
    <t>Esztergom Vaszary K.Kh TEK-jének ellátása 2024.12.12-től visszavonásig</t>
  </si>
  <si>
    <t>kistérség (kivéve Dömös) összesen</t>
  </si>
  <si>
    <t>NNGYK/04086-1/2025 esztergomi endokrinológia szolgáltató helyett kijelölt szolgáltatók: SOTE Tatabányát, Bp-i Jahn Ferenc Dél-pesti Kórház és rendelőint. az alábbi településeket: Héreg, Környe, Szárliget, Tarján, várgesztes, Vértessomló, Vértesszőlős</t>
  </si>
  <si>
    <t>NNGYK/09505-2/2025 kijelölés 2025. januártól május 31-ig.</t>
  </si>
  <si>
    <t>NNGYK/09505-2/2025 kijelölés 2025. januártól december 31-ig.</t>
  </si>
  <si>
    <t>2025.02.13. NNGYK/15773-2/2025 győri Petz A. Egyetemi Okt. Kh.</t>
  </si>
  <si>
    <t>TEK-jének ellátására - visszavonásNNGYK/15773-4/2025 02.25.</t>
  </si>
  <si>
    <t>57792-2/2023/EÜIG 2024.01.01-től kijelölés Klinikus Eü.szolgBt. TEK ellátására</t>
  </si>
  <si>
    <t>Mozgásszervi Rehabilitációs Szakrendelő</t>
  </si>
  <si>
    <t>Kardiológiai  Rehabilitációs Szakrendelő</t>
  </si>
  <si>
    <t>Járóbeteg ellátás - egy része Tatabányára költözött, 8 óra visszacsoportosítása folyamatban van.</t>
  </si>
  <si>
    <t>1304 gyermekfogászat</t>
  </si>
  <si>
    <t>Területi ellátási kötelezettség nélkül</t>
  </si>
  <si>
    <t>NNGYK/25040-2/2025 0900 szakma, EEG diagnosztika tevékenység kijelölés</t>
  </si>
  <si>
    <t>Kisbéri Batthyány Kázmér Szakkórház TEK ellátására 2025.03.20-04.04-ig</t>
  </si>
  <si>
    <t>Kisbéri kistérség, kivéve Csép összesen</t>
  </si>
  <si>
    <t>1766-1/2025. Együttműködési megállapodás 0900 szakma, EEG diagnosztika tevékenység</t>
  </si>
  <si>
    <t>Kisbéri Batthyány Kázmér Szakkórház TEK ellátására 2025.04.04-től határozatlan</t>
  </si>
  <si>
    <t>Affidea</t>
  </si>
  <si>
    <t>Oroszlányi Szakorv. Int. TEK ellátására megállapodás 2543-1/2025; 2025.06.01-től határozatlan</t>
  </si>
  <si>
    <t>Nincs frissítve</t>
  </si>
  <si>
    <t>Magyarország területe - nincs megállapított TEK</t>
  </si>
  <si>
    <t>Mozgásszervi Rehabilitációs Osztály</t>
  </si>
  <si>
    <t>Kardiológiai Rehabilitációs Osztály</t>
  </si>
  <si>
    <t>Kardiológiai Rehab. Nappali Kórházi E.</t>
  </si>
  <si>
    <t>kijelölés a táblázat alatt</t>
  </si>
  <si>
    <t>TEK ellenőrizve: 2025.05.28</t>
  </si>
  <si>
    <t>0100 010C</t>
  </si>
  <si>
    <t>1800 180C</t>
  </si>
  <si>
    <t>1101C0110</t>
  </si>
  <si>
    <t xml:space="preserve">Tata kistérség, Tatabányai kistérség (kivéve Gyermely és Szomor) </t>
  </si>
  <si>
    <t>110123003</t>
  </si>
  <si>
    <t>110123103</t>
  </si>
  <si>
    <t>Hepatológiai Szakrendelő</t>
  </si>
  <si>
    <t>Kisbéri kistérség; Komáromi kt, kivéve Bábolna, Bana; Oroszlányi kt; Tatabányai kt, kivéve: Gyermely, Szomor; Tatai kt; Bicskei kt-ből: Óbarok, Szár, Újbarok</t>
  </si>
  <si>
    <t>Abai kistérség, kivéve: Káloz, Sárkeresztúr, Sárszentágota; Adonyi kt; Dunaújvárosi kt; Bicskei kt; Enyingi kt-ből Kisláng; Ercsi kt; Gárdonyi kt; Móri kt; Székesfehérvári kt; Komárom-Esztergom megye, kivéve: Bábolna; Bana, Gyermely, Szomor;</t>
  </si>
  <si>
    <t>Kisbéri kistérség; Komáromi kt, kivéve: Bábolna, Bana; Oroszlányi kt; Tata kt, Tatabányai kt, kivéve: Gyermely, Szomor; Bicske kistérségből: Óbarok, Szár, Újbarok</t>
  </si>
  <si>
    <t xml:space="preserve">Oroszlányi kistérség; Tatabányai kt, kivéve Gyermely, Szomor; Tata kt,  Bicskei kt-ből: Óbarok, Szár,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</si>
</sst>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-* #,##0.00\ _F_t_-;\-* #,##0.00\ _F_t_-;_-* &quot;-&quot;??\ _F_t_-;_-@_-"/>
  </numFmts>
  <fonts count="71" x14ac:knownFonts="1">
    <font>
      <sz val="10"/>
      <name val="Times New Roman"/>
      <family val="1"/>
      <charset val="238"/>
    </font>
    <font>
      <sz val="10"/>
      <name val="Times New Roman"/>
      <family val="1"/>
      <charset val="238"/>
    </font>
    <font>
      <sz val="11"/>
      <name val="Times New Roman"/>
      <family val="1"/>
      <charset val="238"/>
    </font>
    <font>
      <b/>
      <sz val="10"/>
      <name val="Times New Roman"/>
      <family val="1"/>
      <charset val="238"/>
    </font>
    <font>
      <b/>
      <sz val="11"/>
      <name val="Times New Roman"/>
      <family val="1"/>
      <charset val="238"/>
    </font>
    <font>
      <b/>
      <sz val="13"/>
      <name val="Times New Roman"/>
      <family val="1"/>
      <charset val="238"/>
    </font>
    <font>
      <b/>
      <sz val="12"/>
      <name val="Times New Roman"/>
      <family val="1"/>
      <charset val="238"/>
    </font>
    <font>
      <b/>
      <sz val="11"/>
      <color indexed="8"/>
      <name val="Times New Roman"/>
      <family val="1"/>
      <charset val="238"/>
    </font>
    <font>
      <sz val="10"/>
      <color indexed="12"/>
      <name val="Times New Roman"/>
      <family val="1"/>
      <charset val="238"/>
    </font>
    <font>
      <b/>
      <sz val="12"/>
      <color indexed="8"/>
      <name val="Times New Roman"/>
      <family val="1"/>
      <charset val="238"/>
    </font>
    <font>
      <sz val="10"/>
      <color indexed="8"/>
      <name val="Times New Roman"/>
      <family val="1"/>
      <charset val="238"/>
    </font>
    <font>
      <b/>
      <u/>
      <sz val="12"/>
      <color indexed="8"/>
      <name val="Times New Roman"/>
      <family val="1"/>
      <charset val="238"/>
    </font>
    <font>
      <sz val="12"/>
      <name val="Times New Roman"/>
      <family val="1"/>
      <charset val="238"/>
    </font>
    <font>
      <b/>
      <sz val="10"/>
      <color indexed="8"/>
      <name val="Times New Roman"/>
      <family val="1"/>
      <charset val="238"/>
    </font>
    <font>
      <b/>
      <sz val="8"/>
      <name val="Times New Roman"/>
      <family val="1"/>
      <charset val="238"/>
    </font>
    <font>
      <b/>
      <sz val="10"/>
      <color indexed="12"/>
      <name val="Times New Roman"/>
      <family val="1"/>
      <charset val="238"/>
    </font>
    <font>
      <b/>
      <sz val="10"/>
      <color indexed="10"/>
      <name val="Times New Roman"/>
      <family val="1"/>
      <charset val="238"/>
    </font>
    <font>
      <sz val="11"/>
      <color indexed="8"/>
      <name val="Times New Roman"/>
      <family val="1"/>
      <charset val="238"/>
    </font>
    <font>
      <sz val="12"/>
      <color indexed="12"/>
      <name val="Times New Roman"/>
      <family val="1"/>
      <charset val="238"/>
    </font>
    <font>
      <u/>
      <sz val="10"/>
      <name val="Times New Roman"/>
      <family val="1"/>
      <charset val="238"/>
    </font>
    <font>
      <sz val="11"/>
      <color indexed="12"/>
      <name val="Times New Roman"/>
      <family val="1"/>
      <charset val="238"/>
    </font>
    <font>
      <sz val="11"/>
      <color indexed="12"/>
      <name val="Times New Roman"/>
      <family val="1"/>
      <charset val="238"/>
    </font>
    <font>
      <b/>
      <sz val="10"/>
      <color indexed="10"/>
      <name val="Times New Roman"/>
      <family val="1"/>
      <charset val="238"/>
    </font>
    <font>
      <sz val="11"/>
      <color indexed="10"/>
      <name val="Times New Roman"/>
      <family val="1"/>
      <charset val="238"/>
    </font>
    <font>
      <sz val="10"/>
      <color indexed="10"/>
      <name val="Times New Roman"/>
      <family val="1"/>
      <charset val="238"/>
    </font>
    <font>
      <b/>
      <sz val="10"/>
      <color indexed="18"/>
      <name val="Times New Roman"/>
      <family val="1"/>
      <charset val="238"/>
    </font>
    <font>
      <b/>
      <sz val="9"/>
      <color indexed="56"/>
      <name val="Times New Roman"/>
      <family val="1"/>
      <charset val="238"/>
    </font>
    <font>
      <sz val="8"/>
      <name val="Times New Roman"/>
      <family val="1"/>
      <charset val="238"/>
    </font>
    <font>
      <b/>
      <sz val="10"/>
      <name val="Times New Roman CE"/>
      <charset val="238"/>
    </font>
    <font>
      <sz val="10"/>
      <name val="Times New Roman"/>
      <family val="1"/>
    </font>
    <font>
      <b/>
      <sz val="10.5"/>
      <name val="Times New Roman"/>
      <family val="1"/>
      <charset val="238"/>
    </font>
    <font>
      <sz val="10.5"/>
      <name val="Times New Roman"/>
      <family val="1"/>
      <charset val="238"/>
    </font>
    <font>
      <sz val="10"/>
      <name val="Arial"/>
      <family val="2"/>
      <charset val="238"/>
    </font>
    <font>
      <sz val="11"/>
      <name val="Arial"/>
      <family val="2"/>
      <charset val="238"/>
    </font>
    <font>
      <sz val="11"/>
      <name val="Times New Roman CE"/>
      <charset val="238"/>
    </font>
    <font>
      <sz val="10"/>
      <name val="Times New Roman CE"/>
      <charset val="238"/>
    </font>
    <font>
      <b/>
      <u/>
      <sz val="10"/>
      <name val="Times New Roman"/>
      <family val="1"/>
      <charset val="238"/>
    </font>
    <font>
      <b/>
      <u/>
      <sz val="12"/>
      <name val="Times New Roman"/>
      <family val="1"/>
      <charset val="238"/>
    </font>
    <font>
      <b/>
      <sz val="10"/>
      <color rgb="FFFF0000"/>
      <name val="Times New Roman"/>
      <family val="1"/>
      <charset val="238"/>
    </font>
    <font>
      <sz val="10"/>
      <color rgb="FFFF0000"/>
      <name val="Times New Roman"/>
      <family val="1"/>
      <charset val="238"/>
    </font>
    <font>
      <b/>
      <sz val="10"/>
      <color theme="1" tint="0.34998626667073579"/>
      <name val="Times New Roman"/>
      <family val="1"/>
      <charset val="238"/>
    </font>
    <font>
      <b/>
      <sz val="11"/>
      <color rgb="FFFF0000"/>
      <name val="Times New Roman"/>
      <family val="1"/>
      <charset val="238"/>
    </font>
    <font>
      <sz val="12"/>
      <color rgb="FFFF0000"/>
      <name val="Times New Roman"/>
      <family val="1"/>
      <charset val="238"/>
    </font>
    <font>
      <sz val="11"/>
      <color rgb="FFFF0000"/>
      <name val="Times New Roman"/>
      <family val="1"/>
      <charset val="238"/>
    </font>
    <font>
      <sz val="11"/>
      <color theme="1"/>
      <name val="Times New Roman"/>
      <family val="1"/>
      <charset val="238"/>
    </font>
    <font>
      <b/>
      <sz val="11"/>
      <color theme="1"/>
      <name val="Times New Roman"/>
      <family val="1"/>
      <charset val="238"/>
    </font>
    <font>
      <sz val="11"/>
      <color theme="3" tint="0.39997558519241921"/>
      <name val="Times New Roman"/>
      <family val="1"/>
      <charset val="238"/>
    </font>
    <font>
      <sz val="11"/>
      <color rgb="FF0000FF"/>
      <name val="Times New Roman"/>
      <family val="1"/>
      <charset val="238"/>
    </font>
    <font>
      <b/>
      <sz val="12"/>
      <color rgb="FFFF0000"/>
      <name val="Times New Roman"/>
      <family val="1"/>
      <charset val="238"/>
    </font>
    <font>
      <sz val="10"/>
      <color rgb="FFFF0000"/>
      <name val="Times New Roman"/>
      <family val="2"/>
      <charset val="238"/>
    </font>
    <font>
      <b/>
      <sz val="10"/>
      <color theme="2" tint="-0.749992370372631"/>
      <name val="Times New Roman"/>
      <family val="1"/>
      <charset val="238"/>
    </font>
    <font>
      <sz val="10"/>
      <color theme="2" tint="-0.749992370372631"/>
      <name val="Times New Roman"/>
      <family val="1"/>
      <charset val="238"/>
    </font>
    <font>
      <b/>
      <sz val="10"/>
      <color theme="1" tint="0.249977111117893"/>
      <name val="Times New Roman"/>
      <family val="1"/>
      <charset val="238"/>
    </font>
    <font>
      <sz val="10"/>
      <color theme="1" tint="0.249977111117893"/>
      <name val="Times New Roman"/>
      <family val="1"/>
      <charset val="238"/>
    </font>
    <font>
      <b/>
      <sz val="10"/>
      <color theme="1" tint="0.34998626667073579"/>
      <name val="Times New Roman"/>
      <family val="2"/>
      <charset val="238"/>
    </font>
    <font>
      <sz val="10"/>
      <color theme="1" tint="0.34998626667073579"/>
      <name val="Times New Roman"/>
      <family val="2"/>
      <charset val="238"/>
    </font>
    <font>
      <sz val="9"/>
      <color rgb="FFFF0000"/>
      <name val="Times New Roman"/>
      <family val="1"/>
      <charset val="238"/>
    </font>
    <font>
      <sz val="11"/>
      <color theme="1" tint="0.499984740745262"/>
      <name val="Times New Roman"/>
      <family val="1"/>
      <charset val="238"/>
    </font>
    <font>
      <sz val="12"/>
      <color theme="1" tint="0.499984740745262"/>
      <name val="Times New Roman"/>
      <family val="1"/>
      <charset val="238"/>
    </font>
    <font>
      <sz val="10"/>
      <color theme="1" tint="0.34998626667073579"/>
      <name val="Times New Roman"/>
      <family val="1"/>
      <charset val="238"/>
    </font>
    <font>
      <sz val="11"/>
      <color theme="0" tint="-0.499984740745262"/>
      <name val="Times New Roman"/>
      <family val="1"/>
      <charset val="238"/>
    </font>
    <font>
      <b/>
      <sz val="10"/>
      <color theme="1"/>
      <name val="Times New Roman"/>
      <family val="1"/>
      <charset val="238"/>
    </font>
    <font>
      <b/>
      <sz val="10"/>
      <color rgb="FF0000FF"/>
      <name val="Times New Roman"/>
      <family val="1"/>
      <charset val="238"/>
    </font>
    <font>
      <sz val="11"/>
      <color theme="1" tint="0.34998626667073579"/>
      <name val="Times New Roman"/>
      <family val="1"/>
      <charset val="238"/>
    </font>
    <font>
      <sz val="10"/>
      <color theme="3" tint="0.39997558519241921"/>
      <name val="Times New Roman"/>
      <family val="1"/>
      <charset val="238"/>
    </font>
    <font>
      <b/>
      <sz val="11"/>
      <color theme="1" tint="0.34998626667073579"/>
      <name val="Times New Roman"/>
      <family val="1"/>
      <charset val="238"/>
    </font>
    <font>
      <b/>
      <sz val="11"/>
      <color rgb="FFC00000"/>
      <name val="Times New Roman"/>
      <family val="1"/>
      <charset val="238"/>
    </font>
    <font>
      <sz val="11"/>
      <color rgb="FFC00000"/>
      <name val="Times New Roman"/>
      <family val="1"/>
      <charset val="238"/>
    </font>
    <font>
      <b/>
      <sz val="13"/>
      <color rgb="FFFF0000"/>
      <name val="Times New Roman"/>
      <family val="1"/>
      <charset val="238"/>
    </font>
    <font>
      <b/>
      <sz val="10"/>
      <color theme="1" tint="0.499984740745262"/>
      <name val="Times New Roman"/>
      <family val="1"/>
      <charset val="238"/>
    </font>
    <font>
      <b/>
      <sz val="11"/>
      <color theme="1" tint="0.499984740745262"/>
      <name val="Times New Roman"/>
      <family val="1"/>
      <charset val="238"/>
    </font>
  </fonts>
  <fills count="20">
    <fill>
      <patternFill patternType="none"/>
    </fill>
    <fill>
      <patternFill patternType="gray125"/>
    </fill>
    <fill>
      <patternFill patternType="solid">
        <fgColor indexed="45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 tint="-0.14999847407452621"/>
        <bgColor indexed="64"/>
      </patternFill>
    </fill>
  </fills>
  <borders count="5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/>
      <right style="thin">
        <color indexed="64"/>
      </right>
      <top style="double">
        <color indexed="64"/>
      </top>
      <bottom style="medium">
        <color indexed="64"/>
      </bottom>
      <diagonal/>
    </border>
    <border>
      <left/>
      <right/>
      <top style="double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dotted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dotted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/>
      <diagonal/>
    </border>
    <border>
      <left style="medium">
        <color indexed="64"/>
      </left>
      <right/>
      <top style="double">
        <color indexed="64"/>
      </top>
      <bottom style="medium">
        <color indexed="64"/>
      </bottom>
      <diagonal/>
    </border>
  </borders>
  <cellStyleXfs count="9">
    <xf numFmtId="0" fontId="0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32" fillId="0" borderId="0"/>
    <xf numFmtId="0" fontId="1" fillId="0" borderId="0"/>
    <xf numFmtId="0" fontId="2" fillId="0" borderId="0"/>
    <xf numFmtId="0" fontId="32" fillId="0" borderId="0"/>
    <xf numFmtId="0" fontId="2" fillId="0" borderId="0"/>
  </cellStyleXfs>
  <cellXfs count="1052">
    <xf numFmtId="0" fontId="0" fillId="0" borderId="0" xfId="0"/>
    <xf numFmtId="0" fontId="2" fillId="2" borderId="1" xfId="8" applyFill="1" applyBorder="1"/>
    <xf numFmtId="3" fontId="3" fillId="2" borderId="1" xfId="8" applyNumberFormat="1" applyFont="1" applyFill="1" applyBorder="1" applyAlignment="1">
      <alignment horizontal="center"/>
    </xf>
    <xf numFmtId="0" fontId="3" fillId="2" borderId="1" xfId="8" applyFont="1" applyFill="1" applyBorder="1"/>
    <xf numFmtId="49" fontId="3" fillId="2" borderId="1" xfId="8" applyNumberFormat="1" applyFont="1" applyFill="1" applyBorder="1"/>
    <xf numFmtId="0" fontId="2" fillId="0" borderId="0" xfId="8"/>
    <xf numFmtId="0" fontId="4" fillId="0" borderId="0" xfId="8" applyFont="1"/>
    <xf numFmtId="0" fontId="5" fillId="0" borderId="0" xfId="8" applyFont="1"/>
    <xf numFmtId="0" fontId="2" fillId="3" borderId="1" xfId="8" applyFill="1" applyBorder="1"/>
    <xf numFmtId="0" fontId="2" fillId="3" borderId="1" xfId="8" quotePrefix="1" applyFill="1" applyBorder="1" applyAlignment="1">
      <alignment horizontal="right"/>
    </xf>
    <xf numFmtId="3" fontId="3" fillId="3" borderId="1" xfId="8" applyNumberFormat="1" applyFont="1" applyFill="1" applyBorder="1" applyAlignment="1">
      <alignment horizontal="center"/>
    </xf>
    <xf numFmtId="0" fontId="3" fillId="3" borderId="1" xfId="8" applyFont="1" applyFill="1" applyBorder="1"/>
    <xf numFmtId="49" fontId="3" fillId="3" borderId="1" xfId="8" applyNumberFormat="1" applyFont="1" applyFill="1" applyBorder="1"/>
    <xf numFmtId="0" fontId="2" fillId="3" borderId="0" xfId="8" applyFill="1"/>
    <xf numFmtId="0" fontId="5" fillId="3" borderId="0" xfId="8" applyFont="1" applyFill="1"/>
    <xf numFmtId="0" fontId="1" fillId="4" borderId="1" xfId="8" applyFont="1" applyFill="1" applyBorder="1" applyAlignment="1">
      <alignment wrapText="1"/>
    </xf>
    <xf numFmtId="49" fontId="1" fillId="4" borderId="1" xfId="8" applyNumberFormat="1" applyFont="1" applyFill="1" applyBorder="1" applyAlignment="1">
      <alignment wrapText="1"/>
    </xf>
    <xf numFmtId="3" fontId="3" fillId="4" borderId="1" xfId="8" applyNumberFormat="1" applyFont="1" applyFill="1" applyBorder="1" applyAlignment="1">
      <alignment horizontal="center"/>
    </xf>
    <xf numFmtId="0" fontId="3" fillId="4" borderId="1" xfId="8" applyFont="1" applyFill="1" applyBorder="1"/>
    <xf numFmtId="49" fontId="3" fillId="4" borderId="1" xfId="8" applyNumberFormat="1" applyFont="1" applyFill="1" applyBorder="1"/>
    <xf numFmtId="3" fontId="4" fillId="5" borderId="2" xfId="8" applyNumberFormat="1" applyFont="1" applyFill="1" applyBorder="1" applyAlignment="1">
      <alignment horizontal="right"/>
    </xf>
    <xf numFmtId="0" fontId="4" fillId="5" borderId="3" xfId="8" applyFont="1" applyFill="1" applyBorder="1"/>
    <xf numFmtId="49" fontId="4" fillId="5" borderId="4" xfId="8" applyNumberFormat="1" applyFont="1" applyFill="1" applyBorder="1"/>
    <xf numFmtId="0" fontId="2" fillId="5" borderId="1" xfId="8" applyFill="1" applyBorder="1"/>
    <xf numFmtId="49" fontId="2" fillId="5" borderId="1" xfId="8" applyNumberFormat="1" applyFill="1" applyBorder="1"/>
    <xf numFmtId="3" fontId="3" fillId="5" borderId="1" xfId="8" applyNumberFormat="1" applyFont="1" applyFill="1" applyBorder="1" applyAlignment="1">
      <alignment horizontal="center"/>
    </xf>
    <xf numFmtId="0" fontId="3" fillId="5" borderId="1" xfId="8" applyFont="1" applyFill="1" applyBorder="1"/>
    <xf numFmtId="49" fontId="3" fillId="5" borderId="1" xfId="8" applyNumberFormat="1" applyFont="1" applyFill="1" applyBorder="1"/>
    <xf numFmtId="0" fontId="2" fillId="0" borderId="5" xfId="8" applyBorder="1"/>
    <xf numFmtId="49" fontId="2" fillId="0" borderId="5" xfId="8" applyNumberFormat="1" applyBorder="1"/>
    <xf numFmtId="3" fontId="2" fillId="6" borderId="0" xfId="0" applyNumberFormat="1" applyFont="1" applyFill="1"/>
    <xf numFmtId="49" fontId="2" fillId="6" borderId="0" xfId="0" applyNumberFormat="1" applyFont="1" applyFill="1" applyAlignment="1">
      <alignment horizontal="center"/>
    </xf>
    <xf numFmtId="3" fontId="2" fillId="6" borderId="1" xfId="0" applyNumberFormat="1" applyFont="1" applyFill="1" applyBorder="1"/>
    <xf numFmtId="49" fontId="2" fillId="6" borderId="1" xfId="0" applyNumberFormat="1" applyFont="1" applyFill="1" applyBorder="1" applyAlignment="1">
      <alignment horizontal="center"/>
    </xf>
    <xf numFmtId="3" fontId="3" fillId="6" borderId="1" xfId="8" applyNumberFormat="1" applyFont="1" applyFill="1" applyBorder="1" applyAlignment="1">
      <alignment horizontal="center"/>
    </xf>
    <xf numFmtId="0" fontId="3" fillId="6" borderId="1" xfId="8" applyFont="1" applyFill="1" applyBorder="1"/>
    <xf numFmtId="49" fontId="3" fillId="6" borderId="1" xfId="8" applyNumberFormat="1" applyFont="1" applyFill="1" applyBorder="1"/>
    <xf numFmtId="0" fontId="0" fillId="6" borderId="0" xfId="0" applyFill="1"/>
    <xf numFmtId="3" fontId="2" fillId="6" borderId="0" xfId="8" applyNumberFormat="1" applyFill="1"/>
    <xf numFmtId="3" fontId="4" fillId="6" borderId="0" xfId="8" applyNumberFormat="1" applyFont="1" applyFill="1"/>
    <xf numFmtId="0" fontId="2" fillId="7" borderId="1" xfId="8" applyFill="1" applyBorder="1"/>
    <xf numFmtId="49" fontId="2" fillId="7" borderId="1" xfId="8" applyNumberFormat="1" applyFill="1" applyBorder="1"/>
    <xf numFmtId="3" fontId="3" fillId="7" borderId="1" xfId="8" applyNumberFormat="1" applyFont="1" applyFill="1" applyBorder="1" applyAlignment="1">
      <alignment horizontal="center"/>
    </xf>
    <xf numFmtId="0" fontId="3" fillId="7" borderId="1" xfId="8" applyFont="1" applyFill="1" applyBorder="1"/>
    <xf numFmtId="49" fontId="3" fillId="7" borderId="1" xfId="8" applyNumberFormat="1" applyFont="1" applyFill="1" applyBorder="1"/>
    <xf numFmtId="0" fontId="0" fillId="7" borderId="0" xfId="0" applyFill="1"/>
    <xf numFmtId="0" fontId="2" fillId="7" borderId="0" xfId="8" applyFill="1"/>
    <xf numFmtId="0" fontId="6" fillId="7" borderId="0" xfId="8" applyFont="1" applyFill="1"/>
    <xf numFmtId="3" fontId="3" fillId="0" borderId="0" xfId="0" applyNumberFormat="1" applyFont="1"/>
    <xf numFmtId="3" fontId="3" fillId="8" borderId="1" xfId="8" applyNumberFormat="1" applyFont="1" applyFill="1" applyBorder="1" applyAlignment="1">
      <alignment horizontal="center"/>
    </xf>
    <xf numFmtId="0" fontId="3" fillId="8" borderId="1" xfId="8" applyFont="1" applyFill="1" applyBorder="1"/>
    <xf numFmtId="49" fontId="3" fillId="8" borderId="1" xfId="8" applyNumberFormat="1" applyFont="1" applyFill="1" applyBorder="1"/>
    <xf numFmtId="0" fontId="2" fillId="8" borderId="0" xfId="8" applyFill="1"/>
    <xf numFmtId="0" fontId="4" fillId="8" borderId="0" xfId="8" applyFont="1" applyFill="1"/>
    <xf numFmtId="0" fontId="21" fillId="0" borderId="0" xfId="0" applyFont="1"/>
    <xf numFmtId="0" fontId="6" fillId="8" borderId="0" xfId="8" applyFont="1" applyFill="1"/>
    <xf numFmtId="0" fontId="7" fillId="0" borderId="0" xfId="0" applyFont="1" applyAlignment="1">
      <alignment horizontal="center"/>
    </xf>
    <xf numFmtId="3" fontId="8" fillId="0" borderId="0" xfId="0" applyNumberFormat="1" applyFont="1" applyAlignment="1">
      <alignment horizontal="right" indent="1"/>
    </xf>
    <xf numFmtId="0" fontId="9" fillId="0" borderId="0" xfId="0" applyFont="1"/>
    <xf numFmtId="0" fontId="10" fillId="0" borderId="0" xfId="0" applyFont="1"/>
    <xf numFmtId="0" fontId="10" fillId="0" borderId="0" xfId="0" applyFont="1" applyAlignment="1">
      <alignment horizontal="right" indent="1"/>
    </xf>
    <xf numFmtId="3" fontId="8" fillId="0" borderId="0" xfId="0" applyNumberFormat="1" applyFont="1"/>
    <xf numFmtId="0" fontId="9" fillId="0" borderId="0" xfId="0" applyFont="1" applyAlignment="1">
      <alignment horizontal="right"/>
    </xf>
    <xf numFmtId="0" fontId="11" fillId="0" borderId="0" xfId="0" applyFont="1"/>
    <xf numFmtId="3" fontId="3" fillId="0" borderId="0" xfId="0" applyNumberFormat="1" applyFont="1" applyAlignment="1">
      <alignment horizontal="right"/>
    </xf>
    <xf numFmtId="49" fontId="9" fillId="0" borderId="0" xfId="0" applyNumberFormat="1" applyFont="1" applyAlignment="1">
      <alignment horizontal="right"/>
    </xf>
    <xf numFmtId="0" fontId="12" fillId="0" borderId="0" xfId="0" applyFont="1"/>
    <xf numFmtId="0" fontId="13" fillId="0" borderId="0" xfId="0" applyFont="1"/>
    <xf numFmtId="3" fontId="3" fillId="0" borderId="0" xfId="0" applyNumberFormat="1" applyFont="1" applyAlignment="1">
      <alignment horizontal="right" indent="1"/>
    </xf>
    <xf numFmtId="0" fontId="3" fillId="0" borderId="0" xfId="0" applyFont="1" applyAlignment="1">
      <alignment horizontal="right" indent="1"/>
    </xf>
    <xf numFmtId="0" fontId="3" fillId="0" borderId="0" xfId="0" applyFont="1"/>
    <xf numFmtId="3" fontId="14" fillId="0" borderId="0" xfId="0" applyNumberFormat="1" applyFont="1" applyAlignment="1">
      <alignment horizontal="right" indent="1"/>
    </xf>
    <xf numFmtId="0" fontId="10" fillId="0" borderId="6" xfId="0" applyFont="1" applyBorder="1"/>
    <xf numFmtId="0" fontId="0" fillId="0" borderId="6" xfId="0" applyBorder="1"/>
    <xf numFmtId="3" fontId="15" fillId="0" borderId="6" xfId="0" applyNumberFormat="1" applyFont="1" applyBorder="1" applyAlignment="1">
      <alignment horizontal="right" indent="1"/>
    </xf>
    <xf numFmtId="3" fontId="15" fillId="0" borderId="6" xfId="0" applyNumberFormat="1" applyFont="1" applyBorder="1"/>
    <xf numFmtId="0" fontId="13" fillId="0" borderId="6" xfId="0" applyFont="1" applyBorder="1"/>
    <xf numFmtId="0" fontId="3" fillId="0" borderId="1" xfId="0" applyFont="1" applyBorder="1" applyAlignment="1">
      <alignment horizontal="center"/>
    </xf>
    <xf numFmtId="3" fontId="3" fillId="0" borderId="1" xfId="0" applyNumberFormat="1" applyFont="1" applyBorder="1" applyAlignment="1">
      <alignment horizontal="center"/>
    </xf>
    <xf numFmtId="0" fontId="1" fillId="0" borderId="0" xfId="0" applyFont="1" applyAlignment="1">
      <alignment horizontal="center"/>
    </xf>
    <xf numFmtId="49" fontId="2" fillId="0" borderId="1" xfId="8" applyNumberFormat="1" applyBorder="1" applyAlignment="1">
      <alignment horizontal="center"/>
    </xf>
    <xf numFmtId="0" fontId="2" fillId="0" borderId="1" xfId="8" applyBorder="1"/>
    <xf numFmtId="3" fontId="2" fillId="0" borderId="1" xfId="8" applyNumberFormat="1" applyBorder="1" applyAlignment="1">
      <alignment horizontal="right" indent="1"/>
    </xf>
    <xf numFmtId="0" fontId="2" fillId="0" borderId="1" xfId="8" applyBorder="1" applyAlignment="1">
      <alignment horizontal="left"/>
    </xf>
    <xf numFmtId="0" fontId="1" fillId="0" borderId="0" xfId="0" applyFont="1"/>
    <xf numFmtId="0" fontId="3" fillId="0" borderId="8" xfId="0" applyFont="1" applyBorder="1"/>
    <xf numFmtId="3" fontId="3" fillId="0" borderId="9" xfId="0" applyNumberFormat="1" applyFont="1" applyBorder="1" applyAlignment="1">
      <alignment horizontal="right" indent="1"/>
    </xf>
    <xf numFmtId="0" fontId="3" fillId="0" borderId="0" xfId="0" applyFont="1" applyAlignment="1">
      <alignment horizontal="left"/>
    </xf>
    <xf numFmtId="0" fontId="22" fillId="0" borderId="0" xfId="0" applyFont="1"/>
    <xf numFmtId="49" fontId="2" fillId="0" borderId="10" xfId="8" applyNumberFormat="1" applyBorder="1" applyAlignment="1">
      <alignment horizontal="center"/>
    </xf>
    <xf numFmtId="0" fontId="2" fillId="0" borderId="10" xfId="8" applyBorder="1"/>
    <xf numFmtId="3" fontId="2" fillId="0" borderId="11" xfId="8" applyNumberFormat="1" applyBorder="1" applyAlignment="1">
      <alignment horizontal="right" indent="1"/>
    </xf>
    <xf numFmtId="3" fontId="15" fillId="0" borderId="0" xfId="0" applyNumberFormat="1" applyFont="1"/>
    <xf numFmtId="3" fontId="15" fillId="0" borderId="0" xfId="0" applyNumberFormat="1" applyFont="1" applyAlignment="1">
      <alignment horizontal="right" indent="1"/>
    </xf>
    <xf numFmtId="3" fontId="22" fillId="0" borderId="0" xfId="0" applyNumberFormat="1" applyFont="1"/>
    <xf numFmtId="0" fontId="2" fillId="0" borderId="1" xfId="0" applyFont="1" applyBorder="1"/>
    <xf numFmtId="3" fontId="1" fillId="0" borderId="0" xfId="0" applyNumberFormat="1" applyFont="1" applyAlignment="1">
      <alignment horizontal="right" indent="1"/>
    </xf>
    <xf numFmtId="0" fontId="2" fillId="0" borderId="1" xfId="8" applyBorder="1" applyAlignment="1">
      <alignment wrapText="1"/>
    </xf>
    <xf numFmtId="0" fontId="13" fillId="0" borderId="8" xfId="0" applyFont="1" applyBorder="1"/>
    <xf numFmtId="0" fontId="10" fillId="0" borderId="0" xfId="0" applyFont="1" applyAlignment="1">
      <alignment horizontal="center"/>
    </xf>
    <xf numFmtId="0" fontId="10" fillId="0" borderId="12" xfId="0" applyFont="1" applyBorder="1"/>
    <xf numFmtId="3" fontId="15" fillId="0" borderId="12" xfId="0" applyNumberFormat="1" applyFont="1" applyBorder="1" applyAlignment="1">
      <alignment horizontal="right" indent="1"/>
    </xf>
    <xf numFmtId="0" fontId="16" fillId="0" borderId="0" xfId="0" applyFont="1" applyAlignment="1">
      <alignment horizontal="left"/>
    </xf>
    <xf numFmtId="0" fontId="16" fillId="0" borderId="0" xfId="0" applyFont="1"/>
    <xf numFmtId="3" fontId="3" fillId="0" borderId="1" xfId="0" applyNumberFormat="1" applyFont="1" applyBorder="1" applyAlignment="1">
      <alignment horizontal="right" indent="1"/>
    </xf>
    <xf numFmtId="0" fontId="17" fillId="0" borderId="0" xfId="0" applyFont="1"/>
    <xf numFmtId="0" fontId="23" fillId="0" borderId="0" xfId="0" applyFont="1"/>
    <xf numFmtId="3" fontId="2" fillId="0" borderId="0" xfId="8" applyNumberFormat="1"/>
    <xf numFmtId="49" fontId="2" fillId="0" borderId="0" xfId="8" applyNumberFormat="1"/>
    <xf numFmtId="0" fontId="2" fillId="0" borderId="0" xfId="8" applyAlignment="1">
      <alignment wrapText="1"/>
    </xf>
    <xf numFmtId="0" fontId="3" fillId="0" borderId="0" xfId="0" applyFont="1" applyAlignment="1">
      <alignment horizontal="center"/>
    </xf>
    <xf numFmtId="49" fontId="2" fillId="0" borderId="0" xfId="8" applyNumberFormat="1" applyAlignment="1">
      <alignment horizontal="center"/>
    </xf>
    <xf numFmtId="3" fontId="2" fillId="0" borderId="0" xfId="8" applyNumberFormat="1" applyAlignment="1">
      <alignment horizontal="right" indent="1"/>
    </xf>
    <xf numFmtId="49" fontId="23" fillId="0" borderId="0" xfId="8" applyNumberFormat="1" applyFont="1" applyAlignment="1">
      <alignment horizontal="center"/>
    </xf>
    <xf numFmtId="0" fontId="23" fillId="0" borderId="0" xfId="8" applyFont="1"/>
    <xf numFmtId="3" fontId="23" fillId="0" borderId="0" xfId="8" applyNumberFormat="1" applyFont="1" applyAlignment="1">
      <alignment horizontal="right" indent="1"/>
    </xf>
    <xf numFmtId="49" fontId="3" fillId="0" borderId="0" xfId="8" applyNumberFormat="1" applyFont="1"/>
    <xf numFmtId="3" fontId="16" fillId="0" borderId="0" xfId="0" applyNumberFormat="1" applyFont="1" applyAlignment="1">
      <alignment horizontal="left"/>
    </xf>
    <xf numFmtId="0" fontId="1" fillId="0" borderId="0" xfId="0" applyFont="1" applyAlignment="1">
      <alignment horizontal="right" indent="1"/>
    </xf>
    <xf numFmtId="0" fontId="2" fillId="0" borderId="0" xfId="0" applyFont="1"/>
    <xf numFmtId="0" fontId="3" fillId="0" borderId="0" xfId="0" applyFont="1" applyAlignment="1">
      <alignment horizontal="right"/>
    </xf>
    <xf numFmtId="0" fontId="6" fillId="0" borderId="0" xfId="0" applyFont="1"/>
    <xf numFmtId="0" fontId="6" fillId="0" borderId="0" xfId="0" applyFont="1" applyAlignment="1">
      <alignment horizontal="right"/>
    </xf>
    <xf numFmtId="0" fontId="18" fillId="0" borderId="0" xfId="0" applyFont="1"/>
    <xf numFmtId="0" fontId="18" fillId="0" borderId="0" xfId="0" applyFont="1" applyAlignment="1">
      <alignment horizontal="right"/>
    </xf>
    <xf numFmtId="0" fontId="19" fillId="0" borderId="0" xfId="0" applyFont="1"/>
    <xf numFmtId="0" fontId="1" fillId="0" borderId="0" xfId="0" applyFont="1" applyAlignment="1">
      <alignment horizontal="right"/>
    </xf>
    <xf numFmtId="0" fontId="8" fillId="0" borderId="0" xfId="0" applyFont="1"/>
    <xf numFmtId="0" fontId="4" fillId="0" borderId="0" xfId="0" applyFont="1" applyAlignment="1">
      <alignment horizontal="right"/>
    </xf>
    <xf numFmtId="0" fontId="3" fillId="0" borderId="1" xfId="8" applyFont="1" applyBorder="1"/>
    <xf numFmtId="49" fontId="3" fillId="0" borderId="1" xfId="8" applyNumberFormat="1" applyFont="1" applyBorder="1"/>
    <xf numFmtId="3" fontId="3" fillId="0" borderId="1" xfId="8" applyNumberFormat="1" applyFont="1" applyBorder="1" applyAlignment="1">
      <alignment horizontal="center"/>
    </xf>
    <xf numFmtId="0" fontId="0" fillId="0" borderId="0" xfId="0" applyAlignment="1">
      <alignment horizontal="center"/>
    </xf>
    <xf numFmtId="49" fontId="2" fillId="0" borderId="1" xfId="8" applyNumberFormat="1" applyBorder="1"/>
    <xf numFmtId="3" fontId="2" fillId="0" borderId="1" xfId="8" applyNumberFormat="1" applyBorder="1" applyAlignment="1">
      <alignment horizontal="right"/>
    </xf>
    <xf numFmtId="49" fontId="2" fillId="0" borderId="1" xfId="8" applyNumberFormat="1" applyBorder="1" applyAlignment="1">
      <alignment horizontal="left"/>
    </xf>
    <xf numFmtId="0" fontId="2" fillId="0" borderId="14" xfId="8" applyBorder="1"/>
    <xf numFmtId="49" fontId="2" fillId="0" borderId="14" xfId="8" applyNumberFormat="1" applyBorder="1"/>
    <xf numFmtId="3" fontId="2" fillId="0" borderId="1" xfId="2" applyNumberFormat="1" applyFont="1" applyBorder="1" applyAlignment="1">
      <alignment horizontal="left"/>
    </xf>
    <xf numFmtId="0" fontId="2" fillId="0" borderId="15" xfId="8" applyBorder="1"/>
    <xf numFmtId="49" fontId="2" fillId="0" borderId="15" xfId="8" applyNumberFormat="1" applyBorder="1"/>
    <xf numFmtId="3" fontId="4" fillId="0" borderId="9" xfId="0" applyNumberFormat="1" applyFont="1" applyBorder="1"/>
    <xf numFmtId="0" fontId="4" fillId="0" borderId="0" xfId="0" applyFont="1"/>
    <xf numFmtId="0" fontId="2" fillId="0" borderId="11" xfId="8" applyBorder="1"/>
    <xf numFmtId="49" fontId="2" fillId="0" borderId="11" xfId="8" applyNumberFormat="1" applyBorder="1"/>
    <xf numFmtId="3" fontId="3" fillId="0" borderId="0" xfId="6" applyNumberFormat="1" applyFont="1" applyAlignment="1">
      <alignment horizontal="right" vertical="center"/>
    </xf>
    <xf numFmtId="49" fontId="2" fillId="0" borderId="10" xfId="8" applyNumberFormat="1" applyBorder="1"/>
    <xf numFmtId="0" fontId="2" fillId="0" borderId="16" xfId="0" applyFont="1" applyBorder="1"/>
    <xf numFmtId="0" fontId="2" fillId="0" borderId="6" xfId="0" applyFont="1" applyBorder="1"/>
    <xf numFmtId="0" fontId="4" fillId="0" borderId="17" xfId="0" applyFont="1" applyBorder="1"/>
    <xf numFmtId="0" fontId="3" fillId="0" borderId="0" xfId="6" applyFont="1" applyAlignment="1">
      <alignment horizontal="left" wrapText="1"/>
    </xf>
    <xf numFmtId="3" fontId="2" fillId="0" borderId="0" xfId="0" applyNumberFormat="1" applyFont="1"/>
    <xf numFmtId="3" fontId="0" fillId="0" borderId="0" xfId="0" applyNumberFormat="1"/>
    <xf numFmtId="3" fontId="2" fillId="0" borderId="0" xfId="8" applyNumberFormat="1" applyAlignment="1">
      <alignment horizontal="right"/>
    </xf>
    <xf numFmtId="49" fontId="4" fillId="0" borderId="4" xfId="8" applyNumberFormat="1" applyFont="1" applyBorder="1"/>
    <xf numFmtId="0" fontId="4" fillId="0" borderId="3" xfId="8" applyFont="1" applyBorder="1"/>
    <xf numFmtId="3" fontId="4" fillId="0" borderId="2" xfId="8" applyNumberFormat="1" applyFont="1" applyBorder="1" applyAlignment="1">
      <alignment horizontal="right"/>
    </xf>
    <xf numFmtId="3" fontId="4" fillId="0" borderId="0" xfId="8" applyNumberFormat="1" applyFont="1"/>
    <xf numFmtId="0" fontId="3" fillId="0" borderId="0" xfId="8" applyFont="1"/>
    <xf numFmtId="3" fontId="3" fillId="0" borderId="0" xfId="8" applyNumberFormat="1" applyFont="1" applyAlignment="1">
      <alignment horizontal="center"/>
    </xf>
    <xf numFmtId="0" fontId="1" fillId="0" borderId="12" xfId="8" applyFont="1" applyBorder="1"/>
    <xf numFmtId="49" fontId="1" fillId="0" borderId="12" xfId="8" applyNumberFormat="1" applyFont="1" applyBorder="1"/>
    <xf numFmtId="3" fontId="3" fillId="0" borderId="12" xfId="8" applyNumberFormat="1" applyFont="1" applyBorder="1"/>
    <xf numFmtId="3" fontId="3" fillId="0" borderId="12" xfId="8" applyNumberFormat="1" applyFont="1" applyBorder="1" applyAlignment="1">
      <alignment horizontal="right"/>
    </xf>
    <xf numFmtId="0" fontId="1" fillId="0" borderId="0" xfId="8" applyFont="1"/>
    <xf numFmtId="49" fontId="1" fillId="0" borderId="0" xfId="8" applyNumberFormat="1" applyFont="1"/>
    <xf numFmtId="3" fontId="3" fillId="0" borderId="0" xfId="8" applyNumberFormat="1" applyFont="1" applyAlignment="1">
      <alignment horizontal="right"/>
    </xf>
    <xf numFmtId="3" fontId="1" fillId="0" borderId="0" xfId="8" applyNumberFormat="1" applyFont="1" applyAlignment="1">
      <alignment horizontal="right"/>
    </xf>
    <xf numFmtId="0" fontId="4" fillId="0" borderId="18" xfId="8" applyFont="1" applyBorder="1" applyAlignment="1">
      <alignment horizontal="right"/>
    </xf>
    <xf numFmtId="3" fontId="2" fillId="0" borderId="5" xfId="8" applyNumberFormat="1" applyBorder="1"/>
    <xf numFmtId="0" fontId="1" fillId="0" borderId="1" xfId="8" applyFont="1" applyBorder="1" applyAlignment="1">
      <alignment wrapText="1"/>
    </xf>
    <xf numFmtId="49" fontId="1" fillId="0" borderId="1" xfId="8" applyNumberFormat="1" applyFont="1" applyBorder="1" applyAlignment="1">
      <alignment wrapText="1"/>
    </xf>
    <xf numFmtId="0" fontId="2" fillId="0" borderId="1" xfId="8" quotePrefix="1" applyBorder="1" applyAlignment="1">
      <alignment horizontal="right"/>
    </xf>
    <xf numFmtId="3" fontId="5" fillId="0" borderId="0" xfId="8" applyNumberFormat="1" applyFont="1"/>
    <xf numFmtId="3" fontId="3" fillId="0" borderId="0" xfId="8" applyNumberFormat="1" applyFont="1"/>
    <xf numFmtId="3" fontId="6" fillId="0" borderId="0" xfId="8" applyNumberFormat="1" applyFont="1" applyAlignment="1">
      <alignment horizontal="left"/>
    </xf>
    <xf numFmtId="3" fontId="2" fillId="0" borderId="1" xfId="0" applyNumberFormat="1" applyFont="1" applyBorder="1"/>
    <xf numFmtId="49" fontId="2" fillId="0" borderId="1" xfId="0" applyNumberFormat="1" applyFont="1" applyBorder="1" applyAlignment="1">
      <alignment horizontal="center"/>
    </xf>
    <xf numFmtId="49" fontId="2" fillId="0" borderId="0" xfId="0" applyNumberFormat="1" applyFont="1" applyAlignment="1">
      <alignment horizontal="center"/>
    </xf>
    <xf numFmtId="1" fontId="2" fillId="0" borderId="0" xfId="0" applyNumberFormat="1" applyFont="1"/>
    <xf numFmtId="1" fontId="2" fillId="0" borderId="1" xfId="0" applyNumberFormat="1" applyFont="1" applyBorder="1"/>
    <xf numFmtId="3" fontId="3" fillId="0" borderId="1" xfId="0" applyNumberFormat="1" applyFont="1" applyBorder="1"/>
    <xf numFmtId="3" fontId="4" fillId="0" borderId="19" xfId="8" applyNumberFormat="1" applyFont="1" applyBorder="1"/>
    <xf numFmtId="3" fontId="4" fillId="0" borderId="20" xfId="8" applyNumberFormat="1" applyFont="1" applyBorder="1"/>
    <xf numFmtId="3" fontId="4" fillId="0" borderId="1" xfId="8" applyNumberFormat="1" applyFont="1" applyBorder="1"/>
    <xf numFmtId="49" fontId="2" fillId="0" borderId="1" xfId="2" applyNumberFormat="1" applyFont="1" applyBorder="1" applyAlignment="1">
      <alignment horizontal="right"/>
    </xf>
    <xf numFmtId="0" fontId="2" fillId="0" borderId="1" xfId="2" applyFont="1" applyBorder="1" applyAlignment="1">
      <alignment horizontal="right"/>
    </xf>
    <xf numFmtId="3" fontId="26" fillId="0" borderId="12" xfId="2" applyNumberFormat="1" applyFont="1" applyBorder="1"/>
    <xf numFmtId="3" fontId="4" fillId="0" borderId="12" xfId="8" applyNumberFormat="1" applyFont="1" applyBorder="1"/>
    <xf numFmtId="49" fontId="2" fillId="9" borderId="1" xfId="0" applyNumberFormat="1" applyFont="1" applyFill="1" applyBorder="1" applyAlignment="1">
      <alignment horizontal="center"/>
    </xf>
    <xf numFmtId="3" fontId="2" fillId="9" borderId="1" xfId="0" applyNumberFormat="1" applyFont="1" applyFill="1" applyBorder="1"/>
    <xf numFmtId="0" fontId="0" fillId="0" borderId="0" xfId="0" applyAlignment="1">
      <alignment wrapText="1"/>
    </xf>
    <xf numFmtId="164" fontId="5" fillId="0" borderId="0" xfId="1" applyFont="1" applyFill="1" applyAlignment="1"/>
    <xf numFmtId="164" fontId="5" fillId="0" borderId="0" xfId="1" applyFont="1" applyFill="1" applyAlignment="1">
      <alignment horizontal="center"/>
    </xf>
    <xf numFmtId="3" fontId="1" fillId="0" borderId="0" xfId="0" applyNumberFormat="1" applyFont="1"/>
    <xf numFmtId="0" fontId="5" fillId="0" borderId="0" xfId="0" applyFont="1"/>
    <xf numFmtId="0" fontId="5" fillId="0" borderId="0" xfId="0" applyFont="1" applyAlignment="1">
      <alignment horizontal="center"/>
    </xf>
    <xf numFmtId="49" fontId="3" fillId="0" borderId="6" xfId="0" applyNumberFormat="1" applyFont="1" applyBorder="1"/>
    <xf numFmtId="0" fontId="3" fillId="0" borderId="6" xfId="0" applyFont="1" applyBorder="1" applyAlignment="1">
      <alignment horizontal="center" wrapText="1"/>
    </xf>
    <xf numFmtId="0" fontId="28" fillId="0" borderId="11" xfId="0" applyFont="1" applyBorder="1" applyAlignment="1">
      <alignment horizontal="center"/>
    </xf>
    <xf numFmtId="49" fontId="3" fillId="0" borderId="11" xfId="0" applyNumberFormat="1" applyFont="1" applyBorder="1" applyAlignment="1">
      <alignment horizontal="center"/>
    </xf>
    <xf numFmtId="3" fontId="3" fillId="0" borderId="11" xfId="0" applyNumberFormat="1" applyFont="1" applyBorder="1" applyAlignment="1">
      <alignment horizontal="center"/>
    </xf>
    <xf numFmtId="0" fontId="3" fillId="0" borderId="14" xfId="0" applyFont="1" applyBorder="1" applyAlignment="1">
      <alignment horizontal="center"/>
    </xf>
    <xf numFmtId="0" fontId="1" fillId="0" borderId="16" xfId="0" applyFont="1" applyBorder="1" applyAlignment="1">
      <alignment vertical="center" wrapText="1"/>
    </xf>
    <xf numFmtId="49" fontId="3" fillId="0" borderId="14" xfId="0" applyNumberFormat="1" applyFont="1" applyBorder="1" applyAlignment="1">
      <alignment horizontal="center"/>
    </xf>
    <xf numFmtId="3" fontId="3" fillId="0" borderId="14" xfId="0" applyNumberFormat="1" applyFont="1" applyBorder="1" applyAlignment="1">
      <alignment horizontal="center"/>
    </xf>
    <xf numFmtId="0" fontId="1" fillId="0" borderId="0" xfId="0" applyFont="1" applyAlignment="1">
      <alignment vertical="center" wrapText="1"/>
    </xf>
    <xf numFmtId="49" fontId="3" fillId="0" borderId="0" xfId="0" applyNumberFormat="1" applyFont="1" applyAlignment="1">
      <alignment horizontal="center"/>
    </xf>
    <xf numFmtId="0" fontId="3" fillId="0" borderId="11" xfId="0" applyFont="1" applyBorder="1" applyAlignment="1">
      <alignment horizontal="center"/>
    </xf>
    <xf numFmtId="49" fontId="3" fillId="0" borderId="21" xfId="0" applyNumberFormat="1" applyFont="1" applyBorder="1" applyAlignment="1">
      <alignment horizontal="center"/>
    </xf>
    <xf numFmtId="0" fontId="3" fillId="0" borderId="21" xfId="0" applyFont="1" applyBorder="1" applyAlignment="1">
      <alignment vertical="center" wrapText="1"/>
    </xf>
    <xf numFmtId="49" fontId="3" fillId="0" borderId="22" xfId="0" applyNumberFormat="1" applyFont="1" applyBorder="1" applyAlignment="1">
      <alignment horizontal="center"/>
    </xf>
    <xf numFmtId="2" fontId="3" fillId="0" borderId="11" xfId="0" applyNumberFormat="1" applyFont="1" applyBorder="1" applyAlignment="1">
      <alignment wrapText="1"/>
    </xf>
    <xf numFmtId="3" fontId="3" fillId="0" borderId="22" xfId="0" applyNumberFormat="1" applyFont="1" applyBorder="1" applyAlignment="1">
      <alignment horizontal="right"/>
    </xf>
    <xf numFmtId="49" fontId="3" fillId="0" borderId="0" xfId="0" applyNumberFormat="1" applyFont="1" applyAlignment="1">
      <alignment horizontal="left"/>
    </xf>
    <xf numFmtId="0" fontId="3" fillId="0" borderId="0" xfId="0" applyFont="1" applyAlignment="1">
      <alignment vertical="center" wrapText="1"/>
    </xf>
    <xf numFmtId="49" fontId="1" fillId="0" borderId="16" xfId="0" applyNumberFormat="1" applyFont="1" applyBorder="1" applyAlignment="1">
      <alignment horizontal="center"/>
    </xf>
    <xf numFmtId="0" fontId="1" fillId="0" borderId="16" xfId="0" applyFont="1" applyBorder="1" applyAlignment="1">
      <alignment vertical="center"/>
    </xf>
    <xf numFmtId="49" fontId="1" fillId="0" borderId="14" xfId="0" applyNumberFormat="1" applyFont="1" applyBorder="1" applyAlignment="1">
      <alignment horizontal="center" vertical="center"/>
    </xf>
    <xf numFmtId="2" fontId="3" fillId="0" borderId="14" xfId="0" applyNumberFormat="1" applyFont="1" applyBorder="1" applyAlignment="1">
      <alignment wrapText="1"/>
    </xf>
    <xf numFmtId="3" fontId="3" fillId="0" borderId="14" xfId="0" applyNumberFormat="1" applyFont="1" applyBorder="1" applyAlignment="1">
      <alignment horizontal="right" vertical="center"/>
    </xf>
    <xf numFmtId="0" fontId="1" fillId="0" borderId="0" xfId="0" applyFont="1" applyAlignment="1">
      <alignment horizontal="left"/>
    </xf>
    <xf numFmtId="49" fontId="1" fillId="0" borderId="0" xfId="0" applyNumberFormat="1" applyFont="1" applyAlignment="1">
      <alignment horizontal="left"/>
    </xf>
    <xf numFmtId="49" fontId="1" fillId="0" borderId="0" xfId="0" applyNumberFormat="1" applyFont="1" applyAlignment="1">
      <alignment horizontal="center"/>
    </xf>
    <xf numFmtId="0" fontId="3" fillId="0" borderId="22" xfId="0" applyFont="1" applyBorder="1" applyAlignment="1">
      <alignment horizontal="center"/>
    </xf>
    <xf numFmtId="0" fontId="3" fillId="0" borderId="21" xfId="0" applyFont="1" applyBorder="1" applyAlignment="1">
      <alignment vertical="center"/>
    </xf>
    <xf numFmtId="49" fontId="3" fillId="0" borderId="21" xfId="0" applyNumberFormat="1" applyFont="1" applyBorder="1" applyAlignment="1">
      <alignment horizontal="left" wrapText="1"/>
    </xf>
    <xf numFmtId="0" fontId="3" fillId="0" borderId="0" xfId="0" applyFont="1" applyAlignment="1">
      <alignment vertical="center"/>
    </xf>
    <xf numFmtId="49" fontId="1" fillId="0" borderId="21" xfId="0" applyNumberFormat="1" applyFont="1" applyBorder="1" applyAlignment="1">
      <alignment horizontal="center"/>
    </xf>
    <xf numFmtId="0" fontId="1" fillId="0" borderId="23" xfId="0" applyFont="1" applyBorder="1" applyAlignment="1">
      <alignment vertical="center"/>
    </xf>
    <xf numFmtId="49" fontId="1" fillId="0" borderId="23" xfId="0" applyNumberFormat="1" applyFont="1" applyBorder="1" applyAlignment="1">
      <alignment horizontal="center" vertical="center"/>
    </xf>
    <xf numFmtId="0" fontId="3" fillId="0" borderId="23" xfId="0" applyFont="1" applyBorder="1" applyAlignment="1">
      <alignment wrapText="1"/>
    </xf>
    <xf numFmtId="3" fontId="3" fillId="0" borderId="23" xfId="0" applyNumberFormat="1" applyFont="1" applyBorder="1" applyAlignment="1">
      <alignment horizontal="right" vertical="center"/>
    </xf>
    <xf numFmtId="49" fontId="3" fillId="0" borderId="16" xfId="0" applyNumberFormat="1" applyFont="1" applyBorder="1" applyAlignment="1">
      <alignment horizontal="center"/>
    </xf>
    <xf numFmtId="0" fontId="3" fillId="0" borderId="14" xfId="0" applyFont="1" applyBorder="1" applyAlignment="1">
      <alignment wrapText="1"/>
    </xf>
    <xf numFmtId="49" fontId="3" fillId="0" borderId="24" xfId="0" applyNumberFormat="1" applyFont="1" applyBorder="1" applyAlignment="1">
      <alignment horizontal="left"/>
    </xf>
    <xf numFmtId="0" fontId="3" fillId="0" borderId="24" xfId="0" applyFont="1" applyBorder="1" applyAlignment="1">
      <alignment vertical="center"/>
    </xf>
    <xf numFmtId="49" fontId="1" fillId="0" borderId="11" xfId="0" applyNumberFormat="1" applyFont="1" applyBorder="1" applyAlignment="1">
      <alignment horizontal="center"/>
    </xf>
    <xf numFmtId="49" fontId="3" fillId="0" borderId="22" xfId="0" applyNumberFormat="1" applyFont="1" applyBorder="1" applyAlignment="1">
      <alignment horizontal="center" vertical="center" wrapText="1"/>
    </xf>
    <xf numFmtId="3" fontId="3" fillId="0" borderId="22" xfId="0" applyNumberFormat="1" applyFont="1" applyBorder="1" applyAlignment="1">
      <alignment horizontal="center"/>
    </xf>
    <xf numFmtId="49" fontId="3" fillId="0" borderId="21" xfId="0" applyNumberFormat="1" applyFont="1" applyBorder="1" applyAlignment="1">
      <alignment horizontal="left"/>
    </xf>
    <xf numFmtId="0" fontId="1" fillId="0" borderId="25" xfId="0" applyFont="1" applyBorder="1" applyAlignment="1">
      <alignment vertical="center" wrapText="1"/>
    </xf>
    <xf numFmtId="49" fontId="3" fillId="0" borderId="23" xfId="0" applyNumberFormat="1" applyFont="1" applyBorder="1" applyAlignment="1">
      <alignment horizontal="left" vertical="center" wrapText="1"/>
    </xf>
    <xf numFmtId="49" fontId="3" fillId="0" borderId="16" xfId="0" applyNumberFormat="1" applyFont="1" applyBorder="1" applyAlignment="1">
      <alignment horizontal="left"/>
    </xf>
    <xf numFmtId="49" fontId="3" fillId="0" borderId="14" xfId="0" applyNumberFormat="1" applyFont="1" applyBorder="1" applyAlignment="1">
      <alignment horizontal="left" vertical="center" wrapText="1"/>
    </xf>
    <xf numFmtId="0" fontId="13" fillId="0" borderId="23" xfId="3" applyFont="1" applyBorder="1" applyAlignment="1">
      <alignment wrapText="1"/>
    </xf>
    <xf numFmtId="0" fontId="13" fillId="0" borderId="6" xfId="3" applyFont="1" applyBorder="1" applyAlignment="1">
      <alignment wrapText="1"/>
    </xf>
    <xf numFmtId="49" fontId="1" fillId="0" borderId="22" xfId="0" applyNumberFormat="1" applyFont="1" applyBorder="1" applyAlignment="1">
      <alignment horizontal="center"/>
    </xf>
    <xf numFmtId="0" fontId="13" fillId="0" borderId="0" xfId="3" applyFont="1" applyAlignment="1">
      <alignment wrapText="1"/>
    </xf>
    <xf numFmtId="0" fontId="1" fillId="0" borderId="21" xfId="0" applyFont="1" applyBorder="1" applyAlignment="1">
      <alignment vertical="center" wrapText="1"/>
    </xf>
    <xf numFmtId="49" fontId="1" fillId="0" borderId="22" xfId="0" applyNumberFormat="1" applyFont="1" applyBorder="1" applyAlignment="1">
      <alignment horizontal="center" vertical="center"/>
    </xf>
    <xf numFmtId="49" fontId="3" fillId="0" borderId="22" xfId="0" applyNumberFormat="1" applyFont="1" applyBorder="1" applyAlignment="1">
      <alignment horizontal="left" vertical="center" wrapText="1"/>
    </xf>
    <xf numFmtId="3" fontId="3" fillId="0" borderId="22" xfId="0" applyNumberFormat="1" applyFont="1" applyBorder="1" applyAlignment="1">
      <alignment horizontal="right" vertical="center"/>
    </xf>
    <xf numFmtId="3" fontId="3" fillId="0" borderId="6" xfId="3" applyNumberFormat="1" applyFont="1" applyBorder="1" applyAlignment="1">
      <alignment wrapText="1"/>
    </xf>
    <xf numFmtId="0" fontId="3" fillId="0" borderId="21" xfId="0" applyFont="1" applyBorder="1" applyAlignment="1">
      <alignment horizontal="left" vertical="center"/>
    </xf>
    <xf numFmtId="0" fontId="3" fillId="0" borderId="0" xfId="0" applyFont="1" applyAlignment="1">
      <alignment horizontal="left" vertical="center"/>
    </xf>
    <xf numFmtId="0" fontId="1" fillId="0" borderId="16" xfId="0" applyFont="1" applyBorder="1" applyAlignment="1">
      <alignment horizontal="left"/>
    </xf>
    <xf numFmtId="0" fontId="13" fillId="0" borderId="14" xfId="3" applyFont="1" applyBorder="1" applyAlignment="1">
      <alignment wrapText="1"/>
    </xf>
    <xf numFmtId="0" fontId="1" fillId="0" borderId="0" xfId="0" applyFont="1" applyAlignment="1">
      <alignment wrapText="1"/>
    </xf>
    <xf numFmtId="0" fontId="3" fillId="0" borderId="22" xfId="0" applyFont="1" applyBorder="1" applyAlignment="1">
      <alignment horizontal="left"/>
    </xf>
    <xf numFmtId="0" fontId="3" fillId="0" borderId="22" xfId="0" applyFont="1" applyBorder="1" applyAlignment="1">
      <alignment wrapText="1"/>
    </xf>
    <xf numFmtId="0" fontId="3" fillId="0" borderId="0" xfId="0" applyFont="1" applyAlignment="1">
      <alignment wrapText="1"/>
    </xf>
    <xf numFmtId="0" fontId="29" fillId="0" borderId="0" xfId="0" applyFont="1" applyAlignment="1">
      <alignment horizontal="left"/>
    </xf>
    <xf numFmtId="0" fontId="29" fillId="0" borderId="0" xfId="0" applyFont="1" applyAlignment="1">
      <alignment wrapText="1"/>
    </xf>
    <xf numFmtId="0" fontId="1" fillId="0" borderId="14" xfId="0" applyFont="1" applyBorder="1" applyAlignment="1">
      <alignment horizontal="left"/>
    </xf>
    <xf numFmtId="0" fontId="1" fillId="0" borderId="14" xfId="0" applyFont="1" applyBorder="1" applyAlignment="1">
      <alignment vertical="center"/>
    </xf>
    <xf numFmtId="3" fontId="3" fillId="0" borderId="14" xfId="3" applyNumberFormat="1" applyFont="1" applyBorder="1" applyAlignment="1">
      <alignment wrapText="1"/>
    </xf>
    <xf numFmtId="0" fontId="3" fillId="0" borderId="22" xfId="0" applyFont="1" applyBorder="1"/>
    <xf numFmtId="0" fontId="1" fillId="0" borderId="22" xfId="0" applyFont="1" applyBorder="1" applyAlignment="1">
      <alignment horizontal="left"/>
    </xf>
    <xf numFmtId="0" fontId="1" fillId="0" borderId="23" xfId="0" applyFont="1" applyBorder="1" applyAlignment="1">
      <alignment horizontal="left" vertical="center"/>
    </xf>
    <xf numFmtId="0" fontId="1" fillId="0" borderId="14" xfId="0" applyFont="1" applyBorder="1" applyAlignment="1">
      <alignment horizontal="left" vertical="center"/>
    </xf>
    <xf numFmtId="0" fontId="3" fillId="0" borderId="11" xfId="0" applyFont="1" applyBorder="1" applyAlignment="1">
      <alignment horizontal="right"/>
    </xf>
    <xf numFmtId="0" fontId="3" fillId="0" borderId="11" xfId="0" applyFont="1" applyBorder="1" applyAlignment="1">
      <alignment horizontal="left"/>
    </xf>
    <xf numFmtId="0" fontId="3" fillId="0" borderId="11" xfId="0" applyFont="1" applyBorder="1"/>
    <xf numFmtId="0" fontId="3" fillId="0" borderId="11" xfId="0" applyFont="1" applyBorder="1" applyAlignment="1">
      <alignment wrapText="1"/>
    </xf>
    <xf numFmtId="3" fontId="3" fillId="0" borderId="11" xfId="0" applyNumberFormat="1" applyFont="1" applyBorder="1" applyAlignment="1">
      <alignment horizontal="right"/>
    </xf>
    <xf numFmtId="0" fontId="1" fillId="0" borderId="22" xfId="0" applyFont="1" applyBorder="1" applyAlignment="1">
      <alignment horizontal="right"/>
    </xf>
    <xf numFmtId="0" fontId="1" fillId="0" borderId="14" xfId="0" applyFont="1" applyBorder="1" applyAlignment="1">
      <alignment horizontal="right"/>
    </xf>
    <xf numFmtId="0" fontId="1" fillId="0" borderId="14" xfId="0" applyFont="1" applyBorder="1" applyAlignment="1">
      <alignment horizontal="left" indent="1"/>
    </xf>
    <xf numFmtId="0" fontId="3" fillId="0" borderId="14" xfId="0" applyFont="1" applyBorder="1" applyAlignment="1">
      <alignment horizontal="left" wrapText="1"/>
    </xf>
    <xf numFmtId="0" fontId="3" fillId="0" borderId="22" xfId="0" applyFont="1" applyBorder="1" applyAlignment="1">
      <alignment horizontal="left" wrapText="1"/>
    </xf>
    <xf numFmtId="0" fontId="1" fillId="0" borderId="22" xfId="0" applyFont="1" applyBorder="1" applyAlignment="1">
      <alignment horizontal="left" vertical="center"/>
    </xf>
    <xf numFmtId="0" fontId="1" fillId="0" borderId="14" xfId="0" applyFont="1" applyBorder="1" applyAlignment="1">
      <alignment horizontal="left" vertical="center" wrapText="1"/>
    </xf>
    <xf numFmtId="0" fontId="3" fillId="0" borderId="11" xfId="0" applyFont="1" applyBorder="1" applyAlignment="1">
      <alignment horizontal="left" wrapText="1"/>
    </xf>
    <xf numFmtId="0" fontId="1" fillId="0" borderId="14" xfId="0" applyFont="1" applyBorder="1" applyAlignment="1">
      <alignment wrapText="1"/>
    </xf>
    <xf numFmtId="0" fontId="3" fillId="0" borderId="14" xfId="0" applyFont="1" applyBorder="1" applyAlignment="1">
      <alignment horizontal="left" vertical="center" wrapText="1"/>
    </xf>
    <xf numFmtId="49" fontId="1" fillId="0" borderId="0" xfId="0" applyNumberFormat="1" applyFont="1" applyAlignment="1">
      <alignment horizontal="center" vertical="center"/>
    </xf>
    <xf numFmtId="3" fontId="3" fillId="0" borderId="14" xfId="3" applyNumberFormat="1" applyFont="1" applyBorder="1" applyAlignment="1">
      <alignment horizontal="left" wrapText="1"/>
    </xf>
    <xf numFmtId="0" fontId="1" fillId="0" borderId="0" xfId="0" applyFont="1" applyAlignment="1">
      <alignment horizontal="left" indent="1"/>
    </xf>
    <xf numFmtId="0" fontId="1" fillId="0" borderId="0" xfId="0" applyFont="1" applyAlignment="1">
      <alignment vertical="center"/>
    </xf>
    <xf numFmtId="3" fontId="3" fillId="0" borderId="0" xfId="0" applyNumberFormat="1" applyFont="1" applyAlignment="1">
      <alignment horizontal="right" vertical="center"/>
    </xf>
    <xf numFmtId="0" fontId="1" fillId="0" borderId="14" xfId="0" applyFont="1" applyBorder="1"/>
    <xf numFmtId="49" fontId="1" fillId="0" borderId="14" xfId="0" applyNumberFormat="1" applyFont="1" applyBorder="1" applyAlignment="1">
      <alignment horizontal="center"/>
    </xf>
    <xf numFmtId="0" fontId="30" fillId="0" borderId="0" xfId="0" applyFont="1" applyAlignment="1">
      <alignment horizontal="left"/>
    </xf>
    <xf numFmtId="14" fontId="1" fillId="0" borderId="0" xfId="0" applyNumberFormat="1" applyFont="1" applyAlignment="1">
      <alignment horizontal="right"/>
    </xf>
    <xf numFmtId="0" fontId="30" fillId="0" borderId="0" xfId="0" applyFont="1"/>
    <xf numFmtId="49" fontId="30" fillId="0" borderId="0" xfId="8" applyNumberFormat="1" applyFont="1"/>
    <xf numFmtId="3" fontId="4" fillId="0" borderId="0" xfId="0" applyNumberFormat="1" applyFont="1" applyAlignment="1">
      <alignment horizontal="left"/>
    </xf>
    <xf numFmtId="0" fontId="31" fillId="0" borderId="0" xfId="0" applyFont="1"/>
    <xf numFmtId="0" fontId="3" fillId="0" borderId="16" xfId="0" applyFont="1" applyBorder="1"/>
    <xf numFmtId="0" fontId="1" fillId="0" borderId="1" xfId="0" applyFont="1" applyBorder="1"/>
    <xf numFmtId="0" fontId="32" fillId="0" borderId="0" xfId="7"/>
    <xf numFmtId="3" fontId="33" fillId="0" borderId="0" xfId="7" applyNumberFormat="1" applyFont="1"/>
    <xf numFmtId="0" fontId="1" fillId="0" borderId="0" xfId="6" applyFont="1" applyAlignment="1">
      <alignment wrapText="1"/>
    </xf>
    <xf numFmtId="3" fontId="1" fillId="0" borderId="0" xfId="6" applyNumberFormat="1" applyFont="1"/>
    <xf numFmtId="0" fontId="1" fillId="0" borderId="0" xfId="6" applyFont="1"/>
    <xf numFmtId="49" fontId="12" fillId="0" borderId="0" xfId="4" applyNumberFormat="1" applyFont="1"/>
    <xf numFmtId="3" fontId="1" fillId="0" borderId="0" xfId="6" applyNumberFormat="1" applyFont="1" applyAlignment="1">
      <alignment horizontal="right"/>
    </xf>
    <xf numFmtId="0" fontId="5" fillId="0" borderId="0" xfId="6" applyFont="1"/>
    <xf numFmtId="0" fontId="3" fillId="0" borderId="0" xfId="7" applyFont="1" applyAlignment="1">
      <alignment horizontal="left" vertical="center"/>
    </xf>
    <xf numFmtId="0" fontId="1" fillId="0" borderId="0" xfId="4" applyFont="1"/>
    <xf numFmtId="3" fontId="2" fillId="0" borderId="0" xfId="7" applyNumberFormat="1" applyFont="1" applyAlignment="1">
      <alignment horizontal="right"/>
    </xf>
    <xf numFmtId="0" fontId="2" fillId="0" borderId="0" xfId="4" applyFont="1"/>
    <xf numFmtId="3" fontId="3" fillId="0" borderId="28" xfId="0" applyNumberFormat="1" applyFont="1" applyBorder="1" applyAlignment="1">
      <alignment horizontal="center"/>
    </xf>
    <xf numFmtId="3" fontId="3" fillId="0" borderId="29" xfId="0" applyNumberFormat="1" applyFont="1" applyBorder="1" applyAlignment="1">
      <alignment horizontal="center"/>
    </xf>
    <xf numFmtId="49" fontId="34" fillId="0" borderId="14" xfId="0" applyNumberFormat="1" applyFont="1" applyBorder="1" applyAlignment="1">
      <alignment vertical="center"/>
    </xf>
    <xf numFmtId="0" fontId="34" fillId="0" borderId="14" xfId="0" applyFont="1" applyBorder="1" applyAlignment="1">
      <alignment vertical="center"/>
    </xf>
    <xf numFmtId="0" fontId="2" fillId="0" borderId="14" xfId="4" applyFont="1" applyBorder="1" applyAlignment="1">
      <alignment horizontal="left" vertical="center"/>
    </xf>
    <xf numFmtId="49" fontId="34" fillId="0" borderId="1" xfId="0" applyNumberFormat="1" applyFont="1" applyBorder="1" applyAlignment="1">
      <alignment vertical="center"/>
    </xf>
    <xf numFmtId="0" fontId="34" fillId="0" borderId="1" xfId="0" applyFont="1" applyBorder="1" applyAlignment="1">
      <alignment vertical="center"/>
    </xf>
    <xf numFmtId="0" fontId="34" fillId="0" borderId="1" xfId="7" applyFont="1" applyBorder="1" applyAlignment="1">
      <alignment vertical="center" wrapText="1"/>
    </xf>
    <xf numFmtId="0" fontId="34" fillId="0" borderId="1" xfId="0" applyFont="1" applyBorder="1" applyAlignment="1">
      <alignment vertical="center" wrapText="1"/>
    </xf>
    <xf numFmtId="3" fontId="2" fillId="0" borderId="1" xfId="0" applyNumberFormat="1" applyFont="1" applyBorder="1" applyAlignment="1">
      <alignment horizontal="right" vertical="center"/>
    </xf>
    <xf numFmtId="0" fontId="2" fillId="0" borderId="1" xfId="4" applyFont="1" applyBorder="1" applyAlignment="1">
      <alignment vertical="center" wrapText="1"/>
    </xf>
    <xf numFmtId="49" fontId="34" fillId="0" borderId="0" xfId="0" applyNumberFormat="1" applyFont="1" applyAlignment="1">
      <alignment vertical="center"/>
    </xf>
    <xf numFmtId="0" fontId="34" fillId="0" borderId="0" xfId="0" applyFont="1" applyAlignment="1">
      <alignment vertical="center"/>
    </xf>
    <xf numFmtId="0" fontId="34" fillId="0" borderId="0" xfId="7" applyFont="1" applyAlignment="1">
      <alignment vertical="center" wrapText="1"/>
    </xf>
    <xf numFmtId="49" fontId="2" fillId="0" borderId="1" xfId="0" applyNumberFormat="1" applyFont="1" applyBorder="1" applyAlignment="1">
      <alignment vertical="center"/>
    </xf>
    <xf numFmtId="0" fontId="2" fillId="0" borderId="1" xfId="0" applyFont="1" applyBorder="1" applyAlignment="1">
      <alignment vertical="center"/>
    </xf>
    <xf numFmtId="0" fontId="2" fillId="0" borderId="1" xfId="0" applyFont="1" applyBorder="1" applyAlignment="1">
      <alignment horizontal="left" vertical="center" wrapText="1"/>
    </xf>
    <xf numFmtId="49" fontId="2" fillId="0" borderId="1" xfId="4" applyNumberFormat="1" applyFont="1" applyBorder="1" applyAlignment="1">
      <alignment vertical="center"/>
    </xf>
    <xf numFmtId="0" fontId="12" fillId="0" borderId="0" xfId="4" applyFont="1"/>
    <xf numFmtId="0" fontId="2" fillId="0" borderId="1" xfId="0" applyFont="1" applyBorder="1" applyAlignment="1">
      <alignment vertical="center" wrapText="1"/>
    </xf>
    <xf numFmtId="0" fontId="4" fillId="0" borderId="0" xfId="4" applyFont="1"/>
    <xf numFmtId="49" fontId="1" fillId="0" borderId="0" xfId="4" applyNumberFormat="1" applyFont="1"/>
    <xf numFmtId="3" fontId="2" fillId="0" borderId="0" xfId="6" applyNumberFormat="1"/>
    <xf numFmtId="3" fontId="1" fillId="0" borderId="0" xfId="6" applyNumberFormat="1" applyFont="1" applyAlignment="1">
      <alignment horizontal="right" vertical="center"/>
    </xf>
    <xf numFmtId="0" fontId="12" fillId="0" borderId="0" xfId="4" applyFont="1" applyAlignment="1">
      <alignment horizontal="left" indent="2"/>
    </xf>
    <xf numFmtId="0" fontId="3" fillId="0" borderId="0" xfId="4" applyFont="1"/>
    <xf numFmtId="3" fontId="2" fillId="0" borderId="0" xfId="6" applyNumberFormat="1" applyAlignment="1">
      <alignment horizontal="right" vertical="center"/>
    </xf>
    <xf numFmtId="0" fontId="6" fillId="0" borderId="0" xfId="4" applyFont="1"/>
    <xf numFmtId="0" fontId="3" fillId="0" borderId="0" xfId="6" applyFont="1"/>
    <xf numFmtId="0" fontId="3" fillId="0" borderId="0" xfId="6" applyFont="1" applyAlignment="1">
      <alignment horizontal="right" vertical="center"/>
    </xf>
    <xf numFmtId="3" fontId="2" fillId="0" borderId="0" xfId="6" applyNumberFormat="1" applyAlignment="1">
      <alignment horizontal="right" vertical="center" wrapText="1"/>
    </xf>
    <xf numFmtId="3" fontId="2" fillId="0" borderId="0" xfId="4" applyNumberFormat="1" applyFont="1" applyAlignment="1">
      <alignment horizontal="right" vertical="center"/>
    </xf>
    <xf numFmtId="0" fontId="6" fillId="0" borderId="0" xfId="4" applyFont="1" applyAlignment="1">
      <alignment horizontal="left"/>
    </xf>
    <xf numFmtId="0" fontId="3" fillId="0" borderId="0" xfId="6" applyFont="1" applyAlignment="1">
      <alignment horizontal="right"/>
    </xf>
    <xf numFmtId="0" fontId="1" fillId="0" borderId="0" xfId="5"/>
    <xf numFmtId="3" fontId="1" fillId="0" borderId="0" xfId="5" applyNumberFormat="1"/>
    <xf numFmtId="0" fontId="3" fillId="0" borderId="0" xfId="0" applyFont="1" applyAlignment="1">
      <alignment horizontal="left" vertical="center" wrapText="1"/>
    </xf>
    <xf numFmtId="49" fontId="2" fillId="10" borderId="1" xfId="8" applyNumberFormat="1" applyFill="1" applyBorder="1"/>
    <xf numFmtId="0" fontId="2" fillId="10" borderId="1" xfId="8" applyFill="1" applyBorder="1"/>
    <xf numFmtId="3" fontId="38" fillId="0" borderId="0" xfId="0" applyNumberFormat="1" applyFont="1" applyAlignment="1">
      <alignment horizontal="left" indent="1"/>
    </xf>
    <xf numFmtId="0" fontId="2" fillId="11" borderId="0" xfId="0" applyFont="1" applyFill="1"/>
    <xf numFmtId="0" fontId="0" fillId="11" borderId="0" xfId="0" applyFill="1"/>
    <xf numFmtId="0" fontId="12" fillId="11" borderId="0" xfId="0" applyFont="1" applyFill="1"/>
    <xf numFmtId="0" fontId="6" fillId="11" borderId="0" xfId="0" applyFont="1" applyFill="1"/>
    <xf numFmtId="0" fontId="6" fillId="11" borderId="0" xfId="0" applyFont="1" applyFill="1" applyAlignment="1">
      <alignment horizontal="right"/>
    </xf>
    <xf numFmtId="0" fontId="18" fillId="11" borderId="0" xfId="0" applyFont="1" applyFill="1"/>
    <xf numFmtId="0" fontId="18" fillId="11" borderId="0" xfId="0" applyFont="1" applyFill="1" applyAlignment="1">
      <alignment horizontal="right"/>
    </xf>
    <xf numFmtId="0" fontId="19" fillId="11" borderId="0" xfId="0" applyFont="1" applyFill="1"/>
    <xf numFmtId="0" fontId="1" fillId="11" borderId="0" xfId="0" applyFont="1" applyFill="1"/>
    <xf numFmtId="0" fontId="1" fillId="11" borderId="0" xfId="0" applyFont="1" applyFill="1" applyAlignment="1">
      <alignment horizontal="right"/>
    </xf>
    <xf numFmtId="0" fontId="3" fillId="11" borderId="0" xfId="0" applyFont="1" applyFill="1" applyAlignment="1">
      <alignment horizontal="right"/>
    </xf>
    <xf numFmtId="0" fontId="3" fillId="11" borderId="1" xfId="8" applyFont="1" applyFill="1" applyBorder="1"/>
    <xf numFmtId="49" fontId="3" fillId="11" borderId="1" xfId="8" applyNumberFormat="1" applyFont="1" applyFill="1" applyBorder="1"/>
    <xf numFmtId="3" fontId="3" fillId="11" borderId="1" xfId="8" applyNumberFormat="1" applyFont="1" applyFill="1" applyBorder="1" applyAlignment="1">
      <alignment horizontal="center"/>
    </xf>
    <xf numFmtId="0" fontId="2" fillId="11" borderId="14" xfId="8" applyFill="1" applyBorder="1"/>
    <xf numFmtId="49" fontId="2" fillId="11" borderId="14" xfId="8" applyNumberFormat="1" applyFill="1" applyBorder="1"/>
    <xf numFmtId="3" fontId="2" fillId="11" borderId="1" xfId="8" applyNumberFormat="1" applyFill="1" applyBorder="1" applyAlignment="1">
      <alignment horizontal="right" indent="1"/>
    </xf>
    <xf numFmtId="0" fontId="2" fillId="11" borderId="1" xfId="8" applyFill="1" applyBorder="1"/>
    <xf numFmtId="49" fontId="2" fillId="11" borderId="1" xfId="8" applyNumberFormat="1" applyFill="1" applyBorder="1"/>
    <xf numFmtId="0" fontId="2" fillId="11" borderId="7" xfId="0" applyFont="1" applyFill="1" applyBorder="1"/>
    <xf numFmtId="0" fontId="2" fillId="11" borderId="30" xfId="0" applyFont="1" applyFill="1" applyBorder="1"/>
    <xf numFmtId="0" fontId="4" fillId="11" borderId="8" xfId="0" applyFont="1" applyFill="1" applyBorder="1"/>
    <xf numFmtId="3" fontId="4" fillId="11" borderId="9" xfId="0" applyNumberFormat="1" applyFont="1" applyFill="1" applyBorder="1"/>
    <xf numFmtId="3" fontId="2" fillId="11" borderId="14" xfId="8" applyNumberFormat="1" applyFill="1" applyBorder="1" applyAlignment="1">
      <alignment horizontal="right" indent="1"/>
    </xf>
    <xf numFmtId="3" fontId="2" fillId="0" borderId="27" xfId="8" applyNumberFormat="1" applyBorder="1" applyAlignment="1">
      <alignment horizontal="right" indent="1"/>
    </xf>
    <xf numFmtId="3" fontId="3" fillId="0" borderId="7" xfId="0" applyNumberFormat="1" applyFont="1" applyBorder="1" applyAlignment="1">
      <alignment horizontal="right" indent="1"/>
    </xf>
    <xf numFmtId="49" fontId="2" fillId="0" borderId="20" xfId="8" applyNumberFormat="1" applyBorder="1" applyAlignment="1">
      <alignment horizontal="center"/>
    </xf>
    <xf numFmtId="0" fontId="0" fillId="0" borderId="0" xfId="0" applyAlignment="1">
      <alignment horizontal="right" indent="1"/>
    </xf>
    <xf numFmtId="3" fontId="0" fillId="0" borderId="0" xfId="0" applyNumberFormat="1" applyAlignment="1">
      <alignment horizontal="right" indent="1"/>
    </xf>
    <xf numFmtId="3" fontId="0" fillId="0" borderId="0" xfId="0" applyNumberFormat="1" applyAlignment="1">
      <alignment horizontal="left"/>
    </xf>
    <xf numFmtId="0" fontId="0" fillId="0" borderId="0" xfId="0" applyAlignment="1">
      <alignment horizontal="right"/>
    </xf>
    <xf numFmtId="3" fontId="2" fillId="11" borderId="1" xfId="2" applyNumberFormat="1" applyFont="1" applyFill="1" applyBorder="1" applyAlignment="1">
      <alignment horizontal="left"/>
    </xf>
    <xf numFmtId="0" fontId="2" fillId="11" borderId="10" xfId="8" applyFill="1" applyBorder="1"/>
    <xf numFmtId="49" fontId="2" fillId="11" borderId="10" xfId="8" applyNumberFormat="1" applyFill="1" applyBorder="1"/>
    <xf numFmtId="0" fontId="2" fillId="12" borderId="0" xfId="0" applyFont="1" applyFill="1"/>
    <xf numFmtId="0" fontId="0" fillId="12" borderId="0" xfId="0" applyFill="1"/>
    <xf numFmtId="0" fontId="3" fillId="12" borderId="1" xfId="8" applyFont="1" applyFill="1" applyBorder="1"/>
    <xf numFmtId="49" fontId="3" fillId="12" borderId="1" xfId="8" applyNumberFormat="1" applyFont="1" applyFill="1" applyBorder="1"/>
    <xf numFmtId="3" fontId="3" fillId="12" borderId="1" xfId="8" applyNumberFormat="1" applyFont="1" applyFill="1" applyBorder="1" applyAlignment="1">
      <alignment horizontal="center"/>
    </xf>
    <xf numFmtId="0" fontId="2" fillId="12" borderId="14" xfId="8" applyFill="1" applyBorder="1"/>
    <xf numFmtId="49" fontId="2" fillId="12" borderId="14" xfId="8" applyNumberFormat="1" applyFill="1" applyBorder="1"/>
    <xf numFmtId="3" fontId="2" fillId="12" borderId="1" xfId="8" applyNumberFormat="1" applyFill="1" applyBorder="1" applyAlignment="1">
      <alignment horizontal="right" indent="1"/>
    </xf>
    <xf numFmtId="0" fontId="2" fillId="12" borderId="1" xfId="8" applyFill="1" applyBorder="1"/>
    <xf numFmtId="49" fontId="2" fillId="12" borderId="1" xfId="8" applyNumberFormat="1" applyFill="1" applyBorder="1"/>
    <xf numFmtId="0" fontId="2" fillId="12" borderId="7" xfId="0" applyFont="1" applyFill="1" applyBorder="1"/>
    <xf numFmtId="0" fontId="2" fillId="12" borderId="30" xfId="0" applyFont="1" applyFill="1" applyBorder="1"/>
    <xf numFmtId="0" fontId="4" fillId="12" borderId="8" xfId="0" applyFont="1" applyFill="1" applyBorder="1"/>
    <xf numFmtId="3" fontId="4" fillId="12" borderId="9" xfId="0" applyNumberFormat="1" applyFont="1" applyFill="1" applyBorder="1"/>
    <xf numFmtId="0" fontId="3" fillId="12" borderId="0" xfId="0" applyFont="1" applyFill="1"/>
    <xf numFmtId="0" fontId="3" fillId="0" borderId="21" xfId="0" applyFont="1" applyBorder="1" applyAlignment="1">
      <alignment horizontal="left"/>
    </xf>
    <xf numFmtId="0" fontId="1" fillId="0" borderId="21" xfId="0" applyFont="1" applyBorder="1" applyAlignment="1">
      <alignment horizontal="left"/>
    </xf>
    <xf numFmtId="49" fontId="1" fillId="0" borderId="0" xfId="0" quotePrefix="1" applyNumberFormat="1" applyFont="1" applyAlignment="1">
      <alignment horizontal="center"/>
    </xf>
    <xf numFmtId="0" fontId="0" fillId="12" borderId="6" xfId="0" applyFill="1" applyBorder="1"/>
    <xf numFmtId="0" fontId="3" fillId="12" borderId="22" xfId="0" applyFont="1" applyFill="1" applyBorder="1" applyAlignment="1">
      <alignment horizontal="left"/>
    </xf>
    <xf numFmtId="0" fontId="3" fillId="12" borderId="22" xfId="0" applyFont="1" applyFill="1" applyBorder="1"/>
    <xf numFmtId="49" fontId="3" fillId="12" borderId="22" xfId="0" applyNumberFormat="1" applyFont="1" applyFill="1" applyBorder="1" applyAlignment="1">
      <alignment horizontal="center"/>
    </xf>
    <xf numFmtId="0" fontId="1" fillId="12" borderId="14" xfId="0" applyFont="1" applyFill="1" applyBorder="1" applyAlignment="1">
      <alignment horizontal="left"/>
    </xf>
    <xf numFmtId="3" fontId="3" fillId="12" borderId="14" xfId="0" applyNumberFormat="1" applyFont="1" applyFill="1" applyBorder="1" applyAlignment="1">
      <alignment horizontal="right" vertical="center"/>
    </xf>
    <xf numFmtId="0" fontId="3" fillId="0" borderId="11" xfId="0" applyFont="1" applyBorder="1" applyAlignment="1">
      <alignment horizontal="left" vertical="center"/>
    </xf>
    <xf numFmtId="0" fontId="3" fillId="12" borderId="22" xfId="0" applyFont="1" applyFill="1" applyBorder="1" applyAlignment="1">
      <alignment horizontal="center"/>
    </xf>
    <xf numFmtId="49" fontId="3" fillId="12" borderId="22" xfId="0" applyNumberFormat="1" applyFont="1" applyFill="1" applyBorder="1" applyAlignment="1">
      <alignment horizontal="center" vertical="center" wrapText="1"/>
    </xf>
    <xf numFmtId="3" fontId="3" fillId="12" borderId="22" xfId="0" applyNumberFormat="1" applyFont="1" applyFill="1" applyBorder="1" applyAlignment="1">
      <alignment horizontal="center"/>
    </xf>
    <xf numFmtId="0" fontId="3" fillId="12" borderId="14" xfId="0" applyFont="1" applyFill="1" applyBorder="1" applyAlignment="1">
      <alignment horizontal="center"/>
    </xf>
    <xf numFmtId="0" fontId="1" fillId="12" borderId="14" xfId="0" applyFont="1" applyFill="1" applyBorder="1" applyAlignment="1">
      <alignment vertical="center"/>
    </xf>
    <xf numFmtId="49" fontId="1" fillId="12" borderId="14" xfId="0" applyNumberFormat="1" applyFont="1" applyFill="1" applyBorder="1" applyAlignment="1">
      <alignment horizontal="center" vertical="center"/>
    </xf>
    <xf numFmtId="0" fontId="0" fillId="0" borderId="0" xfId="7" applyFont="1"/>
    <xf numFmtId="49" fontId="34" fillId="0" borderId="1" xfId="0" applyNumberFormat="1" applyFont="1" applyBorder="1" applyAlignment="1">
      <alignment horizontal="center" vertical="center"/>
    </xf>
    <xf numFmtId="49" fontId="34" fillId="0" borderId="11" xfId="0" applyNumberFormat="1" applyFont="1" applyBorder="1" applyAlignment="1">
      <alignment horizontal="center" vertical="center"/>
    </xf>
    <xf numFmtId="3" fontId="2" fillId="0" borderId="1" xfId="0" applyNumberFormat="1" applyFont="1" applyBorder="1" applyAlignment="1">
      <alignment horizontal="center" vertical="center"/>
    </xf>
    <xf numFmtId="3" fontId="2" fillId="0" borderId="1" xfId="0" applyNumberFormat="1" applyFont="1" applyBorder="1" applyAlignment="1">
      <alignment horizontal="center"/>
    </xf>
    <xf numFmtId="0" fontId="1" fillId="0" borderId="1" xfId="6" applyFont="1" applyBorder="1"/>
    <xf numFmtId="3" fontId="2" fillId="0" borderId="1" xfId="6" applyNumberFormat="1" applyBorder="1"/>
    <xf numFmtId="3" fontId="2" fillId="0" borderId="1" xfId="0" applyNumberFormat="1" applyFont="1" applyBorder="1" applyAlignment="1">
      <alignment horizontal="left" vertical="center" wrapText="1"/>
    </xf>
    <xf numFmtId="3" fontId="2" fillId="0" borderId="0" xfId="0" applyNumberFormat="1" applyFont="1" applyAlignment="1">
      <alignment horizontal="left" vertical="center"/>
    </xf>
    <xf numFmtId="0" fontId="2" fillId="11" borderId="0" xfId="8" applyFill="1"/>
    <xf numFmtId="0" fontId="41" fillId="13" borderId="0" xfId="0" applyFont="1" applyFill="1"/>
    <xf numFmtId="3" fontId="15" fillId="13" borderId="0" xfId="0" applyNumberFormat="1" applyFont="1" applyFill="1"/>
    <xf numFmtId="3" fontId="15" fillId="13" borderId="0" xfId="0" applyNumberFormat="1" applyFont="1" applyFill="1" applyAlignment="1">
      <alignment horizontal="right" indent="1"/>
    </xf>
    <xf numFmtId="3" fontId="8" fillId="13" borderId="0" xfId="0" applyNumberFormat="1" applyFont="1" applyFill="1"/>
    <xf numFmtId="3" fontId="8" fillId="13" borderId="0" xfId="0" applyNumberFormat="1" applyFont="1" applyFill="1" applyAlignment="1">
      <alignment horizontal="right" indent="1"/>
    </xf>
    <xf numFmtId="0" fontId="2" fillId="14" borderId="0" xfId="0" applyFont="1" applyFill="1"/>
    <xf numFmtId="0" fontId="0" fillId="14" borderId="0" xfId="0" applyFill="1"/>
    <xf numFmtId="0" fontId="12" fillId="14" borderId="0" xfId="0" applyFont="1" applyFill="1"/>
    <xf numFmtId="0" fontId="6" fillId="14" borderId="0" xfId="0" applyFont="1" applyFill="1"/>
    <xf numFmtId="0" fontId="6" fillId="14" borderId="0" xfId="0" applyFont="1" applyFill="1" applyAlignment="1">
      <alignment horizontal="right"/>
    </xf>
    <xf numFmtId="0" fontId="18" fillId="14" borderId="0" xfId="0" applyFont="1" applyFill="1"/>
    <xf numFmtId="0" fontId="18" fillId="14" borderId="0" xfId="0" applyFont="1" applyFill="1" applyAlignment="1">
      <alignment horizontal="right"/>
    </xf>
    <xf numFmtId="0" fontId="19" fillId="14" borderId="0" xfId="0" applyFont="1" applyFill="1"/>
    <xf numFmtId="0" fontId="3" fillId="14" borderId="0" xfId="0" applyFont="1" applyFill="1" applyAlignment="1">
      <alignment horizontal="right"/>
    </xf>
    <xf numFmtId="0" fontId="3" fillId="14" borderId="1" xfId="8" applyFont="1" applyFill="1" applyBorder="1"/>
    <xf numFmtId="49" fontId="3" fillId="14" borderId="1" xfId="8" applyNumberFormat="1" applyFont="1" applyFill="1" applyBorder="1"/>
    <xf numFmtId="3" fontId="3" fillId="14" borderId="1" xfId="8" applyNumberFormat="1" applyFont="1" applyFill="1" applyBorder="1" applyAlignment="1">
      <alignment horizontal="center"/>
    </xf>
    <xf numFmtId="0" fontId="2" fillId="14" borderId="1" xfId="8" applyFill="1" applyBorder="1"/>
    <xf numFmtId="49" fontId="2" fillId="14" borderId="1" xfId="8" applyNumberFormat="1" applyFill="1" applyBorder="1"/>
    <xf numFmtId="3" fontId="2" fillId="14" borderId="1" xfId="8" applyNumberFormat="1" applyFill="1" applyBorder="1" applyAlignment="1">
      <alignment horizontal="right" indent="1"/>
    </xf>
    <xf numFmtId="0" fontId="2" fillId="14" borderId="7" xfId="0" applyFont="1" applyFill="1" applyBorder="1"/>
    <xf numFmtId="0" fontId="2" fillId="14" borderId="30" xfId="0" applyFont="1" applyFill="1" applyBorder="1"/>
    <xf numFmtId="0" fontId="4" fillId="14" borderId="8" xfId="0" applyFont="1" applyFill="1" applyBorder="1"/>
    <xf numFmtId="3" fontId="4" fillId="14" borderId="9" xfId="0" applyNumberFormat="1" applyFont="1" applyFill="1" applyBorder="1"/>
    <xf numFmtId="0" fontId="41" fillId="14" borderId="0" xfId="0" applyFont="1" applyFill="1"/>
    <xf numFmtId="0" fontId="3" fillId="13" borderId="0" xfId="0" applyFont="1" applyFill="1" applyAlignment="1">
      <alignment horizontal="right"/>
    </xf>
    <xf numFmtId="0" fontId="43" fillId="13" borderId="0" xfId="0" applyFont="1" applyFill="1"/>
    <xf numFmtId="0" fontId="1" fillId="14" borderId="0" xfId="0" applyFont="1" applyFill="1"/>
    <xf numFmtId="0" fontId="1" fillId="14" borderId="0" xfId="0" applyFont="1" applyFill="1" applyAlignment="1">
      <alignment horizontal="right"/>
    </xf>
    <xf numFmtId="0" fontId="2" fillId="14" borderId="14" xfId="8" applyFill="1" applyBorder="1"/>
    <xf numFmtId="49" fontId="2" fillId="14" borderId="14" xfId="8" applyNumberFormat="1" applyFill="1" applyBorder="1"/>
    <xf numFmtId="3" fontId="2" fillId="14" borderId="14" xfId="8" applyNumberFormat="1" applyFill="1" applyBorder="1" applyAlignment="1">
      <alignment horizontal="right" indent="1"/>
    </xf>
    <xf numFmtId="3" fontId="2" fillId="14" borderId="0" xfId="8" applyNumberFormat="1" applyFill="1" applyAlignment="1">
      <alignment horizontal="right" indent="1"/>
    </xf>
    <xf numFmtId="3" fontId="4" fillId="14" borderId="0" xfId="0" applyNumberFormat="1" applyFont="1" applyFill="1"/>
    <xf numFmtId="0" fontId="4" fillId="11" borderId="0" xfId="0" applyFont="1" applyFill="1"/>
    <xf numFmtId="0" fontId="16" fillId="11" borderId="0" xfId="0" applyFont="1" applyFill="1" applyAlignment="1">
      <alignment horizontal="left"/>
    </xf>
    <xf numFmtId="3" fontId="2" fillId="11" borderId="10" xfId="8" applyNumberFormat="1" applyFill="1" applyBorder="1" applyAlignment="1">
      <alignment horizontal="right" indent="1"/>
    </xf>
    <xf numFmtId="0" fontId="44" fillId="11" borderId="0" xfId="0" applyFont="1" applyFill="1"/>
    <xf numFmtId="0" fontId="36" fillId="11" borderId="0" xfId="0" applyFont="1" applyFill="1"/>
    <xf numFmtId="0" fontId="3" fillId="11" borderId="0" xfId="0" applyFont="1" applyFill="1"/>
    <xf numFmtId="3" fontId="3" fillId="11" borderId="0" xfId="0" applyNumberFormat="1" applyFont="1" applyFill="1" applyAlignment="1">
      <alignment horizontal="right"/>
    </xf>
    <xf numFmtId="14" fontId="4" fillId="11" borderId="0" xfId="0" applyNumberFormat="1" applyFont="1" applyFill="1" applyAlignment="1">
      <alignment horizontal="right"/>
    </xf>
    <xf numFmtId="49" fontId="3" fillId="11" borderId="1" xfId="8" applyNumberFormat="1" applyFont="1" applyFill="1" applyBorder="1" applyAlignment="1">
      <alignment horizontal="center"/>
    </xf>
    <xf numFmtId="49" fontId="2" fillId="11" borderId="1" xfId="8" applyNumberFormat="1" applyFill="1" applyBorder="1" applyAlignment="1">
      <alignment horizontal="center"/>
    </xf>
    <xf numFmtId="3" fontId="2" fillId="11" borderId="1" xfId="2" applyNumberFormat="1" applyFont="1" applyFill="1" applyBorder="1"/>
    <xf numFmtId="49" fontId="2" fillId="11" borderId="1" xfId="2" applyNumberFormat="1" applyFont="1" applyFill="1" applyBorder="1" applyAlignment="1">
      <alignment horizontal="center"/>
    </xf>
    <xf numFmtId="1" fontId="2" fillId="11" borderId="1" xfId="2" applyNumberFormat="1" applyFont="1" applyFill="1" applyBorder="1" applyAlignment="1">
      <alignment horizontal="center"/>
    </xf>
    <xf numFmtId="3" fontId="2" fillId="11" borderId="1" xfId="2" applyNumberFormat="1" applyFont="1" applyFill="1" applyBorder="1" applyAlignment="1">
      <alignment horizontal="center"/>
    </xf>
    <xf numFmtId="0" fontId="2" fillId="11" borderId="1" xfId="2" applyFont="1" applyFill="1" applyBorder="1" applyAlignment="1">
      <alignment horizontal="center"/>
    </xf>
    <xf numFmtId="0" fontId="45" fillId="11" borderId="7" xfId="0" applyFont="1" applyFill="1" applyBorder="1"/>
    <xf numFmtId="0" fontId="4" fillId="11" borderId="30" xfId="0" applyFont="1" applyFill="1" applyBorder="1"/>
    <xf numFmtId="0" fontId="3" fillId="11" borderId="8" xfId="0" applyFont="1" applyFill="1" applyBorder="1"/>
    <xf numFmtId="3" fontId="45" fillId="11" borderId="9" xfId="0" applyNumberFormat="1" applyFont="1" applyFill="1" applyBorder="1"/>
    <xf numFmtId="3" fontId="4" fillId="11" borderId="0" xfId="8" applyNumberFormat="1" applyFont="1" applyFill="1"/>
    <xf numFmtId="3" fontId="44" fillId="11" borderId="0" xfId="0" applyNumberFormat="1" applyFont="1" applyFill="1"/>
    <xf numFmtId="0" fontId="41" fillId="14" borderId="0" xfId="0" applyFont="1" applyFill="1" applyAlignment="1">
      <alignment horizontal="right"/>
    </xf>
    <xf numFmtId="0" fontId="0" fillId="14" borderId="0" xfId="0" applyFill="1" applyAlignment="1">
      <alignment horizontal="right"/>
    </xf>
    <xf numFmtId="0" fontId="16" fillId="14" borderId="0" xfId="0" applyFont="1" applyFill="1"/>
    <xf numFmtId="3" fontId="2" fillId="12" borderId="0" xfId="0" applyNumberFormat="1" applyFont="1" applyFill="1"/>
    <xf numFmtId="0" fontId="2" fillId="12" borderId="1" xfId="0" applyFont="1" applyFill="1" applyBorder="1"/>
    <xf numFmtId="3" fontId="2" fillId="12" borderId="6" xfId="8" applyNumberFormat="1" applyFill="1" applyBorder="1" applyAlignment="1">
      <alignment horizontal="right" indent="1"/>
    </xf>
    <xf numFmtId="3" fontId="2" fillId="12" borderId="17" xfId="8" applyNumberFormat="1" applyFill="1" applyBorder="1" applyAlignment="1">
      <alignment horizontal="right" indent="1"/>
    </xf>
    <xf numFmtId="0" fontId="4" fillId="11" borderId="8" xfId="0" applyFont="1" applyFill="1" applyBorder="1" applyAlignment="1">
      <alignment horizontal="right"/>
    </xf>
    <xf numFmtId="0" fontId="2" fillId="15" borderId="1" xfId="0" applyFont="1" applyFill="1" applyBorder="1"/>
    <xf numFmtId="0" fontId="3" fillId="15" borderId="1" xfId="0" applyFont="1" applyFill="1" applyBorder="1"/>
    <xf numFmtId="0" fontId="3" fillId="15" borderId="1" xfId="0" applyFont="1" applyFill="1" applyBorder="1" applyAlignment="1">
      <alignment horizontal="center"/>
    </xf>
    <xf numFmtId="0" fontId="37" fillId="0" borderId="0" xfId="0" applyFont="1" applyAlignment="1">
      <alignment horizontal="left"/>
    </xf>
    <xf numFmtId="0" fontId="41" fillId="0" borderId="0" xfId="0" applyFont="1"/>
    <xf numFmtId="3" fontId="4" fillId="0" borderId="0" xfId="0" applyNumberFormat="1" applyFont="1" applyAlignment="1">
      <alignment horizontal="center"/>
    </xf>
    <xf numFmtId="3" fontId="2" fillId="15" borderId="1" xfId="8" applyNumberFormat="1" applyFill="1" applyBorder="1" applyAlignment="1">
      <alignment horizontal="right" indent="1"/>
    </xf>
    <xf numFmtId="49" fontId="2" fillId="12" borderId="6" xfId="8" applyNumberFormat="1" applyFill="1" applyBorder="1"/>
    <xf numFmtId="0" fontId="1" fillId="12" borderId="6" xfId="8" applyFont="1" applyFill="1" applyBorder="1"/>
    <xf numFmtId="0" fontId="2" fillId="11" borderId="24" xfId="0" applyFont="1" applyFill="1" applyBorder="1"/>
    <xf numFmtId="0" fontId="2" fillId="11" borderId="12" xfId="0" applyFont="1" applyFill="1" applyBorder="1"/>
    <xf numFmtId="0" fontId="4" fillId="11" borderId="12" xfId="0" applyFont="1" applyFill="1" applyBorder="1"/>
    <xf numFmtId="3" fontId="4" fillId="11" borderId="26" xfId="0" applyNumberFormat="1" applyFont="1" applyFill="1" applyBorder="1"/>
    <xf numFmtId="3" fontId="2" fillId="14" borderId="0" xfId="8" applyNumberFormat="1" applyFill="1" applyAlignment="1">
      <alignment horizontal="left" indent="1"/>
    </xf>
    <xf numFmtId="0" fontId="2" fillId="14" borderId="0" xfId="0" applyFont="1" applyFill="1" applyAlignment="1">
      <alignment horizontal="left"/>
    </xf>
    <xf numFmtId="0" fontId="36" fillId="14" borderId="0" xfId="0" applyFont="1" applyFill="1"/>
    <xf numFmtId="3" fontId="1" fillId="12" borderId="16" xfId="8" applyNumberFormat="1" applyFont="1" applyFill="1" applyBorder="1" applyAlignment="1">
      <alignment horizontal="left" indent="1"/>
    </xf>
    <xf numFmtId="0" fontId="3" fillId="12" borderId="24" xfId="0" applyFont="1" applyFill="1" applyBorder="1"/>
    <xf numFmtId="49" fontId="2" fillId="12" borderId="12" xfId="8" applyNumberFormat="1" applyFill="1" applyBorder="1"/>
    <xf numFmtId="0" fontId="1" fillId="12" borderId="12" xfId="8" applyFont="1" applyFill="1" applyBorder="1"/>
    <xf numFmtId="3" fontId="2" fillId="12" borderId="11" xfId="8" applyNumberFormat="1" applyFill="1" applyBorder="1" applyAlignment="1">
      <alignment horizontal="right" indent="1"/>
    </xf>
    <xf numFmtId="0" fontId="2" fillId="12" borderId="11" xfId="0" applyFont="1" applyFill="1" applyBorder="1"/>
    <xf numFmtId="3" fontId="2" fillId="12" borderId="26" xfId="8" applyNumberFormat="1" applyFill="1" applyBorder="1" applyAlignment="1">
      <alignment horizontal="right" indent="1"/>
    </xf>
    <xf numFmtId="3" fontId="3" fillId="12" borderId="27" xfId="8" applyNumberFormat="1" applyFont="1" applyFill="1" applyBorder="1" applyAlignment="1">
      <alignment horizontal="center"/>
    </xf>
    <xf numFmtId="0" fontId="3" fillId="12" borderId="16" xfId="0" applyFont="1" applyFill="1" applyBorder="1"/>
    <xf numFmtId="0" fontId="0" fillId="12" borderId="16" xfId="0" applyFill="1" applyBorder="1"/>
    <xf numFmtId="0" fontId="3" fillId="12" borderId="12" xfId="0" applyFont="1" applyFill="1" applyBorder="1"/>
    <xf numFmtId="0" fontId="4" fillId="12" borderId="8" xfId="0" applyFont="1" applyFill="1" applyBorder="1" applyAlignment="1">
      <alignment horizontal="right"/>
    </xf>
    <xf numFmtId="0" fontId="4" fillId="11" borderId="12" xfId="0" applyFont="1" applyFill="1" applyBorder="1" applyAlignment="1">
      <alignment horizontal="right"/>
    </xf>
    <xf numFmtId="0" fontId="3" fillId="15" borderId="12" xfId="0" applyFont="1" applyFill="1" applyBorder="1"/>
    <xf numFmtId="49" fontId="2" fillId="15" borderId="12" xfId="8" applyNumberFormat="1" applyFill="1" applyBorder="1"/>
    <xf numFmtId="0" fontId="1" fillId="15" borderId="12" xfId="8" applyFont="1" applyFill="1" applyBorder="1"/>
    <xf numFmtId="3" fontId="2" fillId="15" borderId="26" xfId="8" applyNumberFormat="1" applyFill="1" applyBorder="1" applyAlignment="1">
      <alignment horizontal="right" indent="1"/>
    </xf>
    <xf numFmtId="0" fontId="0" fillId="15" borderId="6" xfId="0" applyFill="1" applyBorder="1"/>
    <xf numFmtId="49" fontId="2" fillId="15" borderId="6" xfId="8" applyNumberFormat="1" applyFill="1" applyBorder="1"/>
    <xf numFmtId="0" fontId="1" fillId="15" borderId="6" xfId="8" applyFont="1" applyFill="1" applyBorder="1"/>
    <xf numFmtId="3" fontId="2" fillId="15" borderId="17" xfId="8" applyNumberFormat="1" applyFill="1" applyBorder="1" applyAlignment="1">
      <alignment horizontal="right" indent="1"/>
    </xf>
    <xf numFmtId="3" fontId="2" fillId="12" borderId="27" xfId="8" applyNumberFormat="1" applyFill="1" applyBorder="1" applyAlignment="1">
      <alignment horizontal="right" indent="1"/>
    </xf>
    <xf numFmtId="3" fontId="4" fillId="12" borderId="7" xfId="0" applyNumberFormat="1" applyFont="1" applyFill="1" applyBorder="1"/>
    <xf numFmtId="0" fontId="2" fillId="14" borderId="0" xfId="0" applyFont="1" applyFill="1" applyAlignment="1">
      <alignment horizontal="right"/>
    </xf>
    <xf numFmtId="0" fontId="43" fillId="11" borderId="0" xfId="0" applyFont="1" applyFill="1"/>
    <xf numFmtId="3" fontId="2" fillId="11" borderId="0" xfId="0" applyNumberFormat="1" applyFont="1" applyFill="1"/>
    <xf numFmtId="0" fontId="2" fillId="16" borderId="0" xfId="0" applyFont="1" applyFill="1"/>
    <xf numFmtId="0" fontId="43" fillId="16" borderId="0" xfId="0" applyFont="1" applyFill="1"/>
    <xf numFmtId="0" fontId="4" fillId="12" borderId="8" xfId="0" applyFont="1" applyFill="1" applyBorder="1" applyAlignment="1">
      <alignment horizontal="left"/>
    </xf>
    <xf numFmtId="0" fontId="4" fillId="11" borderId="8" xfId="0" applyFont="1" applyFill="1" applyBorder="1" applyAlignment="1">
      <alignment horizontal="left"/>
    </xf>
    <xf numFmtId="0" fontId="4" fillId="14" borderId="8" xfId="0" applyFont="1" applyFill="1" applyBorder="1" applyAlignment="1">
      <alignment horizontal="left"/>
    </xf>
    <xf numFmtId="0" fontId="46" fillId="16" borderId="0" xfId="0" applyFont="1" applyFill="1"/>
    <xf numFmtId="0" fontId="47" fillId="0" borderId="0" xfId="8" applyFont="1"/>
    <xf numFmtId="0" fontId="4" fillId="0" borderId="21" xfId="8" applyFont="1" applyBorder="1"/>
    <xf numFmtId="0" fontId="43" fillId="0" borderId="0" xfId="0" applyFont="1"/>
    <xf numFmtId="0" fontId="36" fillId="0" borderId="0" xfId="0" applyFont="1"/>
    <xf numFmtId="0" fontId="8" fillId="0" borderId="0" xfId="0" applyFont="1" applyAlignment="1">
      <alignment horizontal="right"/>
    </xf>
    <xf numFmtId="3" fontId="3" fillId="0" borderId="27" xfId="8" applyNumberFormat="1" applyFont="1" applyBorder="1" applyAlignment="1">
      <alignment horizontal="center"/>
    </xf>
    <xf numFmtId="3" fontId="2" fillId="0" borderId="14" xfId="8" applyNumberFormat="1" applyBorder="1" applyAlignment="1">
      <alignment horizontal="right" indent="1"/>
    </xf>
    <xf numFmtId="0" fontId="2" fillId="0" borderId="7" xfId="0" applyFont="1" applyBorder="1"/>
    <xf numFmtId="0" fontId="2" fillId="0" borderId="30" xfId="0" applyFont="1" applyBorder="1"/>
    <xf numFmtId="0" fontId="4" fillId="0" borderId="8" xfId="0" applyFont="1" applyBorder="1"/>
    <xf numFmtId="0" fontId="3" fillId="0" borderId="24" xfId="0" applyFont="1" applyBorder="1"/>
    <xf numFmtId="49" fontId="2" fillId="0" borderId="12" xfId="8" applyNumberFormat="1" applyBorder="1"/>
    <xf numFmtId="3" fontId="2" fillId="0" borderId="26" xfId="8" applyNumberFormat="1" applyBorder="1" applyAlignment="1">
      <alignment horizontal="right" indent="1"/>
    </xf>
    <xf numFmtId="0" fontId="0" fillId="0" borderId="16" xfId="0" applyBorder="1"/>
    <xf numFmtId="49" fontId="2" fillId="0" borderId="6" xfId="8" applyNumberFormat="1" applyBorder="1"/>
    <xf numFmtId="0" fontId="1" fillId="0" borderId="6" xfId="8" applyFont="1" applyBorder="1"/>
    <xf numFmtId="3" fontId="2" fillId="0" borderId="17" xfId="8" applyNumberFormat="1" applyBorder="1" applyAlignment="1">
      <alignment horizontal="right" indent="1"/>
    </xf>
    <xf numFmtId="0" fontId="42" fillId="0" borderId="0" xfId="0" applyFont="1"/>
    <xf numFmtId="0" fontId="12" fillId="0" borderId="0" xfId="0" applyFont="1" applyAlignment="1">
      <alignment horizontal="left"/>
    </xf>
    <xf numFmtId="0" fontId="39" fillId="0" borderId="0" xfId="0" applyFont="1" applyAlignment="1">
      <alignment horizontal="center"/>
    </xf>
    <xf numFmtId="0" fontId="39" fillId="0" borderId="0" xfId="0" applyFont="1"/>
    <xf numFmtId="3" fontId="39" fillId="0" borderId="0" xfId="0" applyNumberFormat="1" applyFont="1" applyAlignment="1">
      <alignment horizontal="right" indent="1"/>
    </xf>
    <xf numFmtId="0" fontId="38" fillId="0" borderId="24" xfId="0" applyFont="1" applyBorder="1" applyAlignment="1">
      <alignment horizontal="center"/>
    </xf>
    <xf numFmtId="0" fontId="38" fillId="0" borderId="12" xfId="0" applyFont="1" applyBorder="1"/>
    <xf numFmtId="3" fontId="38" fillId="0" borderId="26" xfId="0" applyNumberFormat="1" applyFont="1" applyBorder="1" applyAlignment="1">
      <alignment horizontal="right" indent="1"/>
    </xf>
    <xf numFmtId="0" fontId="41" fillId="0" borderId="21" xfId="8" applyFont="1" applyBorder="1"/>
    <xf numFmtId="3" fontId="39" fillId="0" borderId="13" xfId="0" applyNumberFormat="1" applyFont="1" applyBorder="1" applyAlignment="1">
      <alignment horizontal="right" indent="1"/>
    </xf>
    <xf numFmtId="0" fontId="43" fillId="0" borderId="16" xfId="8" applyFont="1" applyBorder="1"/>
    <xf numFmtId="0" fontId="39" fillId="0" borderId="6" xfId="0" applyFont="1" applyBorder="1"/>
    <xf numFmtId="3" fontId="39" fillId="0" borderId="17" xfId="0" applyNumberFormat="1" applyFont="1" applyBorder="1" applyAlignment="1">
      <alignment horizontal="right" indent="1"/>
    </xf>
    <xf numFmtId="0" fontId="38" fillId="0" borderId="27" xfId="0" applyFont="1" applyBorder="1"/>
    <xf numFmtId="0" fontId="38" fillId="0" borderId="19" xfId="0" applyFont="1" applyBorder="1"/>
    <xf numFmtId="3" fontId="38" fillId="0" borderId="20" xfId="0" applyNumberFormat="1" applyFont="1" applyBorder="1" applyAlignment="1">
      <alignment horizontal="right" indent="1"/>
    </xf>
    <xf numFmtId="0" fontId="38" fillId="0" borderId="0" xfId="0" applyFont="1"/>
    <xf numFmtId="0" fontId="0" fillId="0" borderId="0" xfId="0" applyAlignment="1">
      <alignment horizontal="left"/>
    </xf>
    <xf numFmtId="0" fontId="2" fillId="17" borderId="0" xfId="0" applyFont="1" applyFill="1"/>
    <xf numFmtId="0" fontId="0" fillId="17" borderId="0" xfId="0" applyFill="1"/>
    <xf numFmtId="0" fontId="12" fillId="17" borderId="0" xfId="0" applyFont="1" applyFill="1"/>
    <xf numFmtId="0" fontId="6" fillId="17" borderId="0" xfId="0" applyFont="1" applyFill="1"/>
    <xf numFmtId="0" fontId="6" fillId="17" borderId="0" xfId="0" applyFont="1" applyFill="1" applyAlignment="1">
      <alignment horizontal="right"/>
    </xf>
    <xf numFmtId="0" fontId="18" fillId="17" borderId="0" xfId="0" applyFont="1" applyFill="1"/>
    <xf numFmtId="0" fontId="18" fillId="17" borderId="0" xfId="0" applyFont="1" applyFill="1" applyAlignment="1">
      <alignment horizontal="right"/>
    </xf>
    <xf numFmtId="0" fontId="3" fillId="17" borderId="0" xfId="0" applyFont="1" applyFill="1" applyAlignment="1">
      <alignment horizontal="right"/>
    </xf>
    <xf numFmtId="0" fontId="3" fillId="17" borderId="1" xfId="8" applyFont="1" applyFill="1" applyBorder="1"/>
    <xf numFmtId="49" fontId="3" fillId="17" borderId="1" xfId="8" applyNumberFormat="1" applyFont="1" applyFill="1" applyBorder="1"/>
    <xf numFmtId="3" fontId="3" fillId="17" borderId="1" xfId="8" applyNumberFormat="1" applyFont="1" applyFill="1" applyBorder="1" applyAlignment="1">
      <alignment horizontal="center"/>
    </xf>
    <xf numFmtId="0" fontId="2" fillId="17" borderId="1" xfId="8" applyFill="1" applyBorder="1"/>
    <xf numFmtId="49" fontId="2" fillId="17" borderId="1" xfId="8" applyNumberFormat="1" applyFill="1" applyBorder="1"/>
    <xf numFmtId="3" fontId="2" fillId="17" borderId="1" xfId="8" applyNumberFormat="1" applyFill="1" applyBorder="1" applyAlignment="1">
      <alignment horizontal="right" indent="1"/>
    </xf>
    <xf numFmtId="0" fontId="2" fillId="17" borderId="10" xfId="8" applyFill="1" applyBorder="1"/>
    <xf numFmtId="49" fontId="2" fillId="17" borderId="10" xfId="8" applyNumberFormat="1" applyFill="1" applyBorder="1"/>
    <xf numFmtId="3" fontId="4" fillId="17" borderId="9" xfId="0" applyNumberFormat="1" applyFont="1" applyFill="1" applyBorder="1"/>
    <xf numFmtId="0" fontId="2" fillId="17" borderId="14" xfId="8" applyFill="1" applyBorder="1"/>
    <xf numFmtId="49" fontId="2" fillId="17" borderId="14" xfId="8" applyNumberFormat="1" applyFill="1" applyBorder="1"/>
    <xf numFmtId="3" fontId="2" fillId="17" borderId="14" xfId="8" applyNumberFormat="1" applyFill="1" applyBorder="1" applyAlignment="1">
      <alignment horizontal="right" indent="1"/>
    </xf>
    <xf numFmtId="0" fontId="2" fillId="17" borderId="7" xfId="0" applyFont="1" applyFill="1" applyBorder="1"/>
    <xf numFmtId="0" fontId="2" fillId="17" borderId="30" xfId="0" applyFont="1" applyFill="1" applyBorder="1"/>
    <xf numFmtId="0" fontId="4" fillId="17" borderId="8" xfId="0" applyFont="1" applyFill="1" applyBorder="1"/>
    <xf numFmtId="0" fontId="4" fillId="17" borderId="0" xfId="0" applyFont="1" applyFill="1"/>
    <xf numFmtId="3" fontId="4" fillId="17" borderId="0" xfId="0" applyNumberFormat="1" applyFont="1" applyFill="1"/>
    <xf numFmtId="0" fontId="16" fillId="17" borderId="0" xfId="0" applyFont="1" applyFill="1"/>
    <xf numFmtId="0" fontId="38" fillId="17" borderId="0" xfId="0" applyFont="1" applyFill="1"/>
    <xf numFmtId="0" fontId="8" fillId="17" borderId="0" xfId="0" applyFont="1" applyFill="1"/>
    <xf numFmtId="0" fontId="8" fillId="17" borderId="0" xfId="0" applyFont="1" applyFill="1" applyAlignment="1">
      <alignment horizontal="right"/>
    </xf>
    <xf numFmtId="0" fontId="36" fillId="17" borderId="0" xfId="0" applyFont="1" applyFill="1"/>
    <xf numFmtId="0" fontId="1" fillId="17" borderId="0" xfId="0" applyFont="1" applyFill="1" applyAlignment="1">
      <alignment horizontal="right"/>
    </xf>
    <xf numFmtId="0" fontId="1" fillId="17" borderId="0" xfId="0" applyFont="1" applyFill="1"/>
    <xf numFmtId="0" fontId="20" fillId="17" borderId="0" xfId="0" applyFont="1" applyFill="1"/>
    <xf numFmtId="0" fontId="4" fillId="17" borderId="0" xfId="0" applyFont="1" applyFill="1" applyAlignment="1">
      <alignment horizontal="right"/>
    </xf>
    <xf numFmtId="0" fontId="3" fillId="17" borderId="0" xfId="0" applyFont="1" applyFill="1"/>
    <xf numFmtId="0" fontId="49" fillId="0" borderId="0" xfId="0" applyFont="1"/>
    <xf numFmtId="0" fontId="1" fillId="0" borderId="6" xfId="0" applyFont="1" applyBorder="1"/>
    <xf numFmtId="0" fontId="10" fillId="0" borderId="19" xfId="0" applyFont="1" applyBorder="1"/>
    <xf numFmtId="3" fontId="15" fillId="0" borderId="19" xfId="0" applyNumberFormat="1" applyFont="1" applyBorder="1" applyAlignment="1">
      <alignment horizontal="right" indent="1"/>
    </xf>
    <xf numFmtId="0" fontId="16" fillId="0" borderId="19" xfId="0" applyFont="1" applyBorder="1"/>
    <xf numFmtId="0" fontId="22" fillId="0" borderId="19" xfId="0" applyFont="1" applyBorder="1"/>
    <xf numFmtId="0" fontId="4" fillId="0" borderId="0" xfId="8" applyFont="1" applyAlignment="1">
      <alignment horizontal="right"/>
    </xf>
    <xf numFmtId="49" fontId="4" fillId="0" borderId="0" xfId="8" applyNumberFormat="1" applyFont="1"/>
    <xf numFmtId="3" fontId="4" fillId="0" borderId="0" xfId="8" applyNumberFormat="1" applyFont="1" applyAlignment="1">
      <alignment horizontal="right"/>
    </xf>
    <xf numFmtId="0" fontId="4" fillId="0" borderId="7" xfId="8" applyFont="1" applyBorder="1" applyAlignment="1">
      <alignment horizontal="right"/>
    </xf>
    <xf numFmtId="49" fontId="4" fillId="0" borderId="30" xfId="8" applyNumberFormat="1" applyFont="1" applyBorder="1"/>
    <xf numFmtId="0" fontId="4" fillId="0" borderId="8" xfId="8" applyFont="1" applyBorder="1"/>
    <xf numFmtId="3" fontId="4" fillId="0" borderId="9" xfId="8" applyNumberFormat="1" applyFont="1" applyBorder="1" applyAlignment="1">
      <alignment horizontal="right"/>
    </xf>
    <xf numFmtId="0" fontId="4" fillId="0" borderId="7" xfId="8" applyFont="1" applyBorder="1" applyAlignment="1">
      <alignment horizontal="left"/>
    </xf>
    <xf numFmtId="49" fontId="2" fillId="0" borderId="15" xfId="8" applyNumberFormat="1" applyBorder="1" applyAlignment="1">
      <alignment horizontal="center"/>
    </xf>
    <xf numFmtId="49" fontId="2" fillId="0" borderId="33" xfId="8" applyNumberFormat="1" applyBorder="1" applyAlignment="1">
      <alignment horizontal="center"/>
    </xf>
    <xf numFmtId="49" fontId="2" fillId="0" borderId="17" xfId="8" applyNumberFormat="1" applyBorder="1" applyAlignment="1">
      <alignment horizontal="center"/>
    </xf>
    <xf numFmtId="49" fontId="2" fillId="0" borderId="34" xfId="8" applyNumberFormat="1" applyBorder="1" applyAlignment="1">
      <alignment horizontal="center"/>
    </xf>
    <xf numFmtId="3" fontId="2" fillId="0" borderId="27" xfId="8" applyNumberFormat="1" applyBorder="1" applyAlignment="1">
      <alignment horizontal="right"/>
    </xf>
    <xf numFmtId="0" fontId="2" fillId="0" borderId="38" xfId="8" applyBorder="1"/>
    <xf numFmtId="0" fontId="2" fillId="0" borderId="39" xfId="8" applyBorder="1"/>
    <xf numFmtId="0" fontId="2" fillId="0" borderId="40" xfId="8" applyBorder="1"/>
    <xf numFmtId="0" fontId="2" fillId="0" borderId="41" xfId="8" applyBorder="1"/>
    <xf numFmtId="0" fontId="30" fillId="0" borderId="42" xfId="8" applyFont="1" applyBorder="1" applyAlignment="1">
      <alignment horizontal="center"/>
    </xf>
    <xf numFmtId="49" fontId="30" fillId="0" borderId="31" xfId="8" applyNumberFormat="1" applyFont="1" applyBorder="1" applyAlignment="1">
      <alignment horizontal="center"/>
    </xf>
    <xf numFmtId="0" fontId="30" fillId="0" borderId="31" xfId="8" applyFont="1" applyBorder="1" applyAlignment="1">
      <alignment horizontal="center"/>
    </xf>
    <xf numFmtId="3" fontId="30" fillId="0" borderId="43" xfId="8" applyNumberFormat="1" applyFont="1" applyBorder="1" applyAlignment="1">
      <alignment horizontal="center"/>
    </xf>
    <xf numFmtId="49" fontId="30" fillId="0" borderId="44" xfId="8" applyNumberFormat="1" applyFont="1" applyBorder="1" applyAlignment="1">
      <alignment horizontal="center"/>
    </xf>
    <xf numFmtId="3" fontId="30" fillId="0" borderId="45" xfId="8" applyNumberFormat="1" applyFont="1" applyBorder="1" applyAlignment="1">
      <alignment horizontal="center"/>
    </xf>
    <xf numFmtId="3" fontId="2" fillId="0" borderId="32" xfId="8" applyNumberFormat="1" applyBorder="1" applyAlignment="1">
      <alignment horizontal="right"/>
    </xf>
    <xf numFmtId="3" fontId="2" fillId="0" borderId="35" xfId="8" applyNumberFormat="1" applyBorder="1" applyAlignment="1">
      <alignment horizontal="right"/>
    </xf>
    <xf numFmtId="3" fontId="2" fillId="0" borderId="36" xfId="8" applyNumberFormat="1" applyBorder="1" applyAlignment="1">
      <alignment horizontal="right"/>
    </xf>
    <xf numFmtId="3" fontId="2" fillId="0" borderId="37" xfId="8" applyNumberFormat="1" applyBorder="1" applyAlignment="1">
      <alignment horizontal="right"/>
    </xf>
    <xf numFmtId="3" fontId="2" fillId="0" borderId="46" xfId="8" applyNumberFormat="1" applyBorder="1" applyAlignment="1">
      <alignment horizontal="right"/>
    </xf>
    <xf numFmtId="3" fontId="30" fillId="0" borderId="47" xfId="8" applyNumberFormat="1" applyFont="1" applyBorder="1" applyAlignment="1">
      <alignment horizontal="right"/>
    </xf>
    <xf numFmtId="3" fontId="30" fillId="0" borderId="48" xfId="8" applyNumberFormat="1" applyFont="1" applyBorder="1" applyAlignment="1">
      <alignment horizontal="right"/>
    </xf>
    <xf numFmtId="0" fontId="2" fillId="0" borderId="42" xfId="8" applyBorder="1"/>
    <xf numFmtId="49" fontId="2" fillId="0" borderId="44" xfId="8" applyNumberFormat="1" applyBorder="1" applyAlignment="1">
      <alignment horizontal="center"/>
    </xf>
    <xf numFmtId="0" fontId="2" fillId="0" borderId="31" xfId="8" applyBorder="1"/>
    <xf numFmtId="3" fontId="2" fillId="0" borderId="45" xfId="8" applyNumberFormat="1" applyBorder="1" applyAlignment="1">
      <alignment horizontal="right"/>
    </xf>
    <xf numFmtId="0" fontId="12" fillId="0" borderId="1" xfId="8" applyFont="1" applyBorder="1"/>
    <xf numFmtId="0" fontId="0" fillId="17" borderId="0" xfId="8" applyFont="1" applyFill="1"/>
    <xf numFmtId="0" fontId="2" fillId="14" borderId="15" xfId="8" applyFill="1" applyBorder="1"/>
    <xf numFmtId="49" fontId="2" fillId="14" borderId="15" xfId="8" applyNumberFormat="1" applyFill="1" applyBorder="1"/>
    <xf numFmtId="0" fontId="4" fillId="14" borderId="7" xfId="8" applyFont="1" applyFill="1" applyBorder="1" applyAlignment="1">
      <alignment horizontal="right"/>
    </xf>
    <xf numFmtId="49" fontId="4" fillId="14" borderId="30" xfId="8" applyNumberFormat="1" applyFont="1" applyFill="1" applyBorder="1"/>
    <xf numFmtId="0" fontId="4" fillId="14" borderId="8" xfId="8" applyFont="1" applyFill="1" applyBorder="1"/>
    <xf numFmtId="3" fontId="4" fillId="14" borderId="9" xfId="8" applyNumberFormat="1" applyFont="1" applyFill="1" applyBorder="1" applyAlignment="1">
      <alignment horizontal="right"/>
    </xf>
    <xf numFmtId="0" fontId="38" fillId="14" borderId="0" xfId="0" applyFont="1" applyFill="1"/>
    <xf numFmtId="0" fontId="4" fillId="14" borderId="0" xfId="0" applyFont="1" applyFill="1"/>
    <xf numFmtId="0" fontId="43" fillId="15" borderId="0" xfId="0" applyFont="1" applyFill="1"/>
    <xf numFmtId="0" fontId="39" fillId="11" borderId="0" xfId="0" applyFont="1" applyFill="1" applyAlignment="1">
      <alignment horizontal="left"/>
    </xf>
    <xf numFmtId="0" fontId="49" fillId="0" borderId="6" xfId="0" applyFont="1" applyBorder="1"/>
    <xf numFmtId="3" fontId="50" fillId="0" borderId="0" xfId="0" applyNumberFormat="1" applyFont="1" applyAlignment="1">
      <alignment horizontal="right" indent="1"/>
    </xf>
    <xf numFmtId="0" fontId="54" fillId="0" borderId="0" xfId="0" applyFont="1"/>
    <xf numFmtId="0" fontId="55" fillId="0" borderId="0" xfId="0" applyFont="1"/>
    <xf numFmtId="3" fontId="0" fillId="17" borderId="0" xfId="0" applyNumberFormat="1" applyFill="1"/>
    <xf numFmtId="0" fontId="50" fillId="0" borderId="0" xfId="0" applyFont="1"/>
    <xf numFmtId="0" fontId="51" fillId="0" borderId="0" xfId="0" applyFont="1"/>
    <xf numFmtId="0" fontId="50" fillId="0" borderId="0" xfId="0" applyFont="1" applyAlignment="1">
      <alignment horizontal="left"/>
    </xf>
    <xf numFmtId="0" fontId="1" fillId="0" borderId="19" xfId="0" applyFont="1" applyBorder="1"/>
    <xf numFmtId="0" fontId="38" fillId="0" borderId="6" xfId="0" applyFont="1" applyBorder="1"/>
    <xf numFmtId="3" fontId="40" fillId="0" borderId="0" xfId="0" applyNumberFormat="1" applyFont="1" applyAlignment="1">
      <alignment horizontal="right" indent="1"/>
    </xf>
    <xf numFmtId="3" fontId="53" fillId="0" borderId="0" xfId="0" applyNumberFormat="1" applyFont="1" applyAlignment="1">
      <alignment horizontal="right" indent="1"/>
    </xf>
    <xf numFmtId="0" fontId="53" fillId="0" borderId="0" xfId="0" applyFont="1"/>
    <xf numFmtId="3" fontId="52" fillId="0" borderId="0" xfId="0" applyNumberFormat="1" applyFont="1" applyAlignment="1">
      <alignment horizontal="right" indent="1"/>
    </xf>
    <xf numFmtId="0" fontId="3" fillId="0" borderId="1" xfId="8" applyFont="1" applyBorder="1" applyAlignment="1">
      <alignment horizontal="center"/>
    </xf>
    <xf numFmtId="49" fontId="3" fillId="0" borderId="1" xfId="8" applyNumberFormat="1" applyFont="1" applyBorder="1" applyAlignment="1">
      <alignment horizontal="center"/>
    </xf>
    <xf numFmtId="3" fontId="3" fillId="0" borderId="9" xfId="0" applyNumberFormat="1" applyFont="1" applyBorder="1" applyAlignment="1">
      <alignment horizontal="right" vertical="center" indent="1"/>
    </xf>
    <xf numFmtId="3" fontId="15" fillId="0" borderId="30" xfId="0" applyNumberFormat="1" applyFont="1" applyBorder="1" applyAlignment="1">
      <alignment horizontal="right" indent="1"/>
    </xf>
    <xf numFmtId="0" fontId="13" fillId="0" borderId="30" xfId="0" applyFont="1" applyBorder="1"/>
    <xf numFmtId="3" fontId="3" fillId="0" borderId="7" xfId="0" applyNumberFormat="1" applyFont="1" applyBorder="1" applyAlignment="1">
      <alignment horizontal="right" vertical="center" indent="1"/>
    </xf>
    <xf numFmtId="49" fontId="2" fillId="0" borderId="1" xfId="8" applyNumberFormat="1" applyBorder="1" applyAlignment="1">
      <alignment vertical="center"/>
    </xf>
    <xf numFmtId="49" fontId="2" fillId="0" borderId="11" xfId="8" applyNumberFormat="1" applyBorder="1" applyAlignment="1">
      <alignment vertical="center"/>
    </xf>
    <xf numFmtId="49" fontId="2" fillId="0" borderId="14" xfId="8" applyNumberFormat="1" applyBorder="1" applyAlignment="1">
      <alignment horizontal="center"/>
    </xf>
    <xf numFmtId="3" fontId="8" fillId="0" borderId="0" xfId="0" applyNumberFormat="1" applyFont="1" applyAlignment="1">
      <alignment horizontal="left" indent="1"/>
    </xf>
    <xf numFmtId="3" fontId="8" fillId="0" borderId="0" xfId="0" applyNumberFormat="1" applyFont="1" applyAlignment="1">
      <alignment horizontal="left" wrapText="1"/>
    </xf>
    <xf numFmtId="3" fontId="3" fillId="0" borderId="14" xfId="3" applyNumberFormat="1" applyFont="1" applyBorder="1" applyAlignment="1">
      <alignment vertical="center" wrapText="1"/>
    </xf>
    <xf numFmtId="0" fontId="1" fillId="0" borderId="1" xfId="0" applyFont="1" applyBorder="1" applyAlignment="1">
      <alignment horizontal="center"/>
    </xf>
    <xf numFmtId="3" fontId="2" fillId="0" borderId="0" xfId="8" applyNumberFormat="1" applyAlignment="1">
      <alignment wrapText="1"/>
    </xf>
    <xf numFmtId="3" fontId="2" fillId="0" borderId="1" xfId="8" applyNumberFormat="1" applyBorder="1" applyAlignment="1">
      <alignment horizontal="left" indent="1"/>
    </xf>
    <xf numFmtId="3" fontId="2" fillId="0" borderId="0" xfId="8" applyNumberFormat="1" applyAlignment="1">
      <alignment horizontal="left" wrapText="1"/>
    </xf>
    <xf numFmtId="3" fontId="2" fillId="0" borderId="11" xfId="8" applyNumberFormat="1" applyBorder="1" applyAlignment="1">
      <alignment horizontal="left" indent="1"/>
    </xf>
    <xf numFmtId="3" fontId="2" fillId="0" borderId="7" xfId="8" applyNumberFormat="1" applyBorder="1" applyAlignment="1">
      <alignment horizontal="right" indent="1"/>
    </xf>
    <xf numFmtId="3" fontId="59" fillId="0" borderId="0" xfId="0" applyNumberFormat="1" applyFont="1" applyAlignment="1">
      <alignment horizontal="right" indent="1"/>
    </xf>
    <xf numFmtId="3" fontId="3" fillId="0" borderId="0" xfId="0" applyNumberFormat="1" applyFont="1" applyAlignment="1">
      <alignment horizontal="right" vertical="center" indent="1"/>
    </xf>
    <xf numFmtId="0" fontId="38" fillId="0" borderId="12" xfId="0" applyFont="1" applyBorder="1" applyAlignment="1">
      <alignment horizontal="center"/>
    </xf>
    <xf numFmtId="0" fontId="41" fillId="0" borderId="0" xfId="8" applyFont="1"/>
    <xf numFmtId="0" fontId="43" fillId="0" borderId="6" xfId="8" applyFont="1" applyBorder="1"/>
    <xf numFmtId="0" fontId="13" fillId="0" borderId="30" xfId="0" applyFont="1" applyBorder="1" applyAlignment="1">
      <alignment horizontal="center"/>
    </xf>
    <xf numFmtId="0" fontId="3" fillId="0" borderId="30" xfId="0" applyFont="1" applyBorder="1" applyAlignment="1">
      <alignment horizontal="center"/>
    </xf>
    <xf numFmtId="0" fontId="38" fillId="0" borderId="0" xfId="0" applyFont="1" applyAlignment="1">
      <alignment horizontal="left"/>
    </xf>
    <xf numFmtId="3" fontId="38" fillId="0" borderId="0" xfId="0" applyNumberFormat="1" applyFont="1" applyAlignment="1">
      <alignment horizontal="right" indent="1"/>
    </xf>
    <xf numFmtId="3" fontId="3" fillId="0" borderId="0" xfId="0" applyNumberFormat="1" applyFont="1" applyAlignment="1">
      <alignment horizontal="center"/>
    </xf>
    <xf numFmtId="3" fontId="15" fillId="0" borderId="0" xfId="0" applyNumberFormat="1" applyFont="1" applyAlignment="1">
      <alignment horizontal="left" wrapText="1"/>
    </xf>
    <xf numFmtId="3" fontId="8" fillId="0" borderId="0" xfId="0" applyNumberFormat="1" applyFont="1" applyAlignment="1">
      <alignment horizontal="right" vertical="center"/>
    </xf>
    <xf numFmtId="0" fontId="9" fillId="0" borderId="0" xfId="0" applyFont="1" applyAlignment="1">
      <alignment horizontal="center"/>
    </xf>
    <xf numFmtId="0" fontId="13" fillId="0" borderId="0" xfId="0" applyFont="1" applyAlignment="1">
      <alignment horizontal="center"/>
    </xf>
    <xf numFmtId="0" fontId="10" fillId="0" borderId="6" xfId="0" applyFont="1" applyBorder="1" applyAlignment="1">
      <alignment horizontal="center"/>
    </xf>
    <xf numFmtId="0" fontId="38" fillId="0" borderId="0" xfId="0" applyFont="1" applyAlignment="1">
      <alignment horizontal="center"/>
    </xf>
    <xf numFmtId="0" fontId="16" fillId="0" borderId="0" xfId="0" applyFont="1" applyAlignment="1">
      <alignment horizontal="center"/>
    </xf>
    <xf numFmtId="0" fontId="22" fillId="0" borderId="0" xfId="0" applyFont="1" applyAlignment="1">
      <alignment horizontal="center"/>
    </xf>
    <xf numFmtId="49" fontId="3" fillId="0" borderId="0" xfId="8" applyNumberFormat="1" applyFont="1" applyAlignment="1">
      <alignment horizontal="center"/>
    </xf>
    <xf numFmtId="3" fontId="8" fillId="0" borderId="0" xfId="0" applyNumberFormat="1" applyFont="1" applyAlignment="1">
      <alignment horizontal="center"/>
    </xf>
    <xf numFmtId="3" fontId="15" fillId="0" borderId="6" xfId="0" applyNumberFormat="1" applyFont="1" applyBorder="1" applyAlignment="1">
      <alignment horizontal="center"/>
    </xf>
    <xf numFmtId="0" fontId="16" fillId="0" borderId="19" xfId="0" applyFont="1" applyBorder="1" applyAlignment="1">
      <alignment horizontal="center"/>
    </xf>
    <xf numFmtId="3" fontId="15" fillId="0" borderId="0" xfId="0" applyNumberFormat="1" applyFont="1" applyAlignment="1">
      <alignment horizontal="center"/>
    </xf>
    <xf numFmtId="0" fontId="50" fillId="0" borderId="0" xfId="0" applyFont="1" applyAlignment="1">
      <alignment horizontal="center"/>
    </xf>
    <xf numFmtId="0" fontId="12" fillId="0" borderId="0" xfId="0" applyFont="1" applyAlignment="1">
      <alignment horizontal="center"/>
    </xf>
    <xf numFmtId="49" fontId="2" fillId="0" borderId="1" xfId="8" applyNumberFormat="1" applyBorder="1" applyAlignment="1">
      <alignment horizontal="center" vertical="center"/>
    </xf>
    <xf numFmtId="49" fontId="2" fillId="0" borderId="11" xfId="8" applyNumberFormat="1" applyBorder="1" applyAlignment="1">
      <alignment horizontal="center" vertical="center"/>
    </xf>
    <xf numFmtId="0" fontId="13" fillId="0" borderId="6" xfId="0" applyFont="1" applyBorder="1" applyAlignment="1">
      <alignment horizontal="center"/>
    </xf>
    <xf numFmtId="49" fontId="9" fillId="0" borderId="0" xfId="0" applyNumberFormat="1" applyFont="1" applyAlignment="1">
      <alignment horizontal="center"/>
    </xf>
    <xf numFmtId="0" fontId="22" fillId="0" borderId="19" xfId="0" applyFont="1" applyBorder="1" applyAlignment="1">
      <alignment horizontal="center"/>
    </xf>
    <xf numFmtId="0" fontId="54" fillId="0" borderId="0" xfId="0" applyFont="1" applyAlignment="1">
      <alignment horizontal="center"/>
    </xf>
    <xf numFmtId="0" fontId="55" fillId="0" borderId="0" xfId="0" applyFont="1" applyAlignment="1">
      <alignment horizontal="center"/>
    </xf>
    <xf numFmtId="0" fontId="39" fillId="0" borderId="6" xfId="0" applyFont="1" applyBorder="1" applyAlignment="1">
      <alignment horizontal="center"/>
    </xf>
    <xf numFmtId="3" fontId="2" fillId="0" borderId="0" xfId="8" applyNumberFormat="1" applyAlignment="1">
      <alignment horizontal="center"/>
    </xf>
    <xf numFmtId="3" fontId="43" fillId="0" borderId="0" xfId="8" applyNumberFormat="1" applyFont="1" applyAlignment="1">
      <alignment horizontal="left" indent="1"/>
    </xf>
    <xf numFmtId="3" fontId="43" fillId="0" borderId="27" xfId="8" applyNumberFormat="1" applyFont="1" applyBorder="1" applyAlignment="1">
      <alignment horizontal="left" indent="1"/>
    </xf>
    <xf numFmtId="3" fontId="43" fillId="0" borderId="24" xfId="8" applyNumberFormat="1" applyFont="1" applyBorder="1" applyAlignment="1">
      <alignment horizontal="left" indent="1"/>
    </xf>
    <xf numFmtId="3" fontId="43" fillId="0" borderId="21" xfId="8" applyNumberFormat="1" applyFont="1" applyBorder="1" applyAlignment="1">
      <alignment horizontal="left" indent="1"/>
    </xf>
    <xf numFmtId="3" fontId="43" fillId="0" borderId="16" xfId="8" applyNumberFormat="1" applyFont="1" applyBorder="1" applyAlignment="1">
      <alignment horizontal="left" indent="1"/>
    </xf>
    <xf numFmtId="3" fontId="1" fillId="0" borderId="0" xfId="8" applyNumberFormat="1" applyFont="1" applyAlignment="1">
      <alignment horizontal="center" wrapText="1"/>
    </xf>
    <xf numFmtId="3" fontId="1" fillId="0" borderId="12" xfId="8" applyNumberFormat="1" applyFont="1" applyBorder="1" applyAlignment="1">
      <alignment wrapText="1"/>
    </xf>
    <xf numFmtId="3" fontId="1" fillId="0" borderId="21" xfId="8" applyNumberFormat="1" applyFont="1" applyBorder="1" applyAlignment="1">
      <alignment wrapText="1"/>
    </xf>
    <xf numFmtId="3" fontId="1" fillId="0" borderId="0" xfId="8" applyNumberFormat="1" applyFont="1" applyAlignment="1">
      <alignment wrapText="1"/>
    </xf>
    <xf numFmtId="3" fontId="1" fillId="0" borderId="12" xfId="8" applyNumberFormat="1" applyFont="1" applyBorder="1"/>
    <xf numFmtId="49" fontId="2" fillId="0" borderId="11" xfId="8" applyNumberFormat="1" applyBorder="1" applyAlignment="1">
      <alignment horizontal="center"/>
    </xf>
    <xf numFmtId="3" fontId="2" fillId="0" borderId="30" xfId="8" applyNumberFormat="1" applyBorder="1" applyAlignment="1">
      <alignment horizontal="right" indent="1"/>
    </xf>
    <xf numFmtId="0" fontId="4" fillId="0" borderId="30" xfId="0" applyFont="1" applyBorder="1"/>
    <xf numFmtId="3" fontId="8" fillId="0" borderId="0" xfId="0" applyNumberFormat="1" applyFont="1" applyAlignment="1">
      <alignment wrapText="1"/>
    </xf>
    <xf numFmtId="3" fontId="15" fillId="0" borderId="7" xfId="0" applyNumberFormat="1" applyFont="1" applyBorder="1" applyAlignment="1">
      <alignment horizontal="right" indent="1"/>
    </xf>
    <xf numFmtId="0" fontId="1" fillId="18" borderId="27" xfId="0" applyFont="1" applyFill="1" applyBorder="1"/>
    <xf numFmtId="0" fontId="1" fillId="18" borderId="19" xfId="0" applyFont="1" applyFill="1" applyBorder="1"/>
    <xf numFmtId="3" fontId="4" fillId="18" borderId="19" xfId="0" applyNumberFormat="1" applyFont="1" applyFill="1" applyBorder="1" applyAlignment="1">
      <alignment horizontal="center" vertical="center"/>
    </xf>
    <xf numFmtId="3" fontId="2" fillId="18" borderId="20" xfId="8" applyNumberFormat="1" applyFill="1" applyBorder="1" applyAlignment="1">
      <alignment horizontal="right" indent="1"/>
    </xf>
    <xf numFmtId="0" fontId="3" fillId="0" borderId="1" xfId="8" applyFont="1" applyBorder="1" applyAlignment="1">
      <alignment horizontal="left" indent="1"/>
    </xf>
    <xf numFmtId="0" fontId="2" fillId="0" borderId="1" xfId="8" applyBorder="1" applyAlignment="1">
      <alignment horizontal="center"/>
    </xf>
    <xf numFmtId="49" fontId="2" fillId="0" borderId="1" xfId="8" applyNumberFormat="1" applyBorder="1" applyAlignment="1">
      <alignment wrapText="1"/>
    </xf>
    <xf numFmtId="49" fontId="3" fillId="0" borderId="1" xfId="8" applyNumberFormat="1" applyFont="1" applyBorder="1" applyAlignment="1">
      <alignment horizontal="left"/>
    </xf>
    <xf numFmtId="0" fontId="2" fillId="0" borderId="20" xfId="8" applyBorder="1"/>
    <xf numFmtId="0" fontId="2" fillId="0" borderId="27" xfId="8" applyBorder="1"/>
    <xf numFmtId="0" fontId="43" fillId="14" borderId="0" xfId="0" applyFont="1" applyFill="1"/>
    <xf numFmtId="0" fontId="43" fillId="19" borderId="0" xfId="0" applyFont="1" applyFill="1"/>
    <xf numFmtId="0" fontId="2" fillId="18" borderId="0" xfId="0" applyFont="1" applyFill="1"/>
    <xf numFmtId="0" fontId="41" fillId="18" borderId="0" xfId="0" applyFont="1" applyFill="1"/>
    <xf numFmtId="0" fontId="0" fillId="18" borderId="0" xfId="0" applyFill="1"/>
    <xf numFmtId="0" fontId="12" fillId="18" borderId="0" xfId="0" applyFont="1" applyFill="1"/>
    <xf numFmtId="0" fontId="6" fillId="18" borderId="0" xfId="0" applyFont="1" applyFill="1"/>
    <xf numFmtId="0" fontId="6" fillId="18" borderId="0" xfId="0" applyFont="1" applyFill="1" applyAlignment="1">
      <alignment horizontal="right"/>
    </xf>
    <xf numFmtId="0" fontId="18" fillId="18" borderId="0" xfId="0" applyFont="1" applyFill="1"/>
    <xf numFmtId="0" fontId="18" fillId="18" borderId="0" xfId="0" applyFont="1" applyFill="1" applyAlignment="1">
      <alignment horizontal="right"/>
    </xf>
    <xf numFmtId="0" fontId="19" fillId="18" borderId="0" xfId="0" applyFont="1" applyFill="1"/>
    <xf numFmtId="0" fontId="8" fillId="18" borderId="0" xfId="0" applyFont="1" applyFill="1"/>
    <xf numFmtId="0" fontId="3" fillId="18" borderId="0" xfId="0" applyFont="1" applyFill="1" applyAlignment="1">
      <alignment horizontal="right"/>
    </xf>
    <xf numFmtId="0" fontId="3" fillId="18" borderId="1" xfId="8" applyFont="1" applyFill="1" applyBorder="1"/>
    <xf numFmtId="49" fontId="3" fillId="18" borderId="1" xfId="8" applyNumberFormat="1" applyFont="1" applyFill="1" applyBorder="1"/>
    <xf numFmtId="3" fontId="3" fillId="18" borderId="1" xfId="8" applyNumberFormat="1" applyFont="1" applyFill="1" applyBorder="1" applyAlignment="1">
      <alignment horizontal="center"/>
    </xf>
    <xf numFmtId="0" fontId="2" fillId="18" borderId="1" xfId="8" applyFill="1" applyBorder="1"/>
    <xf numFmtId="49" fontId="2" fillId="18" borderId="1" xfId="8" applyNumberFormat="1" applyFill="1" applyBorder="1"/>
    <xf numFmtId="3" fontId="2" fillId="18" borderId="1" xfId="8" applyNumberFormat="1" applyFill="1" applyBorder="1" applyAlignment="1">
      <alignment horizontal="right" indent="1"/>
    </xf>
    <xf numFmtId="0" fontId="2" fillId="18" borderId="11" xfId="8" applyFill="1" applyBorder="1"/>
    <xf numFmtId="49" fontId="2" fillId="18" borderId="11" xfId="8" applyNumberFormat="1" applyFill="1" applyBorder="1"/>
    <xf numFmtId="0" fontId="2" fillId="18" borderId="7" xfId="0" applyFont="1" applyFill="1" applyBorder="1"/>
    <xf numFmtId="0" fontId="2" fillId="18" borderId="30" xfId="0" applyFont="1" applyFill="1" applyBorder="1"/>
    <xf numFmtId="0" fontId="4" fillId="18" borderId="8" xfId="0" applyFont="1" applyFill="1" applyBorder="1"/>
    <xf numFmtId="3" fontId="4" fillId="18" borderId="9" xfId="0" applyNumberFormat="1" applyFont="1" applyFill="1" applyBorder="1"/>
    <xf numFmtId="0" fontId="57" fillId="18" borderId="0" xfId="0" applyFont="1" applyFill="1"/>
    <xf numFmtId="0" fontId="58" fillId="18" borderId="0" xfId="0" applyFont="1" applyFill="1"/>
    <xf numFmtId="0" fontId="38" fillId="18" borderId="0" xfId="0" applyFont="1" applyFill="1" applyAlignment="1">
      <alignment horizontal="left"/>
    </xf>
    <xf numFmtId="49" fontId="9" fillId="0" borderId="0" xfId="0" applyNumberFormat="1" applyFont="1" applyAlignment="1">
      <alignment horizontal="left"/>
    </xf>
    <xf numFmtId="0" fontId="16" fillId="11" borderId="0" xfId="0" applyFont="1" applyFill="1"/>
    <xf numFmtId="0" fontId="2" fillId="0" borderId="0" xfId="8" applyAlignment="1">
      <alignment vertical="center"/>
    </xf>
    <xf numFmtId="0" fontId="24" fillId="0" borderId="0" xfId="0" applyFont="1" applyAlignment="1">
      <alignment horizontal="left"/>
    </xf>
    <xf numFmtId="0" fontId="10" fillId="0" borderId="0" xfId="0" applyFont="1" applyAlignment="1">
      <alignment vertical="center"/>
    </xf>
    <xf numFmtId="0" fontId="17" fillId="0" borderId="0" xfId="0" applyFont="1" applyAlignment="1">
      <alignment vertical="center"/>
    </xf>
    <xf numFmtId="0" fontId="0" fillId="0" borderId="0" xfId="0" applyAlignment="1">
      <alignment vertical="center"/>
    </xf>
    <xf numFmtId="0" fontId="9" fillId="14" borderId="0" xfId="0" applyFont="1" applyFill="1" applyAlignment="1">
      <alignment horizontal="right"/>
    </xf>
    <xf numFmtId="0" fontId="11" fillId="14" borderId="0" xfId="0" applyFont="1" applyFill="1" applyAlignment="1">
      <alignment vertical="center"/>
    </xf>
    <xf numFmtId="0" fontId="3" fillId="14" borderId="0" xfId="0" applyFont="1" applyFill="1"/>
    <xf numFmtId="3" fontId="41" fillId="14" borderId="0" xfId="0" applyNumberFormat="1" applyFont="1" applyFill="1" applyAlignment="1">
      <alignment horizontal="right" indent="1"/>
    </xf>
    <xf numFmtId="0" fontId="1" fillId="14" borderId="0" xfId="0" applyFont="1" applyFill="1" applyAlignment="1">
      <alignment horizontal="center"/>
    </xf>
    <xf numFmtId="49" fontId="3" fillId="14" borderId="1" xfId="8" applyNumberFormat="1" applyFont="1" applyFill="1" applyBorder="1" applyAlignment="1">
      <alignment horizontal="center"/>
    </xf>
    <xf numFmtId="49" fontId="3" fillId="14" borderId="1" xfId="8" applyNumberFormat="1" applyFont="1" applyFill="1" applyBorder="1" applyAlignment="1">
      <alignment horizontal="center" vertical="center"/>
    </xf>
    <xf numFmtId="3" fontId="38" fillId="14" borderId="1" xfId="0" applyNumberFormat="1" applyFont="1" applyFill="1" applyBorder="1" applyAlignment="1">
      <alignment horizontal="center"/>
    </xf>
    <xf numFmtId="3" fontId="3" fillId="14" borderId="1" xfId="0" applyNumberFormat="1" applyFont="1" applyFill="1" applyBorder="1" applyAlignment="1">
      <alignment horizontal="center"/>
    </xf>
    <xf numFmtId="3" fontId="2" fillId="14" borderId="1" xfId="8" applyNumberFormat="1" applyFill="1" applyBorder="1" applyAlignment="1">
      <alignment horizontal="left" indent="1"/>
    </xf>
    <xf numFmtId="49" fontId="2" fillId="14" borderId="1" xfId="8" applyNumberFormat="1" applyFill="1" applyBorder="1" applyAlignment="1">
      <alignment horizontal="center"/>
    </xf>
    <xf numFmtId="49" fontId="2" fillId="14" borderId="1" xfId="8" applyNumberFormat="1" applyFill="1" applyBorder="1" applyAlignment="1">
      <alignment horizontal="center" vertical="center"/>
    </xf>
    <xf numFmtId="0" fontId="1" fillId="14" borderId="0" xfId="0" applyFont="1" applyFill="1" applyAlignment="1">
      <alignment horizontal="left" indent="1"/>
    </xf>
    <xf numFmtId="3" fontId="2" fillId="14" borderId="27" xfId="8" applyNumberFormat="1" applyFill="1" applyBorder="1" applyAlignment="1">
      <alignment horizontal="left" indent="1"/>
    </xf>
    <xf numFmtId="0" fontId="2" fillId="14" borderId="1" xfId="8" applyFill="1" applyBorder="1" applyAlignment="1">
      <alignment horizontal="left" indent="1"/>
    </xf>
    <xf numFmtId="0" fontId="2" fillId="14" borderId="1" xfId="8" applyFill="1" applyBorder="1" applyAlignment="1">
      <alignment horizontal="center"/>
    </xf>
    <xf numFmtId="0" fontId="2" fillId="14" borderId="27" xfId="8" applyFill="1" applyBorder="1"/>
    <xf numFmtId="3" fontId="3" fillId="14" borderId="7" xfId="0" applyNumberFormat="1" applyFont="1" applyFill="1" applyBorder="1" applyAlignment="1">
      <alignment horizontal="right" indent="1"/>
    </xf>
    <xf numFmtId="0" fontId="3" fillId="14" borderId="30" xfId="0" applyFont="1" applyFill="1" applyBorder="1" applyAlignment="1">
      <alignment horizontal="center"/>
    </xf>
    <xf numFmtId="0" fontId="3" fillId="14" borderId="8" xfId="0" applyFont="1" applyFill="1" applyBorder="1"/>
    <xf numFmtId="3" fontId="3" fillId="14" borderId="9" xfId="0" applyNumberFormat="1" applyFont="1" applyFill="1" applyBorder="1" applyAlignment="1">
      <alignment horizontal="right" indent="1"/>
    </xf>
    <xf numFmtId="0" fontId="38" fillId="14" borderId="21" xfId="0" applyFont="1" applyFill="1" applyBorder="1"/>
    <xf numFmtId="0" fontId="2" fillId="14" borderId="0" xfId="8" applyFill="1" applyAlignment="1">
      <alignment vertical="center"/>
    </xf>
    <xf numFmtId="3" fontId="8" fillId="14" borderId="0" xfId="0" applyNumberFormat="1" applyFont="1" applyFill="1" applyAlignment="1">
      <alignment horizontal="right" indent="1"/>
    </xf>
    <xf numFmtId="0" fontId="1" fillId="14" borderId="13" xfId="0" applyFont="1" applyFill="1" applyBorder="1"/>
    <xf numFmtId="0" fontId="38" fillId="14" borderId="16" xfId="0" applyFont="1" applyFill="1" applyBorder="1"/>
    <xf numFmtId="0" fontId="1" fillId="14" borderId="6" xfId="0" applyFont="1" applyFill="1" applyBorder="1"/>
    <xf numFmtId="0" fontId="2" fillId="14" borderId="6" xfId="8" applyFill="1" applyBorder="1" applyAlignment="1">
      <alignment vertical="center"/>
    </xf>
    <xf numFmtId="3" fontId="8" fillId="14" borderId="6" xfId="0" applyNumberFormat="1" applyFont="1" applyFill="1" applyBorder="1" applyAlignment="1">
      <alignment horizontal="right" indent="1"/>
    </xf>
    <xf numFmtId="0" fontId="1" fillId="14" borderId="17" xfId="0" applyFont="1" applyFill="1" applyBorder="1"/>
    <xf numFmtId="17" fontId="0" fillId="0" borderId="0" xfId="0" applyNumberFormat="1"/>
    <xf numFmtId="0" fontId="61" fillId="11" borderId="0" xfId="0" applyFont="1" applyFill="1"/>
    <xf numFmtId="3" fontId="0" fillId="0" borderId="1" xfId="0" applyNumberFormat="1" applyBorder="1"/>
    <xf numFmtId="0" fontId="6" fillId="0" borderId="0" xfId="8" applyFont="1"/>
    <xf numFmtId="0" fontId="2" fillId="3" borderId="0" xfId="8" applyFill="1" applyAlignment="1">
      <alignment horizontal="left"/>
    </xf>
    <xf numFmtId="0" fontId="4" fillId="3" borderId="0" xfId="8" applyFont="1" applyFill="1"/>
    <xf numFmtId="0" fontId="2" fillId="0" borderId="0" xfId="8" applyAlignment="1">
      <alignment horizontal="left"/>
    </xf>
    <xf numFmtId="0" fontId="12" fillId="0" borderId="0" xfId="8" applyFont="1" applyAlignment="1">
      <alignment horizontal="left"/>
    </xf>
    <xf numFmtId="3" fontId="43" fillId="0" borderId="0" xfId="0" applyNumberFormat="1" applyFont="1"/>
    <xf numFmtId="3" fontId="43" fillId="11" borderId="0" xfId="0" applyNumberFormat="1" applyFont="1" applyFill="1"/>
    <xf numFmtId="3" fontId="2" fillId="17" borderId="1" xfId="8" applyNumberFormat="1" applyFill="1" applyBorder="1" applyAlignment="1">
      <alignment horizontal="right"/>
    </xf>
    <xf numFmtId="0" fontId="10" fillId="19" borderId="0" xfId="0" applyFont="1" applyFill="1"/>
    <xf numFmtId="0" fontId="10" fillId="19" borderId="0" xfId="0" applyFont="1" applyFill="1" applyAlignment="1">
      <alignment horizontal="center"/>
    </xf>
    <xf numFmtId="3" fontId="8" fillId="19" borderId="0" xfId="0" applyNumberFormat="1" applyFont="1" applyFill="1" applyAlignment="1">
      <alignment horizontal="right" indent="1"/>
    </xf>
    <xf numFmtId="0" fontId="9" fillId="19" borderId="0" xfId="0" applyFont="1" applyFill="1"/>
    <xf numFmtId="0" fontId="9" fillId="19" borderId="0" xfId="0" applyFont="1" applyFill="1" applyAlignment="1">
      <alignment horizontal="center"/>
    </xf>
    <xf numFmtId="0" fontId="11" fillId="19" borderId="0" xfId="0" applyFont="1" applyFill="1"/>
    <xf numFmtId="0" fontId="12" fillId="19" borderId="0" xfId="0" applyFont="1" applyFill="1"/>
    <xf numFmtId="3" fontId="3" fillId="19" borderId="0" xfId="0" applyNumberFormat="1" applyFont="1" applyFill="1" applyAlignment="1">
      <alignment horizontal="right"/>
    </xf>
    <xf numFmtId="3" fontId="3" fillId="19" borderId="0" xfId="0" applyNumberFormat="1" applyFont="1" applyFill="1" applyAlignment="1">
      <alignment horizontal="right" indent="1"/>
    </xf>
    <xf numFmtId="0" fontId="13" fillId="19" borderId="0" xfId="0" applyFont="1" applyFill="1"/>
    <xf numFmtId="0" fontId="13" fillId="19" borderId="0" xfId="0" applyFont="1" applyFill="1" applyAlignment="1">
      <alignment horizontal="center"/>
    </xf>
    <xf numFmtId="0" fontId="3" fillId="19" borderId="0" xfId="0" applyFont="1" applyFill="1"/>
    <xf numFmtId="3" fontId="15" fillId="19" borderId="6" xfId="0" applyNumberFormat="1" applyFont="1" applyFill="1" applyBorder="1" applyAlignment="1">
      <alignment horizontal="right" indent="1"/>
    </xf>
    <xf numFmtId="0" fontId="13" fillId="19" borderId="6" xfId="0" applyFont="1" applyFill="1" applyBorder="1"/>
    <xf numFmtId="0" fontId="13" fillId="19" borderId="6" xfId="0" applyFont="1" applyFill="1" applyBorder="1" applyAlignment="1">
      <alignment horizontal="center"/>
    </xf>
    <xf numFmtId="3" fontId="15" fillId="19" borderId="0" xfId="0" applyNumberFormat="1" applyFont="1" applyFill="1" applyAlignment="1">
      <alignment horizontal="right" indent="1"/>
    </xf>
    <xf numFmtId="0" fontId="1" fillId="19" borderId="0" xfId="0" applyFont="1" applyFill="1"/>
    <xf numFmtId="3" fontId="38" fillId="19" borderId="0" xfId="0" applyNumberFormat="1" applyFont="1" applyFill="1" applyAlignment="1">
      <alignment horizontal="left"/>
    </xf>
    <xf numFmtId="0" fontId="39" fillId="19" borderId="0" xfId="0" applyFont="1" applyFill="1"/>
    <xf numFmtId="0" fontId="1" fillId="19" borderId="0" xfId="0" applyFont="1" applyFill="1" applyAlignment="1">
      <alignment horizontal="center"/>
    </xf>
    <xf numFmtId="0" fontId="38" fillId="19" borderId="0" xfId="0" applyFont="1" applyFill="1"/>
    <xf numFmtId="3" fontId="15" fillId="19" borderId="6" xfId="0" applyNumberFormat="1" applyFont="1" applyFill="1" applyBorder="1" applyAlignment="1">
      <alignment horizontal="left" indent="1"/>
    </xf>
    <xf numFmtId="17" fontId="38" fillId="17" borderId="0" xfId="0" applyNumberFormat="1" applyFont="1" applyFill="1"/>
    <xf numFmtId="3" fontId="2" fillId="17" borderId="10" xfId="8" applyNumberFormat="1" applyFill="1" applyBorder="1" applyAlignment="1">
      <alignment horizontal="right"/>
    </xf>
    <xf numFmtId="0" fontId="4" fillId="12" borderId="0" xfId="8" applyFont="1" applyFill="1"/>
    <xf numFmtId="0" fontId="39" fillId="0" borderId="0" xfId="0" applyFont="1" applyAlignment="1">
      <alignment horizontal="left"/>
    </xf>
    <xf numFmtId="0" fontId="12" fillId="11" borderId="0" xfId="0" applyFont="1" applyFill="1" applyAlignment="1">
      <alignment horizontal="right"/>
    </xf>
    <xf numFmtId="0" fontId="42" fillId="11" borderId="0" xfId="0" applyFont="1" applyFill="1" applyAlignment="1">
      <alignment horizontal="right"/>
    </xf>
    <xf numFmtId="3" fontId="2" fillId="0" borderId="27" xfId="8" applyNumberFormat="1" applyBorder="1" applyAlignment="1">
      <alignment horizontal="left" indent="1"/>
    </xf>
    <xf numFmtId="0" fontId="66" fillId="0" borderId="0" xfId="0" applyFont="1"/>
    <xf numFmtId="3" fontId="3" fillId="0" borderId="0" xfId="0" applyNumberFormat="1" applyFont="1" applyAlignment="1">
      <alignment horizontal="left" indent="1"/>
    </xf>
    <xf numFmtId="0" fontId="6" fillId="0" borderId="0" xfId="0" quotePrefix="1" applyFont="1"/>
    <xf numFmtId="0" fontId="4" fillId="0" borderId="24" xfId="8" applyFont="1" applyBorder="1"/>
    <xf numFmtId="0" fontId="2" fillId="0" borderId="12" xfId="8" applyBorder="1"/>
    <xf numFmtId="3" fontId="2" fillId="0" borderId="13" xfId="8" applyNumberFormat="1" applyBorder="1" applyAlignment="1">
      <alignment horizontal="right" indent="1"/>
    </xf>
    <xf numFmtId="0" fontId="4" fillId="0" borderId="6" xfId="0" applyFont="1" applyBorder="1"/>
    <xf numFmtId="3" fontId="4" fillId="0" borderId="17" xfId="0" applyNumberFormat="1" applyFont="1" applyBorder="1"/>
    <xf numFmtId="3" fontId="2" fillId="0" borderId="12" xfId="8" applyNumberFormat="1" applyBorder="1" applyAlignment="1">
      <alignment horizontal="right" indent="1"/>
    </xf>
    <xf numFmtId="0" fontId="38" fillId="0" borderId="0" xfId="2" applyFont="1"/>
    <xf numFmtId="0" fontId="2" fillId="0" borderId="24" xfId="0" applyFont="1" applyBorder="1"/>
    <xf numFmtId="0" fontId="2" fillId="0" borderId="12" xfId="0" applyFont="1" applyBorder="1"/>
    <xf numFmtId="0" fontId="4" fillId="0" borderId="12" xfId="0" applyFont="1" applyBorder="1"/>
    <xf numFmtId="3" fontId="4" fillId="0" borderId="26" xfId="0" applyNumberFormat="1" applyFont="1" applyBorder="1"/>
    <xf numFmtId="0" fontId="3" fillId="0" borderId="6" xfId="0" applyFont="1" applyBorder="1"/>
    <xf numFmtId="3" fontId="4" fillId="0" borderId="0" xfId="0" applyNumberFormat="1" applyFont="1"/>
    <xf numFmtId="0" fontId="67" fillId="0" borderId="0" xfId="0" applyFont="1"/>
    <xf numFmtId="0" fontId="2" fillId="0" borderId="0" xfId="0" applyFont="1" applyAlignment="1">
      <alignment horizontal="left"/>
    </xf>
    <xf numFmtId="3" fontId="2" fillId="0" borderId="10" xfId="8" applyNumberFormat="1" applyBorder="1" applyAlignment="1">
      <alignment horizontal="right" indent="1"/>
    </xf>
    <xf numFmtId="0" fontId="41" fillId="0" borderId="0" xfId="0" applyFont="1" applyAlignment="1">
      <alignment horizontal="center"/>
    </xf>
    <xf numFmtId="0" fontId="20" fillId="0" borderId="0" xfId="0" applyFont="1"/>
    <xf numFmtId="0" fontId="20" fillId="0" borderId="0" xfId="0" applyFont="1" applyAlignment="1">
      <alignment horizontal="right"/>
    </xf>
    <xf numFmtId="0" fontId="64" fillId="0" borderId="0" xfId="0" applyFont="1"/>
    <xf numFmtId="0" fontId="3" fillId="0" borderId="20" xfId="8" applyFont="1" applyBorder="1"/>
    <xf numFmtId="49" fontId="2" fillId="0" borderId="1" xfId="2" applyNumberFormat="1" applyFont="1" applyBorder="1" applyAlignment="1">
      <alignment horizontal="left"/>
    </xf>
    <xf numFmtId="0" fontId="2" fillId="0" borderId="1" xfId="2" applyFont="1" applyBorder="1" applyAlignment="1">
      <alignment horizontal="left"/>
    </xf>
    <xf numFmtId="0" fontId="2" fillId="0" borderId="21" xfId="0" applyFont="1" applyBorder="1"/>
    <xf numFmtId="0" fontId="47" fillId="0" borderId="0" xfId="0" applyFont="1"/>
    <xf numFmtId="0" fontId="62" fillId="0" borderId="0" xfId="0" applyFont="1"/>
    <xf numFmtId="0" fontId="40" fillId="0" borderId="0" xfId="0" applyFont="1"/>
    <xf numFmtId="49" fontId="2" fillId="0" borderId="19" xfId="8" applyNumberFormat="1" applyBorder="1"/>
    <xf numFmtId="0" fontId="2" fillId="0" borderId="19" xfId="8" applyBorder="1"/>
    <xf numFmtId="3" fontId="2" fillId="0" borderId="20" xfId="8" applyNumberFormat="1" applyBorder="1" applyAlignment="1">
      <alignment horizontal="right"/>
    </xf>
    <xf numFmtId="0" fontId="60" fillId="0" borderId="1" xfId="8" applyFont="1" applyBorder="1"/>
    <xf numFmtId="49" fontId="60" fillId="0" borderId="1" xfId="8" applyNumberFormat="1" applyFont="1" applyBorder="1"/>
    <xf numFmtId="3" fontId="60" fillId="0" borderId="1" xfId="8" applyNumberFormat="1" applyFont="1" applyBorder="1" applyAlignment="1">
      <alignment horizontal="right"/>
    </xf>
    <xf numFmtId="17" fontId="38" fillId="0" borderId="0" xfId="0" applyNumberFormat="1" applyFont="1"/>
    <xf numFmtId="0" fontId="44" fillId="0" borderId="0" xfId="0" applyFont="1"/>
    <xf numFmtId="3" fontId="2" fillId="0" borderId="10" xfId="8" applyNumberFormat="1" applyBorder="1" applyAlignment="1">
      <alignment horizontal="right"/>
    </xf>
    <xf numFmtId="0" fontId="2" fillId="0" borderId="26" xfId="8" applyBorder="1"/>
    <xf numFmtId="3" fontId="2" fillId="0" borderId="14" xfId="8" applyNumberFormat="1" applyBorder="1" applyAlignment="1">
      <alignment horizontal="right"/>
    </xf>
    <xf numFmtId="3" fontId="2" fillId="0" borderId="15" xfId="8" applyNumberFormat="1" applyBorder="1" applyAlignment="1">
      <alignment horizontal="right"/>
    </xf>
    <xf numFmtId="0" fontId="2" fillId="0" borderId="11" xfId="8" applyBorder="1" applyAlignment="1">
      <alignment horizontal="left"/>
    </xf>
    <xf numFmtId="49" fontId="2" fillId="0" borderId="11" xfId="8" applyNumberFormat="1" applyBorder="1" applyAlignment="1">
      <alignment horizontal="left"/>
    </xf>
    <xf numFmtId="0" fontId="24" fillId="0" borderId="0" xfId="0" applyFont="1"/>
    <xf numFmtId="3" fontId="2" fillId="0" borderId="10" xfId="2" applyNumberFormat="1" applyFont="1" applyBorder="1" applyAlignment="1">
      <alignment horizontal="left"/>
    </xf>
    <xf numFmtId="49" fontId="2" fillId="0" borderId="10" xfId="2" applyNumberFormat="1" applyFont="1" applyBorder="1" applyAlignment="1">
      <alignment horizontal="left"/>
    </xf>
    <xf numFmtId="0" fontId="2" fillId="0" borderId="10" xfId="2" applyFont="1" applyBorder="1" applyAlignment="1">
      <alignment horizontal="left"/>
    </xf>
    <xf numFmtId="3" fontId="4" fillId="0" borderId="14" xfId="0" applyNumberFormat="1" applyFont="1" applyBorder="1"/>
    <xf numFmtId="0" fontId="2" fillId="0" borderId="0" xfId="0" applyFont="1" applyAlignment="1">
      <alignment horizontal="center"/>
    </xf>
    <xf numFmtId="0" fontId="18" fillId="0" borderId="0" xfId="0" applyFont="1" applyAlignment="1">
      <alignment horizontal="left"/>
    </xf>
    <xf numFmtId="49" fontId="3" fillId="0" borderId="19" xfId="8" applyNumberFormat="1" applyFont="1" applyBorder="1"/>
    <xf numFmtId="0" fontId="3" fillId="0" borderId="19" xfId="8" applyFont="1" applyBorder="1"/>
    <xf numFmtId="3" fontId="3" fillId="0" borderId="20" xfId="8" applyNumberFormat="1" applyFont="1" applyBorder="1" applyAlignment="1">
      <alignment horizontal="center"/>
    </xf>
    <xf numFmtId="3" fontId="2" fillId="0" borderId="1" xfId="2" applyNumberFormat="1" applyFont="1" applyBorder="1"/>
    <xf numFmtId="0" fontId="2" fillId="0" borderId="6" xfId="8" applyBorder="1"/>
    <xf numFmtId="0" fontId="56" fillId="0" borderId="0" xfId="0" applyFont="1"/>
    <xf numFmtId="0" fontId="63" fillId="0" borderId="0" xfId="0" applyFont="1"/>
    <xf numFmtId="17" fontId="40" fillId="0" borderId="0" xfId="0" applyNumberFormat="1" applyFont="1"/>
    <xf numFmtId="49" fontId="2" fillId="0" borderId="20" xfId="8" applyNumberFormat="1" applyBorder="1"/>
    <xf numFmtId="3" fontId="4" fillId="0" borderId="1" xfId="8" applyNumberFormat="1" applyFont="1" applyBorder="1" applyAlignment="1">
      <alignment horizontal="right"/>
    </xf>
    <xf numFmtId="0" fontId="40" fillId="0" borderId="1" xfId="8" applyFont="1" applyBorder="1"/>
    <xf numFmtId="49" fontId="40" fillId="0" borderId="1" xfId="8" applyNumberFormat="1" applyFont="1" applyBorder="1"/>
    <xf numFmtId="3" fontId="40" fillId="0" borderId="1" xfId="8" applyNumberFormat="1" applyFont="1" applyBorder="1" applyAlignment="1">
      <alignment horizontal="center"/>
    </xf>
    <xf numFmtId="0" fontId="63" fillId="0" borderId="14" xfId="8" applyFont="1" applyBorder="1"/>
    <xf numFmtId="49" fontId="63" fillId="0" borderId="14" xfId="8" applyNumberFormat="1" applyFont="1" applyBorder="1"/>
    <xf numFmtId="3" fontId="63" fillId="0" borderId="1" xfId="8" applyNumberFormat="1" applyFont="1" applyBorder="1" applyAlignment="1">
      <alignment horizontal="right"/>
    </xf>
    <xf numFmtId="0" fontId="63" fillId="0" borderId="1" xfId="8" applyFont="1" applyBorder="1"/>
    <xf numFmtId="49" fontId="63" fillId="0" borderId="1" xfId="8" applyNumberFormat="1" applyFont="1" applyBorder="1"/>
    <xf numFmtId="0" fontId="4" fillId="0" borderId="0" xfId="0" applyFont="1" applyAlignment="1">
      <alignment horizontal="left"/>
    </xf>
    <xf numFmtId="0" fontId="63" fillId="0" borderId="10" xfId="8" applyFont="1" applyBorder="1"/>
    <xf numFmtId="49" fontId="63" fillId="0" borderId="10" xfId="8" applyNumberFormat="1" applyFont="1" applyBorder="1"/>
    <xf numFmtId="3" fontId="63" fillId="0" borderId="10" xfId="8" applyNumberFormat="1" applyFont="1" applyBorder="1" applyAlignment="1">
      <alignment horizontal="right"/>
    </xf>
    <xf numFmtId="0" fontId="63" fillId="0" borderId="7" xfId="0" applyFont="1" applyBorder="1"/>
    <xf numFmtId="0" fontId="63" fillId="0" borderId="30" xfId="0" applyFont="1" applyBorder="1"/>
    <xf numFmtId="0" fontId="65" fillId="0" borderId="8" xfId="0" applyFont="1" applyBorder="1"/>
    <xf numFmtId="3" fontId="65" fillId="0" borderId="9" xfId="0" applyNumberFormat="1" applyFont="1" applyBorder="1"/>
    <xf numFmtId="0" fontId="4" fillId="0" borderId="20" xfId="8" applyFont="1" applyBorder="1" applyAlignment="1">
      <alignment horizontal="right"/>
    </xf>
    <xf numFmtId="0" fontId="43" fillId="0" borderId="0" xfId="8" applyFont="1"/>
    <xf numFmtId="0" fontId="43" fillId="0" borderId="1" xfId="0" applyFont="1" applyBorder="1"/>
    <xf numFmtId="0" fontId="4" fillId="0" borderId="1" xfId="0" applyFont="1" applyBorder="1"/>
    <xf numFmtId="3" fontId="2" fillId="0" borderId="10" xfId="2" applyNumberFormat="1" applyFont="1" applyBorder="1"/>
    <xf numFmtId="0" fontId="0" fillId="0" borderId="7" xfId="0" applyBorder="1"/>
    <xf numFmtId="0" fontId="0" fillId="0" borderId="30" xfId="0" applyBorder="1"/>
    <xf numFmtId="3" fontId="3" fillId="0" borderId="9" xfId="0" applyNumberFormat="1" applyFont="1" applyBorder="1"/>
    <xf numFmtId="0" fontId="57" fillId="0" borderId="0" xfId="0" applyFont="1"/>
    <xf numFmtId="0" fontId="58" fillId="0" borderId="0" xfId="0" applyFont="1"/>
    <xf numFmtId="0" fontId="25" fillId="0" borderId="0" xfId="0" applyFont="1"/>
    <xf numFmtId="0" fontId="2" fillId="0" borderId="27" xfId="0" applyFont="1" applyBorder="1"/>
    <xf numFmtId="0" fontId="2" fillId="0" borderId="19" xfId="0" applyFont="1" applyBorder="1"/>
    <xf numFmtId="0" fontId="4" fillId="0" borderId="20" xfId="0" applyFont="1" applyBorder="1"/>
    <xf numFmtId="3" fontId="4" fillId="0" borderId="1" xfId="0" applyNumberFormat="1" applyFont="1" applyBorder="1"/>
    <xf numFmtId="3" fontId="2" fillId="0" borderId="0" xfId="0" applyNumberFormat="1" applyFont="1" applyAlignment="1">
      <alignment horizontal="center"/>
    </xf>
    <xf numFmtId="3" fontId="57" fillId="0" borderId="0" xfId="0" applyNumberFormat="1" applyFont="1"/>
    <xf numFmtId="0" fontId="2" fillId="0" borderId="20" xfId="0" applyFont="1" applyBorder="1"/>
    <xf numFmtId="0" fontId="4" fillId="0" borderId="27" xfId="0" applyFont="1" applyBorder="1"/>
    <xf numFmtId="0" fontId="4" fillId="0" borderId="19" xfId="0" applyFont="1" applyBorder="1"/>
    <xf numFmtId="0" fontId="0" fillId="0" borderId="12" xfId="0" applyBorder="1"/>
    <xf numFmtId="3" fontId="68" fillId="0" borderId="0" xfId="0" applyNumberFormat="1" applyFont="1" applyAlignment="1">
      <alignment horizontal="left" indent="1"/>
    </xf>
    <xf numFmtId="0" fontId="3" fillId="19" borderId="22" xfId="0" applyFont="1" applyFill="1" applyBorder="1" applyAlignment="1">
      <alignment horizontal="center"/>
    </xf>
    <xf numFmtId="0" fontId="3" fillId="19" borderId="22" xfId="0" applyFont="1" applyFill="1" applyBorder="1" applyAlignment="1">
      <alignment horizontal="left"/>
    </xf>
    <xf numFmtId="0" fontId="3" fillId="19" borderId="22" xfId="0" applyFont="1" applyFill="1" applyBorder="1" applyAlignment="1">
      <alignment wrapText="1"/>
    </xf>
    <xf numFmtId="49" fontId="3" fillId="19" borderId="22" xfId="0" applyNumberFormat="1" applyFont="1" applyFill="1" applyBorder="1" applyAlignment="1">
      <alignment horizontal="center"/>
    </xf>
    <xf numFmtId="49" fontId="3" fillId="19" borderId="22" xfId="0" applyNumberFormat="1" applyFont="1" applyFill="1" applyBorder="1" applyAlignment="1">
      <alignment horizontal="center" vertical="center" wrapText="1"/>
    </xf>
    <xf numFmtId="3" fontId="3" fillId="19" borderId="22" xfId="0" applyNumberFormat="1" applyFont="1" applyFill="1" applyBorder="1" applyAlignment="1">
      <alignment horizontal="center"/>
    </xf>
    <xf numFmtId="0" fontId="3" fillId="19" borderId="14" xfId="0" applyFont="1" applyFill="1" applyBorder="1" applyAlignment="1">
      <alignment horizontal="center"/>
    </xf>
    <xf numFmtId="0" fontId="29" fillId="19" borderId="14" xfId="0" applyFont="1" applyFill="1" applyBorder="1" applyAlignment="1">
      <alignment vertical="center"/>
    </xf>
    <xf numFmtId="49" fontId="1" fillId="19" borderId="14" xfId="0" applyNumberFormat="1" applyFont="1" applyFill="1" applyBorder="1" applyAlignment="1">
      <alignment horizontal="center" vertical="center"/>
    </xf>
    <xf numFmtId="0" fontId="3" fillId="19" borderId="14" xfId="0" applyFont="1" applyFill="1" applyBorder="1" applyAlignment="1">
      <alignment wrapText="1"/>
    </xf>
    <xf numFmtId="3" fontId="3" fillId="19" borderId="14" xfId="0" applyNumberFormat="1" applyFont="1" applyFill="1" applyBorder="1" applyAlignment="1">
      <alignment horizontal="right" vertical="center"/>
    </xf>
    <xf numFmtId="3" fontId="3" fillId="12" borderId="14" xfId="3" applyNumberFormat="1" applyFont="1" applyFill="1" applyBorder="1" applyAlignment="1">
      <alignment horizontal="left" vertical="center"/>
    </xf>
    <xf numFmtId="0" fontId="1" fillId="0" borderId="22" xfId="0" applyFont="1" applyBorder="1"/>
    <xf numFmtId="0" fontId="62" fillId="14" borderId="0" xfId="0" applyFont="1" applyFill="1"/>
    <xf numFmtId="3" fontId="42" fillId="0" borderId="0" xfId="0" applyNumberFormat="1" applyFont="1" applyAlignment="1">
      <alignment horizontal="right"/>
    </xf>
    <xf numFmtId="49" fontId="34" fillId="19" borderId="1" xfId="0" applyNumberFormat="1" applyFont="1" applyFill="1" applyBorder="1" applyAlignment="1">
      <alignment vertical="center"/>
    </xf>
    <xf numFmtId="0" fontId="34" fillId="19" borderId="1" xfId="0" applyFont="1" applyFill="1" applyBorder="1" applyAlignment="1">
      <alignment vertical="center"/>
    </xf>
    <xf numFmtId="0" fontId="34" fillId="19" borderId="1" xfId="7" applyFont="1" applyFill="1" applyBorder="1" applyAlignment="1">
      <alignment vertical="center" wrapText="1"/>
    </xf>
    <xf numFmtId="3" fontId="2" fillId="19" borderId="1" xfId="0" applyNumberFormat="1" applyFont="1" applyFill="1" applyBorder="1" applyAlignment="1">
      <alignment horizontal="right" vertical="center"/>
    </xf>
    <xf numFmtId="0" fontId="69" fillId="0" borderId="0" xfId="0" applyFont="1"/>
    <xf numFmtId="0" fontId="69" fillId="0" borderId="1" xfId="8" applyFont="1" applyBorder="1"/>
    <xf numFmtId="49" fontId="69" fillId="0" borderId="1" xfId="8" applyNumberFormat="1" applyFont="1" applyBorder="1"/>
    <xf numFmtId="3" fontId="69" fillId="0" borderId="1" xfId="8" applyNumberFormat="1" applyFont="1" applyBorder="1" applyAlignment="1">
      <alignment horizontal="center"/>
    </xf>
    <xf numFmtId="0" fontId="57" fillId="0" borderId="1" xfId="8" applyFont="1" applyBorder="1"/>
    <xf numFmtId="49" fontId="57" fillId="0" borderId="1" xfId="8" applyNumberFormat="1" applyFont="1" applyBorder="1"/>
    <xf numFmtId="3" fontId="57" fillId="0" borderId="1" xfId="8" applyNumberFormat="1" applyFont="1" applyBorder="1" applyAlignment="1">
      <alignment horizontal="right"/>
    </xf>
    <xf numFmtId="0" fontId="57" fillId="0" borderId="14" xfId="8" applyFont="1" applyBorder="1"/>
    <xf numFmtId="49" fontId="57" fillId="0" borderId="14" xfId="8" applyNumberFormat="1" applyFont="1" applyBorder="1"/>
    <xf numFmtId="3" fontId="57" fillId="0" borderId="14" xfId="8" applyNumberFormat="1" applyFont="1" applyBorder="1" applyAlignment="1">
      <alignment horizontal="right"/>
    </xf>
    <xf numFmtId="0" fontId="57" fillId="0" borderId="15" xfId="8" applyFont="1" applyBorder="1"/>
    <xf numFmtId="49" fontId="57" fillId="0" borderId="15" xfId="8" applyNumberFormat="1" applyFont="1" applyBorder="1"/>
    <xf numFmtId="3" fontId="57" fillId="0" borderId="15" xfId="8" applyNumberFormat="1" applyFont="1" applyBorder="1" applyAlignment="1">
      <alignment horizontal="right"/>
    </xf>
    <xf numFmtId="0" fontId="70" fillId="0" borderId="0" xfId="0" applyFont="1"/>
    <xf numFmtId="3" fontId="70" fillId="0" borderId="0" xfId="0" applyNumberFormat="1" applyFont="1"/>
    <xf numFmtId="0" fontId="34" fillId="19" borderId="1" xfId="0" applyFont="1" applyFill="1" applyBorder="1" applyAlignment="1">
      <alignment vertical="center" wrapText="1"/>
    </xf>
    <xf numFmtId="0" fontId="30" fillId="0" borderId="49" xfId="8" applyFont="1" applyBorder="1" applyAlignment="1">
      <alignment horizontal="left"/>
    </xf>
    <xf numFmtId="0" fontId="30" fillId="0" borderId="4" xfId="8" applyFont="1" applyBorder="1" applyAlignment="1">
      <alignment horizontal="left"/>
    </xf>
    <xf numFmtId="0" fontId="30" fillId="0" borderId="3" xfId="8" applyFont="1" applyBorder="1" applyAlignment="1">
      <alignment horizontal="left"/>
    </xf>
    <xf numFmtId="0" fontId="6" fillId="0" borderId="27" xfId="8" applyFont="1" applyBorder="1" applyAlignment="1">
      <alignment horizontal="center" wrapText="1"/>
    </xf>
    <xf numFmtId="0" fontId="6" fillId="0" borderId="19" xfId="8" applyFont="1" applyBorder="1" applyAlignment="1">
      <alignment horizontal="center" wrapText="1"/>
    </xf>
    <xf numFmtId="0" fontId="6" fillId="0" borderId="20" xfId="8" applyFont="1" applyBorder="1" applyAlignment="1">
      <alignment horizontal="center" wrapText="1"/>
    </xf>
    <xf numFmtId="0" fontId="7" fillId="0" borderId="0" xfId="0" applyFont="1" applyAlignment="1">
      <alignment horizontal="center"/>
    </xf>
    <xf numFmtId="0" fontId="7" fillId="14" borderId="0" xfId="0" applyFont="1" applyFill="1" applyAlignment="1">
      <alignment horizontal="center"/>
    </xf>
    <xf numFmtId="0" fontId="7" fillId="19" borderId="0" xfId="0" applyFont="1" applyFill="1" applyAlignment="1">
      <alignment horizontal="center"/>
    </xf>
    <xf numFmtId="0" fontId="2" fillId="0" borderId="24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26" xfId="0" applyFont="1" applyBorder="1" applyAlignment="1">
      <alignment horizontal="center" vertical="center" wrapText="1"/>
    </xf>
    <xf numFmtId="0" fontId="2" fillId="0" borderId="21" xfId="0" applyFont="1" applyBorder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2" fillId="0" borderId="13" xfId="0" applyFont="1" applyBorder="1" applyAlignment="1">
      <alignment horizontal="center" vertical="center" wrapText="1"/>
    </xf>
    <xf numFmtId="0" fontId="2" fillId="0" borderId="16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2" fillId="0" borderId="17" xfId="0" applyFont="1" applyBorder="1" applyAlignment="1">
      <alignment horizontal="center" vertical="center" wrapText="1"/>
    </xf>
    <xf numFmtId="3" fontId="1" fillId="0" borderId="21" xfId="8" applyNumberFormat="1" applyFont="1" applyBorder="1" applyAlignment="1">
      <alignment horizontal="center" wrapText="1"/>
    </xf>
    <xf numFmtId="3" fontId="1" fillId="0" borderId="0" xfId="8" applyNumberFormat="1" applyFont="1" applyAlignment="1">
      <alignment horizontal="center" wrapText="1"/>
    </xf>
    <xf numFmtId="3" fontId="0" fillId="0" borderId="0" xfId="0" applyNumberFormat="1" applyAlignment="1">
      <alignment horizontal="left" wrapText="1"/>
    </xf>
    <xf numFmtId="3" fontId="8" fillId="0" borderId="0" xfId="0" applyNumberFormat="1" applyFont="1" applyAlignment="1">
      <alignment horizontal="left" wrapText="1"/>
    </xf>
    <xf numFmtId="0" fontId="10" fillId="14" borderId="0" xfId="0" applyFont="1" applyFill="1"/>
    <xf numFmtId="0" fontId="10" fillId="0" borderId="0" xfId="0" applyFont="1"/>
    <xf numFmtId="0" fontId="13" fillId="0" borderId="0" xfId="0" applyFont="1"/>
    <xf numFmtId="3" fontId="2" fillId="0" borderId="21" xfId="8" applyNumberFormat="1" applyBorder="1" applyAlignment="1">
      <alignment horizontal="left" vertical="center" wrapText="1"/>
    </xf>
    <xf numFmtId="3" fontId="2" fillId="0" borderId="0" xfId="8" applyNumberFormat="1" applyAlignment="1">
      <alignment horizontal="left" vertical="center" wrapText="1"/>
    </xf>
    <xf numFmtId="3" fontId="2" fillId="0" borderId="13" xfId="8" applyNumberFormat="1" applyBorder="1" applyAlignment="1">
      <alignment horizontal="left" vertical="center" wrapText="1"/>
    </xf>
    <xf numFmtId="3" fontId="1" fillId="0" borderId="21" xfId="8" applyNumberFormat="1" applyFont="1" applyBorder="1" applyAlignment="1">
      <alignment horizontal="left" wrapText="1"/>
    </xf>
    <xf numFmtId="3" fontId="1" fillId="0" borderId="0" xfId="8" applyNumberFormat="1" applyFont="1" applyAlignment="1">
      <alignment horizontal="left" wrapText="1"/>
    </xf>
    <xf numFmtId="3" fontId="0" fillId="0" borderId="0" xfId="0" applyNumberFormat="1" applyAlignment="1">
      <alignment horizontal="left" vertical="center" wrapText="1"/>
    </xf>
    <xf numFmtId="3" fontId="0" fillId="0" borderId="13" xfId="0" applyNumberFormat="1" applyBorder="1" applyAlignment="1">
      <alignment horizontal="left" vertical="center" wrapText="1"/>
    </xf>
    <xf numFmtId="0" fontId="38" fillId="0" borderId="0" xfId="0" applyFont="1" applyAlignment="1">
      <alignment horizontal="left"/>
    </xf>
    <xf numFmtId="0" fontId="38" fillId="14" borderId="24" xfId="0" applyFont="1" applyFill="1" applyBorder="1" applyAlignment="1">
      <alignment horizontal="left"/>
    </xf>
    <xf numFmtId="0" fontId="38" fillId="14" borderId="12" xfId="0" applyFont="1" applyFill="1" applyBorder="1" applyAlignment="1">
      <alignment horizontal="left"/>
    </xf>
    <xf numFmtId="0" fontId="38" fillId="14" borderId="26" xfId="0" applyFont="1" applyFill="1" applyBorder="1" applyAlignment="1">
      <alignment horizontal="left"/>
    </xf>
    <xf numFmtId="0" fontId="38" fillId="14" borderId="21" xfId="0" applyFont="1" applyFill="1" applyBorder="1" applyAlignment="1">
      <alignment horizontal="left"/>
    </xf>
    <xf numFmtId="0" fontId="38" fillId="14" borderId="0" xfId="0" applyFont="1" applyFill="1" applyAlignment="1">
      <alignment horizontal="left"/>
    </xf>
    <xf numFmtId="0" fontId="38" fillId="14" borderId="13" xfId="0" applyFont="1" applyFill="1" applyBorder="1" applyAlignment="1">
      <alignment horizontal="left"/>
    </xf>
    <xf numFmtId="0" fontId="39" fillId="0" borderId="0" xfId="0" applyFont="1" applyAlignment="1">
      <alignment horizontal="left"/>
    </xf>
    <xf numFmtId="0" fontId="6" fillId="0" borderId="0" xfId="0" applyFont="1" applyAlignment="1">
      <alignment horizontal="center" wrapText="1"/>
    </xf>
    <xf numFmtId="0" fontId="3" fillId="0" borderId="0" xfId="0" applyFont="1" applyAlignment="1">
      <alignment horizontal="left" wrapText="1"/>
    </xf>
    <xf numFmtId="0" fontId="3" fillId="0" borderId="6" xfId="0" applyFont="1" applyBorder="1" applyAlignment="1">
      <alignment horizontal="left" wrapText="1"/>
    </xf>
    <xf numFmtId="0" fontId="43" fillId="0" borderId="0" xfId="0" applyFont="1" applyAlignment="1">
      <alignment horizontal="left" wrapText="1"/>
    </xf>
    <xf numFmtId="3" fontId="3" fillId="0" borderId="11" xfId="3" applyNumberFormat="1" applyFont="1" applyBorder="1" applyAlignment="1">
      <alignment wrapText="1"/>
    </xf>
    <xf numFmtId="0" fontId="0" fillId="0" borderId="14" xfId="0" applyBorder="1" applyAlignment="1">
      <alignment wrapText="1"/>
    </xf>
    <xf numFmtId="49" fontId="1" fillId="0" borderId="11" xfId="0" applyNumberFormat="1" applyFont="1" applyBorder="1" applyAlignment="1">
      <alignment horizontal="center" vertical="center" wrapText="1"/>
    </xf>
    <xf numFmtId="49" fontId="1" fillId="0" borderId="14" xfId="0" applyNumberFormat="1" applyFont="1" applyBorder="1" applyAlignment="1">
      <alignment horizontal="center" vertical="center" wrapText="1"/>
    </xf>
    <xf numFmtId="0" fontId="28" fillId="0" borderId="24" xfId="0" applyFont="1" applyBorder="1" applyAlignment="1">
      <alignment horizontal="center" vertical="center" wrapText="1"/>
    </xf>
    <xf numFmtId="0" fontId="1" fillId="0" borderId="16" xfId="0" applyFont="1" applyBorder="1" applyAlignment="1">
      <alignment vertical="center" wrapText="1"/>
    </xf>
    <xf numFmtId="49" fontId="3" fillId="0" borderId="11" xfId="0" applyNumberFormat="1" applyFont="1" applyBorder="1" applyAlignment="1">
      <alignment horizontal="center" vertical="center" wrapText="1"/>
    </xf>
    <xf numFmtId="49" fontId="3" fillId="0" borderId="14" xfId="0" applyNumberFormat="1" applyFont="1" applyBorder="1" applyAlignment="1">
      <alignment horizontal="center" vertical="center" wrapText="1"/>
    </xf>
    <xf numFmtId="49" fontId="0" fillId="0" borderId="11" xfId="0" quotePrefix="1" applyNumberFormat="1" applyBorder="1" applyAlignment="1">
      <alignment horizontal="center" vertical="center" wrapText="1"/>
    </xf>
    <xf numFmtId="49" fontId="3" fillId="0" borderId="11" xfId="0" applyNumberFormat="1" applyFont="1" applyBorder="1" applyAlignment="1">
      <alignment horizontal="left" vertical="center" wrapText="1"/>
    </xf>
    <xf numFmtId="49" fontId="3" fillId="0" borderId="14" xfId="0" applyNumberFormat="1" applyFont="1" applyBorder="1" applyAlignment="1">
      <alignment horizontal="left" vertical="center" wrapText="1"/>
    </xf>
    <xf numFmtId="49" fontId="3" fillId="0" borderId="31" xfId="4" applyNumberFormat="1" applyFont="1" applyBorder="1" applyAlignment="1">
      <alignment horizontal="center" vertical="center" wrapText="1"/>
    </xf>
    <xf numFmtId="0" fontId="3" fillId="0" borderId="15" xfId="4" applyFont="1" applyBorder="1" applyAlignment="1">
      <alignment horizontal="center" vertical="center" wrapText="1"/>
    </xf>
    <xf numFmtId="0" fontId="3" fillId="0" borderId="31" xfId="4" applyFont="1" applyBorder="1" applyAlignment="1">
      <alignment vertical="center" wrapText="1"/>
    </xf>
    <xf numFmtId="0" fontId="3" fillId="0" borderId="15" xfId="4" applyFont="1" applyBorder="1" applyAlignment="1">
      <alignment vertical="center" wrapText="1"/>
    </xf>
    <xf numFmtId="0" fontId="3" fillId="0" borderId="31" xfId="4" applyFont="1" applyBorder="1" applyAlignment="1">
      <alignment horizontal="center" vertical="center"/>
    </xf>
    <xf numFmtId="0" fontId="3" fillId="0" borderId="15" xfId="4" applyFont="1" applyBorder="1" applyAlignment="1">
      <alignment horizontal="center" vertical="center"/>
    </xf>
  </cellXfs>
  <cellStyles count="9">
    <cellStyle name="Ezres 2" xfId="1" xr:uid="{00000000-0005-0000-0000-000000000000}"/>
    <cellStyle name="Normál" xfId="0" builtinId="0"/>
    <cellStyle name="Normál 2" xfId="2" xr:uid="{00000000-0005-0000-0000-000002000000}"/>
    <cellStyle name="Normál_2012 TEK" xfId="3" xr:uid="{00000000-0005-0000-0000-000003000000}"/>
    <cellStyle name="Normál_AudiológiaFOG" xfId="4" xr:uid="{00000000-0005-0000-0000-000004000000}"/>
    <cellStyle name="Normál_járó gyemszi lakosság" xfId="5" xr:uid="{00000000-0005-0000-0000-000005000000}"/>
    <cellStyle name="Normál_Struktúra járó" xfId="6" xr:uid="{00000000-0005-0000-0000-000006000000}"/>
    <cellStyle name="Normál_Szent Borbála" xfId="7" xr:uid="{00000000-0005-0000-0000-000007000000}"/>
    <cellStyle name="Normál_térségbeosztás" xfId="8" xr:uid="{00000000-0005-0000-0000-000008000000}"/>
  </cellStyles>
  <dxfs count="0"/>
  <tableStyles count="0" defaultTableStyle="TableStyleMedium9" defaultPivotStyle="PivotStyleLight16"/>
  <colors>
    <mruColors>
      <color rgb="FF0000FF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image" Target="../media/image3.emf"/><Relationship Id="rId1" Type="http://schemas.openxmlformats.org/officeDocument/2006/relationships/image" Target="../media/image2.emf"/><Relationship Id="rId6" Type="http://schemas.openxmlformats.org/officeDocument/2006/relationships/image" Target="../media/image7.emf"/><Relationship Id="rId5" Type="http://schemas.openxmlformats.org/officeDocument/2006/relationships/image" Target="../media/image6.emf"/><Relationship Id="rId4" Type="http://schemas.openxmlformats.org/officeDocument/2006/relationships/image" Target="../media/image5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35</xdr:col>
      <xdr:colOff>0</xdr:colOff>
      <xdr:row>72</xdr:row>
      <xdr:rowOff>1</xdr:rowOff>
    </xdr:from>
    <xdr:to>
      <xdr:col>39</xdr:col>
      <xdr:colOff>1060401</xdr:colOff>
      <xdr:row>78</xdr:row>
      <xdr:rowOff>1</xdr:rowOff>
    </xdr:to>
    <xdr:pic>
      <xdr:nvPicPr>
        <xdr:cNvPr id="2049" name="Picture 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5594925" y="12277726"/>
          <a:ext cx="5079951" cy="1028700"/>
        </a:xfrm>
        <a:prstGeom prst="rect">
          <a:avLst/>
        </a:prstGeom>
        <a:noFill/>
      </xdr:spPr>
    </xdr:pic>
    <xdr:clientData/>
  </xdr:twoCellAnchor>
  <xdr:twoCellAnchor editAs="oneCell">
    <xdr:from>
      <xdr:col>40</xdr:col>
      <xdr:colOff>0</xdr:colOff>
      <xdr:row>72</xdr:row>
      <xdr:rowOff>0</xdr:rowOff>
    </xdr:from>
    <xdr:to>
      <xdr:col>44</xdr:col>
      <xdr:colOff>1060401</xdr:colOff>
      <xdr:row>78</xdr:row>
      <xdr:rowOff>0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0690800" y="12277725"/>
          <a:ext cx="5079951" cy="1028700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135</xdr:col>
      <xdr:colOff>0</xdr:colOff>
      <xdr:row>50</xdr:row>
      <xdr:rowOff>0</xdr:rowOff>
    </xdr:from>
    <xdr:to>
      <xdr:col>140</xdr:col>
      <xdr:colOff>19050</xdr:colOff>
      <xdr:row>57</xdr:row>
      <xdr:rowOff>16318</xdr:rowOff>
    </xdr:to>
    <xdr:pic>
      <xdr:nvPicPr>
        <xdr:cNvPr id="1025" name="Picture 1">
          <a:extLst>
            <a:ext uri="{FF2B5EF4-FFF2-40B4-BE49-F238E27FC236}">
              <a16:creationId xmlns:a16="http://schemas.microsoft.com/office/drawing/2014/main" id="{00000000-0008-0000-0400-00000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8319550" y="9401175"/>
          <a:ext cx="5172075" cy="1349818"/>
        </a:xfrm>
        <a:prstGeom prst="rect">
          <a:avLst/>
        </a:prstGeom>
        <a:noFill/>
      </xdr:spPr>
    </xdr:pic>
    <xdr:clientData/>
  </xdr:twoCellAnchor>
  <xdr:twoCellAnchor editAs="oneCell">
    <xdr:from>
      <xdr:col>120</xdr:col>
      <xdr:colOff>1</xdr:colOff>
      <xdr:row>41</xdr:row>
      <xdr:rowOff>1</xdr:rowOff>
    </xdr:from>
    <xdr:to>
      <xdr:col>125</xdr:col>
      <xdr:colOff>171451</xdr:colOff>
      <xdr:row>47</xdr:row>
      <xdr:rowOff>127886</xdr:rowOff>
    </xdr:to>
    <xdr:pic>
      <xdr:nvPicPr>
        <xdr:cNvPr id="1026" name="Picture 2">
          <a:extLst>
            <a:ext uri="{FF2B5EF4-FFF2-40B4-BE49-F238E27FC236}">
              <a16:creationId xmlns:a16="http://schemas.microsoft.com/office/drawing/2014/main" id="{00000000-0008-0000-0400-00000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2431851" y="7686676"/>
          <a:ext cx="5581650" cy="1270885"/>
        </a:xfrm>
        <a:prstGeom prst="rect">
          <a:avLst/>
        </a:prstGeom>
        <a:noFill/>
      </xdr:spPr>
    </xdr:pic>
    <xdr:clientData/>
  </xdr:twoCellAnchor>
  <xdr:twoCellAnchor editAs="oneCell">
    <xdr:from>
      <xdr:col>120</xdr:col>
      <xdr:colOff>19051</xdr:colOff>
      <xdr:row>47</xdr:row>
      <xdr:rowOff>114301</xdr:rowOff>
    </xdr:from>
    <xdr:to>
      <xdr:col>125</xdr:col>
      <xdr:colOff>161925</xdr:colOff>
      <xdr:row>50</xdr:row>
      <xdr:rowOff>35520</xdr:rowOff>
    </xdr:to>
    <xdr:pic>
      <xdr:nvPicPr>
        <xdr:cNvPr id="1027" name="Picture 3">
          <a:extLst>
            <a:ext uri="{FF2B5EF4-FFF2-40B4-BE49-F238E27FC236}">
              <a16:creationId xmlns:a16="http://schemas.microsoft.com/office/drawing/2014/main" id="{00000000-0008-0000-0400-00000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02450901" y="8943976"/>
          <a:ext cx="5553074" cy="492719"/>
        </a:xfrm>
        <a:prstGeom prst="rect">
          <a:avLst/>
        </a:prstGeom>
        <a:noFill/>
      </xdr:spPr>
    </xdr:pic>
    <xdr:clientData/>
  </xdr:twoCellAnchor>
  <xdr:twoCellAnchor editAs="oneCell">
    <xdr:from>
      <xdr:col>270</xdr:col>
      <xdr:colOff>9525</xdr:colOff>
      <xdr:row>31</xdr:row>
      <xdr:rowOff>19050</xdr:rowOff>
    </xdr:from>
    <xdr:to>
      <xdr:col>274</xdr:col>
      <xdr:colOff>824163</xdr:colOff>
      <xdr:row>36</xdr:row>
      <xdr:rowOff>95250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57394075" y="5800725"/>
          <a:ext cx="4967538" cy="1028700"/>
        </a:xfrm>
        <a:prstGeom prst="rect">
          <a:avLst/>
        </a:prstGeom>
        <a:noFill/>
      </xdr:spPr>
    </xdr:pic>
    <xdr:clientData/>
  </xdr:twoCellAnchor>
  <xdr:twoCellAnchor editAs="oneCell">
    <xdr:from>
      <xdr:col>50</xdr:col>
      <xdr:colOff>0</xdr:colOff>
      <xdr:row>173</xdr:row>
      <xdr:rowOff>0</xdr:rowOff>
    </xdr:from>
    <xdr:to>
      <xdr:col>55</xdr:col>
      <xdr:colOff>323850</xdr:colOff>
      <xdr:row>214</xdr:row>
      <xdr:rowOff>171450</xdr:rowOff>
    </xdr:to>
    <xdr:pic>
      <xdr:nvPicPr>
        <xdr:cNvPr id="4" name="Kép 3">
          <a:extLst>
            <a:ext uri="{FF2B5EF4-FFF2-40B4-BE49-F238E27FC236}">
              <a16:creationId xmlns:a16="http://schemas.microsoft.com/office/drawing/2014/main" id="{44524177-B1EA-1CD7-52A9-1A383D8323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81200" y="32832675"/>
          <a:ext cx="5362575" cy="7981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50</xdr:col>
      <xdr:colOff>0</xdr:colOff>
      <xdr:row>215</xdr:row>
      <xdr:rowOff>0</xdr:rowOff>
    </xdr:from>
    <xdr:to>
      <xdr:col>55</xdr:col>
      <xdr:colOff>355830</xdr:colOff>
      <xdr:row>225</xdr:row>
      <xdr:rowOff>85725</xdr:rowOff>
    </xdr:to>
    <xdr:pic>
      <xdr:nvPicPr>
        <xdr:cNvPr id="5" name="Kép 4">
          <a:extLst>
            <a:ext uri="{FF2B5EF4-FFF2-40B4-BE49-F238E27FC236}">
              <a16:creationId xmlns:a16="http://schemas.microsoft.com/office/drawing/2014/main" id="{4350AAAE-90AA-D7A1-D9E7-ED444F3B4A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81200" y="40833675"/>
          <a:ext cx="5394555" cy="1990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225</xdr:col>
      <xdr:colOff>0</xdr:colOff>
      <xdr:row>65</xdr:row>
      <xdr:rowOff>0</xdr:rowOff>
    </xdr:from>
    <xdr:to>
      <xdr:col>230</xdr:col>
      <xdr:colOff>10036</xdr:colOff>
      <xdr:row>78</xdr:row>
      <xdr:rowOff>133350</xdr:rowOff>
    </xdr:to>
    <xdr:pic>
      <xdr:nvPicPr>
        <xdr:cNvPr id="1025" name="Picture 1">
          <a:extLst>
            <a:ext uri="{FF2B5EF4-FFF2-40B4-BE49-F238E27FC236}">
              <a16:creationId xmlns:a16="http://schemas.microsoft.com/office/drawing/2014/main" id="{00000000-0008-0000-0500-00000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09359500" y="12106275"/>
          <a:ext cx="5029711" cy="2609850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50</xdr:col>
      <xdr:colOff>0</xdr:colOff>
      <xdr:row>54</xdr:row>
      <xdr:rowOff>0</xdr:rowOff>
    </xdr:from>
    <xdr:to>
      <xdr:col>55</xdr:col>
      <xdr:colOff>19050</xdr:colOff>
      <xdr:row>61</xdr:row>
      <xdr:rowOff>6793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587775" y="10277475"/>
          <a:ext cx="5172075" cy="1349818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zima.zsolt/Asztal/Kapacit&#225;s2010.02.05/III/DDRI/III.DDRI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zima.zsolt/Asztal/Kapacit&#225;s2010.02.05/III/DARI/III.Dari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JÁRÓ"/>
      <sheetName val="FEKVŐ-AKTÍV"/>
      <sheetName val="FEKVŐ-KRÓNIKUS"/>
      <sheetName val="III."/>
      <sheetName val="Munka3"/>
    </sheetNames>
    <sheetDataSet>
      <sheetData sheetId="0"/>
      <sheetData sheetId="1"/>
      <sheetData sheetId="2"/>
      <sheetData sheetId="3"/>
      <sheetData sheetId="4">
        <row r="2">
          <cell r="D2" t="str">
            <v>általános belgyógyászat</v>
          </cell>
          <cell r="F2" t="str">
            <v>01 Belgyógyászat</v>
          </cell>
          <cell r="H2" t="str">
            <v>Közép-magyarországi</v>
          </cell>
        </row>
        <row r="3">
          <cell r="D3" t="str">
            <v>angiológia, phlebológia, lymphológia</v>
          </cell>
          <cell r="F3" t="str">
            <v>02 Sebészet</v>
          </cell>
          <cell r="H3" t="str">
            <v>Közép-dunántúli</v>
          </cell>
        </row>
        <row r="4">
          <cell r="D4" t="str">
            <v>haematológia</v>
          </cell>
          <cell r="F4" t="str">
            <v>03 Traumatológia</v>
          </cell>
          <cell r="H4" t="str">
            <v>Nyugat-dunántúli</v>
          </cell>
        </row>
        <row r="5">
          <cell r="C5" t="str">
            <v>BELGYÓGYÁSZAT</v>
          </cell>
          <cell r="D5" t="str">
            <v>csontvelő transzplantáció</v>
          </cell>
          <cell r="F5" t="str">
            <v>04 Szülészet-nőgyógyászat</v>
          </cell>
          <cell r="H5" t="str">
            <v>Dél-dunántúli</v>
          </cell>
        </row>
        <row r="6">
          <cell r="C6" t="str">
            <v>általános belgyógyászat</v>
          </cell>
          <cell r="D6" t="str">
            <v>endokrinológia, anyagcsere és diabetológia</v>
          </cell>
          <cell r="F6" t="str">
            <v>05 Csecsemő- és gyermekgyógyászat</v>
          </cell>
          <cell r="H6" t="str">
            <v>Észak-magyarországi</v>
          </cell>
        </row>
        <row r="7">
          <cell r="C7" t="str">
            <v>angiológia, phlebológia, lymphológia</v>
          </cell>
          <cell r="D7" t="str">
            <v>endokrinológia - *sze*</v>
          </cell>
          <cell r="F7" t="str">
            <v>06 Fül-orr-gégegyógyászat</v>
          </cell>
          <cell r="H7" t="str">
            <v>Észak-alföldi</v>
          </cell>
        </row>
        <row r="8">
          <cell r="C8" t="str">
            <v>haematológia</v>
          </cell>
          <cell r="D8" t="str">
            <v>diabetológia - *sze*</v>
          </cell>
          <cell r="F8" t="str">
            <v>07 Szemészet</v>
          </cell>
          <cell r="H8" t="str">
            <v>Dél-alföldi</v>
          </cell>
        </row>
        <row r="9">
          <cell r="C9" t="str">
            <v>endokrinológia, anyagcsere és diabetológia</v>
          </cell>
          <cell r="D9" t="str">
            <v>gasztroenterológia</v>
          </cell>
          <cell r="F9" t="str">
            <v>08 Bőrgyógyászat és nemibeteg-ellátás</v>
          </cell>
        </row>
        <row r="10">
          <cell r="C10" t="str">
            <v>gasztroenterológia</v>
          </cell>
          <cell r="D10" t="str">
            <v>nefrológia</v>
          </cell>
          <cell r="F10" t="str">
            <v>09 Neurológia</v>
          </cell>
        </row>
        <row r="11">
          <cell r="C11" t="str">
            <v>nefrológia</v>
          </cell>
          <cell r="D11" t="str">
            <v>geriátria</v>
          </cell>
          <cell r="F11" t="str">
            <v>10 Ortopédia</v>
          </cell>
        </row>
        <row r="12">
          <cell r="C12" t="str">
            <v>geriátria</v>
          </cell>
          <cell r="D12" t="str">
            <v>allergológia és klinikai immunológia</v>
          </cell>
          <cell r="F12" t="str">
            <v>11 Urológia</v>
          </cell>
        </row>
        <row r="13">
          <cell r="C13" t="str">
            <v>belgyógyászati kardiológia</v>
          </cell>
          <cell r="D13" t="str">
            <v>kardiológia (beleértve az invazív kardiológiát is)</v>
          </cell>
          <cell r="F13" t="str">
            <v>12 Onkológia</v>
          </cell>
        </row>
        <row r="14">
          <cell r="C14" t="str">
            <v>belgyógyászati tüdőgyógyászat (pulmonológia)</v>
          </cell>
          <cell r="D14" t="str">
            <v>baleseti belgyógyászat</v>
          </cell>
          <cell r="F14" t="str">
            <v>13 Fogászati ellátás</v>
          </cell>
        </row>
        <row r="15">
          <cell r="C15" t="str">
            <v>allergológia és klinikai immunológia</v>
          </cell>
          <cell r="D15" t="str">
            <v>általános sebészet</v>
          </cell>
          <cell r="F15" t="str">
            <v>14 Reumatológia</v>
          </cell>
        </row>
        <row r="16">
          <cell r="C16" t="str">
            <v>SEBÉSZET</v>
          </cell>
          <cell r="D16" t="str">
            <v>esztétikai (helyreállító) plasztikai sebészet</v>
          </cell>
          <cell r="F16" t="str">
            <v>15 Aneszteziológiai és intenzív betegellátás</v>
          </cell>
        </row>
        <row r="17">
          <cell r="C17" t="str">
            <v>általános sebészet</v>
          </cell>
          <cell r="D17" t="str">
            <v>tüdő- és mellkassebészet</v>
          </cell>
          <cell r="F17" t="str">
            <v>16 Infektológia</v>
          </cell>
        </row>
        <row r="18">
          <cell r="C18" t="str">
            <v>esztétikai plasztikai sebészet</v>
          </cell>
          <cell r="D18" t="str">
            <v>érsebészet</v>
          </cell>
          <cell r="F18" t="str">
            <v>18 Pszichiátria</v>
          </cell>
        </row>
        <row r="19">
          <cell r="C19" t="str">
            <v>tüdő- és mellkassebészet</v>
          </cell>
          <cell r="D19" t="str">
            <v>idegsebészet - *sze*</v>
          </cell>
          <cell r="F19" t="str">
            <v>19 Tüdőgyógyászat (pulmonológia)</v>
          </cell>
        </row>
        <row r="20">
          <cell r="C20" t="str">
            <v>érsebészet</v>
          </cell>
          <cell r="D20" t="str">
            <v>szívsebészet - *sze*</v>
          </cell>
          <cell r="F20" t="str">
            <v>22 Orvosi rehabilitáció</v>
          </cell>
        </row>
        <row r="21">
          <cell r="C21" t="str">
            <v>idegsebészet - *sze*</v>
          </cell>
          <cell r="D21" t="str">
            <v>csecsemő- és gyermekszívsebészet - *sze*</v>
          </cell>
          <cell r="F21" t="str">
            <v>25 Foglalkozás-egészségügyi ellátás</v>
          </cell>
        </row>
        <row r="22">
          <cell r="C22" t="str">
            <v>szívsebészet - *sze*</v>
          </cell>
          <cell r="D22" t="str">
            <v>szerv-transzplantációs sebészet - *sze*</v>
          </cell>
          <cell r="F22" t="str">
            <v>26 Sportorvoslás</v>
          </cell>
        </row>
        <row r="23">
          <cell r="C23" t="str">
            <v>csecsemő- és gyermekszívsebészet - *sze *</v>
          </cell>
          <cell r="D23" t="str">
            <v>általános traumatológia</v>
          </cell>
          <cell r="F23" t="str">
            <v>40 Kardiológia</v>
          </cell>
        </row>
        <row r="24">
          <cell r="C24" t="str">
            <v>proktológia</v>
          </cell>
          <cell r="D24" t="str">
            <v>plasztikai és égési sebészet</v>
          </cell>
          <cell r="F24" t="str">
            <v>46 Sürgősségi betegellátás, oxyológia</v>
          </cell>
        </row>
        <row r="25">
          <cell r="C25" t="str">
            <v>TRAUMATOLÓGIA</v>
          </cell>
          <cell r="D25" t="str">
            <v>kézsebészet</v>
          </cell>
          <cell r="F25" t="str">
            <v>50 Laboratóriumi diagnosztika</v>
          </cell>
        </row>
        <row r="26">
          <cell r="C26" t="str">
            <v>általános traumatológia</v>
          </cell>
          <cell r="D26" t="str">
            <v>arc- és állcsont-szájsebészet</v>
          </cell>
          <cell r="F26" t="str">
            <v>51 Képalkotó diagnosztika és radiológiai terápia: röntgendiagnosztika és -terápia</v>
          </cell>
        </row>
        <row r="27">
          <cell r="C27" t="str">
            <v>plasztikai és égési sebészet</v>
          </cell>
          <cell r="D27" t="str">
            <v>általános szülészet-nőgyógyászat</v>
          </cell>
          <cell r="F27" t="str">
            <v>52 Képalkotó diagnosztika és radiológiai terápia: tomográfia</v>
          </cell>
        </row>
        <row r="28">
          <cell r="C28" t="str">
            <v>kézsebészet</v>
          </cell>
          <cell r="D28" t="str">
            <v>általános csecsemő- és gyermekgyógyászat</v>
          </cell>
          <cell r="F28" t="str">
            <v>53 Képalkotó diagnosztika és radiológiai terápia: ultrahang-diagnosztika és -terápia</v>
          </cell>
        </row>
        <row r="29">
          <cell r="C29" t="str">
            <v>arc- és állcsont-szájsebészet</v>
          </cell>
          <cell r="D29" t="str">
            <v>neonatológia</v>
          </cell>
          <cell r="F29" t="str">
            <v>54 Patológia és kórszövettan</v>
          </cell>
        </row>
        <row r="30">
          <cell r="C30" t="str">
            <v>SZÜLÉSZET-NŐGYÓGYÁSZAT</v>
          </cell>
          <cell r="D30" t="str">
            <v>PIC - *sze*</v>
          </cell>
          <cell r="F30" t="str">
            <v>56 Speciális diagnosztika</v>
          </cell>
        </row>
        <row r="31">
          <cell r="C31" t="str">
            <v>általános szülészet-nőgyógyászat</v>
          </cell>
          <cell r="D31" t="str">
            <v>csecsemő- és gyermekkardiológia</v>
          </cell>
          <cell r="F31" t="str">
            <v>57 Fizioterápia</v>
          </cell>
        </row>
        <row r="32">
          <cell r="C32" t="str">
            <v>terhesgondozás (orvosi)</v>
          </cell>
          <cell r="D32" t="str">
            <v>gyermek-tüdőgyógyászat</v>
          </cell>
          <cell r="F32" t="str">
            <v>61 Transzfuziológia és szövetbanki tevékenység</v>
          </cell>
        </row>
        <row r="33">
          <cell r="C33" t="str">
            <v>CSECSEMŐ-GYERMEKGYÓGYÁSZAT</v>
          </cell>
          <cell r="D33" t="str">
            <v>gyermek-gasztroenterológia</v>
          </cell>
          <cell r="F33" t="str">
            <v>62 Mentés és betegszállítás</v>
          </cell>
        </row>
        <row r="34">
          <cell r="C34" t="str">
            <v>általános csecsemő- és gyermekgyógyászat</v>
          </cell>
          <cell r="D34" t="str">
            <v>gyermeksebészet - *sze*</v>
          </cell>
          <cell r="F34" t="str">
            <v>63 Háziorvosi ellátás</v>
          </cell>
        </row>
        <row r="35">
          <cell r="C35" t="str">
            <v>neonatológia</v>
          </cell>
          <cell r="D35" t="str">
            <v>gyermeknőgyógyászat - *sze*</v>
          </cell>
          <cell r="F35" t="str">
            <v>64 Általános orvosi ellátás</v>
          </cell>
        </row>
        <row r="36">
          <cell r="C36" t="str">
            <v>csecsemő- és gyermekkardiológia</v>
          </cell>
          <cell r="D36" t="str">
            <v>gyermekszemészet</v>
          </cell>
          <cell r="F36" t="str">
            <v>65 Nukleáris medicina (izotópdiagnosztika és terápia)</v>
          </cell>
        </row>
        <row r="37">
          <cell r="C37" t="str">
            <v>gyermek-tüdőgyógyászat</v>
          </cell>
          <cell r="D37" t="str">
            <v>csecsemő és gyermek fül-, orr-, gégegyógyászat</v>
          </cell>
          <cell r="F37" t="str">
            <v>67 Orvosi genetika (humángenetika)</v>
          </cell>
        </row>
        <row r="38">
          <cell r="C38" t="str">
            <v>gyermek-gasztroenterológia</v>
          </cell>
          <cell r="D38" t="str">
            <v>gyermekneurológia</v>
          </cell>
          <cell r="F38" t="str">
            <v>70 Klinikai farmakológia és intézeti gyógyszerellátás</v>
          </cell>
        </row>
        <row r="39">
          <cell r="C39" t="str">
            <v>gyermeksebészet - *sze*</v>
          </cell>
          <cell r="D39" t="str">
            <v>gyermek- és ifjúságpszichiátria</v>
          </cell>
          <cell r="F39" t="str">
            <v>71 Pszichológia (pszichológusi, illetve klinikai szakpszichológusi szakképesítéssel)</v>
          </cell>
        </row>
        <row r="40">
          <cell r="C40" t="str">
            <v>gyermeknőgyógyászat - *sze*</v>
          </cell>
          <cell r="D40" t="str">
            <v>fejlődésneurológia</v>
          </cell>
          <cell r="F40" t="str">
            <v>72 Pedagógiai végzettséggel ellátható egészségügyi szakmák</v>
          </cell>
        </row>
        <row r="41">
          <cell r="C41" t="str">
            <v>gyermekszemészet</v>
          </cell>
          <cell r="D41" t="str">
            <v>általános fül-orr-gégegyógyászat</v>
          </cell>
          <cell r="F41" t="str">
            <v>73 Betegápolás</v>
          </cell>
        </row>
        <row r="42">
          <cell r="C42" t="str">
            <v>csecsemő és gyermek fül-, orr-, gégegyógyászat</v>
          </cell>
          <cell r="D42" t="str">
            <v>általános szemészet</v>
          </cell>
          <cell r="F42" t="str">
            <v>76 Dietetika</v>
          </cell>
        </row>
        <row r="43">
          <cell r="C43" t="str">
            <v>gyermekradiológia</v>
          </cell>
          <cell r="D43" t="str">
            <v>általános bőr- és nemibeteg-ellátás</v>
          </cell>
          <cell r="F43" t="str">
            <v>79 Védőnői ellátás</v>
          </cell>
        </row>
        <row r="44">
          <cell r="C44" t="str">
            <v>gyermekneurológia</v>
          </cell>
          <cell r="D44" t="str">
            <v>általános neurológia</v>
          </cell>
          <cell r="F44" t="str">
            <v>80 Kiegészítő gyógyászati tevékenységek (külön jogszabály alapján meghatározott képesítéssel és tartalommal) - nem konvencionális gyógyászati módok (csak orvos által végezhető):</v>
          </cell>
        </row>
        <row r="45">
          <cell r="C45" t="str">
            <v>gyermek- és ifjúságpszichiátria</v>
          </cell>
          <cell r="D45" t="str">
            <v>stroke ellátás</v>
          </cell>
          <cell r="F45" t="str">
            <v>93 Honvédorvostan és katasztrófa-orvostan</v>
          </cell>
        </row>
        <row r="46">
          <cell r="C46" t="str">
            <v>fejlődésneurológia</v>
          </cell>
          <cell r="D46" t="str">
            <v>ortopédia</v>
          </cell>
          <cell r="F46" t="str">
            <v>94 Megelőző orvostan és népegészségtan</v>
          </cell>
        </row>
        <row r="47">
          <cell r="C47" t="str">
            <v>FÜL-ORR-GÉGÉSZET</v>
          </cell>
          <cell r="D47" t="str">
            <v>gerincsebészet</v>
          </cell>
          <cell r="F47" t="str">
            <v>95 Igazságügyi orvostan</v>
          </cell>
        </row>
        <row r="48">
          <cell r="C48" t="str">
            <v>általános fül-orr-gégegyógyászat</v>
          </cell>
          <cell r="D48" t="str">
            <v>urológia</v>
          </cell>
          <cell r="F48" t="str">
            <v>97 Repülőorvostan</v>
          </cell>
        </row>
        <row r="49">
          <cell r="C49" t="str">
            <v>audiológia</v>
          </cell>
          <cell r="D49" t="str">
            <v>andrológia</v>
          </cell>
          <cell r="F49" t="str">
            <v>GYS Gyógyászati segédeszközökkel kapcsolatos tevékenységek</v>
          </cell>
        </row>
        <row r="50">
          <cell r="C50" t="str">
            <v>foniátria</v>
          </cell>
          <cell r="D50" t="str">
            <v>klinikai onkológia</v>
          </cell>
        </row>
        <row r="51">
          <cell r="C51" t="str">
            <v>otoneurológia</v>
          </cell>
          <cell r="D51" t="str">
            <v>sugárterápia, onkoradiológia</v>
          </cell>
        </row>
        <row r="52">
          <cell r="C52" t="str">
            <v>SZEMÉSZET</v>
          </cell>
          <cell r="D52" t="str">
            <v>szájsebészet/dento-alveoláris sebészet</v>
          </cell>
        </row>
        <row r="53">
          <cell r="C53" t="str">
            <v>általános szemészet</v>
          </cell>
          <cell r="D53" t="str">
            <v>reumatológia és fizioterápia</v>
          </cell>
        </row>
        <row r="54">
          <cell r="C54" t="str">
            <v>BŐRGYÓGYÁSZAT</v>
          </cell>
          <cell r="D54" t="str">
            <v>reumatológia</v>
          </cell>
        </row>
        <row r="55">
          <cell r="C55" t="str">
            <v>általános bőr- és nemibeteg-ellátás</v>
          </cell>
          <cell r="D55" t="str">
            <v>intenzív ellátás</v>
          </cell>
        </row>
        <row r="56">
          <cell r="C56" t="str">
            <v>bőrgyógyászat</v>
          </cell>
          <cell r="D56" t="str">
            <v>fertőzőbeteg-ellátás, infektológia</v>
          </cell>
        </row>
        <row r="57">
          <cell r="C57" t="str">
            <v>bőrgyógyászati allergológia</v>
          </cell>
          <cell r="D57" t="str">
            <v>AIDS ellátás és gondozás - *sze*</v>
          </cell>
        </row>
        <row r="58">
          <cell r="C58" t="str">
            <v>nemibeteg-gondozás</v>
          </cell>
          <cell r="D58" t="str">
            <v>sürgősségi betegellátó egységben szervezett ellátás (SO1) -*sze*</v>
          </cell>
        </row>
        <row r="59">
          <cell r="C59" t="str">
            <v>NEUROLÓGIA</v>
          </cell>
          <cell r="D59" t="str">
            <v>sürgősségi betegellátó egységben szervezett ellátás (SO2) - *sze*</v>
          </cell>
        </row>
        <row r="60">
          <cell r="C60" t="str">
            <v>általános neurológia</v>
          </cell>
          <cell r="D60" t="str">
            <v>sürgősségi betegellátó egységben szervezett ellátás (sürgősségi fogadóhely) - *sze*</v>
          </cell>
        </row>
        <row r="61">
          <cell r="C61" t="str">
            <v>fejfájás szakrendelés - *sze*</v>
          </cell>
          <cell r="D61" t="str">
            <v>pszichiátria</v>
          </cell>
        </row>
        <row r="62">
          <cell r="C62" t="str">
            <v>neurológiai rehabilitáció</v>
          </cell>
          <cell r="D62" t="str">
            <v>addiktológia</v>
          </cell>
        </row>
        <row r="63">
          <cell r="C63" t="str">
            <v>EEG és EMG diagnosztika - *sze*</v>
          </cell>
          <cell r="D63" t="str">
            <v>tüdőgyógyászat</v>
          </cell>
        </row>
        <row r="64">
          <cell r="C64" t="str">
            <v>ORTOPÉDIA</v>
          </cell>
          <cell r="D64" t="str">
            <v>pulmonológiai allergológia és immunológia</v>
          </cell>
        </row>
        <row r="65">
          <cell r="C65" t="str">
            <v>ortopédia</v>
          </cell>
          <cell r="D65" t="str">
            <v>krónikus belgyógyászat</v>
          </cell>
        </row>
        <row r="66">
          <cell r="C66" t="str">
            <v>UROLÓGA</v>
          </cell>
          <cell r="D66" t="str">
            <v>krónikus tüdőgyógyászat</v>
          </cell>
        </row>
        <row r="67">
          <cell r="C67" t="str">
            <v>urológia</v>
          </cell>
          <cell r="D67" t="str">
            <v>krónikus pszichiátria</v>
          </cell>
        </row>
        <row r="68">
          <cell r="C68" t="str">
            <v>andrológia</v>
          </cell>
          <cell r="D68" t="str">
            <v>addiktológiai rehabilitáció</v>
          </cell>
        </row>
        <row r="69">
          <cell r="C69" t="str">
            <v>urodinamia</v>
          </cell>
          <cell r="D69" t="str">
            <v>alkohológiai rehabilitáció</v>
          </cell>
        </row>
        <row r="70">
          <cell r="C70" t="str">
            <v>neuro-urológia</v>
          </cell>
          <cell r="D70" t="str">
            <v>belgyógyászati rehabilitáció</v>
          </cell>
        </row>
        <row r="71">
          <cell r="C71" t="str">
            <v>onkológiai gondozás</v>
          </cell>
          <cell r="D71" t="str">
            <v>drogrehabilitáció</v>
          </cell>
        </row>
        <row r="72">
          <cell r="C72" t="str">
            <v>klinikai onkológia</v>
          </cell>
          <cell r="D72" t="str">
            <v>gasztroenterológiai rehabilitáció</v>
          </cell>
        </row>
        <row r="73">
          <cell r="C73" t="str">
            <v>sugárterápia, onkoradiológia</v>
          </cell>
          <cell r="D73" t="str">
            <v>gyermekgyógyászati rehabilitáció</v>
          </cell>
        </row>
        <row r="74">
          <cell r="C74" t="str">
            <v>onkológiai gondozás</v>
          </cell>
          <cell r="D74" t="str">
            <v>gyermek- és ifjúságpszichiátriai rehabilitáció</v>
          </cell>
        </row>
        <row r="75">
          <cell r="C75" t="str">
            <v>FOGÁSZATI ELLÁTÁS</v>
          </cell>
          <cell r="D75" t="str">
            <v>kardiológiai rehabilitáció</v>
          </cell>
        </row>
        <row r="76">
          <cell r="C76" t="str">
            <v>fogászati ellátás (szakellátás)</v>
          </cell>
          <cell r="D76" t="str">
            <v>mozgásszervi rehabilitáció</v>
          </cell>
        </row>
        <row r="77">
          <cell r="C77" t="str">
            <v>dento-alveoláris sebészet (szájsebészet)</v>
          </cell>
          <cell r="D77" t="str">
            <v>nőgyógyászati rehabilitáció</v>
          </cell>
        </row>
        <row r="78">
          <cell r="C78" t="str">
            <v>fogszabályozás</v>
          </cell>
          <cell r="D78" t="str">
            <v>neurológiai rehabilitáció</v>
          </cell>
        </row>
        <row r="79">
          <cell r="C79" t="str">
            <v>parodontológia</v>
          </cell>
          <cell r="D79" t="str">
            <v>pszichiátriai rehabilitáció</v>
          </cell>
        </row>
        <row r="80">
          <cell r="C80" t="str">
            <v>gyermekfogászat</v>
          </cell>
          <cell r="D80" t="str">
            <v>pulmonológiai és légzésrehabilitáció</v>
          </cell>
        </row>
        <row r="81">
          <cell r="C81" t="str">
            <v>fogászati röntgen</v>
          </cell>
          <cell r="D81" t="str">
            <v>kórházi szakápolás</v>
          </cell>
        </row>
        <row r="82">
          <cell r="C82" t="str">
            <v>REUMATOLÓGIA</v>
          </cell>
          <cell r="D82" t="str">
            <v>intézeti hospice</v>
          </cell>
        </row>
        <row r="83">
          <cell r="C83" t="str">
            <v>reumatológia és fizioterápia</v>
          </cell>
          <cell r="D83" t="str">
            <v xml:space="preserve">   </v>
          </cell>
        </row>
        <row r="84">
          <cell r="C84" t="str">
            <v>reumatológia</v>
          </cell>
        </row>
        <row r="85">
          <cell r="C85" t="str">
            <v>fizioterápia (orvosi szakképesítéssel)</v>
          </cell>
        </row>
        <row r="86">
          <cell r="C86" t="str">
            <v>menopauza és oszteoporózis rendelés - *sze*</v>
          </cell>
        </row>
        <row r="87">
          <cell r="C87" t="str">
            <v>ANESZTEZIOLÓG ÉS INTENZIV ELLÁTÁS</v>
          </cell>
        </row>
        <row r="88">
          <cell r="C88" t="str">
            <v>aneszteziológia</v>
          </cell>
        </row>
        <row r="89">
          <cell r="C89" t="str">
            <v>fájdalomterápia - *sze*</v>
          </cell>
        </row>
        <row r="90">
          <cell r="C90" t="str">
            <v>INFEKTILÓGIA</v>
          </cell>
        </row>
        <row r="91">
          <cell r="C91" t="str">
            <v>fertőzőbeteg-ellátás, infektológia</v>
          </cell>
        </row>
        <row r="92">
          <cell r="C92" t="str">
            <v>AIDS-ellátás és -gondozás - *sze*</v>
          </cell>
        </row>
        <row r="93">
          <cell r="C93" t="str">
            <v>PSZICHIÁTRIA</v>
          </cell>
        </row>
        <row r="94">
          <cell r="C94" t="str">
            <v>pszichiátria</v>
          </cell>
        </row>
        <row r="95">
          <cell r="C95" t="str">
            <v>addiktológia</v>
          </cell>
        </row>
        <row r="96">
          <cell r="C96" t="str">
            <v>alkohológia</v>
          </cell>
        </row>
        <row r="97">
          <cell r="C97" t="str">
            <v>drogbetegellátás</v>
          </cell>
        </row>
        <row r="98">
          <cell r="C98" t="str">
            <v>egyéb szenvedélybetegségek ellátása (pl. játékszenvedély)</v>
          </cell>
        </row>
        <row r="99">
          <cell r="C99" t="str">
            <v>pszichiátriai gondozás</v>
          </cell>
        </row>
        <row r="100">
          <cell r="C100" t="str">
            <v>pszichiátriai rehabilitáció</v>
          </cell>
        </row>
        <row r="101">
          <cell r="C101" t="str">
            <v>pszichoterápia (szakorvosi képesítéssel)</v>
          </cell>
        </row>
        <row r="102">
          <cell r="C102" t="str">
            <v>TÜDŐGYÓGYÁSZAT(PULMONOLÓGIA)</v>
          </cell>
        </row>
        <row r="103">
          <cell r="C103" t="str">
            <v>tüdőgyógyászat</v>
          </cell>
        </row>
        <row r="104">
          <cell r="C104" t="str">
            <v>tüdőgondozás</v>
          </cell>
        </row>
        <row r="105">
          <cell r="C105" t="str">
            <v>Pulmonológiai allergológia és immunológia</v>
          </cell>
        </row>
        <row r="106">
          <cell r="C106" t="str">
            <v>Pulmonológiai és légzésrehabilitáció</v>
          </cell>
        </row>
        <row r="107">
          <cell r="C107" t="str">
            <v>ORVOSI REHABILITÁCIÓ</v>
          </cell>
        </row>
        <row r="108">
          <cell r="C108" t="str">
            <v>mozgásszervi rehabilitáció (rehabilitációs szakorvos javallata szerint)</v>
          </cell>
        </row>
        <row r="109">
          <cell r="C109" t="str">
            <v>belgyógyászati rehabilitáció</v>
          </cell>
        </row>
        <row r="110">
          <cell r="C110" t="str">
            <v>gasztroenterológiai rehabilitáció</v>
          </cell>
        </row>
        <row r="111">
          <cell r="C111" t="str">
            <v>nőgyógyászati rehabilitáció</v>
          </cell>
        </row>
        <row r="112">
          <cell r="C112" t="str">
            <v>FOGLALKOZÁS-EGÉSZSÉGÜGYI ELLÁTÁS</v>
          </cell>
        </row>
        <row r="113">
          <cell r="C113" t="str">
            <v>foglalkozás-egészségügyi szakellátás</v>
          </cell>
        </row>
        <row r="114">
          <cell r="C114" t="str">
            <v>KARDIOLÓGIA</v>
          </cell>
        </row>
        <row r="115">
          <cell r="C115" t="str">
            <v>általános kardiológia (szakorvosi szakképesítéssel)</v>
          </cell>
        </row>
        <row r="116">
          <cell r="C116" t="str">
            <v>kardiológiai rehabilitáció</v>
          </cell>
        </row>
        <row r="117">
          <cell r="C117" t="str">
            <v>echokardiográfiai diagnosztika</v>
          </cell>
        </row>
        <row r="118">
          <cell r="C118" t="str">
            <v>EKG és Holterdiagnosztika</v>
          </cell>
        </row>
        <row r="119">
          <cell r="C119" t="str">
            <v>LABORATÓRIUMI DIAGNOSZTIKA</v>
          </cell>
        </row>
        <row r="120">
          <cell r="C120" t="str">
            <v>általános laboratóriumi diagnosztika</v>
          </cell>
        </row>
        <row r="121">
          <cell r="C121" t="str">
            <v>általános kémiai laboratóriumi diagnosztika</v>
          </cell>
        </row>
        <row r="122">
          <cell r="C122" t="str">
            <v>haematológiai laboratóriumi diagnosztika</v>
          </cell>
        </row>
        <row r="123">
          <cell r="C123" t="str">
            <v>mikrobiológiai laboratóriumi diagnosztika</v>
          </cell>
        </row>
        <row r="124">
          <cell r="C124" t="str">
            <v>biokémiai laboratóriumi diagnosztika</v>
          </cell>
        </row>
        <row r="125">
          <cell r="C125" t="str">
            <v>immungenetikai laboratóriumi diagnosztika</v>
          </cell>
        </row>
        <row r="126">
          <cell r="C126" t="str">
            <v>genetikai laboratóriumi diagnosztika</v>
          </cell>
        </row>
        <row r="127">
          <cell r="C127" t="str">
            <v>izotóp laboratóriumi diagnosztika</v>
          </cell>
        </row>
        <row r="128">
          <cell r="C128" t="str">
            <v>immunológiai laboratóriumi diagnosztika</v>
          </cell>
        </row>
        <row r="129">
          <cell r="C129" t="str">
            <v>KÉPALKOTÓ DIAGNOSZTIKA ÉS RADIÓTERÁPIA  RÖNTGEN DG.ÉS TERÁ.</v>
          </cell>
        </row>
        <row r="130">
          <cell r="C130" t="str">
            <v>általános röntgendiagnosztika</v>
          </cell>
        </row>
        <row r="131">
          <cell r="C131" t="str">
            <v>röntgenterápia (régi szolgáltatókra vonatkozik)</v>
          </cell>
        </row>
        <row r="132">
          <cell r="C132" t="str">
            <v>mammográfiás szűrés és diagnosztika</v>
          </cell>
        </row>
        <row r="133">
          <cell r="C133" t="str">
            <v>angiográfiás diagnosztika</v>
          </cell>
        </row>
        <row r="134">
          <cell r="C134" t="str">
            <v>intervenciós radiológia</v>
          </cell>
        </row>
        <row r="135">
          <cell r="C135" t="str">
            <v>neuroradiológia</v>
          </cell>
        </row>
        <row r="136">
          <cell r="C136" t="str">
            <v>KÉPALKOTÓ DIAGNOSZTIKA ÉS RADIOLÓGIAI TERÁPIA TOMOGRÁFIA</v>
          </cell>
        </row>
        <row r="137">
          <cell r="C137" t="str">
            <v>CT</v>
          </cell>
        </row>
        <row r="138">
          <cell r="C138" t="str">
            <v>MRI</v>
          </cell>
        </row>
        <row r="139">
          <cell r="C139" t="str">
            <v>KÉPALKOTÓ DIAGNOSZTIKA ÉS RADIOLÓGIAI TERÁPIA UH DG.</v>
          </cell>
        </row>
        <row r="140">
          <cell r="C140" t="str">
            <v>ultrahang-diagnosztika</v>
          </cell>
        </row>
        <row r="141">
          <cell r="C141" t="str">
            <v>ultrahang-terápia</v>
          </cell>
        </row>
        <row r="142">
          <cell r="C142" t="str">
            <v>echokardiográfia</v>
          </cell>
        </row>
        <row r="143">
          <cell r="C143" t="str">
            <v>nőgyógyászati ultrahang-diagnosztika - *sze*</v>
          </cell>
        </row>
        <row r="144">
          <cell r="C144" t="str">
            <v>gasztroenterológiai ultrahang-diagnosztika - *sze*</v>
          </cell>
        </row>
        <row r="145">
          <cell r="C145" t="str">
            <v>PATOLÓGIA ÉS KÓRSZÖVETTAN</v>
          </cell>
        </row>
        <row r="146">
          <cell r="C146" t="str">
            <v>általános kórbonctan és kórszövettan</v>
          </cell>
        </row>
        <row r="147">
          <cell r="C147" t="str">
            <v>szövettan, kórszövettan</v>
          </cell>
        </row>
        <row r="148">
          <cell r="C148" t="str">
            <v>cytológia, cytopatológia</v>
          </cell>
        </row>
        <row r="149">
          <cell r="C149" t="str">
            <v>aspirációs cytológia</v>
          </cell>
        </row>
        <row r="150">
          <cell r="C150" t="str">
            <v>tüdő és/vagy pajzsmirigy aspirációs cytológia - *sze*</v>
          </cell>
        </row>
        <row r="151">
          <cell r="C151" t="str">
            <v>immunhisztológia</v>
          </cell>
        </row>
        <row r="152">
          <cell r="C152" t="str">
            <v>molekuláris patológia</v>
          </cell>
        </row>
        <row r="153">
          <cell r="C153" t="str">
            <v>neuropatológia - *sze*</v>
          </cell>
        </row>
        <row r="154">
          <cell r="C154" t="str">
            <v>SPECIÁLIS DG.</v>
          </cell>
        </row>
        <row r="155">
          <cell r="C155" t="str">
            <v>thermographia</v>
          </cell>
        </row>
        <row r="156">
          <cell r="C156" t="str">
            <v>lézerdiagnosztika</v>
          </cell>
        </row>
        <row r="157">
          <cell r="C157" t="str">
            <v>FIZIÓTERÁPIA</v>
          </cell>
        </row>
        <row r="158">
          <cell r="C158" t="str">
            <v>általános fizioterápia-gyógytorna</v>
          </cell>
        </row>
        <row r="159">
          <cell r="C159" t="str">
            <v>gyógytorna</v>
          </cell>
        </row>
        <row r="160">
          <cell r="C160" t="str">
            <v>gyógymasszázs</v>
          </cell>
        </row>
        <row r="161">
          <cell r="C161" t="str">
            <v>fizioterápia (asszisztensi tevékenységként)</v>
          </cell>
        </row>
        <row r="162">
          <cell r="C162" t="str">
            <v>TRANSZFUZIOLÓGIA ÉS SZÖVETBANKI TEVÉKENYSÉG</v>
          </cell>
        </row>
        <row r="163">
          <cell r="C163" t="str">
            <v>transzfuziológia</v>
          </cell>
        </row>
        <row r="164">
          <cell r="C164" t="str">
            <v>NUKLEÁRIS MEDICINA IZOTÓ.DG ÉS TERÁP.</v>
          </cell>
        </row>
        <row r="165">
          <cell r="C165" t="str">
            <v>izotópdiagnosztika és terápia</v>
          </cell>
        </row>
        <row r="166">
          <cell r="C166" t="str">
            <v>radioizotópos terápia</v>
          </cell>
        </row>
        <row r="167">
          <cell r="C167" t="str">
            <v>izotópdiagnosztika</v>
          </cell>
        </row>
        <row r="168">
          <cell r="C168" t="str">
            <v xml:space="preserve">ORVOSI GENETIKA </v>
          </cell>
        </row>
        <row r="169">
          <cell r="C169" t="str">
            <v>klinikai genetika</v>
          </cell>
        </row>
        <row r="170">
          <cell r="C170" t="str">
            <v>genetikai tanácsadás</v>
          </cell>
        </row>
        <row r="171">
          <cell r="C171" t="str">
            <v>PSZICHOLÓGIA</v>
          </cell>
        </row>
        <row r="172">
          <cell r="C172" t="str">
            <v>általános pszichológia</v>
          </cell>
        </row>
        <row r="173">
          <cell r="C173" t="str">
            <v>klinikai szakpszichológia</v>
          </cell>
        </row>
        <row r="174">
          <cell r="C174" t="str">
            <v>gyermekpszichológia</v>
          </cell>
        </row>
        <row r="175">
          <cell r="C175" t="str">
            <v>pszichoterápia</v>
          </cell>
        </row>
        <row r="176">
          <cell r="C176" t="str">
            <v>szexológia</v>
          </cell>
        </row>
        <row r="177">
          <cell r="C177" t="str">
            <v>PEDAGÓGIA VÉGZETTSÉGGEL ELLÁTHATÓ EÜ.SZAKMÁK</v>
          </cell>
        </row>
        <row r="178">
          <cell r="C178" t="str">
            <v>logopédia</v>
          </cell>
        </row>
        <row r="179">
          <cell r="C179" t="str">
            <v>gyógypedagógia (és annak szakágai)</v>
          </cell>
        </row>
        <row r="180">
          <cell r="C180" t="str">
            <v>konduktori tevékenység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JÁRÓ"/>
      <sheetName val="FEKVŐ-AKTÍV"/>
      <sheetName val="FEKVŐ-KRÓNIKUS"/>
      <sheetName val="III."/>
      <sheetName val="Munka3"/>
    </sheetNames>
    <sheetDataSet>
      <sheetData sheetId="0"/>
      <sheetData sheetId="1"/>
      <sheetData sheetId="2"/>
      <sheetData sheetId="3"/>
      <sheetData sheetId="4">
        <row r="2">
          <cell r="A2" t="str">
            <v>Igen</v>
          </cell>
          <cell r="J2" t="str">
            <v>Folyamatban van</v>
          </cell>
          <cell r="L2" t="str">
            <v xml:space="preserve">Jóváhagyva </v>
          </cell>
        </row>
        <row r="3">
          <cell r="A3" t="str">
            <v>Nem</v>
          </cell>
          <cell r="J3" t="str">
            <v>Befejezett</v>
          </cell>
          <cell r="L3" t="str">
            <v xml:space="preserve">Elutasítva </v>
          </cell>
        </row>
        <row r="4">
          <cell r="L4" t="str">
            <v>Felfüggesztve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I392"/>
  <sheetViews>
    <sheetView zoomScaleNormal="100" workbookViewId="0">
      <selection activeCell="K34" sqref="K34"/>
    </sheetView>
  </sheetViews>
  <sheetFormatPr defaultColWidth="10.69921875" defaultRowHeight="14" x14ac:dyDescent="0.3"/>
  <cols>
    <col min="1" max="1" width="10.296875" style="5" customWidth="1"/>
    <col min="2" max="2" width="10.5" style="5" customWidth="1"/>
    <col min="3" max="3" width="6.796875" style="5" bestFit="1" customWidth="1"/>
    <col min="4" max="4" width="16.296875" style="5" customWidth="1"/>
    <col min="5" max="5" width="10" style="5" bestFit="1" customWidth="1"/>
    <col min="6" max="6" width="2.796875" style="5" customWidth="1"/>
    <col min="7" max="7" width="12" style="5" customWidth="1"/>
    <col min="8" max="8" width="9.69921875" style="5" customWidth="1"/>
    <col min="9" max="9" width="6.796875" style="5" bestFit="1" customWidth="1"/>
    <col min="10" max="10" width="19.796875" style="5" customWidth="1"/>
    <col min="11" max="11" width="10" style="5" bestFit="1" customWidth="1"/>
    <col min="12" max="12" width="2.296875" style="5" customWidth="1"/>
    <col min="13" max="13" width="12.296875" style="5" customWidth="1"/>
    <col min="14" max="14" width="10.19921875" style="5" customWidth="1"/>
    <col min="15" max="15" width="6.796875" style="5" bestFit="1" customWidth="1"/>
    <col min="16" max="16" width="17.19921875" style="5" customWidth="1"/>
    <col min="17" max="17" width="12.19921875" style="5" customWidth="1"/>
    <col min="18" max="18" width="5.296875" style="5" customWidth="1"/>
    <col min="19" max="19" width="12.796875" style="5" bestFit="1" customWidth="1"/>
    <col min="20" max="20" width="9.69921875" style="5" customWidth="1"/>
    <col min="21" max="21" width="6" style="5" bestFit="1" customWidth="1"/>
    <col min="22" max="22" width="20.296875" style="5" customWidth="1"/>
    <col min="23" max="23" width="8.5" style="5" bestFit="1" customWidth="1"/>
    <col min="24" max="26" width="10.69921875" style="5"/>
    <col min="27" max="27" width="18.69921875" style="5" bestFit="1" customWidth="1"/>
    <col min="28" max="30" width="19.796875" style="5" customWidth="1"/>
    <col min="31" max="31" width="10.69921875" style="5"/>
    <col min="32" max="32" width="18.69921875" style="5" customWidth="1"/>
    <col min="33" max="33" width="15" style="5" customWidth="1"/>
    <col min="34" max="34" width="17.5" style="5" customWidth="1"/>
    <col min="35" max="16384" width="10.69921875" style="5"/>
  </cols>
  <sheetData>
    <row r="1" spans="1:35" ht="15" customHeight="1" x14ac:dyDescent="0.3">
      <c r="A1" s="5" t="s">
        <v>1371</v>
      </c>
      <c r="C1" s="5" t="s">
        <v>1372</v>
      </c>
      <c r="G1" s="129" t="s">
        <v>1069</v>
      </c>
      <c r="H1" s="130" t="s">
        <v>481</v>
      </c>
      <c r="I1" s="130" t="s">
        <v>1070</v>
      </c>
      <c r="J1" s="129" t="s">
        <v>480</v>
      </c>
      <c r="K1" s="131" t="s">
        <v>479</v>
      </c>
      <c r="M1" s="129" t="s">
        <v>1069</v>
      </c>
      <c r="N1" s="130" t="s">
        <v>481</v>
      </c>
      <c r="O1" s="130" t="s">
        <v>1070</v>
      </c>
      <c r="P1" s="129" t="s">
        <v>480</v>
      </c>
      <c r="Q1" s="131" t="s">
        <v>479</v>
      </c>
      <c r="AB1" s="632" t="s">
        <v>1069</v>
      </c>
      <c r="AC1" s="633" t="s">
        <v>481</v>
      </c>
      <c r="AD1" s="634" t="s">
        <v>480</v>
      </c>
      <c r="AE1" s="635" t="s">
        <v>479</v>
      </c>
      <c r="AF1" s="632" t="s">
        <v>1069</v>
      </c>
      <c r="AG1" s="636" t="s">
        <v>481</v>
      </c>
      <c r="AH1" s="634" t="s">
        <v>480</v>
      </c>
      <c r="AI1" s="637" t="s">
        <v>479</v>
      </c>
    </row>
    <row r="2" spans="1:35" ht="15" customHeight="1" x14ac:dyDescent="0.35">
      <c r="A2" s="5" t="s">
        <v>2006</v>
      </c>
      <c r="C2" s="7" t="s">
        <v>1374</v>
      </c>
      <c r="G2" s="136" t="s">
        <v>1080</v>
      </c>
      <c r="H2" s="137" t="s">
        <v>849</v>
      </c>
      <c r="I2" s="137" t="s">
        <v>1081</v>
      </c>
      <c r="J2" s="136" t="s">
        <v>848</v>
      </c>
      <c r="K2" s="134">
        <f>VLOOKUP(J2,segédtábla!$B:$C,2,FALSE)</f>
        <v>635</v>
      </c>
      <c r="M2" s="136" t="s">
        <v>1082</v>
      </c>
      <c r="N2" s="137" t="s">
        <v>821</v>
      </c>
      <c r="O2" s="137" t="s">
        <v>1083</v>
      </c>
      <c r="P2" s="136" t="s">
        <v>820</v>
      </c>
      <c r="Q2" s="134">
        <f>VLOOKUP(P2,segédtábla!$B:$C,2,FALSE)</f>
        <v>2117</v>
      </c>
      <c r="AB2" s="628" t="s">
        <v>1102</v>
      </c>
      <c r="AC2" s="80" t="s">
        <v>843</v>
      </c>
      <c r="AD2" s="81" t="s">
        <v>842</v>
      </c>
      <c r="AE2" s="627">
        <v>967</v>
      </c>
      <c r="AF2" s="628" t="s">
        <v>1102</v>
      </c>
      <c r="AG2" s="379" t="s">
        <v>713</v>
      </c>
      <c r="AH2" s="81" t="s">
        <v>712</v>
      </c>
      <c r="AI2" s="638">
        <v>3176</v>
      </c>
    </row>
    <row r="3" spans="1:35" ht="15.75" customHeight="1" thickBot="1" x14ac:dyDescent="0.4">
      <c r="A3" s="824" t="s">
        <v>1375</v>
      </c>
      <c r="G3" s="81" t="s">
        <v>1080</v>
      </c>
      <c r="H3" s="133" t="s">
        <v>847</v>
      </c>
      <c r="I3" s="133" t="s">
        <v>1088</v>
      </c>
      <c r="J3" s="81" t="s">
        <v>846</v>
      </c>
      <c r="K3" s="134">
        <f>VLOOKUP(J3,segédtábla!$B:$C,2,FALSE)</f>
        <v>237</v>
      </c>
      <c r="M3" s="81" t="s">
        <v>1082</v>
      </c>
      <c r="N3" s="133" t="s">
        <v>809</v>
      </c>
      <c r="O3" s="133" t="s">
        <v>1089</v>
      </c>
      <c r="P3" s="81" t="s">
        <v>808</v>
      </c>
      <c r="Q3" s="134">
        <f>VLOOKUP(P3,segédtábla!$B:$C,2,FALSE)</f>
        <v>988</v>
      </c>
      <c r="AB3" s="628" t="s">
        <v>1102</v>
      </c>
      <c r="AC3" s="80" t="s">
        <v>835</v>
      </c>
      <c r="AD3" s="81" t="s">
        <v>834</v>
      </c>
      <c r="AE3" s="627">
        <v>1976</v>
      </c>
      <c r="AF3" s="629" t="s">
        <v>1102</v>
      </c>
      <c r="AG3" s="624" t="s">
        <v>711</v>
      </c>
      <c r="AH3" s="90" t="s">
        <v>710</v>
      </c>
      <c r="AI3" s="639">
        <v>748</v>
      </c>
    </row>
    <row r="4" spans="1:35" ht="15" customHeight="1" thickTop="1" thickBot="1" x14ac:dyDescent="0.35">
      <c r="A4" s="5" t="s">
        <v>1376</v>
      </c>
      <c r="B4" s="6" t="s">
        <v>2005</v>
      </c>
      <c r="G4" s="81" t="s">
        <v>1080</v>
      </c>
      <c r="H4" s="133" t="s">
        <v>841</v>
      </c>
      <c r="I4" s="133" t="s">
        <v>1092</v>
      </c>
      <c r="J4" s="81" t="s">
        <v>840</v>
      </c>
      <c r="K4" s="134">
        <f>VLOOKUP(J4,segédtábla!$B:$C,2,FALSE)</f>
        <v>1649</v>
      </c>
      <c r="M4" s="81" t="s">
        <v>1082</v>
      </c>
      <c r="N4" s="133" t="s">
        <v>787</v>
      </c>
      <c r="O4" s="133" t="s">
        <v>1099</v>
      </c>
      <c r="P4" s="81" t="s">
        <v>786</v>
      </c>
      <c r="Q4" s="134">
        <f>VLOOKUP(P4,segédtábla!$B:$C,2,FALSE)</f>
        <v>2083</v>
      </c>
      <c r="S4" s="696"/>
      <c r="T4" s="696"/>
      <c r="U4" s="696"/>
      <c r="V4" s="696"/>
      <c r="AB4" s="628" t="s">
        <v>1102</v>
      </c>
      <c r="AC4" s="80" t="s">
        <v>811</v>
      </c>
      <c r="AD4" s="81" t="s">
        <v>810</v>
      </c>
      <c r="AE4" s="627">
        <v>3225</v>
      </c>
      <c r="AF4" s="991" t="s">
        <v>1915</v>
      </c>
      <c r="AG4" s="992"/>
      <c r="AH4" s="993"/>
      <c r="AI4" s="644">
        <v>40848</v>
      </c>
    </row>
    <row r="5" spans="1:35" ht="15" customHeight="1" x14ac:dyDescent="0.3">
      <c r="B5" s="6"/>
      <c r="G5" s="81" t="s">
        <v>1080</v>
      </c>
      <c r="H5" s="133" t="s">
        <v>831</v>
      </c>
      <c r="I5" s="133" t="s">
        <v>1098</v>
      </c>
      <c r="J5" s="81" t="s">
        <v>830</v>
      </c>
      <c r="K5" s="134">
        <f>VLOOKUP(J5,segédtábla!$B:$C,2,FALSE)</f>
        <v>409</v>
      </c>
      <c r="M5" s="81" t="s">
        <v>1082</v>
      </c>
      <c r="N5" s="133" t="s">
        <v>773</v>
      </c>
      <c r="O5" s="133" t="s">
        <v>1105</v>
      </c>
      <c r="P5" s="81" t="s">
        <v>772</v>
      </c>
      <c r="Q5" s="134">
        <f>VLOOKUP(P5,segédtábla!$B:$C,2,FALSE)</f>
        <v>1085</v>
      </c>
      <c r="AB5" s="628" t="s">
        <v>1102</v>
      </c>
      <c r="AC5" s="80" t="s">
        <v>807</v>
      </c>
      <c r="AD5" s="81" t="s">
        <v>806</v>
      </c>
      <c r="AE5" s="627">
        <v>950</v>
      </c>
      <c r="AF5" s="645" t="s">
        <v>1122</v>
      </c>
      <c r="AG5" s="646" t="s">
        <v>833</v>
      </c>
      <c r="AH5" s="647" t="s">
        <v>832</v>
      </c>
      <c r="AI5" s="648">
        <v>1608</v>
      </c>
    </row>
    <row r="6" spans="1:35" ht="15" customHeight="1" x14ac:dyDescent="0.3">
      <c r="A6" s="129" t="s">
        <v>1069</v>
      </c>
      <c r="B6" s="130" t="s">
        <v>481</v>
      </c>
      <c r="C6" s="130" t="s">
        <v>1070</v>
      </c>
      <c r="D6" s="129" t="s">
        <v>480</v>
      </c>
      <c r="E6" s="131" t="s">
        <v>479</v>
      </c>
      <c r="G6" s="81" t="s">
        <v>1080</v>
      </c>
      <c r="H6" s="133" t="s">
        <v>829</v>
      </c>
      <c r="I6" s="133" t="s">
        <v>1104</v>
      </c>
      <c r="J6" s="81" t="s">
        <v>828</v>
      </c>
      <c r="K6" s="134">
        <f>VLOOKUP(J6,segédtábla!$B:$C,2,FALSE)</f>
        <v>962</v>
      </c>
      <c r="M6" s="81" t="s">
        <v>1082</v>
      </c>
      <c r="N6" s="133" t="s">
        <v>749</v>
      </c>
      <c r="O6" s="133" t="s">
        <v>1118</v>
      </c>
      <c r="P6" s="81" t="s">
        <v>748</v>
      </c>
      <c r="Q6" s="134">
        <f>VLOOKUP(P6,segédtábla!$B:$C,2,FALSE)</f>
        <v>18078</v>
      </c>
      <c r="AB6" s="628" t="s">
        <v>1102</v>
      </c>
      <c r="AC6" s="80" t="s">
        <v>805</v>
      </c>
      <c r="AD6" s="81" t="s">
        <v>804</v>
      </c>
      <c r="AE6" s="627">
        <v>12980</v>
      </c>
      <c r="AF6" s="630" t="s">
        <v>1122</v>
      </c>
      <c r="AG6" s="625" t="s">
        <v>803</v>
      </c>
      <c r="AH6" s="136" t="s">
        <v>802</v>
      </c>
      <c r="AI6" s="640">
        <v>1193</v>
      </c>
    </row>
    <row r="7" spans="1:35" ht="15" customHeight="1" thickBot="1" x14ac:dyDescent="0.35">
      <c r="A7" s="81" t="s">
        <v>1102</v>
      </c>
      <c r="B7" s="133" t="s">
        <v>843</v>
      </c>
      <c r="C7" s="133" t="s">
        <v>1103</v>
      </c>
      <c r="D7" s="81" t="s">
        <v>842</v>
      </c>
      <c r="E7" s="134">
        <f>VLOOKUP(D7,segédtábla!$B:$C,2,FALSE)</f>
        <v>886</v>
      </c>
      <c r="G7" s="81" t="s">
        <v>1080</v>
      </c>
      <c r="H7" s="133" t="s">
        <v>827</v>
      </c>
      <c r="I7" s="133" t="s">
        <v>1111</v>
      </c>
      <c r="J7" s="81" t="s">
        <v>826</v>
      </c>
      <c r="K7" s="134">
        <f>VLOOKUP(J7,segédtábla!$B:$C,2,FALSE)</f>
        <v>1364</v>
      </c>
      <c r="M7" s="139" t="s">
        <v>1082</v>
      </c>
      <c r="N7" s="140" t="s">
        <v>735</v>
      </c>
      <c r="O7" s="140" t="s">
        <v>1124</v>
      </c>
      <c r="P7" s="139" t="s">
        <v>734</v>
      </c>
      <c r="Q7" s="134">
        <f>VLOOKUP(P7,segédtábla!$B:$C,2,FALSE)</f>
        <v>1471</v>
      </c>
      <c r="AB7" s="628" t="s">
        <v>1102</v>
      </c>
      <c r="AC7" s="80" t="s">
        <v>797</v>
      </c>
      <c r="AD7" s="81" t="s">
        <v>796</v>
      </c>
      <c r="AE7" s="627">
        <v>631</v>
      </c>
      <c r="AF7" s="630" t="s">
        <v>1122</v>
      </c>
      <c r="AG7" s="625" t="s">
        <v>795</v>
      </c>
      <c r="AH7" s="136" t="s">
        <v>794</v>
      </c>
      <c r="AI7" s="640">
        <v>29641</v>
      </c>
    </row>
    <row r="8" spans="1:35" ht="15" customHeight="1" thickTop="1" x14ac:dyDescent="0.3">
      <c r="A8" s="81" t="s">
        <v>1102</v>
      </c>
      <c r="B8" s="133" t="s">
        <v>835</v>
      </c>
      <c r="C8" s="133" t="s">
        <v>1117</v>
      </c>
      <c r="D8" s="81" t="s">
        <v>834</v>
      </c>
      <c r="E8" s="134">
        <f>VLOOKUP(D8,segédtábla!$B:$C,2,FALSE)</f>
        <v>1863</v>
      </c>
      <c r="G8" s="81" t="s">
        <v>1080</v>
      </c>
      <c r="H8" s="133" t="s">
        <v>823</v>
      </c>
      <c r="I8" s="133" t="s">
        <v>1119</v>
      </c>
      <c r="J8" s="81" t="s">
        <v>822</v>
      </c>
      <c r="K8" s="134">
        <f>VLOOKUP(J8,segédtábla!$B:$C,2,FALSE)</f>
        <v>756</v>
      </c>
      <c r="M8" s="618" t="s">
        <v>1082</v>
      </c>
      <c r="N8" s="619" t="s">
        <v>1377</v>
      </c>
      <c r="O8" s="619"/>
      <c r="P8" s="620"/>
      <c r="Q8" s="621">
        <f>SUM(Q2:Q7)</f>
        <v>25822</v>
      </c>
      <c r="AB8" s="628" t="s">
        <v>1102</v>
      </c>
      <c r="AC8" s="80" t="s">
        <v>783</v>
      </c>
      <c r="AD8" s="81" t="s">
        <v>782</v>
      </c>
      <c r="AE8" s="627">
        <v>2693</v>
      </c>
      <c r="AF8" s="628" t="s">
        <v>1122</v>
      </c>
      <c r="AG8" s="379" t="s">
        <v>769</v>
      </c>
      <c r="AH8" s="81" t="s">
        <v>768</v>
      </c>
      <c r="AI8" s="638">
        <v>5093</v>
      </c>
    </row>
    <row r="9" spans="1:35" ht="15" customHeight="1" x14ac:dyDescent="0.3">
      <c r="A9" s="81" t="s">
        <v>1102</v>
      </c>
      <c r="B9" s="133" t="s">
        <v>811</v>
      </c>
      <c r="C9" s="133" t="s">
        <v>1149</v>
      </c>
      <c r="D9" s="81" t="s">
        <v>810</v>
      </c>
      <c r="E9" s="134">
        <f>VLOOKUP(D9,segédtábla!$B:$C,2,FALSE)</f>
        <v>3103</v>
      </c>
      <c r="G9" s="81" t="s">
        <v>1080</v>
      </c>
      <c r="H9" s="133" t="s">
        <v>819</v>
      </c>
      <c r="I9" s="133" t="s">
        <v>1125</v>
      </c>
      <c r="J9" s="81" t="s">
        <v>818</v>
      </c>
      <c r="K9" s="134">
        <f>VLOOKUP(J9,segédtábla!$B:$C,2,FALSE)</f>
        <v>1811</v>
      </c>
      <c r="AB9" s="628" t="s">
        <v>1102</v>
      </c>
      <c r="AC9" s="80" t="s">
        <v>767</v>
      </c>
      <c r="AD9" s="81" t="s">
        <v>766</v>
      </c>
      <c r="AE9" s="627">
        <v>1819</v>
      </c>
      <c r="AF9" s="628" t="s">
        <v>1122</v>
      </c>
      <c r="AG9" s="379" t="s">
        <v>761</v>
      </c>
      <c r="AH9" s="81" t="s">
        <v>760</v>
      </c>
      <c r="AI9" s="638">
        <v>898</v>
      </c>
    </row>
    <row r="10" spans="1:35" ht="15" customHeight="1" x14ac:dyDescent="0.3">
      <c r="A10" s="81" t="s">
        <v>1102</v>
      </c>
      <c r="B10" s="133" t="s">
        <v>807</v>
      </c>
      <c r="C10" s="133" t="s">
        <v>1153</v>
      </c>
      <c r="D10" s="81" t="s">
        <v>806</v>
      </c>
      <c r="E10" s="134">
        <f>VLOOKUP(D10,segédtábla!$B:$C,2,FALSE)</f>
        <v>935</v>
      </c>
      <c r="G10" s="81" t="s">
        <v>1080</v>
      </c>
      <c r="H10" s="133" t="s">
        <v>817</v>
      </c>
      <c r="I10" s="133" t="s">
        <v>1127</v>
      </c>
      <c r="J10" s="81" t="s">
        <v>816</v>
      </c>
      <c r="K10" s="134">
        <f>VLOOKUP(J10,segédtábla!$B:$C,2,FALSE)</f>
        <v>241</v>
      </c>
      <c r="M10" s="129" t="s">
        <v>1069</v>
      </c>
      <c r="N10" s="130" t="s">
        <v>481</v>
      </c>
      <c r="O10" s="130" t="s">
        <v>1070</v>
      </c>
      <c r="P10" s="129" t="s">
        <v>480</v>
      </c>
      <c r="Q10" s="131" t="s">
        <v>479</v>
      </c>
      <c r="S10" s="129" t="s">
        <v>1069</v>
      </c>
      <c r="T10" s="130" t="s">
        <v>481</v>
      </c>
      <c r="U10" s="130" t="s">
        <v>1070</v>
      </c>
      <c r="V10" s="129" t="s">
        <v>480</v>
      </c>
      <c r="W10" s="131" t="s">
        <v>479</v>
      </c>
      <c r="AB10" s="628" t="s">
        <v>1102</v>
      </c>
      <c r="AC10" s="80" t="s">
        <v>765</v>
      </c>
      <c r="AD10" s="81" t="s">
        <v>764</v>
      </c>
      <c r="AE10" s="627">
        <v>672</v>
      </c>
      <c r="AF10" s="628" t="s">
        <v>1122</v>
      </c>
      <c r="AG10" s="379" t="s">
        <v>751</v>
      </c>
      <c r="AH10" s="81" t="s">
        <v>750</v>
      </c>
      <c r="AI10" s="638">
        <v>7617</v>
      </c>
    </row>
    <row r="11" spans="1:35" ht="15" customHeight="1" x14ac:dyDescent="0.3">
      <c r="A11" s="81" t="s">
        <v>1102</v>
      </c>
      <c r="B11" s="133" t="s">
        <v>805</v>
      </c>
      <c r="C11" s="133" t="s">
        <v>1156</v>
      </c>
      <c r="D11" s="81" t="s">
        <v>804</v>
      </c>
      <c r="E11" s="134">
        <f>VLOOKUP(D11,segédtábla!$B:$C,2,FALSE)</f>
        <v>11379</v>
      </c>
      <c r="G11" s="81" t="s">
        <v>1080</v>
      </c>
      <c r="H11" s="133" t="s">
        <v>813</v>
      </c>
      <c r="I11" s="133" t="s">
        <v>1143</v>
      </c>
      <c r="J11" s="81" t="s">
        <v>812</v>
      </c>
      <c r="K11" s="134">
        <f>VLOOKUP(J11,segédtábla!$B:$C,2,FALSE)</f>
        <v>330</v>
      </c>
      <c r="M11" s="136" t="s">
        <v>1072</v>
      </c>
      <c r="N11" s="137" t="s">
        <v>791</v>
      </c>
      <c r="O11" s="137" t="s">
        <v>1084</v>
      </c>
      <c r="P11" s="136" t="s">
        <v>790</v>
      </c>
      <c r="Q11" s="134">
        <f>VLOOKUP(P11,segédtábla!$B:$C,2,FALSE)</f>
        <v>1583</v>
      </c>
      <c r="R11" s="427" t="s">
        <v>1951</v>
      </c>
      <c r="S11" s="81" t="s">
        <v>1072</v>
      </c>
      <c r="T11" s="133" t="s">
        <v>789</v>
      </c>
      <c r="U11" s="133" t="s">
        <v>1073</v>
      </c>
      <c r="V11" s="81" t="s">
        <v>788</v>
      </c>
      <c r="W11" s="134">
        <f>VLOOKUP(V11,segédtábla!$B:$C,2,FALSE)</f>
        <v>1049</v>
      </c>
      <c r="AB11" s="628" t="s">
        <v>1102</v>
      </c>
      <c r="AC11" s="80" t="s">
        <v>757</v>
      </c>
      <c r="AD11" s="81" t="s">
        <v>756</v>
      </c>
      <c r="AE11" s="627">
        <v>1485</v>
      </c>
      <c r="AF11" s="628" t="s">
        <v>1122</v>
      </c>
      <c r="AG11" s="379" t="s">
        <v>745</v>
      </c>
      <c r="AH11" s="81" t="s">
        <v>744</v>
      </c>
      <c r="AI11" s="638">
        <v>2064</v>
      </c>
    </row>
    <row r="12" spans="1:35" ht="15" customHeight="1" x14ac:dyDescent="0.3">
      <c r="A12" s="81" t="s">
        <v>1102</v>
      </c>
      <c r="B12" s="133" t="s">
        <v>797</v>
      </c>
      <c r="C12" s="133" t="s">
        <v>1166</v>
      </c>
      <c r="D12" s="81" t="s">
        <v>796</v>
      </c>
      <c r="E12" s="134">
        <f>VLOOKUP(D12,segédtábla!$B:$C,2,FALSE)</f>
        <v>630</v>
      </c>
      <c r="G12" s="81" t="s">
        <v>1080</v>
      </c>
      <c r="H12" s="133" t="s">
        <v>793</v>
      </c>
      <c r="I12" s="133" t="s">
        <v>1131</v>
      </c>
      <c r="J12" s="81" t="s">
        <v>792</v>
      </c>
      <c r="K12" s="134">
        <f>VLOOKUP(J12,segédtábla!$B:$C,2,FALSE)</f>
        <v>578</v>
      </c>
      <c r="M12" s="81" t="s">
        <v>1072</v>
      </c>
      <c r="N12" s="133" t="s">
        <v>789</v>
      </c>
      <c r="O12" s="133" t="s">
        <v>1073</v>
      </c>
      <c r="P12" s="81" t="s">
        <v>788</v>
      </c>
      <c r="Q12" s="134">
        <f>VLOOKUP(P12,segédtábla!$B:$C,2,FALSE)</f>
        <v>1049</v>
      </c>
      <c r="S12" s="81" t="s">
        <v>1072</v>
      </c>
      <c r="T12" s="133" t="s">
        <v>771</v>
      </c>
      <c r="U12" s="133" t="s">
        <v>1087</v>
      </c>
      <c r="V12" s="81" t="s">
        <v>770</v>
      </c>
      <c r="W12" s="134">
        <f>VLOOKUP(V12,segédtábla!$B:$C,2,FALSE)</f>
        <v>4604</v>
      </c>
      <c r="AB12" s="628" t="s">
        <v>1102</v>
      </c>
      <c r="AC12" s="80" t="s">
        <v>747</v>
      </c>
      <c r="AD12" s="81" t="s">
        <v>746</v>
      </c>
      <c r="AE12" s="627">
        <v>2302</v>
      </c>
      <c r="AF12" s="628" t="s">
        <v>1122</v>
      </c>
      <c r="AG12" s="379" t="s">
        <v>737</v>
      </c>
      <c r="AH12" s="81" t="s">
        <v>736</v>
      </c>
      <c r="AI12" s="638">
        <v>2076</v>
      </c>
    </row>
    <row r="13" spans="1:35" ht="15" customHeight="1" thickBot="1" x14ac:dyDescent="0.35">
      <c r="A13" s="81" t="s">
        <v>1102</v>
      </c>
      <c r="B13" s="133" t="s">
        <v>783</v>
      </c>
      <c r="C13" s="133" t="s">
        <v>1173</v>
      </c>
      <c r="D13" s="81" t="s">
        <v>782</v>
      </c>
      <c r="E13" s="134">
        <f>VLOOKUP(D13,segédtábla!$B:$C,2,FALSE)</f>
        <v>2707</v>
      </c>
      <c r="G13" s="81" t="s">
        <v>1080</v>
      </c>
      <c r="H13" s="133" t="s">
        <v>785</v>
      </c>
      <c r="I13" s="133" t="s">
        <v>1134</v>
      </c>
      <c r="J13" s="81" t="s">
        <v>784</v>
      </c>
      <c r="K13" s="134">
        <f>VLOOKUP(J13,segédtábla!$B:$C,2,FALSE)</f>
        <v>646</v>
      </c>
      <c r="M13" s="81" t="s">
        <v>1072</v>
      </c>
      <c r="N13" s="133" t="s">
        <v>771</v>
      </c>
      <c r="O13" s="133" t="s">
        <v>1087</v>
      </c>
      <c r="P13" s="81" t="s">
        <v>770</v>
      </c>
      <c r="Q13" s="134">
        <f>VLOOKUP(P13,segédtábla!$B:$C,2,FALSE)</f>
        <v>4604</v>
      </c>
      <c r="S13" s="81" t="s">
        <v>1072</v>
      </c>
      <c r="T13" s="133" t="s">
        <v>733</v>
      </c>
      <c r="U13" s="133" t="s">
        <v>1091</v>
      </c>
      <c r="V13" s="81" t="s">
        <v>732</v>
      </c>
      <c r="W13" s="134">
        <f>VLOOKUP(V13,segédtábla!$B:$C,2,FALSE)</f>
        <v>2407</v>
      </c>
      <c r="AB13" s="628" t="s">
        <v>1102</v>
      </c>
      <c r="AC13" s="80" t="s">
        <v>741</v>
      </c>
      <c r="AD13" s="81" t="s">
        <v>740</v>
      </c>
      <c r="AE13" s="627">
        <v>2795</v>
      </c>
      <c r="AF13" s="631" t="s">
        <v>1122</v>
      </c>
      <c r="AG13" s="626" t="s">
        <v>721</v>
      </c>
      <c r="AH13" s="139" t="s">
        <v>720</v>
      </c>
      <c r="AI13" s="641">
        <v>5454</v>
      </c>
    </row>
    <row r="14" spans="1:35" ht="15" customHeight="1" thickTop="1" thickBot="1" x14ac:dyDescent="0.35">
      <c r="A14" s="81" t="s">
        <v>1102</v>
      </c>
      <c r="B14" s="133" t="s">
        <v>767</v>
      </c>
      <c r="C14" s="133" t="s">
        <v>1178</v>
      </c>
      <c r="D14" s="81" t="s">
        <v>766</v>
      </c>
      <c r="E14" s="134">
        <f>VLOOKUP(D14,segédtábla!$B:$C,2,FALSE)</f>
        <v>1763</v>
      </c>
      <c r="G14" s="81" t="s">
        <v>1080</v>
      </c>
      <c r="H14" s="133" t="s">
        <v>781</v>
      </c>
      <c r="I14" s="133" t="s">
        <v>1138</v>
      </c>
      <c r="J14" s="81" t="s">
        <v>780</v>
      </c>
      <c r="K14" s="134">
        <f>VLOOKUP(J14,segédtábla!$B:$C,2,FALSE)</f>
        <v>5471</v>
      </c>
      <c r="M14" s="81" t="s">
        <v>1072</v>
      </c>
      <c r="N14" s="133" t="s">
        <v>733</v>
      </c>
      <c r="O14" s="133" t="s">
        <v>1091</v>
      </c>
      <c r="P14" s="81" t="s">
        <v>732</v>
      </c>
      <c r="Q14" s="134">
        <f>VLOOKUP(P14,segédtábla!$B:$C,2,FALSE)</f>
        <v>2407</v>
      </c>
      <c r="S14" s="81" t="s">
        <v>1072</v>
      </c>
      <c r="T14" s="133" t="s">
        <v>725</v>
      </c>
      <c r="U14" s="133" t="s">
        <v>1094</v>
      </c>
      <c r="V14" s="81" t="s">
        <v>724</v>
      </c>
      <c r="W14" s="134">
        <f>VLOOKUP(V14,segédtábla!$B:$C,2,FALSE)</f>
        <v>2718</v>
      </c>
      <c r="AB14" s="631" t="s">
        <v>1102</v>
      </c>
      <c r="AC14" s="623" t="s">
        <v>715</v>
      </c>
      <c r="AD14" s="139" t="s">
        <v>714</v>
      </c>
      <c r="AE14" s="642">
        <v>4429</v>
      </c>
      <c r="AF14" s="991" t="s">
        <v>1916</v>
      </c>
      <c r="AG14" s="992" t="s">
        <v>1377</v>
      </c>
      <c r="AH14" s="993"/>
      <c r="AI14" s="643">
        <f>SUM(AI5:AI13)</f>
        <v>55644</v>
      </c>
    </row>
    <row r="15" spans="1:35" ht="15" customHeight="1" x14ac:dyDescent="0.3">
      <c r="A15" s="81" t="s">
        <v>1102</v>
      </c>
      <c r="B15" s="133" t="s">
        <v>765</v>
      </c>
      <c r="C15" s="133" t="s">
        <v>1180</v>
      </c>
      <c r="D15" s="81" t="s">
        <v>764</v>
      </c>
      <c r="E15" s="134">
        <f>VLOOKUP(D15,segédtábla!$B:$C,2,FALSE)</f>
        <v>660</v>
      </c>
      <c r="G15" s="81" t="s">
        <v>1080</v>
      </c>
      <c r="H15" s="133" t="s">
        <v>743</v>
      </c>
      <c r="I15" s="133" t="s">
        <v>1144</v>
      </c>
      <c r="J15" s="81" t="s">
        <v>742</v>
      </c>
      <c r="K15" s="134">
        <f>VLOOKUP(J15,segédtábla!$B:$C,2,FALSE)</f>
        <v>1262</v>
      </c>
      <c r="M15" s="81" t="s">
        <v>1072</v>
      </c>
      <c r="N15" s="133" t="s">
        <v>729</v>
      </c>
      <c r="O15" s="133" t="s">
        <v>1107</v>
      </c>
      <c r="P15" s="81" t="s">
        <v>728</v>
      </c>
      <c r="Q15" s="134">
        <f>VLOOKUP(P15,segédtábla!$B:$C,2,FALSE)</f>
        <v>1100</v>
      </c>
      <c r="R15" s="427" t="s">
        <v>1951</v>
      </c>
      <c r="S15" s="81" t="s">
        <v>1072</v>
      </c>
      <c r="T15" s="133" t="s">
        <v>717</v>
      </c>
      <c r="U15" s="133" t="s">
        <v>1101</v>
      </c>
      <c r="V15" s="81" t="s">
        <v>716</v>
      </c>
      <c r="W15" s="134">
        <f>VLOOKUP(V15,segédtábla!$B:$C,2,FALSE)</f>
        <v>65830</v>
      </c>
    </row>
    <row r="16" spans="1:35" ht="15" customHeight="1" x14ac:dyDescent="0.3">
      <c r="A16" s="81" t="s">
        <v>1102</v>
      </c>
      <c r="B16" s="133" t="s">
        <v>757</v>
      </c>
      <c r="C16" s="133" t="s">
        <v>1183</v>
      </c>
      <c r="D16" s="81" t="s">
        <v>756</v>
      </c>
      <c r="E16" s="134">
        <f>VLOOKUP(D16,segédtábla!$B:$C,2,FALSE)</f>
        <v>1432</v>
      </c>
      <c r="G16" s="81" t="s">
        <v>1080</v>
      </c>
      <c r="H16" s="133" t="s">
        <v>739</v>
      </c>
      <c r="I16" s="133" t="s">
        <v>1146</v>
      </c>
      <c r="J16" s="81" t="s">
        <v>738</v>
      </c>
      <c r="K16" s="134">
        <f>VLOOKUP(J16,segédtábla!$B:$C,2,FALSE)</f>
        <v>1265</v>
      </c>
      <c r="M16" s="81" t="s">
        <v>1072</v>
      </c>
      <c r="N16" s="133" t="s">
        <v>725</v>
      </c>
      <c r="O16" s="133" t="s">
        <v>1094</v>
      </c>
      <c r="P16" s="81" t="s">
        <v>724</v>
      </c>
      <c r="Q16" s="134">
        <f>VLOOKUP(P16,segédtábla!$B:$C,2,FALSE)</f>
        <v>2718</v>
      </c>
      <c r="S16" s="81" t="s">
        <v>1072</v>
      </c>
      <c r="T16" s="133" t="s">
        <v>709</v>
      </c>
      <c r="U16" s="133" t="s">
        <v>1108</v>
      </c>
      <c r="V16" s="81" t="s">
        <v>708</v>
      </c>
      <c r="W16" s="134">
        <f>VLOOKUP(V16,segédtábla!$B:$C,2,FALSE)</f>
        <v>731</v>
      </c>
    </row>
    <row r="17" spans="1:34" ht="15" customHeight="1" x14ac:dyDescent="0.3">
      <c r="A17" s="81" t="s">
        <v>1102</v>
      </c>
      <c r="B17" s="133" t="s">
        <v>747</v>
      </c>
      <c r="C17" s="133" t="s">
        <v>1188</v>
      </c>
      <c r="D17" s="81" t="s">
        <v>746</v>
      </c>
      <c r="E17" s="134">
        <f>VLOOKUP(D17,segédtábla!$B:$C,2,FALSE)</f>
        <v>2531</v>
      </c>
      <c r="G17" s="81" t="s">
        <v>1080</v>
      </c>
      <c r="H17" s="133" t="s">
        <v>723</v>
      </c>
      <c r="I17" s="133" t="s">
        <v>1155</v>
      </c>
      <c r="J17" s="81" t="s">
        <v>722</v>
      </c>
      <c r="K17" s="134">
        <f>VLOOKUP(J17,segédtábla!$B:$C,2,FALSE)</f>
        <v>1428</v>
      </c>
      <c r="M17" s="81" t="s">
        <v>1072</v>
      </c>
      <c r="N17" s="133" t="s">
        <v>717</v>
      </c>
      <c r="O17" s="133" t="s">
        <v>1101</v>
      </c>
      <c r="P17" s="81" t="s">
        <v>716</v>
      </c>
      <c r="Q17" s="134">
        <f>VLOOKUP(P17,segédtábla!$B:$C,2,FALSE)</f>
        <v>65830</v>
      </c>
      <c r="S17" s="81" t="s">
        <v>1072</v>
      </c>
      <c r="T17" s="133" t="s">
        <v>705</v>
      </c>
      <c r="U17" s="133" t="s">
        <v>1113</v>
      </c>
      <c r="V17" s="81" t="s">
        <v>704</v>
      </c>
      <c r="W17" s="134">
        <f>VLOOKUP(V17,segédtábla!$B:$C,2,FALSE)</f>
        <v>1416</v>
      </c>
      <c r="AB17" s="5" t="s">
        <v>1917</v>
      </c>
      <c r="AF17" s="5" t="s">
        <v>1923</v>
      </c>
    </row>
    <row r="18" spans="1:34" ht="15" customHeight="1" thickBot="1" x14ac:dyDescent="0.35">
      <c r="A18" s="81" t="s">
        <v>1102</v>
      </c>
      <c r="B18" s="133" t="s">
        <v>741</v>
      </c>
      <c r="C18" s="133" t="s">
        <v>1192</v>
      </c>
      <c r="D18" s="81" t="s">
        <v>740</v>
      </c>
      <c r="E18" s="134">
        <f>VLOOKUP(D18,segédtábla!$B:$C,2,FALSE)</f>
        <v>2730</v>
      </c>
      <c r="G18" s="139" t="s">
        <v>1080</v>
      </c>
      <c r="H18" s="140" t="s">
        <v>707</v>
      </c>
      <c r="I18" s="140" t="s">
        <v>1164</v>
      </c>
      <c r="J18" s="139" t="s">
        <v>706</v>
      </c>
      <c r="K18" s="134">
        <f>VLOOKUP(J18,segédtábla!$B:$C,2,FALSE)</f>
        <v>550</v>
      </c>
      <c r="M18" s="81" t="s">
        <v>1072</v>
      </c>
      <c r="N18" s="133" t="s">
        <v>709</v>
      </c>
      <c r="O18" s="133" t="s">
        <v>1108</v>
      </c>
      <c r="P18" s="81" t="s">
        <v>708</v>
      </c>
      <c r="Q18" s="134">
        <f>VLOOKUP(P18,segédtábla!$B:$C,2,FALSE)</f>
        <v>731</v>
      </c>
      <c r="S18" s="139" t="s">
        <v>1072</v>
      </c>
      <c r="T18" s="140" t="s">
        <v>701</v>
      </c>
      <c r="U18" s="140" t="s">
        <v>1116</v>
      </c>
      <c r="V18" s="139" t="s">
        <v>700</v>
      </c>
      <c r="W18" s="134">
        <f>VLOOKUP(V18,segédtábla!$B:$C,2,FALSE)</f>
        <v>3547</v>
      </c>
      <c r="AB18" s="994" t="s">
        <v>480</v>
      </c>
      <c r="AC18" s="995"/>
      <c r="AD18" s="996"/>
      <c r="AE18" s="617"/>
      <c r="AF18" s="994" t="s">
        <v>480</v>
      </c>
      <c r="AG18" s="995"/>
      <c r="AH18" s="996"/>
    </row>
    <row r="19" spans="1:34" ht="15" customHeight="1" thickTop="1" x14ac:dyDescent="0.35">
      <c r="A19" s="81" t="s">
        <v>1102</v>
      </c>
      <c r="B19" s="133" t="s">
        <v>715</v>
      </c>
      <c r="C19" s="133" t="s">
        <v>1209</v>
      </c>
      <c r="D19" s="81" t="s">
        <v>714</v>
      </c>
      <c r="E19" s="134">
        <f>VLOOKUP(D19,segédtábla!$B:$C,2,FALSE)</f>
        <v>4149</v>
      </c>
      <c r="G19" s="618" t="s">
        <v>1080</v>
      </c>
      <c r="H19" s="619" t="s">
        <v>1377</v>
      </c>
      <c r="I19" s="619"/>
      <c r="J19" s="620"/>
      <c r="K19" s="621">
        <f>SUM(K2:K18)</f>
        <v>19594</v>
      </c>
      <c r="M19" s="81" t="s">
        <v>1072</v>
      </c>
      <c r="N19" s="133" t="s">
        <v>705</v>
      </c>
      <c r="O19" s="133" t="s">
        <v>1113</v>
      </c>
      <c r="P19" s="81" t="s">
        <v>704</v>
      </c>
      <c r="Q19" s="134">
        <f>VLOOKUP(P19,segédtábla!$B:$C,2,FALSE)</f>
        <v>1416</v>
      </c>
      <c r="S19" s="622" t="s">
        <v>1378</v>
      </c>
      <c r="T19" s="619"/>
      <c r="U19" s="619"/>
      <c r="V19" s="620"/>
      <c r="W19" s="621">
        <f>SUM(W11:W18)</f>
        <v>82302</v>
      </c>
      <c r="AB19" s="649" t="s">
        <v>836</v>
      </c>
      <c r="AC19" s="649" t="s">
        <v>754</v>
      </c>
      <c r="AD19" s="649" t="s">
        <v>718</v>
      </c>
      <c r="AF19" s="81" t="s">
        <v>836</v>
      </c>
      <c r="AG19" s="81" t="s">
        <v>754</v>
      </c>
      <c r="AH19" s="81" t="s">
        <v>718</v>
      </c>
    </row>
    <row r="20" spans="1:34" ht="15" customHeight="1" thickBot="1" x14ac:dyDescent="0.4">
      <c r="A20" s="81" t="s">
        <v>1102</v>
      </c>
      <c r="B20" s="133" t="s">
        <v>713</v>
      </c>
      <c r="C20" s="133" t="s">
        <v>1211</v>
      </c>
      <c r="D20" s="81" t="s">
        <v>712</v>
      </c>
      <c r="E20" s="134">
        <f>VLOOKUP(D20,segédtábla!$B:$C,2,FALSE)</f>
        <v>2914</v>
      </c>
      <c r="G20" s="615"/>
      <c r="H20" s="616"/>
      <c r="I20" s="616"/>
      <c r="J20" s="6"/>
      <c r="K20" s="617"/>
      <c r="M20" s="139" t="s">
        <v>1072</v>
      </c>
      <c r="N20" s="140" t="s">
        <v>701</v>
      </c>
      <c r="O20" s="140" t="s">
        <v>1116</v>
      </c>
      <c r="P20" s="139" t="s">
        <v>700</v>
      </c>
      <c r="Q20" s="134">
        <f>VLOOKUP(P20,segédtábla!$B:$C,2,FALSE)</f>
        <v>3547</v>
      </c>
      <c r="AB20" s="649" t="s">
        <v>800</v>
      </c>
      <c r="AC20" s="649" t="s">
        <v>752</v>
      </c>
      <c r="AD20" s="649" t="s">
        <v>716</v>
      </c>
      <c r="AF20" s="81" t="s">
        <v>800</v>
      </c>
      <c r="AG20" s="81" t="s">
        <v>752</v>
      </c>
      <c r="AH20" s="81" t="s">
        <v>716</v>
      </c>
    </row>
    <row r="21" spans="1:34" ht="15" customHeight="1" thickTop="1" thickBot="1" x14ac:dyDescent="0.4">
      <c r="A21" s="90" t="s">
        <v>1102</v>
      </c>
      <c r="B21" s="146" t="s">
        <v>711</v>
      </c>
      <c r="C21" s="146" t="s">
        <v>1212</v>
      </c>
      <c r="D21" s="90" t="s">
        <v>710</v>
      </c>
      <c r="E21" s="134">
        <f>VLOOKUP(D21,segédtábla!$B:$C,2,FALSE)</f>
        <v>739</v>
      </c>
      <c r="G21" s="129" t="s">
        <v>1069</v>
      </c>
      <c r="H21" s="130" t="s">
        <v>481</v>
      </c>
      <c r="I21" s="130" t="s">
        <v>1070</v>
      </c>
      <c r="J21" s="129" t="s">
        <v>480</v>
      </c>
      <c r="K21" s="131" t="s">
        <v>479</v>
      </c>
      <c r="M21" s="618" t="s">
        <v>1072</v>
      </c>
      <c r="N21" s="619" t="s">
        <v>1377</v>
      </c>
      <c r="O21" s="619"/>
      <c r="P21" s="620"/>
      <c r="Q21" s="621">
        <f>SUM(Q11:Q20)</f>
        <v>84985</v>
      </c>
      <c r="W21" s="107"/>
      <c r="AB21" s="649" t="s">
        <v>798</v>
      </c>
      <c r="AC21" s="649" t="s">
        <v>732</v>
      </c>
      <c r="AD21" s="649" t="s">
        <v>708</v>
      </c>
      <c r="AF21" s="81" t="s">
        <v>798</v>
      </c>
      <c r="AG21" s="81" t="s">
        <v>732</v>
      </c>
      <c r="AH21" s="81" t="s">
        <v>708</v>
      </c>
    </row>
    <row r="22" spans="1:34" ht="15" customHeight="1" thickTop="1" x14ac:dyDescent="0.35">
      <c r="A22" s="622" t="s">
        <v>1102</v>
      </c>
      <c r="B22" s="619" t="s">
        <v>1377</v>
      </c>
      <c r="C22" s="619"/>
      <c r="D22" s="620"/>
      <c r="E22" s="621">
        <f>SUM(E7:E21)</f>
        <v>38421</v>
      </c>
      <c r="G22" s="136" t="s">
        <v>1074</v>
      </c>
      <c r="H22" s="137" t="s">
        <v>851</v>
      </c>
      <c r="I22" s="137" t="s">
        <v>1075</v>
      </c>
      <c r="J22" s="136" t="s">
        <v>850</v>
      </c>
      <c r="K22" s="134">
        <f>VLOOKUP(J22,segédtábla!$B:$C,2,FALSE)</f>
        <v>6831</v>
      </c>
      <c r="M22" s="615"/>
      <c r="N22" s="616"/>
      <c r="O22" s="616"/>
      <c r="P22" s="6"/>
      <c r="Q22" s="617"/>
      <c r="S22" s="107"/>
      <c r="AB22" s="649" t="s">
        <v>788</v>
      </c>
      <c r="AC22" s="649" t="s">
        <v>730</v>
      </c>
      <c r="AD22" s="649" t="s">
        <v>704</v>
      </c>
      <c r="AF22" s="81" t="s">
        <v>790</v>
      </c>
      <c r="AG22" s="81" t="s">
        <v>730</v>
      </c>
      <c r="AH22" s="81" t="s">
        <v>704</v>
      </c>
    </row>
    <row r="23" spans="1:34" ht="15" customHeight="1" x14ac:dyDescent="0.35">
      <c r="A23" s="615"/>
      <c r="B23" s="616"/>
      <c r="C23" s="616"/>
      <c r="D23" s="6"/>
      <c r="E23" s="617"/>
      <c r="G23" s="81" t="s">
        <v>1074</v>
      </c>
      <c r="H23" s="133" t="s">
        <v>845</v>
      </c>
      <c r="I23" s="133" t="s">
        <v>1095</v>
      </c>
      <c r="J23" s="81" t="s">
        <v>844</v>
      </c>
      <c r="K23" s="134">
        <f>VLOOKUP(J23,segédtábla!$B:$C,2,FALSE)</f>
        <v>2091</v>
      </c>
      <c r="M23" s="129" t="s">
        <v>1069</v>
      </c>
      <c r="N23" s="130" t="s">
        <v>481</v>
      </c>
      <c r="O23" s="130" t="s">
        <v>1070</v>
      </c>
      <c r="P23" s="129" t="s">
        <v>480</v>
      </c>
      <c r="Q23" s="131" t="s">
        <v>479</v>
      </c>
      <c r="V23" s="6" t="s">
        <v>1913</v>
      </c>
      <c r="AB23" s="649" t="s">
        <v>776</v>
      </c>
      <c r="AC23" s="649" t="s">
        <v>726</v>
      </c>
      <c r="AD23" s="649" t="s">
        <v>702</v>
      </c>
      <c r="AF23" s="81" t="s">
        <v>788</v>
      </c>
      <c r="AG23" s="81" t="s">
        <v>728</v>
      </c>
      <c r="AH23" s="81" t="s">
        <v>702</v>
      </c>
    </row>
    <row r="24" spans="1:34" ht="15" customHeight="1" x14ac:dyDescent="0.35">
      <c r="A24" s="129" t="s">
        <v>1069</v>
      </c>
      <c r="B24" s="130" t="s">
        <v>481</v>
      </c>
      <c r="C24" s="130" t="s">
        <v>1070</v>
      </c>
      <c r="D24" s="129" t="s">
        <v>480</v>
      </c>
      <c r="E24" s="131" t="s">
        <v>479</v>
      </c>
      <c r="G24" s="81" t="s">
        <v>1074</v>
      </c>
      <c r="H24" s="133" t="s">
        <v>839</v>
      </c>
      <c r="I24" s="133" t="s">
        <v>1079</v>
      </c>
      <c r="J24" s="81" t="s">
        <v>838</v>
      </c>
      <c r="K24" s="134">
        <f>VLOOKUP(J24,segédtábla!$B:$C,2,FALSE)</f>
        <v>3441</v>
      </c>
      <c r="M24" s="136" t="s">
        <v>1085</v>
      </c>
      <c r="N24" s="137" t="s">
        <v>837</v>
      </c>
      <c r="O24" s="137" t="s">
        <v>1086</v>
      </c>
      <c r="P24" s="136" t="s">
        <v>836</v>
      </c>
      <c r="Q24" s="134">
        <f>VLOOKUP(P24,segédtábla!$B:$C,2,FALSE)</f>
        <v>2887</v>
      </c>
      <c r="V24" s="5" t="s">
        <v>1907</v>
      </c>
      <c r="AB24" s="649" t="s">
        <v>770</v>
      </c>
      <c r="AC24" s="649" t="s">
        <v>724</v>
      </c>
      <c r="AD24" s="649" t="s">
        <v>700</v>
      </c>
      <c r="AF24" s="81" t="s">
        <v>776</v>
      </c>
      <c r="AG24" s="81" t="s">
        <v>726</v>
      </c>
      <c r="AH24" s="81" t="s">
        <v>700</v>
      </c>
    </row>
    <row r="25" spans="1:34" ht="15" customHeight="1" x14ac:dyDescent="0.3">
      <c r="A25" s="136" t="s">
        <v>1122</v>
      </c>
      <c r="B25" s="137" t="s">
        <v>833</v>
      </c>
      <c r="C25" s="137" t="s">
        <v>1123</v>
      </c>
      <c r="D25" s="136" t="s">
        <v>832</v>
      </c>
      <c r="E25" s="134">
        <f>VLOOKUP(D25,segédtábla!$B:$C,2,FALSE)</f>
        <v>1638</v>
      </c>
      <c r="G25" s="81" t="s">
        <v>1074</v>
      </c>
      <c r="H25" s="133" t="s">
        <v>825</v>
      </c>
      <c r="I25" s="133" t="s">
        <v>1078</v>
      </c>
      <c r="J25" s="81" t="s">
        <v>824</v>
      </c>
      <c r="K25" s="134">
        <f>VLOOKUP(J25,segédtábla!$B:$C,2,FALSE)</f>
        <v>1505</v>
      </c>
      <c r="M25" s="81" t="s">
        <v>1085</v>
      </c>
      <c r="N25" s="133" t="s">
        <v>801</v>
      </c>
      <c r="O25" s="133" t="s">
        <v>1093</v>
      </c>
      <c r="P25" s="81" t="s">
        <v>800</v>
      </c>
      <c r="Q25" s="134">
        <f>VLOOKUP(P25,segédtábla!$B:$C,2,FALSE)</f>
        <v>1804</v>
      </c>
      <c r="V25" s="5" t="s">
        <v>1908</v>
      </c>
      <c r="AF25" s="81" t="s">
        <v>770</v>
      </c>
      <c r="AG25" s="81" t="s">
        <v>724</v>
      </c>
      <c r="AH25" s="81"/>
    </row>
    <row r="26" spans="1:34" ht="15" customHeight="1" x14ac:dyDescent="0.3">
      <c r="A26" s="136" t="s">
        <v>1122</v>
      </c>
      <c r="B26" s="137" t="s">
        <v>803</v>
      </c>
      <c r="C26" s="137" t="s">
        <v>1159</v>
      </c>
      <c r="D26" s="136" t="s">
        <v>802</v>
      </c>
      <c r="E26" s="134">
        <f>VLOOKUP(D26,segédtábla!$B:$C,2,FALSE)</f>
        <v>1200</v>
      </c>
      <c r="G26" s="81" t="s">
        <v>1074</v>
      </c>
      <c r="H26" s="133" t="s">
        <v>815</v>
      </c>
      <c r="I26" s="133" t="s">
        <v>1137</v>
      </c>
      <c r="J26" s="81" t="s">
        <v>814</v>
      </c>
      <c r="K26" s="134">
        <f>VLOOKUP(J26,segédtábla!$B:$C,2,FALSE)</f>
        <v>394</v>
      </c>
      <c r="M26" s="81" t="s">
        <v>1085</v>
      </c>
      <c r="N26" s="133" t="s">
        <v>799</v>
      </c>
      <c r="O26" s="133" t="s">
        <v>1100</v>
      </c>
      <c r="P26" s="81" t="s">
        <v>798</v>
      </c>
      <c r="Q26" s="134">
        <f>VLOOKUP(P26,segédtábla!$B:$C,2,FALSE)</f>
        <v>545</v>
      </c>
      <c r="V26" s="5" t="s">
        <v>1909</v>
      </c>
    </row>
    <row r="27" spans="1:34" ht="15" customHeight="1" x14ac:dyDescent="0.3">
      <c r="A27" s="136" t="s">
        <v>1122</v>
      </c>
      <c r="B27" s="137" t="s">
        <v>795</v>
      </c>
      <c r="C27" s="137" t="s">
        <v>1169</v>
      </c>
      <c r="D27" s="136" t="s">
        <v>794</v>
      </c>
      <c r="E27" s="134">
        <f>VLOOKUP(D27,segédtábla!$B:$C,2,FALSE)</f>
        <v>28612</v>
      </c>
      <c r="G27" s="81" t="s">
        <v>1074</v>
      </c>
      <c r="H27" s="133" t="s">
        <v>779</v>
      </c>
      <c r="I27" s="133" t="s">
        <v>1154</v>
      </c>
      <c r="J27" s="81" t="s">
        <v>778</v>
      </c>
      <c r="K27" s="134">
        <f>VLOOKUP(J27,segédtábla!$B:$C,2,FALSE)</f>
        <v>472</v>
      </c>
      <c r="M27" s="81" t="s">
        <v>1085</v>
      </c>
      <c r="N27" s="133" t="s">
        <v>777</v>
      </c>
      <c r="O27" s="133" t="s">
        <v>1112</v>
      </c>
      <c r="P27" s="81" t="s">
        <v>776</v>
      </c>
      <c r="Q27" s="134">
        <f>VLOOKUP(P27,segédtábla!$B:$C,2,FALSE)</f>
        <v>2612</v>
      </c>
      <c r="V27" s="5" t="s">
        <v>1910</v>
      </c>
    </row>
    <row r="28" spans="1:34" ht="15" customHeight="1" x14ac:dyDescent="0.3">
      <c r="A28" s="81" t="s">
        <v>1122</v>
      </c>
      <c r="B28" s="133" t="s">
        <v>769</v>
      </c>
      <c r="C28" s="133" t="s">
        <v>1177</v>
      </c>
      <c r="D28" s="81" t="s">
        <v>768</v>
      </c>
      <c r="E28" s="134">
        <f>VLOOKUP(D28,segédtábla!$B:$C,2,FALSE)</f>
        <v>4902</v>
      </c>
      <c r="G28" s="81" t="s">
        <v>1074</v>
      </c>
      <c r="H28" s="133" t="s">
        <v>775</v>
      </c>
      <c r="I28" s="133" t="s">
        <v>1158</v>
      </c>
      <c r="J28" s="81" t="s">
        <v>774</v>
      </c>
      <c r="K28" s="134">
        <f>VLOOKUP(J28,segédtábla!$B:$C,2,FALSE)</f>
        <v>18818</v>
      </c>
      <c r="M28" s="81" t="s">
        <v>1085</v>
      </c>
      <c r="N28" s="133" t="s">
        <v>755</v>
      </c>
      <c r="O28" s="133" t="s">
        <v>1121</v>
      </c>
      <c r="P28" s="81" t="s">
        <v>754</v>
      </c>
      <c r="Q28" s="134">
        <f>VLOOKUP(P28,segédtábla!$B:$C,2,FALSE)</f>
        <v>2372</v>
      </c>
      <c r="V28" s="5" t="s">
        <v>1911</v>
      </c>
    </row>
    <row r="29" spans="1:34" ht="15" customHeight="1" x14ac:dyDescent="0.3">
      <c r="A29" s="81" t="s">
        <v>1122</v>
      </c>
      <c r="B29" s="133" t="s">
        <v>761</v>
      </c>
      <c r="C29" s="133" t="s">
        <v>1182</v>
      </c>
      <c r="D29" s="81" t="s">
        <v>760</v>
      </c>
      <c r="E29" s="134">
        <f>VLOOKUP(D29,segédtábla!$B:$C,2,FALSE)</f>
        <v>890</v>
      </c>
      <c r="G29" s="81" t="s">
        <v>1074</v>
      </c>
      <c r="H29" s="133" t="s">
        <v>763</v>
      </c>
      <c r="I29" s="133" t="s">
        <v>1163</v>
      </c>
      <c r="J29" s="81" t="s">
        <v>762</v>
      </c>
      <c r="K29" s="134">
        <f>VLOOKUP(J29,segédtábla!$B:$C,2,FALSE)</f>
        <v>2127</v>
      </c>
      <c r="M29" s="81" t="s">
        <v>1085</v>
      </c>
      <c r="N29" s="133" t="s">
        <v>753</v>
      </c>
      <c r="O29" s="133" t="s">
        <v>1126</v>
      </c>
      <c r="P29" s="81" t="s">
        <v>752</v>
      </c>
      <c r="Q29" s="134">
        <f>VLOOKUP(P29,segédtábla!$B:$C,2,FALSE)</f>
        <v>1324</v>
      </c>
      <c r="V29" s="5" t="s">
        <v>1912</v>
      </c>
    </row>
    <row r="30" spans="1:34" ht="15" customHeight="1" thickBot="1" x14ac:dyDescent="0.35">
      <c r="A30" s="81" t="s">
        <v>1122</v>
      </c>
      <c r="B30" s="133" t="s">
        <v>751</v>
      </c>
      <c r="C30" s="133" t="s">
        <v>1186</v>
      </c>
      <c r="D30" s="81" t="s">
        <v>750</v>
      </c>
      <c r="E30" s="134">
        <f>VLOOKUP(D30,segédtábla!$B:$C,2,FALSE)</f>
        <v>7376</v>
      </c>
      <c r="G30" s="139" t="s">
        <v>1074</v>
      </c>
      <c r="H30" s="140" t="s">
        <v>759</v>
      </c>
      <c r="I30" s="140" t="s">
        <v>1168</v>
      </c>
      <c r="J30" s="139" t="s">
        <v>758</v>
      </c>
      <c r="K30" s="134">
        <f>VLOOKUP(J30,segédtábla!$B:$C,2,FALSE)</f>
        <v>2778</v>
      </c>
      <c r="M30" s="81" t="s">
        <v>1085</v>
      </c>
      <c r="N30" s="133" t="s">
        <v>731</v>
      </c>
      <c r="O30" s="133" t="s">
        <v>1132</v>
      </c>
      <c r="P30" s="81" t="s">
        <v>730</v>
      </c>
      <c r="Q30" s="134">
        <f>VLOOKUP(P30,segédtábla!$B:$C,2,FALSE)</f>
        <v>2342</v>
      </c>
      <c r="V30" s="5" t="s">
        <v>710</v>
      </c>
    </row>
    <row r="31" spans="1:34" ht="15" customHeight="1" thickTop="1" x14ac:dyDescent="0.3">
      <c r="A31" s="81" t="s">
        <v>1122</v>
      </c>
      <c r="B31" s="133" t="s">
        <v>745</v>
      </c>
      <c r="C31" s="133" t="s">
        <v>1189</v>
      </c>
      <c r="D31" s="81" t="s">
        <v>744</v>
      </c>
      <c r="E31" s="134">
        <f>VLOOKUP(D31,segédtábla!$B:$C,2,FALSE)</f>
        <v>2094</v>
      </c>
      <c r="G31" s="618" t="s">
        <v>1074</v>
      </c>
      <c r="H31" s="619" t="s">
        <v>1377</v>
      </c>
      <c r="I31" s="619"/>
      <c r="J31" s="620"/>
      <c r="K31" s="621">
        <f>SUM(K22:K30)</f>
        <v>38457</v>
      </c>
      <c r="M31" s="81" t="s">
        <v>1085</v>
      </c>
      <c r="N31" s="133" t="s">
        <v>727</v>
      </c>
      <c r="O31" s="133" t="s">
        <v>1133</v>
      </c>
      <c r="P31" s="81" t="s">
        <v>726</v>
      </c>
      <c r="Q31" s="134">
        <f>VLOOKUP(P31,segédtábla!$B:$C,2,FALSE)</f>
        <v>1655</v>
      </c>
    </row>
    <row r="32" spans="1:34" ht="15" customHeight="1" x14ac:dyDescent="0.3">
      <c r="A32" s="81" t="s">
        <v>1122</v>
      </c>
      <c r="B32" s="133" t="s">
        <v>737</v>
      </c>
      <c r="C32" s="133" t="s">
        <v>1195</v>
      </c>
      <c r="D32" s="81" t="s">
        <v>736</v>
      </c>
      <c r="E32" s="134">
        <f>VLOOKUP(D32,segédtábla!$B:$C,2,FALSE)</f>
        <v>1956</v>
      </c>
      <c r="G32" s="615"/>
      <c r="H32" s="616"/>
      <c r="I32" s="616"/>
      <c r="J32" s="6"/>
      <c r="K32" s="617"/>
      <c r="M32" s="81" t="s">
        <v>1085</v>
      </c>
      <c r="N32" s="133" t="s">
        <v>719</v>
      </c>
      <c r="O32" s="133" t="s">
        <v>1140</v>
      </c>
      <c r="P32" s="81" t="s">
        <v>718</v>
      </c>
      <c r="Q32" s="134">
        <f>VLOOKUP(P32,segédtábla!$B:$C,2,FALSE)</f>
        <v>23323</v>
      </c>
    </row>
    <row r="33" spans="1:27" ht="15" customHeight="1" thickBot="1" x14ac:dyDescent="0.35">
      <c r="A33" s="139" t="s">
        <v>1122</v>
      </c>
      <c r="B33" s="140" t="s">
        <v>721</v>
      </c>
      <c r="C33" s="140" t="s">
        <v>1204</v>
      </c>
      <c r="D33" s="139" t="s">
        <v>720</v>
      </c>
      <c r="E33" s="134">
        <f>VLOOKUP(D33,segédtábla!$B:$C,2,FALSE)</f>
        <v>5248</v>
      </c>
      <c r="H33" s="108"/>
      <c r="I33" s="108"/>
      <c r="K33" s="153"/>
      <c r="M33" s="81" t="s">
        <v>1085</v>
      </c>
      <c r="N33" s="133" t="s">
        <v>703</v>
      </c>
      <c r="O33" s="133" t="s">
        <v>1148</v>
      </c>
      <c r="P33" s="81" t="s">
        <v>702</v>
      </c>
      <c r="Q33" s="134">
        <f>VLOOKUP(P33,segédtábla!$B:$C,2,FALSE)</f>
        <v>572</v>
      </c>
    </row>
    <row r="34" spans="1:27" ht="15" customHeight="1" thickTop="1" x14ac:dyDescent="0.3">
      <c r="A34" s="622" t="s">
        <v>1122</v>
      </c>
      <c r="B34" s="619" t="s">
        <v>1377</v>
      </c>
      <c r="C34" s="619"/>
      <c r="D34" s="620"/>
      <c r="E34" s="621">
        <f>SUM(E25:E33)</f>
        <v>53916</v>
      </c>
      <c r="H34" s="108"/>
      <c r="I34" s="108"/>
      <c r="K34" s="153"/>
      <c r="M34" s="618" t="s">
        <v>1085</v>
      </c>
      <c r="N34" s="619" t="s">
        <v>1377</v>
      </c>
      <c r="O34" s="619"/>
      <c r="P34" s="620"/>
      <c r="Q34" s="621">
        <f>SUM(Q24:Q33)</f>
        <v>39436</v>
      </c>
    </row>
    <row r="35" spans="1:27" x14ac:dyDescent="0.3">
      <c r="A35" s="615"/>
      <c r="B35" s="616"/>
      <c r="C35" s="616"/>
      <c r="D35" s="6"/>
      <c r="E35" s="617"/>
      <c r="H35" s="108"/>
      <c r="I35" s="108"/>
      <c r="K35" s="153"/>
      <c r="S35" s="107"/>
    </row>
    <row r="36" spans="1:27" x14ac:dyDescent="0.3">
      <c r="A36" s="6" t="s">
        <v>1379</v>
      </c>
      <c r="B36" s="6"/>
      <c r="C36" s="6"/>
      <c r="D36" s="6"/>
      <c r="E36" s="157">
        <f>E22+E34+K19+K31+Q8+Q21+Q34</f>
        <v>300631</v>
      </c>
    </row>
    <row r="37" spans="1:27" x14ac:dyDescent="0.3">
      <c r="A37" s="6"/>
      <c r="B37" s="6"/>
      <c r="C37" s="6"/>
      <c r="D37" s="6"/>
      <c r="E37" s="157"/>
    </row>
    <row r="38" spans="1:27" x14ac:dyDescent="0.3">
      <c r="A38" s="5" t="s">
        <v>1371</v>
      </c>
      <c r="C38" s="5" t="s">
        <v>1372</v>
      </c>
      <c r="G38" s="129" t="s">
        <v>1069</v>
      </c>
      <c r="H38" s="130" t="s">
        <v>481</v>
      </c>
      <c r="I38" s="130" t="s">
        <v>1070</v>
      </c>
      <c r="J38" s="129" t="s">
        <v>480</v>
      </c>
      <c r="K38" s="131" t="s">
        <v>479</v>
      </c>
      <c r="M38" s="129" t="s">
        <v>1069</v>
      </c>
      <c r="N38" s="130" t="s">
        <v>481</v>
      </c>
      <c r="O38" s="130" t="s">
        <v>1070</v>
      </c>
      <c r="P38" s="129" t="s">
        <v>480</v>
      </c>
      <c r="Q38" s="131" t="s">
        <v>479</v>
      </c>
      <c r="X38" s="158"/>
      <c r="Y38" s="116"/>
      <c r="Z38" s="116"/>
      <c r="AA38" s="158"/>
    </row>
    <row r="39" spans="1:27" ht="16.5" x14ac:dyDescent="0.35">
      <c r="A39" s="5" t="s">
        <v>2006</v>
      </c>
      <c r="C39" s="7" t="s">
        <v>1380</v>
      </c>
      <c r="G39" s="81" t="s">
        <v>1109</v>
      </c>
      <c r="H39" s="133" t="s">
        <v>692</v>
      </c>
      <c r="I39" s="133" t="s">
        <v>1110</v>
      </c>
      <c r="J39" s="81" t="s">
        <v>691</v>
      </c>
      <c r="K39" s="134">
        <f>VLOOKUP(J39,segédtábla!$B:$C,2,FALSE)</f>
        <v>1539</v>
      </c>
      <c r="M39" s="81" t="s">
        <v>1198</v>
      </c>
      <c r="N39" s="133" t="s">
        <v>632</v>
      </c>
      <c r="O39" s="133" t="s">
        <v>1199</v>
      </c>
      <c r="P39" s="81" t="s">
        <v>631</v>
      </c>
      <c r="Q39" s="134">
        <f>VLOOKUP(P39,segédtábla!$B:$C,2,FALSE)</f>
        <v>12771</v>
      </c>
      <c r="Y39" s="108"/>
      <c r="Z39" s="108"/>
    </row>
    <row r="40" spans="1:27" ht="15.5" x14ac:dyDescent="0.35">
      <c r="A40" s="824" t="s">
        <v>1375</v>
      </c>
      <c r="G40" s="81" t="s">
        <v>1109</v>
      </c>
      <c r="H40" s="133" t="s">
        <v>674</v>
      </c>
      <c r="I40" s="133" t="s">
        <v>1161</v>
      </c>
      <c r="J40" s="81" t="s">
        <v>673</v>
      </c>
      <c r="K40" s="134">
        <f>VLOOKUP(J40,segédtábla!$B:$C,2,FALSE)</f>
        <v>11262</v>
      </c>
      <c r="M40" s="81" t="s">
        <v>1198</v>
      </c>
      <c r="N40" s="133" t="s">
        <v>612</v>
      </c>
      <c r="O40" s="133" t="s">
        <v>1208</v>
      </c>
      <c r="P40" s="81" t="s">
        <v>611</v>
      </c>
      <c r="Q40" s="134">
        <f>VLOOKUP(P40,segédtábla!$B:$C,2,FALSE)</f>
        <v>4122</v>
      </c>
      <c r="Y40" s="108"/>
      <c r="Z40" s="108"/>
    </row>
    <row r="41" spans="1:27" x14ac:dyDescent="0.3">
      <c r="A41" s="5" t="s">
        <v>1376</v>
      </c>
      <c r="B41" s="6" t="s">
        <v>2005</v>
      </c>
      <c r="G41" s="81" t="s">
        <v>1109</v>
      </c>
      <c r="H41" s="133" t="s">
        <v>670</v>
      </c>
      <c r="I41" s="133" t="s">
        <v>1167</v>
      </c>
      <c r="J41" s="81" t="s">
        <v>669</v>
      </c>
      <c r="K41" s="134">
        <f>VLOOKUP(J41,segédtábla!$B:$C,2,FALSE)</f>
        <v>246</v>
      </c>
      <c r="M41" s="81" t="s">
        <v>1198</v>
      </c>
      <c r="N41" s="133" t="s">
        <v>574</v>
      </c>
      <c r="O41" s="133" t="s">
        <v>1227</v>
      </c>
      <c r="P41" s="81" t="s">
        <v>573</v>
      </c>
      <c r="Q41" s="134">
        <f>VLOOKUP(P41,segédtábla!$B:$C,2,FALSE)</f>
        <v>780</v>
      </c>
      <c r="Y41" s="108"/>
      <c r="Z41" s="108"/>
    </row>
    <row r="42" spans="1:27" x14ac:dyDescent="0.3">
      <c r="B42" s="6"/>
      <c r="G42" s="81" t="s">
        <v>1109</v>
      </c>
      <c r="H42" s="133" t="s">
        <v>666</v>
      </c>
      <c r="I42" s="133" t="s">
        <v>1170</v>
      </c>
      <c r="J42" s="81" t="s">
        <v>665</v>
      </c>
      <c r="K42" s="134">
        <f>VLOOKUP(J42,segédtábla!$B:$C,2,FALSE)</f>
        <v>1262</v>
      </c>
      <c r="M42" s="81" t="s">
        <v>1198</v>
      </c>
      <c r="N42" s="133" t="s">
        <v>560</v>
      </c>
      <c r="O42" s="133" t="s">
        <v>1233</v>
      </c>
      <c r="P42" s="81" t="s">
        <v>559</v>
      </c>
      <c r="Q42" s="134">
        <f>VLOOKUP(P42,segédtábla!$B:$C,2,FALSE)</f>
        <v>3665</v>
      </c>
      <c r="Y42" s="108"/>
      <c r="Z42" s="108"/>
    </row>
    <row r="43" spans="1:27" x14ac:dyDescent="0.3">
      <c r="A43" s="129" t="s">
        <v>1069</v>
      </c>
      <c r="B43" s="130" t="s">
        <v>481</v>
      </c>
      <c r="C43" s="130" t="s">
        <v>1070</v>
      </c>
      <c r="D43" s="129" t="s">
        <v>480</v>
      </c>
      <c r="E43" s="131" t="s">
        <v>479</v>
      </c>
      <c r="G43" s="81" t="s">
        <v>1109</v>
      </c>
      <c r="H43" s="133" t="s">
        <v>662</v>
      </c>
      <c r="I43" s="133" t="s">
        <v>1172</v>
      </c>
      <c r="J43" s="81" t="s">
        <v>661</v>
      </c>
      <c r="K43" s="134">
        <f>VLOOKUP(J43,segédtábla!$B:$C,2,FALSE)</f>
        <v>5463</v>
      </c>
      <c r="M43" s="81" t="s">
        <v>1198</v>
      </c>
      <c r="N43" s="133" t="s">
        <v>556</v>
      </c>
      <c r="O43" s="133" t="s">
        <v>1235</v>
      </c>
      <c r="P43" s="81" t="s">
        <v>555</v>
      </c>
      <c r="Q43" s="134">
        <f>VLOOKUP(P43,segédtábla!$B:$C,2,FALSE)</f>
        <v>2313</v>
      </c>
      <c r="Y43" s="108"/>
      <c r="Z43" s="108"/>
    </row>
    <row r="44" spans="1:27" x14ac:dyDescent="0.3">
      <c r="A44" s="81" t="s">
        <v>1076</v>
      </c>
      <c r="B44" s="133" t="s">
        <v>698</v>
      </c>
      <c r="C44" s="133" t="s">
        <v>1077</v>
      </c>
      <c r="D44" s="81" t="s">
        <v>697</v>
      </c>
      <c r="E44" s="134">
        <f>VLOOKUP(D44,segédtábla!$B:$C,2,FALSE)</f>
        <v>4418</v>
      </c>
      <c r="G44" s="81" t="s">
        <v>1109</v>
      </c>
      <c r="H44" s="133" t="s">
        <v>642</v>
      </c>
      <c r="I44" s="133" t="s">
        <v>1190</v>
      </c>
      <c r="J44" s="81" t="s">
        <v>641</v>
      </c>
      <c r="K44" s="134">
        <f>VLOOKUP(J44,segédtábla!$B:$C,2,FALSE)</f>
        <v>4564</v>
      </c>
      <c r="M44" s="81" t="s">
        <v>1198</v>
      </c>
      <c r="N44" s="133" t="s">
        <v>520</v>
      </c>
      <c r="O44" s="133" t="s">
        <v>1252</v>
      </c>
      <c r="P44" s="81" t="s">
        <v>519</v>
      </c>
      <c r="Q44" s="134">
        <f>VLOOKUP(P44,segédtábla!$B:$C,2,FALSE)</f>
        <v>2003</v>
      </c>
      <c r="Y44" s="108"/>
      <c r="Z44" s="108"/>
    </row>
    <row r="45" spans="1:27" x14ac:dyDescent="0.3">
      <c r="A45" s="81" t="s">
        <v>1076</v>
      </c>
      <c r="B45" s="133" t="s">
        <v>656</v>
      </c>
      <c r="C45" s="133" t="s">
        <v>1176</v>
      </c>
      <c r="D45" s="81" t="s">
        <v>655</v>
      </c>
      <c r="E45" s="134">
        <f>VLOOKUP(D45,segédtábla!$B:$C,2,FALSE)</f>
        <v>968</v>
      </c>
      <c r="G45" s="81" t="s">
        <v>1109</v>
      </c>
      <c r="H45" s="133" t="s">
        <v>638</v>
      </c>
      <c r="I45" s="133" t="s">
        <v>1193</v>
      </c>
      <c r="J45" s="81" t="s">
        <v>637</v>
      </c>
      <c r="K45" s="134">
        <f>VLOOKUP(J45,segédtábla!$B:$C,2,FALSE)</f>
        <v>1860</v>
      </c>
      <c r="M45" s="81" t="s">
        <v>1198</v>
      </c>
      <c r="N45" s="133" t="s">
        <v>494</v>
      </c>
      <c r="O45" s="133" t="s">
        <v>1263</v>
      </c>
      <c r="P45" s="81" t="s">
        <v>493</v>
      </c>
      <c r="Q45" s="134">
        <f>VLOOKUP(P45,segédtábla!$B:$C,2,FALSE)</f>
        <v>7255</v>
      </c>
      <c r="Y45" s="108"/>
      <c r="Z45" s="108"/>
    </row>
    <row r="46" spans="1:27" x14ac:dyDescent="0.3">
      <c r="A46" s="81" t="s">
        <v>1076</v>
      </c>
      <c r="B46" s="133" t="s">
        <v>614</v>
      </c>
      <c r="C46" s="133" t="s">
        <v>1210</v>
      </c>
      <c r="D46" s="81" t="s">
        <v>613</v>
      </c>
      <c r="E46" s="134">
        <f>VLOOKUP(D46,segédtábla!$B:$C,2,FALSE)</f>
        <v>2261</v>
      </c>
      <c r="G46" s="81" t="s">
        <v>1109</v>
      </c>
      <c r="H46" s="133" t="s">
        <v>634</v>
      </c>
      <c r="I46" s="133" t="s">
        <v>1197</v>
      </c>
      <c r="J46" s="81" t="s">
        <v>633</v>
      </c>
      <c r="K46" s="134">
        <f>VLOOKUP(J46,segédtábla!$B:$C,2,FALSE)</f>
        <v>747</v>
      </c>
      <c r="M46" s="81" t="s">
        <v>1198</v>
      </c>
      <c r="N46" s="133" t="s">
        <v>492</v>
      </c>
      <c r="O46" s="133" t="s">
        <v>1264</v>
      </c>
      <c r="P46" s="81" t="s">
        <v>491</v>
      </c>
      <c r="Q46" s="134">
        <f>VLOOKUP(P46,segédtábla!$B:$C,2,FALSE)</f>
        <v>798</v>
      </c>
      <c r="Y46" s="108"/>
      <c r="Z46" s="108"/>
    </row>
    <row r="47" spans="1:27" x14ac:dyDescent="0.3">
      <c r="A47" s="81" t="s">
        <v>1076</v>
      </c>
      <c r="B47" s="133" t="s">
        <v>536</v>
      </c>
      <c r="C47" s="133" t="s">
        <v>1245</v>
      </c>
      <c r="D47" s="81" t="s">
        <v>535</v>
      </c>
      <c r="E47" s="134">
        <f>VLOOKUP(D47,segédtábla!$B:$C,2,FALSE)</f>
        <v>2474</v>
      </c>
      <c r="G47" s="81" t="s">
        <v>1109</v>
      </c>
      <c r="H47" s="133" t="s">
        <v>616</v>
      </c>
      <c r="I47" s="133" t="s">
        <v>1206</v>
      </c>
      <c r="J47" s="81" t="s">
        <v>615</v>
      </c>
      <c r="K47" s="134">
        <f>VLOOKUP(J47,segédtábla!$B:$C,2,FALSE)</f>
        <v>1207</v>
      </c>
      <c r="M47" s="81" t="s">
        <v>1198</v>
      </c>
      <c r="N47" s="133" t="s">
        <v>484</v>
      </c>
      <c r="O47" s="133" t="s">
        <v>1267</v>
      </c>
      <c r="P47" s="81" t="s">
        <v>483</v>
      </c>
      <c r="Q47" s="134">
        <f>VLOOKUP(P47,segédtábla!$B:$C,2,FALSE)</f>
        <v>836</v>
      </c>
      <c r="Y47" s="108"/>
      <c r="Z47" s="108"/>
    </row>
    <row r="48" spans="1:27" x14ac:dyDescent="0.3">
      <c r="A48" s="81" t="s">
        <v>1076</v>
      </c>
      <c r="B48" s="133" t="s">
        <v>532</v>
      </c>
      <c r="C48" s="133" t="s">
        <v>1246</v>
      </c>
      <c r="D48" s="81" t="s">
        <v>531</v>
      </c>
      <c r="E48" s="134">
        <f>VLOOKUP(D48,segédtábla!$B:$C,2,FALSE)</f>
        <v>3140</v>
      </c>
      <c r="G48" s="81" t="s">
        <v>1109</v>
      </c>
      <c r="H48" s="133" t="s">
        <v>592</v>
      </c>
      <c r="I48" s="133" t="s">
        <v>1222</v>
      </c>
      <c r="J48" s="81" t="s">
        <v>591</v>
      </c>
      <c r="K48" s="134">
        <f>VLOOKUP(J48,segédtábla!$B:$C,2,FALSE)</f>
        <v>2440</v>
      </c>
      <c r="Q48" s="157">
        <f>SUM(Q39:Q47)</f>
        <v>34543</v>
      </c>
      <c r="Y48" s="108"/>
      <c r="Z48" s="108"/>
    </row>
    <row r="49" spans="1:28" x14ac:dyDescent="0.3">
      <c r="A49" s="81" t="s">
        <v>1076</v>
      </c>
      <c r="B49" s="133" t="s">
        <v>530</v>
      </c>
      <c r="C49" s="133" t="s">
        <v>1249</v>
      </c>
      <c r="D49" s="81" t="s">
        <v>529</v>
      </c>
      <c r="E49" s="134">
        <f>VLOOKUP(D49,segédtábla!$B:$C,2,FALSE)</f>
        <v>1285</v>
      </c>
      <c r="G49" s="81" t="s">
        <v>1109</v>
      </c>
      <c r="H49" s="133" t="s">
        <v>562</v>
      </c>
      <c r="I49" s="133" t="s">
        <v>1114</v>
      </c>
      <c r="J49" s="81" t="s">
        <v>561</v>
      </c>
      <c r="K49" s="134">
        <f>VLOOKUP(J49,segédtábla!$B:$C,2,FALSE)</f>
        <v>871</v>
      </c>
      <c r="M49" s="129" t="s">
        <v>1069</v>
      </c>
      <c r="N49" s="130" t="s">
        <v>481</v>
      </c>
      <c r="O49" s="130" t="s">
        <v>1070</v>
      </c>
      <c r="P49" s="129" t="s">
        <v>480</v>
      </c>
      <c r="Q49" s="131" t="s">
        <v>479</v>
      </c>
      <c r="S49" s="81" t="s">
        <v>1109</v>
      </c>
      <c r="T49" s="133" t="s">
        <v>562</v>
      </c>
      <c r="U49" s="133" t="s">
        <v>1114</v>
      </c>
      <c r="V49" s="81" t="s">
        <v>561</v>
      </c>
      <c r="W49" s="134">
        <f>VLOOKUP(V49,segédtábla!$B:$C,2,FALSE)</f>
        <v>871</v>
      </c>
      <c r="Y49" s="108"/>
      <c r="Z49" s="108"/>
    </row>
    <row r="50" spans="1:28" x14ac:dyDescent="0.3">
      <c r="A50" s="81" t="s">
        <v>1076</v>
      </c>
      <c r="B50" s="133" t="s">
        <v>526</v>
      </c>
      <c r="C50" s="133" t="s">
        <v>1248</v>
      </c>
      <c r="D50" s="81" t="s">
        <v>525</v>
      </c>
      <c r="E50" s="134">
        <f>VLOOKUP(D50,segédtábla!$B:$C,2,FALSE)</f>
        <v>4313</v>
      </c>
      <c r="G50" s="81" t="s">
        <v>1109</v>
      </c>
      <c r="H50" s="133" t="s">
        <v>512</v>
      </c>
      <c r="I50" s="133" t="s">
        <v>1128</v>
      </c>
      <c r="J50" s="81" t="s">
        <v>511</v>
      </c>
      <c r="K50" s="134">
        <f>VLOOKUP(J50,segédtábla!$B:$C,2,FALSE)</f>
        <v>1703</v>
      </c>
      <c r="M50" s="81" t="s">
        <v>1135</v>
      </c>
      <c r="N50" s="133" t="s">
        <v>688</v>
      </c>
      <c r="O50" s="133" t="s">
        <v>1136</v>
      </c>
      <c r="P50" s="81" t="s">
        <v>687</v>
      </c>
      <c r="Q50" s="134">
        <f>VLOOKUP(P50,segédtábla!$B:$C,2,FALSE)</f>
        <v>2940</v>
      </c>
      <c r="S50" s="81" t="s">
        <v>1109</v>
      </c>
      <c r="T50" s="133" t="s">
        <v>512</v>
      </c>
      <c r="U50" s="133" t="s">
        <v>1128</v>
      </c>
      <c r="V50" s="81" t="s">
        <v>511</v>
      </c>
      <c r="W50" s="134">
        <f>VLOOKUP(V50,segédtábla!$B:$C,2,FALSE)</f>
        <v>1703</v>
      </c>
      <c r="Y50" s="108"/>
      <c r="Z50" s="108"/>
    </row>
    <row r="51" spans="1:28" x14ac:dyDescent="0.3">
      <c r="A51" s="81" t="s">
        <v>1076</v>
      </c>
      <c r="B51" s="133" t="s">
        <v>524</v>
      </c>
      <c r="C51" s="133" t="s">
        <v>1250</v>
      </c>
      <c r="D51" s="81" t="s">
        <v>523</v>
      </c>
      <c r="E51" s="134">
        <f>VLOOKUP(D51,segédtábla!$B:$C,2,FALSE)</f>
        <v>1772</v>
      </c>
      <c r="G51" s="81" t="s">
        <v>1109</v>
      </c>
      <c r="H51" s="133" t="s">
        <v>508</v>
      </c>
      <c r="I51" s="133" t="s">
        <v>1256</v>
      </c>
      <c r="J51" s="81" t="s">
        <v>507</v>
      </c>
      <c r="K51" s="134">
        <f>VLOOKUP(J51,segédtábla!$B:$C,2,FALSE)</f>
        <v>1009</v>
      </c>
      <c r="M51" s="81" t="s">
        <v>1135</v>
      </c>
      <c r="N51" s="133" t="s">
        <v>684</v>
      </c>
      <c r="O51" s="133" t="s">
        <v>1145</v>
      </c>
      <c r="P51" s="81" t="s">
        <v>683</v>
      </c>
      <c r="Q51" s="134">
        <f>VLOOKUP(P51,segédtábla!$B:$C,2,FALSE)</f>
        <v>895</v>
      </c>
      <c r="S51" s="81" t="s">
        <v>1109</v>
      </c>
      <c r="T51" s="133" t="s">
        <v>502</v>
      </c>
      <c r="U51" s="133" t="s">
        <v>1128</v>
      </c>
      <c r="V51" s="81" t="s">
        <v>501</v>
      </c>
      <c r="W51" s="134">
        <f>VLOOKUP(V51,segédtábla!$B:$C,2,FALSE)</f>
        <v>470</v>
      </c>
      <c r="Y51" s="108"/>
      <c r="Z51" s="108"/>
    </row>
    <row r="52" spans="1:28" x14ac:dyDescent="0.3">
      <c r="A52" s="81" t="s">
        <v>1076</v>
      </c>
      <c r="B52" s="133" t="s">
        <v>506</v>
      </c>
      <c r="C52" s="133" t="s">
        <v>1257</v>
      </c>
      <c r="D52" s="81" t="s">
        <v>505</v>
      </c>
      <c r="E52" s="134">
        <f>VLOOKUP(D52,segédtábla!$B:$C,2,FALSE)</f>
        <v>1698</v>
      </c>
      <c r="G52" s="81" t="s">
        <v>1109</v>
      </c>
      <c r="H52" s="133" t="s">
        <v>502</v>
      </c>
      <c r="I52" s="133" t="s">
        <v>1128</v>
      </c>
      <c r="J52" s="81" t="s">
        <v>501</v>
      </c>
      <c r="K52" s="134">
        <f>VLOOKUP(J52,segédtábla!$B:$C,2,FALSE)</f>
        <v>470</v>
      </c>
      <c r="M52" s="81" t="s">
        <v>1135</v>
      </c>
      <c r="N52" s="133" t="s">
        <v>672</v>
      </c>
      <c r="O52" s="133" t="s">
        <v>1162</v>
      </c>
      <c r="P52" s="81" t="s">
        <v>671</v>
      </c>
      <c r="Q52" s="134">
        <f>VLOOKUP(P52,segédtábla!$B:$C,2,FALSE)</f>
        <v>3920</v>
      </c>
      <c r="W52" s="157">
        <f>SUM(W49:W51)</f>
        <v>3044</v>
      </c>
      <c r="Y52" s="108"/>
      <c r="Z52" s="108"/>
    </row>
    <row r="53" spans="1:28" x14ac:dyDescent="0.3">
      <c r="A53" s="160"/>
      <c r="B53" s="161"/>
      <c r="C53" s="161"/>
      <c r="D53" s="160"/>
      <c r="E53" s="162">
        <f>SUM(E44:E52)</f>
        <v>22329</v>
      </c>
      <c r="G53" s="81" t="s">
        <v>1109</v>
      </c>
      <c r="H53" s="133" t="s">
        <v>496</v>
      </c>
      <c r="I53" s="133" t="s">
        <v>1262</v>
      </c>
      <c r="J53" s="81" t="s">
        <v>495</v>
      </c>
      <c r="K53" s="134">
        <f>VLOOKUP(J53,segédtábla!$B:$C,2,FALSE)</f>
        <v>2589</v>
      </c>
      <c r="M53" s="81" t="s">
        <v>1135</v>
      </c>
      <c r="N53" s="133" t="s">
        <v>664</v>
      </c>
      <c r="O53" s="133" t="s">
        <v>1171</v>
      </c>
      <c r="P53" s="81" t="s">
        <v>663</v>
      </c>
      <c r="Q53" s="134">
        <f>VLOOKUP(P53,segédtábla!$B:$C,2,FALSE)</f>
        <v>1153</v>
      </c>
      <c r="Y53" s="108"/>
      <c r="Z53" s="108"/>
    </row>
    <row r="54" spans="1:28" x14ac:dyDescent="0.3">
      <c r="A54" s="129" t="s">
        <v>1069</v>
      </c>
      <c r="B54" s="130" t="s">
        <v>481</v>
      </c>
      <c r="C54" s="130" t="s">
        <v>1070</v>
      </c>
      <c r="D54" s="129" t="s">
        <v>480</v>
      </c>
      <c r="E54" s="131" t="s">
        <v>479</v>
      </c>
      <c r="G54" s="81" t="s">
        <v>1109</v>
      </c>
      <c r="H54" s="133" t="s">
        <v>490</v>
      </c>
      <c r="I54" s="133" t="s">
        <v>1265</v>
      </c>
      <c r="J54" s="81" t="s">
        <v>489</v>
      </c>
      <c r="K54" s="134">
        <f>VLOOKUP(J54,segédtábla!$B:$C,2,FALSE)</f>
        <v>1774</v>
      </c>
      <c r="M54" s="81" t="s">
        <v>1135</v>
      </c>
      <c r="N54" s="133" t="s">
        <v>660</v>
      </c>
      <c r="O54" s="133" t="s">
        <v>1174</v>
      </c>
      <c r="P54" s="81" t="s">
        <v>659</v>
      </c>
      <c r="Q54" s="134">
        <f>VLOOKUP(P54,segédtábla!$B:$C,2,FALSE)</f>
        <v>1578</v>
      </c>
      <c r="Y54" s="108"/>
      <c r="Z54" s="108"/>
    </row>
    <row r="55" spans="1:28" x14ac:dyDescent="0.3">
      <c r="A55" s="81" t="s">
        <v>1096</v>
      </c>
      <c r="B55" s="133" t="s">
        <v>696</v>
      </c>
      <c r="C55" s="133" t="s">
        <v>1097</v>
      </c>
      <c r="D55" s="81" t="s">
        <v>695</v>
      </c>
      <c r="E55" s="134">
        <f>VLOOKUP(D55,segédtábla!$B:$C,2,FALSE)</f>
        <v>4043</v>
      </c>
      <c r="G55" s="81" t="s">
        <v>1109</v>
      </c>
      <c r="H55" s="133" t="s">
        <v>488</v>
      </c>
      <c r="I55" s="133" t="s">
        <v>1167</v>
      </c>
      <c r="J55" s="81" t="s">
        <v>487</v>
      </c>
      <c r="K55" s="134">
        <f>VLOOKUP(J55,segédtábla!$B:$C,2,FALSE)</f>
        <v>881</v>
      </c>
      <c r="M55" s="81" t="s">
        <v>1135</v>
      </c>
      <c r="N55" s="133" t="s">
        <v>640</v>
      </c>
      <c r="O55" s="133" t="s">
        <v>1191</v>
      </c>
      <c r="P55" s="81" t="s">
        <v>639</v>
      </c>
      <c r="Q55" s="134">
        <f>VLOOKUP(P55,segédtábla!$B:$C,2,FALSE)</f>
        <v>2070</v>
      </c>
      <c r="Y55" s="108"/>
      <c r="Z55" s="108"/>
    </row>
    <row r="56" spans="1:28" x14ac:dyDescent="0.3">
      <c r="A56" s="81" t="s">
        <v>1096</v>
      </c>
      <c r="B56" s="133" t="s">
        <v>678</v>
      </c>
      <c r="C56" s="133" t="s">
        <v>1157</v>
      </c>
      <c r="D56" s="81" t="s">
        <v>677</v>
      </c>
      <c r="E56" s="134">
        <f>VLOOKUP(D56,segédtábla!$B:$C,2,FALSE)</f>
        <v>1004</v>
      </c>
      <c r="K56" s="157">
        <f>SUM(K39:K55)</f>
        <v>39887</v>
      </c>
      <c r="M56" s="81" t="s">
        <v>1135</v>
      </c>
      <c r="N56" s="133" t="s">
        <v>622</v>
      </c>
      <c r="O56" s="133" t="s">
        <v>1142</v>
      </c>
      <c r="P56" s="81" t="s">
        <v>621</v>
      </c>
      <c r="Q56" s="134">
        <f>VLOOKUP(P56,segédtábla!$B:$C,2,FALSE)</f>
        <v>899</v>
      </c>
      <c r="Y56" s="108"/>
      <c r="Z56" s="108"/>
    </row>
    <row r="57" spans="1:28" x14ac:dyDescent="0.3">
      <c r="A57" s="81" t="s">
        <v>1096</v>
      </c>
      <c r="B57" s="133" t="s">
        <v>676</v>
      </c>
      <c r="C57" s="133" t="s">
        <v>1160</v>
      </c>
      <c r="D57" s="81" t="s">
        <v>675</v>
      </c>
      <c r="E57" s="134">
        <f>VLOOKUP(D57,segédtábla!$B:$C,2,FALSE)</f>
        <v>1776</v>
      </c>
      <c r="G57" s="129" t="s">
        <v>1069</v>
      </c>
      <c r="H57" s="130" t="s">
        <v>481</v>
      </c>
      <c r="I57" s="130" t="s">
        <v>1070</v>
      </c>
      <c r="J57" s="129" t="s">
        <v>480</v>
      </c>
      <c r="K57" s="131" t="s">
        <v>479</v>
      </c>
      <c r="M57" s="81" t="s">
        <v>1135</v>
      </c>
      <c r="N57" s="133" t="s">
        <v>610</v>
      </c>
      <c r="O57" s="133" t="s">
        <v>1213</v>
      </c>
      <c r="P57" s="81" t="s">
        <v>609</v>
      </c>
      <c r="Q57" s="134">
        <f>VLOOKUP(P57,segédtábla!$B:$C,2,FALSE)</f>
        <v>1544</v>
      </c>
      <c r="Y57" s="108"/>
      <c r="Z57" s="108"/>
      <c r="AB57" s="153"/>
    </row>
    <row r="58" spans="1:28" x14ac:dyDescent="0.3">
      <c r="A58" s="81" t="s">
        <v>1096</v>
      </c>
      <c r="B58" s="133" t="s">
        <v>620</v>
      </c>
      <c r="C58" s="133" t="s">
        <v>1203</v>
      </c>
      <c r="D58" s="81" t="s">
        <v>619</v>
      </c>
      <c r="E58" s="134">
        <f>VLOOKUP(D58,segédtábla!$B:$C,2,FALSE)</f>
        <v>2804</v>
      </c>
      <c r="G58" s="81" t="s">
        <v>1215</v>
      </c>
      <c r="H58" s="133" t="s">
        <v>652</v>
      </c>
      <c r="I58" s="133" t="s">
        <v>1232</v>
      </c>
      <c r="J58" s="81" t="s">
        <v>651</v>
      </c>
      <c r="K58" s="134">
        <f>VLOOKUP(J58,segédtábla!$B:$C,2,FALSE)</f>
        <v>1996</v>
      </c>
      <c r="M58" s="81" t="s">
        <v>1135</v>
      </c>
      <c r="N58" s="133" t="s">
        <v>594</v>
      </c>
      <c r="O58" s="133" t="s">
        <v>1221</v>
      </c>
      <c r="P58" s="81" t="s">
        <v>593</v>
      </c>
      <c r="Q58" s="134">
        <f>VLOOKUP(P58,segédtábla!$B:$C,2,FALSE)</f>
        <v>1629</v>
      </c>
      <c r="Y58" s="108"/>
      <c r="Z58" s="108"/>
      <c r="AB58" s="153"/>
    </row>
    <row r="59" spans="1:28" x14ac:dyDescent="0.3">
      <c r="A59" s="81" t="s">
        <v>1096</v>
      </c>
      <c r="B59" s="133" t="s">
        <v>602</v>
      </c>
      <c r="C59" s="133" t="s">
        <v>1219</v>
      </c>
      <c r="D59" s="81" t="s">
        <v>601</v>
      </c>
      <c r="E59" s="134">
        <f>VLOOKUP(D59,segédtábla!$B:$C,2,FALSE)</f>
        <v>3532</v>
      </c>
      <c r="G59" s="81" t="s">
        <v>1215</v>
      </c>
      <c r="H59" s="133" t="s">
        <v>646</v>
      </c>
      <c r="I59" s="133" t="s">
        <v>1241</v>
      </c>
      <c r="J59" s="81" t="s">
        <v>645</v>
      </c>
      <c r="K59" s="134">
        <f>VLOOKUP(J59,segédtábla!$B:$C,2,FALSE)</f>
        <v>6383</v>
      </c>
      <c r="M59" s="81" t="s">
        <v>1135</v>
      </c>
      <c r="N59" s="133" t="s">
        <v>576</v>
      </c>
      <c r="O59" s="133" t="s">
        <v>1226</v>
      </c>
      <c r="P59" s="81" t="s">
        <v>575</v>
      </c>
      <c r="Q59" s="134">
        <f>VLOOKUP(P59,segédtábla!$B:$C,2,FALSE)</f>
        <v>13518</v>
      </c>
      <c r="Y59" s="108"/>
      <c r="Z59" s="108"/>
      <c r="AB59" s="153"/>
    </row>
    <row r="60" spans="1:28" x14ac:dyDescent="0.3">
      <c r="A60" s="81" t="s">
        <v>1096</v>
      </c>
      <c r="B60" s="133" t="s">
        <v>554</v>
      </c>
      <c r="C60" s="133" t="s">
        <v>1236</v>
      </c>
      <c r="D60" s="81" t="s">
        <v>553</v>
      </c>
      <c r="E60" s="134">
        <f>VLOOKUP(D60,segédtábla!$B:$C,2,FALSE)</f>
        <v>3933</v>
      </c>
      <c r="G60" s="81" t="s">
        <v>1215</v>
      </c>
      <c r="H60" s="133" t="s">
        <v>606</v>
      </c>
      <c r="I60" s="133" t="s">
        <v>1216</v>
      </c>
      <c r="J60" s="81" t="s">
        <v>605</v>
      </c>
      <c r="K60" s="134">
        <f>VLOOKUP(J60,segédtábla!$B:$C,2,FALSE)</f>
        <v>2440</v>
      </c>
      <c r="M60" s="81" t="s">
        <v>1135</v>
      </c>
      <c r="N60" s="133" t="s">
        <v>566</v>
      </c>
      <c r="O60" s="133" t="s">
        <v>1230</v>
      </c>
      <c r="P60" s="81" t="s">
        <v>565</v>
      </c>
      <c r="Q60" s="134">
        <f>VLOOKUP(P60,segédtábla!$B:$C,2,FALSE)</f>
        <v>611</v>
      </c>
      <c r="Y60" s="108"/>
      <c r="Z60" s="108"/>
      <c r="AB60" s="153"/>
    </row>
    <row r="61" spans="1:28" x14ac:dyDescent="0.3">
      <c r="A61" s="81" t="s">
        <v>1096</v>
      </c>
      <c r="B61" s="133" t="s">
        <v>550</v>
      </c>
      <c r="C61" s="133" t="s">
        <v>1238</v>
      </c>
      <c r="D61" s="81" t="s">
        <v>549</v>
      </c>
      <c r="E61" s="134">
        <f>VLOOKUP(D61,segédtábla!$B:$C,2,FALSE)</f>
        <v>5786</v>
      </c>
      <c r="G61" s="81" t="s">
        <v>1215</v>
      </c>
      <c r="H61" s="133" t="s">
        <v>600</v>
      </c>
      <c r="I61" s="133" t="s">
        <v>1268</v>
      </c>
      <c r="J61" s="81" t="s">
        <v>599</v>
      </c>
      <c r="K61" s="134">
        <f>VLOOKUP(J61,segédtábla!$B:$C,2,FALSE)</f>
        <v>2019</v>
      </c>
      <c r="M61" s="81" t="s">
        <v>1135</v>
      </c>
      <c r="N61" s="133" t="s">
        <v>548</v>
      </c>
      <c r="O61" s="133" t="s">
        <v>1239</v>
      </c>
      <c r="P61" s="81" t="s">
        <v>547</v>
      </c>
      <c r="Q61" s="134">
        <f>VLOOKUP(P61,segédtábla!$B:$C,2,FALSE)</f>
        <v>2459</v>
      </c>
      <c r="Y61" s="108"/>
      <c r="Z61" s="108"/>
      <c r="AB61" s="153"/>
    </row>
    <row r="62" spans="1:28" x14ac:dyDescent="0.3">
      <c r="A62" s="81" t="s">
        <v>1096</v>
      </c>
      <c r="B62" s="133" t="s">
        <v>516</v>
      </c>
      <c r="C62" s="133" t="s">
        <v>1254</v>
      </c>
      <c r="D62" s="81" t="s">
        <v>515</v>
      </c>
      <c r="E62" s="134">
        <f>VLOOKUP(D62,segédtábla!$B:$C,2,FALSE)</f>
        <v>1956</v>
      </c>
      <c r="G62" s="81" t="s">
        <v>1215</v>
      </c>
      <c r="H62" s="133" t="s">
        <v>598</v>
      </c>
      <c r="I62" s="133" t="s">
        <v>1269</v>
      </c>
      <c r="J62" s="81" t="s">
        <v>597</v>
      </c>
      <c r="K62" s="134">
        <f>VLOOKUP(J62,segédtábla!$B:$C,2,FALSE)</f>
        <v>3082</v>
      </c>
      <c r="M62" s="81" t="s">
        <v>1135</v>
      </c>
      <c r="N62" s="133" t="s">
        <v>522</v>
      </c>
      <c r="O62" s="133" t="s">
        <v>1251</v>
      </c>
      <c r="P62" s="81" t="s">
        <v>521</v>
      </c>
      <c r="Q62" s="134">
        <f>VLOOKUP(P62,segédtábla!$B:$C,2,FALSE)</f>
        <v>546</v>
      </c>
      <c r="Y62" s="108"/>
      <c r="Z62" s="108"/>
      <c r="AB62" s="153"/>
    </row>
    <row r="63" spans="1:28" x14ac:dyDescent="0.3">
      <c r="A63" s="160"/>
      <c r="B63" s="161"/>
      <c r="C63" s="161"/>
      <c r="D63" s="160"/>
      <c r="E63" s="163">
        <f>SUM(E55:E62)</f>
        <v>24834</v>
      </c>
      <c r="G63" s="81" t="s">
        <v>1215</v>
      </c>
      <c r="H63" s="133" t="s">
        <v>588</v>
      </c>
      <c r="I63" s="133" t="s">
        <v>1270</v>
      </c>
      <c r="J63" s="81" t="s">
        <v>587</v>
      </c>
      <c r="K63" s="134">
        <f>VLOOKUP(J63,segédtábla!$B:$C,2,FALSE)</f>
        <v>698</v>
      </c>
      <c r="Q63" s="157">
        <f>SUM(Q50:Q62)</f>
        <v>33762</v>
      </c>
      <c r="Y63" s="108"/>
      <c r="Z63" s="108"/>
      <c r="AB63" s="153"/>
    </row>
    <row r="64" spans="1:28" x14ac:dyDescent="0.3">
      <c r="A64" s="129" t="s">
        <v>1069</v>
      </c>
      <c r="B64" s="130" t="s">
        <v>481</v>
      </c>
      <c r="C64" s="130" t="s">
        <v>1070</v>
      </c>
      <c r="D64" s="129" t="s">
        <v>480</v>
      </c>
      <c r="E64" s="131" t="s">
        <v>479</v>
      </c>
      <c r="G64" s="81" t="s">
        <v>1215</v>
      </c>
      <c r="H64" s="133" t="s">
        <v>584</v>
      </c>
      <c r="I64" s="133" t="s">
        <v>1271</v>
      </c>
      <c r="J64" s="81" t="s">
        <v>583</v>
      </c>
      <c r="K64" s="134">
        <f>VLOOKUP(J64,segédtábla!$B:$C,2,FALSE)</f>
        <v>873</v>
      </c>
      <c r="M64" s="129" t="s">
        <v>1069</v>
      </c>
      <c r="N64" s="130" t="s">
        <v>481</v>
      </c>
      <c r="O64" s="130" t="s">
        <v>1070</v>
      </c>
      <c r="P64" s="129" t="s">
        <v>480</v>
      </c>
      <c r="Q64" s="131" t="s">
        <v>479</v>
      </c>
      <c r="Y64" s="108"/>
      <c r="Z64" s="108"/>
      <c r="AB64" s="153"/>
    </row>
    <row r="65" spans="1:28" x14ac:dyDescent="0.3">
      <c r="A65" s="81" t="s">
        <v>1150</v>
      </c>
      <c r="B65" s="133" t="s">
        <v>682</v>
      </c>
      <c r="C65" s="133" t="s">
        <v>1151</v>
      </c>
      <c r="D65" s="81" t="s">
        <v>681</v>
      </c>
      <c r="E65" s="134">
        <f>VLOOKUP(D65,segédtábla!$B:$C,2,FALSE)</f>
        <v>3471</v>
      </c>
      <c r="G65" s="81" t="s">
        <v>1215</v>
      </c>
      <c r="H65" s="133" t="s">
        <v>582</v>
      </c>
      <c r="I65" s="133" t="s">
        <v>1272</v>
      </c>
      <c r="J65" s="81" t="s">
        <v>581</v>
      </c>
      <c r="K65" s="134">
        <f>VLOOKUP(J65,segédtábla!$B:$C,2,FALSE)</f>
        <v>1271</v>
      </c>
      <c r="M65" s="81" t="s">
        <v>1129</v>
      </c>
      <c r="N65" s="133" t="s">
        <v>694</v>
      </c>
      <c r="O65" s="133" t="s">
        <v>1130</v>
      </c>
      <c r="P65" s="81" t="s">
        <v>693</v>
      </c>
      <c r="Q65" s="134">
        <f>VLOOKUP(P65,segédtábla!$B:$C,2,FALSE)</f>
        <v>1846</v>
      </c>
      <c r="Y65" s="108"/>
      <c r="Z65" s="108"/>
      <c r="AB65" s="153"/>
    </row>
    <row r="66" spans="1:28" x14ac:dyDescent="0.3">
      <c r="A66" s="81" t="s">
        <v>1150</v>
      </c>
      <c r="B66" s="133" t="s">
        <v>654</v>
      </c>
      <c r="C66" s="133" t="s">
        <v>1179</v>
      </c>
      <c r="D66" s="81" t="s">
        <v>653</v>
      </c>
      <c r="E66" s="134">
        <f>VLOOKUP(D66,segédtábla!$B:$C,2,FALSE)</f>
        <v>1222</v>
      </c>
      <c r="G66" s="81" t="s">
        <v>1215</v>
      </c>
      <c r="H66" s="133" t="s">
        <v>514</v>
      </c>
      <c r="I66" s="133" t="s">
        <v>1277</v>
      </c>
      <c r="J66" s="81" t="s">
        <v>513</v>
      </c>
      <c r="K66" s="134">
        <f>VLOOKUP(J66,segédtábla!$B:$C,2,FALSE)</f>
        <v>770</v>
      </c>
      <c r="M66" s="81" t="s">
        <v>1129</v>
      </c>
      <c r="N66" s="133" t="s">
        <v>690</v>
      </c>
      <c r="O66" s="133" t="s">
        <v>1139</v>
      </c>
      <c r="P66" s="81" t="s">
        <v>689</v>
      </c>
      <c r="Q66" s="134">
        <f>VLOOKUP(P66,segédtábla!$B:$C,2,FALSE)</f>
        <v>530</v>
      </c>
      <c r="Y66" s="108"/>
      <c r="Z66" s="108"/>
      <c r="AB66" s="107"/>
    </row>
    <row r="67" spans="1:28" x14ac:dyDescent="0.3">
      <c r="A67" s="81" t="s">
        <v>1150</v>
      </c>
      <c r="B67" s="133" t="s">
        <v>650</v>
      </c>
      <c r="C67" s="133" t="s">
        <v>1184</v>
      </c>
      <c r="D67" s="81" t="s">
        <v>649</v>
      </c>
      <c r="E67" s="134">
        <f>VLOOKUP(D67,segédtábla!$B:$C,2,FALSE)</f>
        <v>42099</v>
      </c>
      <c r="K67" s="157">
        <f>SUM(K58:K66)</f>
        <v>19532</v>
      </c>
      <c r="M67" s="81" t="s">
        <v>1129</v>
      </c>
      <c r="N67" s="133" t="s">
        <v>668</v>
      </c>
      <c r="O67" s="133" t="s">
        <v>1217</v>
      </c>
      <c r="P67" s="81" t="s">
        <v>667</v>
      </c>
      <c r="Q67" s="134">
        <f>VLOOKUP(P67,segédtábla!$B:$C,2,FALSE)</f>
        <v>2528</v>
      </c>
      <c r="Y67" s="108"/>
      <c r="Z67" s="108"/>
      <c r="AB67" s="153"/>
    </row>
    <row r="68" spans="1:28" x14ac:dyDescent="0.3">
      <c r="A68" s="81" t="s">
        <v>1150</v>
      </c>
      <c r="B68" s="133" t="s">
        <v>648</v>
      </c>
      <c r="C68" s="133" t="s">
        <v>1185</v>
      </c>
      <c r="D68" s="81" t="s">
        <v>647</v>
      </c>
      <c r="E68" s="134">
        <f>VLOOKUP(D68,segédtábla!$B:$C,2,FALSE)</f>
        <v>2248</v>
      </c>
      <c r="G68" s="129" t="s">
        <v>1069</v>
      </c>
      <c r="H68" s="130" t="s">
        <v>481</v>
      </c>
      <c r="I68" s="130" t="s">
        <v>1070</v>
      </c>
      <c r="J68" s="129" t="s">
        <v>480</v>
      </c>
      <c r="K68" s="131" t="s">
        <v>479</v>
      </c>
      <c r="M68" s="81" t="s">
        <v>1129</v>
      </c>
      <c r="N68" s="133" t="s">
        <v>628</v>
      </c>
      <c r="O68" s="133" t="s">
        <v>1258</v>
      </c>
      <c r="P68" s="81" t="s">
        <v>627</v>
      </c>
      <c r="Q68" s="134">
        <f>VLOOKUP(P68,segédtábla!$B:$C,2,FALSE)</f>
        <v>852</v>
      </c>
      <c r="Y68" s="108"/>
      <c r="Z68" s="108"/>
      <c r="AB68" s="153"/>
    </row>
    <row r="69" spans="1:28" x14ac:dyDescent="0.3">
      <c r="A69" s="81" t="s">
        <v>1150</v>
      </c>
      <c r="B69" s="133" t="s">
        <v>608</v>
      </c>
      <c r="C69" s="133" t="s">
        <v>1214</v>
      </c>
      <c r="D69" s="81" t="s">
        <v>607</v>
      </c>
      <c r="E69" s="134">
        <f>VLOOKUP(D69,segédtábla!$B:$C,2,FALSE)</f>
        <v>1458</v>
      </c>
      <c r="G69" s="81" t="s">
        <v>643</v>
      </c>
      <c r="H69" s="133" t="s">
        <v>680</v>
      </c>
      <c r="I69" s="133" t="s">
        <v>1152</v>
      </c>
      <c r="J69" s="81" t="s">
        <v>679</v>
      </c>
      <c r="K69" s="134">
        <f>VLOOKUP(J69,segédtábla!$B:$C,2,FALSE)</f>
        <v>3839</v>
      </c>
      <c r="M69" s="81" t="s">
        <v>1129</v>
      </c>
      <c r="N69" s="133" t="s">
        <v>626</v>
      </c>
      <c r="O69" s="133" t="s">
        <v>1261</v>
      </c>
      <c r="P69" s="81" t="s">
        <v>625</v>
      </c>
      <c r="Q69" s="134">
        <f>VLOOKUP(P69,segédtábla!$B:$C,2,FALSE)</f>
        <v>791</v>
      </c>
      <c r="Y69" s="108"/>
      <c r="Z69" s="108"/>
      <c r="AB69" s="153"/>
    </row>
    <row r="70" spans="1:28" x14ac:dyDescent="0.3">
      <c r="A70" s="81" t="s">
        <v>1150</v>
      </c>
      <c r="B70" s="133" t="s">
        <v>586</v>
      </c>
      <c r="C70" s="133" t="s">
        <v>1224</v>
      </c>
      <c r="D70" s="81" t="s">
        <v>585</v>
      </c>
      <c r="E70" s="134">
        <f>VLOOKUP(D70,segédtábla!$B:$C,2,FALSE)</f>
        <v>4492</v>
      </c>
      <c r="G70" s="81" t="s">
        <v>643</v>
      </c>
      <c r="H70" s="133" t="s">
        <v>644</v>
      </c>
      <c r="I70" s="133" t="s">
        <v>1187</v>
      </c>
      <c r="J70" s="81" t="s">
        <v>643</v>
      </c>
      <c r="K70" s="134">
        <f>VLOOKUP(J70,segédtábla!$B:$C,2,FALSE)</f>
        <v>8182</v>
      </c>
      <c r="M70" s="81" t="s">
        <v>1129</v>
      </c>
      <c r="N70" s="133" t="s">
        <v>580</v>
      </c>
      <c r="O70" s="133" t="s">
        <v>1273</v>
      </c>
      <c r="P70" s="81" t="s">
        <v>579</v>
      </c>
      <c r="Q70" s="134">
        <f>VLOOKUP(P70,segédtábla!$B:$C,2,FALSE)</f>
        <v>2003</v>
      </c>
      <c r="Y70" s="108"/>
      <c r="Z70" s="108"/>
      <c r="AB70" s="153"/>
    </row>
    <row r="71" spans="1:28" x14ac:dyDescent="0.3">
      <c r="A71" s="81" t="s">
        <v>1150</v>
      </c>
      <c r="B71" s="133" t="s">
        <v>570</v>
      </c>
      <c r="C71" s="133" t="s">
        <v>1229</v>
      </c>
      <c r="D71" s="81" t="s">
        <v>569</v>
      </c>
      <c r="E71" s="134">
        <f>VLOOKUP(D71,segédtábla!$B:$C,2,FALSE)</f>
        <v>1292</v>
      </c>
      <c r="G71" s="81" t="s">
        <v>643</v>
      </c>
      <c r="H71" s="133" t="s">
        <v>630</v>
      </c>
      <c r="I71" s="133" t="s">
        <v>1200</v>
      </c>
      <c r="J71" s="81" t="s">
        <v>629</v>
      </c>
      <c r="K71" s="134">
        <f>VLOOKUP(J71,segédtábla!$B:$C,2,FALSE)</f>
        <v>1358</v>
      </c>
      <c r="M71" s="81" t="s">
        <v>1129</v>
      </c>
      <c r="N71" s="133" t="s">
        <v>568</v>
      </c>
      <c r="O71" s="133" t="s">
        <v>1274</v>
      </c>
      <c r="P71" s="81" t="s">
        <v>567</v>
      </c>
      <c r="Q71" s="134">
        <f>VLOOKUP(P71,segédtábla!$B:$C,2,FALSE)</f>
        <v>999</v>
      </c>
      <c r="Y71" s="108"/>
      <c r="Z71" s="108"/>
      <c r="AB71" s="153"/>
    </row>
    <row r="72" spans="1:28" x14ac:dyDescent="0.3">
      <c r="A72" s="81" t="s">
        <v>1150</v>
      </c>
      <c r="B72" s="133" t="s">
        <v>564</v>
      </c>
      <c r="C72" s="133" t="s">
        <v>1231</v>
      </c>
      <c r="D72" s="81" t="s">
        <v>563</v>
      </c>
      <c r="E72" s="134">
        <f>VLOOKUP(D72,segédtábla!$B:$C,2,FALSE)</f>
        <v>4761</v>
      </c>
      <c r="G72" s="81" t="s">
        <v>643</v>
      </c>
      <c r="H72" s="133" t="s">
        <v>590</v>
      </c>
      <c r="I72" s="133" t="s">
        <v>1223</v>
      </c>
      <c r="J72" s="81" t="s">
        <v>589</v>
      </c>
      <c r="K72" s="134">
        <f>VLOOKUP(J72,segédtábla!$B:$C,2,FALSE)</f>
        <v>6106</v>
      </c>
      <c r="M72" s="81" t="s">
        <v>1129</v>
      </c>
      <c r="N72" s="133" t="s">
        <v>542</v>
      </c>
      <c r="O72" s="133" t="s">
        <v>1275</v>
      </c>
      <c r="P72" s="81" t="s">
        <v>541</v>
      </c>
      <c r="Q72" s="134">
        <f>VLOOKUP(P72,segédtábla!$B:$C,2,FALSE)</f>
        <v>11534</v>
      </c>
      <c r="Y72" s="108"/>
      <c r="Z72" s="108"/>
      <c r="AB72" s="153"/>
    </row>
    <row r="73" spans="1:28" x14ac:dyDescent="0.3">
      <c r="A73" s="81" t="s">
        <v>1150</v>
      </c>
      <c r="B73" s="133" t="s">
        <v>546</v>
      </c>
      <c r="C73" s="133" t="s">
        <v>1240</v>
      </c>
      <c r="D73" s="81" t="s">
        <v>545</v>
      </c>
      <c r="E73" s="134">
        <f>VLOOKUP(D73,segédtábla!$B:$C,2,FALSE)</f>
        <v>4692</v>
      </c>
      <c r="G73" s="81" t="s">
        <v>643</v>
      </c>
      <c r="H73" s="133" t="s">
        <v>544</v>
      </c>
      <c r="I73" s="133" t="s">
        <v>1242</v>
      </c>
      <c r="J73" s="81" t="s">
        <v>543</v>
      </c>
      <c r="K73" s="134">
        <f>VLOOKUP(J73,segédtábla!$B:$C,2,FALSE)</f>
        <v>3581</v>
      </c>
      <c r="M73" s="81" t="s">
        <v>1129</v>
      </c>
      <c r="N73" s="133" t="s">
        <v>540</v>
      </c>
      <c r="O73" s="133" t="s">
        <v>1276</v>
      </c>
      <c r="P73" s="81" t="s">
        <v>539</v>
      </c>
      <c r="Q73" s="134">
        <f>VLOOKUP(P73,segédtábla!$B:$C,2,FALSE)</f>
        <v>709</v>
      </c>
      <c r="Y73" s="108"/>
      <c r="Z73" s="108"/>
      <c r="AB73" s="153"/>
    </row>
    <row r="74" spans="1:28" x14ac:dyDescent="0.3">
      <c r="A74" s="164"/>
      <c r="B74" s="165"/>
      <c r="C74" s="165"/>
      <c r="D74" s="164"/>
      <c r="E74" s="166">
        <f>SUM(E65:E73)</f>
        <v>65735</v>
      </c>
      <c r="G74" s="81" t="s">
        <v>643</v>
      </c>
      <c r="H74" s="133" t="s">
        <v>504</v>
      </c>
      <c r="I74" s="133" t="s">
        <v>1259</v>
      </c>
      <c r="J74" s="81" t="s">
        <v>503</v>
      </c>
      <c r="K74" s="134">
        <f>VLOOKUP(J74,segédtábla!$B:$C,2,FALSE)</f>
        <v>2290</v>
      </c>
      <c r="M74" s="81" t="s">
        <v>1129</v>
      </c>
      <c r="N74" s="133" t="s">
        <v>498</v>
      </c>
      <c r="O74" s="133" t="s">
        <v>1278</v>
      </c>
      <c r="P74" s="81" t="s">
        <v>497</v>
      </c>
      <c r="Q74" s="134">
        <f>VLOOKUP(P74,segédtábla!$B:$C,2,FALSE)</f>
        <v>792</v>
      </c>
      <c r="Y74" s="108"/>
      <c r="Z74" s="108"/>
      <c r="AB74" s="153"/>
    </row>
    <row r="75" spans="1:28" x14ac:dyDescent="0.3">
      <c r="A75" s="164"/>
      <c r="B75" s="165"/>
      <c r="C75" s="165"/>
      <c r="D75" s="164"/>
      <c r="E75" s="167"/>
      <c r="K75" s="157">
        <f>SUM(K69:K74)</f>
        <v>25356</v>
      </c>
      <c r="Q75" s="157">
        <f>SUM(Q65:Q74)</f>
        <v>22584</v>
      </c>
      <c r="Y75" s="108"/>
      <c r="Z75" s="108"/>
      <c r="AB75" s="153"/>
    </row>
    <row r="76" spans="1:28" x14ac:dyDescent="0.3">
      <c r="A76" s="164" t="s">
        <v>1381</v>
      </c>
      <c r="C76" s="5" t="s">
        <v>1372</v>
      </c>
      <c r="Y76" s="108"/>
      <c r="Z76" s="108"/>
      <c r="AB76" s="153"/>
    </row>
    <row r="77" spans="1:28" ht="16.5" x14ac:dyDescent="0.35">
      <c r="A77" s="5" t="s">
        <v>2006</v>
      </c>
      <c r="C77" s="7" t="s">
        <v>1382</v>
      </c>
      <c r="Y77" s="108"/>
      <c r="Z77" s="108"/>
      <c r="AB77" s="153"/>
    </row>
    <row r="78" spans="1:28" ht="15.5" x14ac:dyDescent="0.35">
      <c r="A78" s="824" t="s">
        <v>1375</v>
      </c>
      <c r="Y78" s="108"/>
      <c r="Z78" s="108"/>
      <c r="AB78" s="153"/>
    </row>
    <row r="79" spans="1:28" x14ac:dyDescent="0.3">
      <c r="A79" s="5" t="s">
        <v>1376</v>
      </c>
      <c r="B79" s="6" t="s">
        <v>2005</v>
      </c>
      <c r="Y79" s="108"/>
      <c r="Z79" s="108"/>
      <c r="AB79" s="153"/>
    </row>
    <row r="80" spans="1:28" x14ac:dyDescent="0.3">
      <c r="B80" s="6"/>
      <c r="Y80" s="108"/>
      <c r="Z80" s="108"/>
      <c r="AB80" s="153"/>
    </row>
    <row r="81" spans="1:28" x14ac:dyDescent="0.3">
      <c r="A81" s="129" t="s">
        <v>1069</v>
      </c>
      <c r="B81" s="130" t="s">
        <v>481</v>
      </c>
      <c r="C81" s="130" t="s">
        <v>1070</v>
      </c>
      <c r="D81" s="129" t="s">
        <v>480</v>
      </c>
      <c r="E81" s="131" t="s">
        <v>479</v>
      </c>
      <c r="Y81" s="108"/>
      <c r="Z81" s="108"/>
      <c r="AB81" s="153"/>
    </row>
    <row r="82" spans="1:28" x14ac:dyDescent="0.3">
      <c r="A82" s="81" t="s">
        <v>1141</v>
      </c>
      <c r="B82" s="133" t="s">
        <v>686</v>
      </c>
      <c r="C82" s="133" t="s">
        <v>1142</v>
      </c>
      <c r="D82" s="81" t="s">
        <v>685</v>
      </c>
      <c r="E82" s="134">
        <f>VLOOKUP(D82,segédtábla!$B:$C,2,FALSE)</f>
        <v>161</v>
      </c>
      <c r="Y82" s="108"/>
      <c r="Z82" s="108"/>
      <c r="AB82" s="153"/>
    </row>
    <row r="83" spans="1:28" x14ac:dyDescent="0.3">
      <c r="A83" s="81" t="s">
        <v>1141</v>
      </c>
      <c r="B83" s="133" t="s">
        <v>658</v>
      </c>
      <c r="C83" s="133" t="s">
        <v>1175</v>
      </c>
      <c r="D83" s="81" t="s">
        <v>657</v>
      </c>
      <c r="E83" s="134">
        <f>VLOOKUP(D83,segédtábla!$B:$C,2,FALSE)</f>
        <v>1959</v>
      </c>
      <c r="Y83" s="108"/>
      <c r="Z83" s="108"/>
      <c r="AB83" s="153"/>
    </row>
    <row r="84" spans="1:28" x14ac:dyDescent="0.3">
      <c r="A84" s="81" t="s">
        <v>1141</v>
      </c>
      <c r="B84" s="133" t="s">
        <v>636</v>
      </c>
      <c r="C84" s="133" t="s">
        <v>1194</v>
      </c>
      <c r="D84" s="81" t="s">
        <v>635</v>
      </c>
      <c r="E84" s="134">
        <f>VLOOKUP(D84,segédtábla!$B:$C,2,FALSE)</f>
        <v>846</v>
      </c>
      <c r="Y84" s="108"/>
      <c r="Z84" s="108"/>
      <c r="AB84" s="153"/>
    </row>
    <row r="85" spans="1:28" x14ac:dyDescent="0.3">
      <c r="A85" s="81" t="s">
        <v>1141</v>
      </c>
      <c r="B85" s="133" t="s">
        <v>624</v>
      </c>
      <c r="C85" s="133" t="s">
        <v>1201</v>
      </c>
      <c r="D85" s="81" t="s">
        <v>623</v>
      </c>
      <c r="E85" s="134">
        <f>VLOOKUP(D85,segédtábla!$B:$C,2,FALSE)</f>
        <v>2234</v>
      </c>
      <c r="Y85" s="108"/>
      <c r="Z85" s="108"/>
      <c r="AB85" s="153"/>
    </row>
    <row r="86" spans="1:28" x14ac:dyDescent="0.3">
      <c r="A86" s="81" t="s">
        <v>1141</v>
      </c>
      <c r="B86" s="133" t="s">
        <v>618</v>
      </c>
      <c r="C86" s="133" t="s">
        <v>1205</v>
      </c>
      <c r="D86" s="81" t="s">
        <v>617</v>
      </c>
      <c r="E86" s="134">
        <f>VLOOKUP(D86,segédtábla!$B:$C,2,FALSE)</f>
        <v>1211</v>
      </c>
      <c r="Y86" s="108"/>
      <c r="Z86" s="108"/>
      <c r="AB86" s="153"/>
    </row>
    <row r="87" spans="1:28" x14ac:dyDescent="0.3">
      <c r="A87" s="81" t="s">
        <v>1141</v>
      </c>
      <c r="B87" s="133" t="s">
        <v>604</v>
      </c>
      <c r="C87" s="133" t="s">
        <v>1218</v>
      </c>
      <c r="D87" s="81" t="s">
        <v>603</v>
      </c>
      <c r="E87" s="134">
        <f>VLOOKUP(D87,segédtábla!$B:$C,2,FALSE)</f>
        <v>1576</v>
      </c>
      <c r="Y87" s="108"/>
      <c r="Z87" s="108"/>
      <c r="AB87" s="153"/>
    </row>
    <row r="88" spans="1:28" x14ac:dyDescent="0.3">
      <c r="A88" s="81" t="s">
        <v>1141</v>
      </c>
      <c r="B88" s="133" t="s">
        <v>596</v>
      </c>
      <c r="C88" s="133" t="s">
        <v>1220</v>
      </c>
      <c r="D88" s="81" t="s">
        <v>595</v>
      </c>
      <c r="E88" s="134">
        <f>VLOOKUP(D88,segédtábla!$B:$C,2,FALSE)</f>
        <v>2693</v>
      </c>
      <c r="Y88" s="108"/>
      <c r="Z88" s="108"/>
      <c r="AB88" s="153"/>
    </row>
    <row r="89" spans="1:28" x14ac:dyDescent="0.3">
      <c r="A89" s="81" t="s">
        <v>1141</v>
      </c>
      <c r="B89" s="133" t="s">
        <v>578</v>
      </c>
      <c r="C89" s="133" t="s">
        <v>1225</v>
      </c>
      <c r="D89" s="81" t="s">
        <v>577</v>
      </c>
      <c r="E89" s="134">
        <f>VLOOKUP(D89,segédtábla!$B:$C,2,FALSE)</f>
        <v>581</v>
      </c>
      <c r="Y89" s="108"/>
      <c r="Z89" s="108"/>
      <c r="AB89" s="153"/>
    </row>
    <row r="90" spans="1:28" x14ac:dyDescent="0.3">
      <c r="A90" s="81" t="s">
        <v>1141</v>
      </c>
      <c r="B90" s="133" t="s">
        <v>572</v>
      </c>
      <c r="C90" s="133" t="s">
        <v>1228</v>
      </c>
      <c r="D90" s="81" t="s">
        <v>571</v>
      </c>
      <c r="E90" s="134">
        <f>VLOOKUP(D90,segédtábla!$B:$C,2,FALSE)</f>
        <v>1673</v>
      </c>
      <c r="Y90" s="108"/>
      <c r="Z90" s="108"/>
      <c r="AB90" s="153"/>
    </row>
    <row r="91" spans="1:28" x14ac:dyDescent="0.3">
      <c r="A91" s="81" t="s">
        <v>1141</v>
      </c>
      <c r="B91" s="133" t="s">
        <v>558</v>
      </c>
      <c r="C91" s="133" t="s">
        <v>1234</v>
      </c>
      <c r="D91" s="81" t="s">
        <v>557</v>
      </c>
      <c r="E91" s="134">
        <f>VLOOKUP(D91,segédtábla!$B:$C,2,FALSE)</f>
        <v>1783</v>
      </c>
      <c r="Y91" s="108"/>
      <c r="Z91" s="108"/>
      <c r="AB91" s="153"/>
    </row>
    <row r="92" spans="1:28" x14ac:dyDescent="0.3">
      <c r="A92" s="81" t="s">
        <v>1141</v>
      </c>
      <c r="B92" s="133" t="s">
        <v>552</v>
      </c>
      <c r="C92" s="133" t="s">
        <v>1237</v>
      </c>
      <c r="D92" s="81" t="s">
        <v>551</v>
      </c>
      <c r="E92" s="134">
        <f>VLOOKUP(D92,segédtábla!$B:$C,2,FALSE)</f>
        <v>6628</v>
      </c>
      <c r="Y92" s="108"/>
      <c r="Z92" s="108"/>
      <c r="AB92" s="107"/>
    </row>
    <row r="93" spans="1:28" x14ac:dyDescent="0.3">
      <c r="A93" s="81" t="s">
        <v>1141</v>
      </c>
      <c r="B93" s="133" t="s">
        <v>538</v>
      </c>
      <c r="C93" s="133" t="s">
        <v>1243</v>
      </c>
      <c r="D93" s="81" t="s">
        <v>537</v>
      </c>
      <c r="E93" s="134">
        <f>VLOOKUP(D93,segédtábla!$B:$C,2,FALSE)</f>
        <v>1528</v>
      </c>
      <c r="Y93" s="108"/>
      <c r="Z93" s="108"/>
      <c r="AB93" s="153"/>
    </row>
    <row r="94" spans="1:28" x14ac:dyDescent="0.3">
      <c r="A94" s="81" t="s">
        <v>1141</v>
      </c>
      <c r="B94" s="133" t="s">
        <v>534</v>
      </c>
      <c r="C94" s="133" t="s">
        <v>1244</v>
      </c>
      <c r="D94" s="81" t="s">
        <v>533</v>
      </c>
      <c r="E94" s="134">
        <f>VLOOKUP(D94,segédtábla!$B:$C,2,FALSE)</f>
        <v>556</v>
      </c>
      <c r="Y94" s="108"/>
      <c r="Z94" s="108"/>
      <c r="AB94" s="153"/>
    </row>
    <row r="95" spans="1:28" x14ac:dyDescent="0.3">
      <c r="A95" s="81" t="s">
        <v>1141</v>
      </c>
      <c r="B95" s="133" t="s">
        <v>528</v>
      </c>
      <c r="C95" s="133" t="s">
        <v>1247</v>
      </c>
      <c r="D95" s="81" t="s">
        <v>527</v>
      </c>
      <c r="E95" s="134">
        <f>VLOOKUP(D95,segédtábla!$B:$C,2,FALSE)</f>
        <v>3037</v>
      </c>
      <c r="Y95" s="108"/>
      <c r="Z95" s="108"/>
      <c r="AB95" s="153"/>
    </row>
    <row r="96" spans="1:28" x14ac:dyDescent="0.3">
      <c r="A96" s="81" t="s">
        <v>1141</v>
      </c>
      <c r="B96" s="133" t="s">
        <v>518</v>
      </c>
      <c r="C96" s="133" t="s">
        <v>1253</v>
      </c>
      <c r="D96" s="81" t="s">
        <v>517</v>
      </c>
      <c r="E96" s="134">
        <f>VLOOKUP(D96,segédtábla!$B:$C,2,FALSE)</f>
        <v>4721</v>
      </c>
      <c r="Y96" s="108"/>
      <c r="Z96" s="108"/>
      <c r="AB96" s="153"/>
    </row>
    <row r="97" spans="1:28" x14ac:dyDescent="0.3">
      <c r="A97" s="81" t="s">
        <v>1141</v>
      </c>
      <c r="B97" s="133" t="s">
        <v>510</v>
      </c>
      <c r="C97" s="133" t="s">
        <v>1255</v>
      </c>
      <c r="D97" s="81" t="s">
        <v>509</v>
      </c>
      <c r="E97" s="134">
        <f>VLOOKUP(D97,segédtábla!$B:$C,2,FALSE)</f>
        <v>95045</v>
      </c>
      <c r="Y97" s="108"/>
      <c r="Z97" s="108"/>
      <c r="AB97" s="153"/>
    </row>
    <row r="98" spans="1:28" x14ac:dyDescent="0.3">
      <c r="A98" s="81" t="s">
        <v>1141</v>
      </c>
      <c r="B98" s="133" t="s">
        <v>500</v>
      </c>
      <c r="C98" s="133" t="s">
        <v>1260</v>
      </c>
      <c r="D98" s="81" t="s">
        <v>499</v>
      </c>
      <c r="E98" s="134">
        <f>VLOOKUP(D98,segédtábla!$B:$C,2,FALSE)</f>
        <v>2647</v>
      </c>
      <c r="Y98" s="108"/>
      <c r="Z98" s="108"/>
      <c r="AB98" s="153"/>
    </row>
    <row r="99" spans="1:28" x14ac:dyDescent="0.3">
      <c r="A99" s="81" t="s">
        <v>1141</v>
      </c>
      <c r="B99" s="133" t="s">
        <v>486</v>
      </c>
      <c r="C99" s="133" t="s">
        <v>1266</v>
      </c>
      <c r="D99" s="81" t="s">
        <v>485</v>
      </c>
      <c r="E99" s="134">
        <f>VLOOKUP(D99,segédtábla!$B:$C,2,FALSE)</f>
        <v>2215</v>
      </c>
      <c r="Y99" s="108"/>
      <c r="Z99" s="108"/>
      <c r="AB99" s="107"/>
    </row>
    <row r="100" spans="1:28" x14ac:dyDescent="0.3">
      <c r="E100" s="157">
        <f>SUM(E82:E99)</f>
        <v>131094</v>
      </c>
      <c r="Y100" s="108"/>
      <c r="Z100" s="108"/>
      <c r="AB100" s="107"/>
    </row>
    <row r="101" spans="1:28" x14ac:dyDescent="0.3">
      <c r="Y101" s="108"/>
      <c r="Z101" s="108"/>
      <c r="AB101" s="107"/>
    </row>
    <row r="102" spans="1:28" x14ac:dyDescent="0.3">
      <c r="A102" s="6" t="s">
        <v>1383</v>
      </c>
      <c r="D102" s="157">
        <f>E53+E63+E74+K56+K67+K75+Q48+Q63+Q75+E100</f>
        <v>419656</v>
      </c>
      <c r="Y102" s="108"/>
      <c r="Z102" s="108"/>
      <c r="AB102" s="153"/>
    </row>
    <row r="103" spans="1:28" x14ac:dyDescent="0.3">
      <c r="Y103" s="108"/>
      <c r="Z103" s="108"/>
      <c r="AB103" s="153"/>
    </row>
    <row r="104" spans="1:28" x14ac:dyDescent="0.3">
      <c r="D104" s="107"/>
      <c r="Y104" s="108"/>
      <c r="Z104" s="108"/>
      <c r="AB104" s="153"/>
    </row>
    <row r="105" spans="1:28" x14ac:dyDescent="0.3">
      <c r="Y105" s="108"/>
      <c r="Z105" s="108"/>
      <c r="AB105" s="153"/>
    </row>
    <row r="106" spans="1:28" x14ac:dyDescent="0.3">
      <c r="Y106" s="108"/>
      <c r="Z106" s="108"/>
      <c r="AB106" s="153"/>
    </row>
    <row r="107" spans="1:28" x14ac:dyDescent="0.3">
      <c r="Y107" s="108"/>
      <c r="Z107" s="108"/>
      <c r="AB107" s="153"/>
    </row>
    <row r="108" spans="1:28" x14ac:dyDescent="0.3">
      <c r="Y108" s="108"/>
      <c r="Z108" s="108"/>
      <c r="AB108" s="107"/>
    </row>
    <row r="109" spans="1:28" x14ac:dyDescent="0.3">
      <c r="Y109" s="108"/>
      <c r="Z109" s="108"/>
      <c r="AB109" s="153"/>
    </row>
    <row r="110" spans="1:28" x14ac:dyDescent="0.3">
      <c r="Y110" s="108"/>
      <c r="Z110" s="108"/>
      <c r="AB110" s="153"/>
    </row>
    <row r="111" spans="1:28" x14ac:dyDescent="0.3">
      <c r="Y111" s="108"/>
      <c r="Z111" s="108"/>
      <c r="AB111" s="153"/>
    </row>
    <row r="112" spans="1:28" ht="16.5" x14ac:dyDescent="0.35">
      <c r="A112" s="7" t="s">
        <v>2007</v>
      </c>
      <c r="Y112" s="108"/>
      <c r="Z112" s="108"/>
      <c r="AB112" s="153"/>
    </row>
    <row r="113" spans="1:28" x14ac:dyDescent="0.3">
      <c r="A113" s="823" t="s">
        <v>5</v>
      </c>
      <c r="Y113" s="108"/>
      <c r="Z113" s="108"/>
      <c r="AB113" s="153"/>
    </row>
    <row r="114" spans="1:28" x14ac:dyDescent="0.3">
      <c r="A114" s="5" t="s">
        <v>1376</v>
      </c>
      <c r="B114" s="6" t="s">
        <v>2005</v>
      </c>
      <c r="Y114" s="108"/>
      <c r="Z114" s="108"/>
      <c r="AB114" s="107"/>
    </row>
    <row r="115" spans="1:28" x14ac:dyDescent="0.3">
      <c r="B115" s="6"/>
      <c r="Y115" s="108"/>
      <c r="Z115" s="108"/>
      <c r="AB115" s="153"/>
    </row>
    <row r="116" spans="1:28" x14ac:dyDescent="0.3">
      <c r="A116" s="129" t="s">
        <v>1071</v>
      </c>
      <c r="B116" s="130" t="s">
        <v>3</v>
      </c>
      <c r="C116" s="130" t="s">
        <v>1070</v>
      </c>
      <c r="D116" s="129" t="s">
        <v>2</v>
      </c>
      <c r="E116" s="131" t="s">
        <v>1</v>
      </c>
      <c r="Y116" s="108"/>
      <c r="Z116" s="108"/>
      <c r="AB116" s="153"/>
    </row>
    <row r="117" spans="1:28" x14ac:dyDescent="0.3">
      <c r="A117" s="81" t="s">
        <v>1384</v>
      </c>
      <c r="B117" s="133" t="s">
        <v>46</v>
      </c>
      <c r="C117" s="133" t="s">
        <v>1385</v>
      </c>
      <c r="D117" s="81" t="s">
        <v>45</v>
      </c>
      <c r="E117" s="134">
        <f>VLOOKUP(D117,segédtábla!$B:$C,2,FALSE)</f>
        <v>15002</v>
      </c>
      <c r="Y117" s="108"/>
      <c r="Z117" s="108"/>
      <c r="AB117" s="107"/>
    </row>
    <row r="118" spans="1:28" x14ac:dyDescent="0.3">
      <c r="A118" s="81" t="s">
        <v>1384</v>
      </c>
      <c r="B118" s="133" t="s">
        <v>44</v>
      </c>
      <c r="C118" s="133" t="s">
        <v>1386</v>
      </c>
      <c r="D118" s="81" t="s">
        <v>43</v>
      </c>
      <c r="E118" s="134">
        <f>VLOOKUP(D118,segédtábla!$B:$C,2,FALSE)</f>
        <v>2337</v>
      </c>
      <c r="Y118" s="108"/>
      <c r="Z118" s="108"/>
      <c r="AB118" s="153"/>
    </row>
    <row r="119" spans="1:28" x14ac:dyDescent="0.3">
      <c r="A119" s="81" t="s">
        <v>1384</v>
      </c>
      <c r="B119" s="133" t="s">
        <v>42</v>
      </c>
      <c r="C119" s="133" t="s">
        <v>1387</v>
      </c>
      <c r="D119" s="81" t="s">
        <v>41</v>
      </c>
      <c r="E119" s="134">
        <f>VLOOKUP(D119,segédtábla!$B:$C,2,FALSE)</f>
        <v>15575</v>
      </c>
      <c r="Y119" s="108"/>
      <c r="Z119" s="108"/>
      <c r="AB119" s="153"/>
    </row>
    <row r="120" spans="1:28" x14ac:dyDescent="0.3">
      <c r="A120" s="81" t="s">
        <v>1384</v>
      </c>
      <c r="B120" s="133" t="s">
        <v>40</v>
      </c>
      <c r="C120" s="133" t="s">
        <v>1388</v>
      </c>
      <c r="D120" s="81" t="s">
        <v>39</v>
      </c>
      <c r="E120" s="134">
        <f>VLOOKUP(D120,segédtábla!$B:$C,2,FALSE)</f>
        <v>29024</v>
      </c>
      <c r="Y120" s="108"/>
      <c r="Z120" s="108"/>
      <c r="AB120" s="153"/>
    </row>
    <row r="121" spans="1:28" x14ac:dyDescent="0.3">
      <c r="A121" s="81" t="s">
        <v>1384</v>
      </c>
      <c r="B121" s="133" t="s">
        <v>38</v>
      </c>
      <c r="C121" s="133" t="s">
        <v>1389</v>
      </c>
      <c r="D121" s="81" t="s">
        <v>37</v>
      </c>
      <c r="E121" s="134">
        <f>VLOOKUP(D121,segédtábla!$B:$C,2,FALSE)</f>
        <v>2774</v>
      </c>
      <c r="Y121" s="108"/>
      <c r="Z121" s="108"/>
      <c r="AB121" s="153"/>
    </row>
    <row r="122" spans="1:28" x14ac:dyDescent="0.3">
      <c r="A122" s="81" t="s">
        <v>1384</v>
      </c>
      <c r="B122" s="133" t="s">
        <v>36</v>
      </c>
      <c r="C122" s="133" t="s">
        <v>1390</v>
      </c>
      <c r="D122" s="81" t="s">
        <v>35</v>
      </c>
      <c r="E122" s="134">
        <f>VLOOKUP(D122,segédtábla!$B:$C,2,FALSE)</f>
        <v>8620</v>
      </c>
      <c r="Y122" s="108"/>
      <c r="Z122" s="108"/>
      <c r="AB122" s="153"/>
    </row>
    <row r="123" spans="1:28" x14ac:dyDescent="0.3">
      <c r="A123" s="81" t="s">
        <v>1384</v>
      </c>
      <c r="B123" s="133" t="s">
        <v>34</v>
      </c>
      <c r="C123" s="133" t="s">
        <v>1391</v>
      </c>
      <c r="D123" s="81" t="s">
        <v>33</v>
      </c>
      <c r="E123" s="134">
        <f>VLOOKUP(D123,segédtábla!$B:$C,2,FALSE)</f>
        <v>1267</v>
      </c>
      <c r="Y123" s="108"/>
      <c r="Z123" s="108"/>
      <c r="AB123" s="153"/>
    </row>
    <row r="124" spans="1:28" x14ac:dyDescent="0.3">
      <c r="A124" s="81" t="s">
        <v>1384</v>
      </c>
      <c r="B124" s="133" t="s">
        <v>32</v>
      </c>
      <c r="C124" s="133" t="s">
        <v>1392</v>
      </c>
      <c r="D124" s="81" t="s">
        <v>31</v>
      </c>
      <c r="E124" s="134">
        <f>VLOOKUP(D124,segédtábla!$B:$C,2,FALSE)</f>
        <v>3690</v>
      </c>
      <c r="Y124" s="108"/>
      <c r="Z124" s="108"/>
      <c r="AB124" s="153"/>
    </row>
    <row r="125" spans="1:28" x14ac:dyDescent="0.3">
      <c r="A125" s="81" t="s">
        <v>1384</v>
      </c>
      <c r="B125" s="133" t="s">
        <v>30</v>
      </c>
      <c r="C125" s="133" t="s">
        <v>1393</v>
      </c>
      <c r="D125" s="81" t="s">
        <v>29</v>
      </c>
      <c r="E125" s="134">
        <f>VLOOKUP(D125,segédtábla!$B:$C,2,FALSE)</f>
        <v>4577</v>
      </c>
      <c r="Y125" s="108"/>
      <c r="Z125" s="108"/>
      <c r="AB125" s="107"/>
    </row>
    <row r="126" spans="1:28" ht="14.5" thickBot="1" x14ac:dyDescent="0.35">
      <c r="A126" s="81" t="s">
        <v>1384</v>
      </c>
      <c r="B126" s="133" t="s">
        <v>28</v>
      </c>
      <c r="C126" s="133" t="s">
        <v>1394</v>
      </c>
      <c r="D126" s="81" t="s">
        <v>27</v>
      </c>
      <c r="E126" s="134">
        <f>VLOOKUP(D126,segédtábla!$B:$C,2,FALSE)</f>
        <v>14525</v>
      </c>
      <c r="Y126" s="108"/>
      <c r="Z126" s="108"/>
      <c r="AB126" s="153"/>
    </row>
    <row r="127" spans="1:28" ht="15" thickTop="1" thickBot="1" x14ac:dyDescent="0.35">
      <c r="A127" s="168" t="s">
        <v>1384</v>
      </c>
      <c r="B127" s="154" t="s">
        <v>1377</v>
      </c>
      <c r="C127" s="154"/>
      <c r="D127" s="155"/>
      <c r="E127" s="156">
        <f>SUM(E117:E126)</f>
        <v>97391</v>
      </c>
      <c r="Y127" s="108"/>
      <c r="Z127" s="108"/>
      <c r="AB127" s="153"/>
    </row>
    <row r="128" spans="1:28" x14ac:dyDescent="0.3">
      <c r="A128" s="28"/>
      <c r="B128" s="29"/>
      <c r="C128" s="29"/>
      <c r="D128" s="28"/>
      <c r="E128" s="169"/>
      <c r="Y128" s="108"/>
      <c r="Z128" s="108"/>
      <c r="AB128" s="153"/>
    </row>
    <row r="129" spans="1:35" x14ac:dyDescent="0.3">
      <c r="A129" s="129" t="s">
        <v>1071</v>
      </c>
      <c r="B129" s="130" t="s">
        <v>3</v>
      </c>
      <c r="C129" s="130" t="s">
        <v>1070</v>
      </c>
      <c r="D129" s="129" t="s">
        <v>2</v>
      </c>
      <c r="E129" s="131" t="s">
        <v>1</v>
      </c>
      <c r="Y129" s="108"/>
      <c r="Z129" s="108"/>
      <c r="AB129" s="153"/>
    </row>
    <row r="130" spans="1:35" x14ac:dyDescent="0.3">
      <c r="A130" s="81" t="s">
        <v>1395</v>
      </c>
      <c r="B130" s="133" t="s">
        <v>25</v>
      </c>
      <c r="C130" s="133" t="s">
        <v>1396</v>
      </c>
      <c r="D130" s="81" t="s">
        <v>24</v>
      </c>
      <c r="E130" s="134">
        <f>VLOOKUP(D130,segédtábla!$B:$C,2,FALSE)</f>
        <v>11627</v>
      </c>
      <c r="Y130" s="108"/>
      <c r="Z130" s="108"/>
      <c r="AB130" s="153"/>
    </row>
    <row r="131" spans="1:35" x14ac:dyDescent="0.3">
      <c r="A131" s="81" t="s">
        <v>1395</v>
      </c>
      <c r="B131" s="133" t="s">
        <v>23</v>
      </c>
      <c r="C131" s="133" t="s">
        <v>1397</v>
      </c>
      <c r="D131" s="81" t="s">
        <v>22</v>
      </c>
      <c r="E131" s="134">
        <f>VLOOKUP(D131,segédtábla!$B:$C,2,FALSE)</f>
        <v>71253</v>
      </c>
      <c r="Y131" s="108"/>
      <c r="Z131" s="108"/>
      <c r="AB131" s="153"/>
    </row>
    <row r="132" spans="1:35" x14ac:dyDescent="0.3">
      <c r="A132" s="81" t="s">
        <v>1395</v>
      </c>
      <c r="B132" s="133" t="s">
        <v>21</v>
      </c>
      <c r="C132" s="133" t="s">
        <v>1398</v>
      </c>
      <c r="D132" s="81" t="s">
        <v>20</v>
      </c>
      <c r="E132" s="134">
        <f>VLOOKUP(D132,segédtábla!$B:$C,2,FALSE)</f>
        <v>17535</v>
      </c>
      <c r="Y132" s="108"/>
      <c r="Z132" s="108"/>
      <c r="AB132" s="153"/>
    </row>
    <row r="133" spans="1:35" ht="14.5" thickBot="1" x14ac:dyDescent="0.35">
      <c r="A133" s="81" t="s">
        <v>1395</v>
      </c>
      <c r="B133" s="133" t="s">
        <v>19</v>
      </c>
      <c r="C133" s="133" t="s">
        <v>1399</v>
      </c>
      <c r="D133" s="81" t="s">
        <v>18</v>
      </c>
      <c r="E133" s="134">
        <f>VLOOKUP(D133,segédtábla!$B:$C,2,FALSE)</f>
        <v>10261</v>
      </c>
      <c r="Y133" s="108"/>
      <c r="Z133" s="108"/>
      <c r="AB133" s="153"/>
    </row>
    <row r="134" spans="1:35" ht="15" thickTop="1" thickBot="1" x14ac:dyDescent="0.35">
      <c r="A134" s="168" t="s">
        <v>1395</v>
      </c>
      <c r="B134" s="154" t="s">
        <v>1377</v>
      </c>
      <c r="C134" s="154"/>
      <c r="D134" s="155"/>
      <c r="E134" s="156">
        <f>SUM(E130:E133)</f>
        <v>110676</v>
      </c>
      <c r="Y134" s="108"/>
      <c r="Z134" s="108"/>
      <c r="AB134" s="107"/>
    </row>
    <row r="135" spans="1:35" x14ac:dyDescent="0.3">
      <c r="Y135" s="108"/>
      <c r="Z135" s="108"/>
      <c r="AB135" s="153"/>
    </row>
    <row r="136" spans="1:35" x14ac:dyDescent="0.3">
      <c r="Y136" s="108"/>
      <c r="Z136" s="108"/>
      <c r="AB136" s="153"/>
    </row>
    <row r="137" spans="1:35" ht="16.5" x14ac:dyDescent="0.35">
      <c r="A137" s="7" t="s">
        <v>16</v>
      </c>
      <c r="Y137" s="108"/>
      <c r="Z137" s="108"/>
      <c r="AB137" s="153"/>
    </row>
    <row r="138" spans="1:35" x14ac:dyDescent="0.3">
      <c r="A138" s="5" t="s">
        <v>1376</v>
      </c>
      <c r="B138" s="6" t="s">
        <v>2005</v>
      </c>
      <c r="Y138" s="108"/>
      <c r="Z138" s="108"/>
      <c r="AB138" s="153"/>
    </row>
    <row r="139" spans="1:35" x14ac:dyDescent="0.3">
      <c r="B139" s="6"/>
      <c r="S139" s="109"/>
      <c r="T139" s="109"/>
      <c r="U139" s="109"/>
      <c r="V139" s="109"/>
      <c r="W139" s="109"/>
      <c r="Y139" s="108"/>
      <c r="Z139" s="108"/>
      <c r="AB139" s="153"/>
      <c r="AF139" s="109"/>
      <c r="AG139" s="109"/>
      <c r="AH139" s="109"/>
      <c r="AI139" s="109"/>
    </row>
    <row r="140" spans="1:35" x14ac:dyDescent="0.3">
      <c r="A140" s="129" t="s">
        <v>1071</v>
      </c>
      <c r="B140" s="130" t="s">
        <v>3</v>
      </c>
      <c r="C140" s="130" t="s">
        <v>1070</v>
      </c>
      <c r="D140" s="129" t="s">
        <v>2</v>
      </c>
      <c r="E140" s="131" t="s">
        <v>1</v>
      </c>
      <c r="S140" s="109"/>
      <c r="T140" s="109"/>
      <c r="U140" s="109"/>
      <c r="V140" s="109"/>
      <c r="W140" s="109"/>
      <c r="Y140" s="108"/>
      <c r="Z140" s="108"/>
      <c r="AB140" s="107"/>
      <c r="AF140" s="109"/>
      <c r="AG140" s="109"/>
      <c r="AH140" s="109"/>
      <c r="AI140" s="109"/>
    </row>
    <row r="141" spans="1:35" s="109" customFormat="1" ht="26" x14ac:dyDescent="0.3">
      <c r="A141" s="170" t="s">
        <v>1400</v>
      </c>
      <c r="B141" s="171" t="s">
        <v>15</v>
      </c>
      <c r="C141" s="171" t="s">
        <v>1401</v>
      </c>
      <c r="D141" s="170" t="s">
        <v>14</v>
      </c>
      <c r="E141" s="134">
        <f>VLOOKUP(D141,segédtábla!$B:$C,2,FALSE)</f>
        <v>141090</v>
      </c>
      <c r="S141" s="5"/>
      <c r="T141" s="5"/>
      <c r="U141" s="5"/>
      <c r="V141" s="5"/>
      <c r="W141" s="5"/>
      <c r="X141" s="5"/>
      <c r="Y141" s="108"/>
      <c r="Z141" s="108"/>
      <c r="AA141" s="5"/>
      <c r="AB141" s="153"/>
      <c r="AF141" s="5"/>
      <c r="AG141" s="5"/>
      <c r="AH141" s="5"/>
      <c r="AI141" s="5"/>
    </row>
    <row r="142" spans="1:35" s="109" customFormat="1" ht="26" x14ac:dyDescent="0.3">
      <c r="A142" s="170" t="s">
        <v>1402</v>
      </c>
      <c r="B142" s="171" t="s">
        <v>13</v>
      </c>
      <c r="C142" s="171" t="s">
        <v>1403</v>
      </c>
      <c r="D142" s="170" t="s">
        <v>12</v>
      </c>
      <c r="E142" s="134">
        <f>VLOOKUP(D142,segédtábla!$B:$C,2,FALSE)</f>
        <v>56534</v>
      </c>
      <c r="S142" s="5"/>
      <c r="T142" s="5"/>
      <c r="U142" s="5"/>
      <c r="V142" s="5"/>
      <c r="W142" s="5"/>
      <c r="X142" s="5"/>
      <c r="Y142" s="108"/>
      <c r="Z142" s="108"/>
      <c r="AA142" s="5"/>
      <c r="AB142" s="153"/>
      <c r="AF142" s="5"/>
      <c r="AG142" s="5"/>
      <c r="AH142" s="5"/>
      <c r="AI142" s="5"/>
    </row>
    <row r="143" spans="1:35" x14ac:dyDescent="0.3">
      <c r="Y143" s="108"/>
      <c r="Z143" s="108"/>
      <c r="AB143" s="157"/>
    </row>
    <row r="144" spans="1:35" x14ac:dyDescent="0.3">
      <c r="Y144" s="108"/>
      <c r="Z144" s="108"/>
    </row>
    <row r="145" spans="1:28" ht="16.5" x14ac:dyDescent="0.35">
      <c r="A145" s="7" t="s">
        <v>2008</v>
      </c>
      <c r="Y145" s="108"/>
      <c r="Z145" s="108"/>
      <c r="AB145" s="107"/>
    </row>
    <row r="146" spans="1:28" x14ac:dyDescent="0.3">
      <c r="A146" s="823" t="s">
        <v>5</v>
      </c>
      <c r="Y146" s="108"/>
      <c r="Z146" s="108"/>
    </row>
    <row r="147" spans="1:28" x14ac:dyDescent="0.3">
      <c r="A147" s="5" t="s">
        <v>1376</v>
      </c>
      <c r="B147" s="6" t="s">
        <v>2005</v>
      </c>
    </row>
    <row r="148" spans="1:28" x14ac:dyDescent="0.3">
      <c r="B148" s="6"/>
    </row>
    <row r="149" spans="1:28" x14ac:dyDescent="0.3">
      <c r="A149" s="129" t="s">
        <v>1071</v>
      </c>
      <c r="B149" s="130" t="s">
        <v>3</v>
      </c>
      <c r="C149" s="130" t="s">
        <v>1070</v>
      </c>
      <c r="D149" s="129" t="s">
        <v>2</v>
      </c>
      <c r="E149" s="131" t="s">
        <v>1</v>
      </c>
    </row>
    <row r="150" spans="1:28" x14ac:dyDescent="0.3">
      <c r="A150" s="81" t="s">
        <v>1404</v>
      </c>
      <c r="B150" s="81">
        <v>21148</v>
      </c>
      <c r="C150" s="81">
        <v>6088</v>
      </c>
      <c r="D150" s="81" t="s">
        <v>10</v>
      </c>
      <c r="E150" s="134">
        <f>VLOOKUP(D150,segédtábla!$B:$C,2,FALSE)</f>
        <v>2063</v>
      </c>
    </row>
    <row r="151" spans="1:28" x14ac:dyDescent="0.3">
      <c r="A151" s="81" t="s">
        <v>1404</v>
      </c>
      <c r="B151" s="81">
        <v>21069</v>
      </c>
      <c r="C151" s="81">
        <v>6323</v>
      </c>
      <c r="D151" s="81" t="s">
        <v>9</v>
      </c>
      <c r="E151" s="134">
        <f>VLOOKUP(D151,segédtábla!$B:$C,2,FALSE)</f>
        <v>1498</v>
      </c>
    </row>
    <row r="152" spans="1:28" x14ac:dyDescent="0.3">
      <c r="A152" s="81" t="s">
        <v>1404</v>
      </c>
      <c r="B152" s="172" t="s">
        <v>8</v>
      </c>
      <c r="C152" s="81">
        <v>6087</v>
      </c>
      <c r="D152" s="81" t="s">
        <v>7</v>
      </c>
      <c r="E152" s="134">
        <f>VLOOKUP(D152,segédtábla!$B:$C,2,FALSE)</f>
        <v>3922</v>
      </c>
    </row>
    <row r="155" spans="1:28" ht="16.5" x14ac:dyDescent="0.35">
      <c r="A155" s="7" t="s">
        <v>2009</v>
      </c>
    </row>
    <row r="156" spans="1:28" x14ac:dyDescent="0.3">
      <c r="A156" s="823" t="s">
        <v>5</v>
      </c>
    </row>
    <row r="157" spans="1:28" x14ac:dyDescent="0.3">
      <c r="A157" s="5" t="s">
        <v>1376</v>
      </c>
      <c r="B157" s="6" t="s">
        <v>2005</v>
      </c>
    </row>
    <row r="158" spans="1:28" x14ac:dyDescent="0.3">
      <c r="B158" s="6"/>
    </row>
    <row r="159" spans="1:28" x14ac:dyDescent="0.3">
      <c r="A159" s="129" t="s">
        <v>1071</v>
      </c>
      <c r="B159" s="130" t="s">
        <v>3</v>
      </c>
      <c r="C159" s="130" t="s">
        <v>1070</v>
      </c>
      <c r="D159" s="129" t="s">
        <v>2</v>
      </c>
      <c r="E159" s="131" t="s">
        <v>1</v>
      </c>
    </row>
    <row r="160" spans="1:28" x14ac:dyDescent="0.3">
      <c r="A160" s="81" t="s">
        <v>1405</v>
      </c>
      <c r="B160" s="81">
        <v>31501</v>
      </c>
      <c r="C160" s="81">
        <v>7020</v>
      </c>
      <c r="D160" s="81" t="s">
        <v>0</v>
      </c>
      <c r="E160" s="134">
        <f>VLOOKUP(D160,segédtábla!$B:$C,2,FALSE)</f>
        <v>8242</v>
      </c>
    </row>
    <row r="173" spans="1:17" ht="16.5" x14ac:dyDescent="0.35">
      <c r="A173" s="107" t="s">
        <v>2006</v>
      </c>
      <c r="B173" s="107"/>
      <c r="C173" s="173" t="s">
        <v>76</v>
      </c>
      <c r="D173" s="107"/>
      <c r="E173" s="107"/>
      <c r="F173" s="107"/>
      <c r="G173" s="129" t="s">
        <v>1069</v>
      </c>
      <c r="H173" s="130" t="s">
        <v>481</v>
      </c>
      <c r="I173" s="130" t="s">
        <v>1070</v>
      </c>
      <c r="J173" s="129" t="s">
        <v>480</v>
      </c>
      <c r="K173" s="131" t="s">
        <v>479</v>
      </c>
      <c r="M173" s="174"/>
      <c r="N173" s="174"/>
      <c r="O173" s="159"/>
      <c r="P173" s="159"/>
      <c r="Q173" s="159"/>
    </row>
    <row r="174" spans="1:17" ht="15" x14ac:dyDescent="0.3">
      <c r="A174" s="175" t="s">
        <v>1375</v>
      </c>
      <c r="B174" s="107"/>
      <c r="C174" s="107"/>
      <c r="D174" s="107"/>
      <c r="E174" s="107"/>
      <c r="F174" s="107"/>
      <c r="G174" s="176" t="s">
        <v>1115</v>
      </c>
      <c r="H174" s="177" t="s">
        <v>475</v>
      </c>
      <c r="I174" s="176">
        <v>8497</v>
      </c>
      <c r="J174" s="176" t="s">
        <v>474</v>
      </c>
      <c r="K174" s="134">
        <f>VLOOKUP(J174,segédtábla!$B:$C,2,FALSE)</f>
        <v>356</v>
      </c>
      <c r="M174" s="151"/>
      <c r="N174" s="178"/>
      <c r="O174" s="179"/>
      <c r="P174" s="151"/>
      <c r="Q174" s="151"/>
    </row>
    <row r="175" spans="1:17" x14ac:dyDescent="0.3">
      <c r="A175" s="107" t="s">
        <v>4</v>
      </c>
      <c r="B175" s="6" t="s">
        <v>2005</v>
      </c>
      <c r="C175" s="107"/>
      <c r="D175" s="107"/>
      <c r="E175" s="107"/>
      <c r="F175" s="107"/>
      <c r="G175" s="176" t="s">
        <v>1115</v>
      </c>
      <c r="H175" s="177" t="s">
        <v>469</v>
      </c>
      <c r="I175" s="176">
        <v>8477</v>
      </c>
      <c r="J175" s="176" t="s">
        <v>468</v>
      </c>
      <c r="K175" s="134">
        <f>VLOOKUP(J175,segédtábla!$B:$C,2,FALSE)</f>
        <v>153</v>
      </c>
      <c r="M175" s="151"/>
      <c r="N175" s="178"/>
      <c r="O175" s="179"/>
      <c r="P175" s="151"/>
      <c r="Q175" s="151"/>
    </row>
    <row r="176" spans="1:17" x14ac:dyDescent="0.3">
      <c r="A176" s="107"/>
      <c r="B176" s="107"/>
      <c r="C176" s="107"/>
      <c r="D176" s="107"/>
      <c r="E176" s="107"/>
      <c r="F176" s="107"/>
      <c r="G176" s="176" t="s">
        <v>1115</v>
      </c>
      <c r="H176" s="177" t="s">
        <v>399</v>
      </c>
      <c r="I176" s="176">
        <v>8479</v>
      </c>
      <c r="J176" s="176" t="s">
        <v>398</v>
      </c>
      <c r="K176" s="134">
        <f>VLOOKUP(J176,segédtábla!$B:$C,2,FALSE)</f>
        <v>338</v>
      </c>
      <c r="M176" s="151"/>
      <c r="N176" s="178"/>
      <c r="O176" s="179"/>
      <c r="P176" s="151"/>
      <c r="Q176" s="151"/>
    </row>
    <row r="177" spans="1:17" x14ac:dyDescent="0.3">
      <c r="A177" s="129" t="s">
        <v>1069</v>
      </c>
      <c r="B177" s="130" t="s">
        <v>481</v>
      </c>
      <c r="C177" s="130" t="s">
        <v>1070</v>
      </c>
      <c r="D177" s="129" t="s">
        <v>480</v>
      </c>
      <c r="E177" s="131" t="s">
        <v>479</v>
      </c>
      <c r="F177" s="107"/>
      <c r="G177" s="176" t="s">
        <v>1115</v>
      </c>
      <c r="H177" s="177" t="s">
        <v>381</v>
      </c>
      <c r="I177" s="176">
        <v>8495</v>
      </c>
      <c r="J177" s="176" t="s">
        <v>380</v>
      </c>
      <c r="K177" s="134">
        <f>VLOOKUP(J177,segédtábla!$B:$C,2,FALSE)</f>
        <v>550</v>
      </c>
      <c r="M177" s="151"/>
      <c r="N177" s="178"/>
      <c r="O177" s="179"/>
      <c r="P177" s="151"/>
      <c r="Q177" s="151"/>
    </row>
    <row r="178" spans="1:17" x14ac:dyDescent="0.3">
      <c r="A178" s="176" t="s">
        <v>1120</v>
      </c>
      <c r="B178" s="177" t="s">
        <v>473</v>
      </c>
      <c r="C178" s="180">
        <v>8447</v>
      </c>
      <c r="D178" s="176" t="s">
        <v>472</v>
      </c>
      <c r="E178" s="134">
        <f>VLOOKUP(D178,segédtábla!$B:$C,2,FALSE)</f>
        <v>26705</v>
      </c>
      <c r="F178" s="107"/>
      <c r="G178" s="176" t="s">
        <v>1115</v>
      </c>
      <c r="H178" s="177" t="s">
        <v>377</v>
      </c>
      <c r="I178" s="176">
        <v>8485</v>
      </c>
      <c r="J178" s="176" t="s">
        <v>376</v>
      </c>
      <c r="K178" s="134">
        <f>VLOOKUP(J178,segédtábla!$B:$C,2,FALSE)</f>
        <v>385</v>
      </c>
      <c r="M178" s="151"/>
      <c r="N178" s="178"/>
      <c r="O178" s="179"/>
      <c r="P178" s="151"/>
      <c r="Q178" s="151"/>
    </row>
    <row r="179" spans="1:17" x14ac:dyDescent="0.3">
      <c r="A179" s="176" t="s">
        <v>1120</v>
      </c>
      <c r="B179" s="177" t="s">
        <v>451</v>
      </c>
      <c r="C179" s="180">
        <v>8457</v>
      </c>
      <c r="D179" s="176" t="s">
        <v>450</v>
      </c>
      <c r="E179" s="134">
        <f>VLOOKUP(D179,segédtábla!$B:$C,2,FALSE)</f>
        <v>389</v>
      </c>
      <c r="F179" s="107"/>
      <c r="G179" s="176" t="s">
        <v>1115</v>
      </c>
      <c r="H179" s="177" t="s">
        <v>373</v>
      </c>
      <c r="I179" s="176">
        <v>8460</v>
      </c>
      <c r="J179" s="176" t="s">
        <v>372</v>
      </c>
      <c r="K179" s="134">
        <f>VLOOKUP(J179,segédtábla!$B:$C,2,FALSE)</f>
        <v>4203</v>
      </c>
      <c r="M179" s="151"/>
      <c r="N179" s="178"/>
      <c r="O179" s="179"/>
      <c r="P179" s="151"/>
      <c r="Q179" s="151"/>
    </row>
    <row r="180" spans="1:17" x14ac:dyDescent="0.3">
      <c r="A180" s="176" t="s">
        <v>1120</v>
      </c>
      <c r="B180" s="177" t="s">
        <v>391</v>
      </c>
      <c r="C180" s="180">
        <v>8445</v>
      </c>
      <c r="D180" s="176" t="s">
        <v>390</v>
      </c>
      <c r="E180" s="134">
        <f>VLOOKUP(D180,segédtábla!$B:$C,2,FALSE)</f>
        <v>291</v>
      </c>
      <c r="F180" s="107"/>
      <c r="G180" s="176" t="s">
        <v>1115</v>
      </c>
      <c r="H180" s="177" t="s">
        <v>371</v>
      </c>
      <c r="I180" s="176">
        <v>8482</v>
      </c>
      <c r="J180" s="176" t="s">
        <v>370</v>
      </c>
      <c r="K180" s="134">
        <f>VLOOKUP(J180,segédtábla!$B:$C,2,FALSE)</f>
        <v>445</v>
      </c>
      <c r="M180" s="151"/>
      <c r="N180" s="178"/>
      <c r="O180" s="179"/>
      <c r="P180" s="151"/>
      <c r="Q180" s="151"/>
    </row>
    <row r="181" spans="1:17" x14ac:dyDescent="0.3">
      <c r="A181" s="176" t="s">
        <v>1120</v>
      </c>
      <c r="B181" s="177" t="s">
        <v>339</v>
      </c>
      <c r="C181" s="180">
        <v>8452</v>
      </c>
      <c r="D181" s="176" t="s">
        <v>338</v>
      </c>
      <c r="E181" s="134">
        <f>VLOOKUP(D181,segédtábla!$B:$C,2,FALSE)</f>
        <v>1093</v>
      </c>
      <c r="F181" s="107"/>
      <c r="G181" s="176" t="s">
        <v>1115</v>
      </c>
      <c r="H181" s="177" t="s">
        <v>363</v>
      </c>
      <c r="I181" s="176">
        <v>8497</v>
      </c>
      <c r="J181" s="176" t="s">
        <v>362</v>
      </c>
      <c r="K181" s="134">
        <f>VLOOKUP(J181,segédtábla!$B:$C,2,FALSE)</f>
        <v>220</v>
      </c>
      <c r="M181" s="151"/>
      <c r="N181" s="178"/>
      <c r="O181" s="179"/>
      <c r="P181" s="151"/>
      <c r="Q181" s="151"/>
    </row>
    <row r="182" spans="1:17" x14ac:dyDescent="0.3">
      <c r="A182" s="176" t="s">
        <v>1120</v>
      </c>
      <c r="B182" s="177" t="s">
        <v>291</v>
      </c>
      <c r="C182" s="180">
        <v>8446</v>
      </c>
      <c r="D182" s="176" t="s">
        <v>290</v>
      </c>
      <c r="E182" s="134">
        <f>VLOOKUP(D182,segédtábla!$B:$C,2,FALSE)</f>
        <v>1172</v>
      </c>
      <c r="F182" s="107"/>
      <c r="G182" s="176" t="s">
        <v>1115</v>
      </c>
      <c r="H182" s="177" t="s">
        <v>321</v>
      </c>
      <c r="I182" s="176">
        <v>8493</v>
      </c>
      <c r="J182" s="176" t="s">
        <v>320</v>
      </c>
      <c r="K182" s="134">
        <f>VLOOKUP(J182,segédtábla!$B:$C,2,FALSE)</f>
        <v>327</v>
      </c>
      <c r="M182" s="151"/>
      <c r="N182" s="178"/>
      <c r="O182" s="179"/>
      <c r="P182" s="151"/>
      <c r="Q182" s="151"/>
    </row>
    <row r="183" spans="1:17" x14ac:dyDescent="0.3">
      <c r="A183" s="176" t="s">
        <v>1120</v>
      </c>
      <c r="B183" s="177" t="s">
        <v>257</v>
      </c>
      <c r="C183" s="180">
        <v>8449</v>
      </c>
      <c r="D183" s="176" t="s">
        <v>256</v>
      </c>
      <c r="E183" s="134">
        <f>VLOOKUP(D183,segédtábla!$B:$C,2,FALSE)</f>
        <v>1317</v>
      </c>
      <c r="F183" s="107"/>
      <c r="G183" s="176" t="s">
        <v>1115</v>
      </c>
      <c r="H183" s="177" t="s">
        <v>317</v>
      </c>
      <c r="I183" s="176">
        <v>8469</v>
      </c>
      <c r="J183" s="176" t="s">
        <v>316</v>
      </c>
      <c r="K183" s="134">
        <f>VLOOKUP(J183,segédtábla!$B:$C,2,FALSE)</f>
        <v>419</v>
      </c>
      <c r="M183" s="151"/>
      <c r="N183" s="178"/>
      <c r="O183" s="179"/>
      <c r="P183" s="151"/>
      <c r="Q183" s="151"/>
    </row>
    <row r="184" spans="1:17" x14ac:dyDescent="0.3">
      <c r="A184" s="176" t="s">
        <v>1120</v>
      </c>
      <c r="B184" s="177" t="s">
        <v>201</v>
      </c>
      <c r="C184" s="180">
        <v>8456</v>
      </c>
      <c r="D184" s="176" t="s">
        <v>200</v>
      </c>
      <c r="E184" s="134">
        <f>VLOOKUP(D184,segédtábla!$B:$C,2,FALSE)</f>
        <v>983</v>
      </c>
      <c r="F184" s="107"/>
      <c r="G184" s="176" t="s">
        <v>1115</v>
      </c>
      <c r="H184" s="177" t="s">
        <v>309</v>
      </c>
      <c r="I184" s="176">
        <v>8491</v>
      </c>
      <c r="J184" s="176" t="s">
        <v>308</v>
      </c>
      <c r="K184" s="134">
        <f>VLOOKUP(J184,segédtábla!$B:$C,2,FALSE)</f>
        <v>288</v>
      </c>
      <c r="M184" s="151"/>
      <c r="N184" s="178"/>
      <c r="O184" s="179"/>
      <c r="P184" s="151"/>
      <c r="Q184" s="151"/>
    </row>
    <row r="185" spans="1:17" x14ac:dyDescent="0.3">
      <c r="A185" s="176" t="s">
        <v>1120</v>
      </c>
      <c r="B185" s="177" t="s">
        <v>197</v>
      </c>
      <c r="C185" s="180">
        <v>8454</v>
      </c>
      <c r="D185" s="176" t="s">
        <v>196</v>
      </c>
      <c r="E185" s="134">
        <f>VLOOKUP(D185,segédtábla!$B:$C,2,FALSE)</f>
        <v>1787</v>
      </c>
      <c r="F185" s="107"/>
      <c r="G185" s="176" t="s">
        <v>1115</v>
      </c>
      <c r="H185" s="177" t="s">
        <v>301</v>
      </c>
      <c r="I185" s="176">
        <v>8492</v>
      </c>
      <c r="J185" s="176" t="s">
        <v>300</v>
      </c>
      <c r="K185" s="134">
        <f>VLOOKUP(J185,segédtábla!$B:$C,2,FALSE)</f>
        <v>533</v>
      </c>
      <c r="M185" s="151"/>
      <c r="N185" s="178"/>
      <c r="O185" s="179"/>
      <c r="P185" s="151"/>
      <c r="Q185" s="151"/>
    </row>
    <row r="186" spans="1:17" x14ac:dyDescent="0.3">
      <c r="A186" s="176" t="s">
        <v>1120</v>
      </c>
      <c r="B186" s="177" t="s">
        <v>189</v>
      </c>
      <c r="C186" s="180">
        <v>8292</v>
      </c>
      <c r="D186" s="176" t="s">
        <v>188</v>
      </c>
      <c r="E186" s="134">
        <f>VLOOKUP(D186,segédtábla!$B:$C,2,FALSE)</f>
        <v>200</v>
      </c>
      <c r="F186" s="107"/>
      <c r="G186" s="176" t="s">
        <v>1115</v>
      </c>
      <c r="H186" s="177" t="s">
        <v>295</v>
      </c>
      <c r="I186" s="176">
        <v>8477</v>
      </c>
      <c r="J186" s="176" t="s">
        <v>294</v>
      </c>
      <c r="K186" s="134">
        <f>VLOOKUP(J186,segédtábla!$B:$C,2,FALSE)</f>
        <v>96</v>
      </c>
      <c r="M186" s="151"/>
      <c r="N186" s="178"/>
      <c r="O186" s="151"/>
      <c r="P186" s="151"/>
      <c r="Q186" s="151"/>
    </row>
    <row r="187" spans="1:17" x14ac:dyDescent="0.3">
      <c r="A187" s="176" t="s">
        <v>1120</v>
      </c>
      <c r="B187" s="177" t="s">
        <v>115</v>
      </c>
      <c r="C187" s="180">
        <v>8452</v>
      </c>
      <c r="D187" s="176" t="s">
        <v>114</v>
      </c>
      <c r="E187" s="134">
        <f>VLOOKUP(D187,segédtábla!$B:$C,2,FALSE)</f>
        <v>459</v>
      </c>
      <c r="F187" s="107"/>
      <c r="G187" s="176" t="s">
        <v>1115</v>
      </c>
      <c r="H187" s="177" t="s">
        <v>293</v>
      </c>
      <c r="I187" s="176">
        <v>8494</v>
      </c>
      <c r="J187" s="176" t="s">
        <v>292</v>
      </c>
      <c r="K187" s="134">
        <f>VLOOKUP(J187,segédtábla!$B:$C,2,FALSE)</f>
        <v>105</v>
      </c>
      <c r="M187" s="151"/>
      <c r="N187" s="178"/>
      <c r="O187" s="151"/>
      <c r="P187" s="151"/>
      <c r="Q187" s="151"/>
    </row>
    <row r="188" spans="1:17" x14ac:dyDescent="0.3">
      <c r="A188" s="176" t="s">
        <v>1120</v>
      </c>
      <c r="B188" s="177" t="s">
        <v>93</v>
      </c>
      <c r="C188" s="180">
        <v>8409</v>
      </c>
      <c r="D188" s="176" t="s">
        <v>92</v>
      </c>
      <c r="E188" s="134">
        <f>VLOOKUP(D188,segédtábla!$B:$C,2,FALSE)</f>
        <v>1910</v>
      </c>
      <c r="F188" s="107"/>
      <c r="G188" s="176" t="s">
        <v>1115</v>
      </c>
      <c r="H188" s="177" t="s">
        <v>289</v>
      </c>
      <c r="I188" s="176">
        <v>8496</v>
      </c>
      <c r="J188" s="176" t="s">
        <v>288</v>
      </c>
      <c r="K188" s="134">
        <f>VLOOKUP(J188,segédtábla!$B:$C,2,FALSE)</f>
        <v>64</v>
      </c>
      <c r="M188" s="151"/>
      <c r="N188" s="178"/>
      <c r="O188" s="151"/>
      <c r="P188" s="151"/>
      <c r="Q188" s="151"/>
    </row>
    <row r="189" spans="1:17" x14ac:dyDescent="0.3">
      <c r="A189" s="176" t="s">
        <v>1120</v>
      </c>
      <c r="B189" s="177" t="s">
        <v>85</v>
      </c>
      <c r="C189" s="180">
        <v>8445</v>
      </c>
      <c r="D189" s="176" t="s">
        <v>84</v>
      </c>
      <c r="E189" s="134">
        <f>VLOOKUP(D189,segédtábla!$B:$C,2,FALSE)</f>
        <v>1233</v>
      </c>
      <c r="F189" s="107"/>
      <c r="G189" s="176" t="s">
        <v>1115</v>
      </c>
      <c r="H189" s="177" t="s">
        <v>287</v>
      </c>
      <c r="I189" s="176">
        <v>8483</v>
      </c>
      <c r="J189" s="176" t="s">
        <v>286</v>
      </c>
      <c r="K189" s="134">
        <f>VLOOKUP(J189,segédtábla!$B:$C,2,FALSE)</f>
        <v>129</v>
      </c>
      <c r="M189" s="151"/>
      <c r="N189" s="178"/>
      <c r="O189" s="151"/>
      <c r="P189" s="151"/>
      <c r="Q189" s="151"/>
    </row>
    <row r="190" spans="1:17" x14ac:dyDescent="0.3">
      <c r="A190" s="181" t="s">
        <v>1406</v>
      </c>
      <c r="B190" s="182"/>
      <c r="C190" s="182"/>
      <c r="D190" s="183"/>
      <c r="E190" s="184">
        <f>SUM(E178:E189)</f>
        <v>37539</v>
      </c>
      <c r="F190" s="107"/>
      <c r="G190" s="176" t="s">
        <v>1115</v>
      </c>
      <c r="H190" s="177" t="s">
        <v>285</v>
      </c>
      <c r="I190" s="176">
        <v>8468</v>
      </c>
      <c r="J190" s="176" t="s">
        <v>284</v>
      </c>
      <c r="K190" s="134">
        <f>VLOOKUP(J190,segédtábla!$B:$C,2,FALSE)</f>
        <v>707</v>
      </c>
      <c r="M190" s="151"/>
      <c r="N190" s="178"/>
      <c r="O190" s="151"/>
      <c r="P190" s="151"/>
      <c r="Q190" s="151"/>
    </row>
    <row r="191" spans="1:17" x14ac:dyDescent="0.3">
      <c r="A191" s="107"/>
      <c r="B191" s="107"/>
      <c r="C191" s="107"/>
      <c r="D191" s="107"/>
      <c r="E191" s="107"/>
      <c r="F191" s="107"/>
      <c r="G191" s="176" t="s">
        <v>1115</v>
      </c>
      <c r="H191" s="177" t="s">
        <v>231</v>
      </c>
      <c r="I191" s="176">
        <v>8484</v>
      </c>
      <c r="J191" s="176" t="s">
        <v>230</v>
      </c>
      <c r="K191" s="134">
        <f>VLOOKUP(J191,segédtábla!$B:$C,2,FALSE)</f>
        <v>481</v>
      </c>
      <c r="M191" s="151"/>
      <c r="N191" s="178"/>
      <c r="O191" s="151"/>
      <c r="P191" s="151"/>
      <c r="Q191" s="151"/>
    </row>
    <row r="192" spans="1:17" x14ac:dyDescent="0.3">
      <c r="A192" s="129" t="s">
        <v>1069</v>
      </c>
      <c r="B192" s="130" t="s">
        <v>481</v>
      </c>
      <c r="C192" s="130" t="s">
        <v>1070</v>
      </c>
      <c r="D192" s="129" t="s">
        <v>480</v>
      </c>
      <c r="E192" s="131" t="s">
        <v>479</v>
      </c>
      <c r="F192" s="107"/>
      <c r="G192" s="176" t="s">
        <v>1115</v>
      </c>
      <c r="H192" s="177" t="s">
        <v>223</v>
      </c>
      <c r="I192" s="176">
        <v>8496</v>
      </c>
      <c r="J192" s="176" t="s">
        <v>222</v>
      </c>
      <c r="K192" s="134">
        <f>VLOOKUP(J192,segédtábla!$B:$C,2,FALSE)</f>
        <v>241</v>
      </c>
      <c r="M192" s="151"/>
      <c r="N192" s="178"/>
      <c r="O192" s="151"/>
      <c r="P192" s="151"/>
      <c r="Q192" s="151"/>
    </row>
    <row r="193" spans="1:17" x14ac:dyDescent="0.3">
      <c r="A193" s="176" t="s">
        <v>436</v>
      </c>
      <c r="B193" s="177" t="s">
        <v>471</v>
      </c>
      <c r="C193" s="176">
        <v>8226</v>
      </c>
      <c r="D193" s="176" t="s">
        <v>470</v>
      </c>
      <c r="E193" s="134">
        <f>VLOOKUP(D193,segédtábla!$B:$C,2,FALSE)</f>
        <v>1836</v>
      </c>
      <c r="F193" s="107"/>
      <c r="G193" s="176" t="s">
        <v>1115</v>
      </c>
      <c r="H193" s="177" t="s">
        <v>191</v>
      </c>
      <c r="I193" s="176">
        <v>8458</v>
      </c>
      <c r="J193" s="176" t="s">
        <v>190</v>
      </c>
      <c r="K193" s="134">
        <f>VLOOKUP(J193,segédtábla!$B:$C,2,FALSE)</f>
        <v>127</v>
      </c>
      <c r="M193" s="151"/>
      <c r="N193" s="178"/>
      <c r="O193" s="151"/>
      <c r="P193" s="151"/>
      <c r="Q193" s="151"/>
    </row>
    <row r="194" spans="1:17" x14ac:dyDescent="0.3">
      <c r="A194" s="138" t="s">
        <v>436</v>
      </c>
      <c r="B194" s="185" t="s">
        <v>1417</v>
      </c>
      <c r="C194" s="186">
        <v>8172</v>
      </c>
      <c r="D194" s="138" t="s">
        <v>1181</v>
      </c>
      <c r="E194" s="134">
        <f>VLOOKUP(D194,segédtábla!$B:$C,2,FALSE)</f>
        <v>959</v>
      </c>
      <c r="F194" s="107"/>
      <c r="G194" s="176" t="s">
        <v>1115</v>
      </c>
      <c r="H194" s="177" t="s">
        <v>157</v>
      </c>
      <c r="I194" s="176">
        <v>8455</v>
      </c>
      <c r="J194" s="176" t="s">
        <v>156</v>
      </c>
      <c r="K194" s="134">
        <f>VLOOKUP(J194,segédtábla!$B:$C,2,FALSE)</f>
        <v>386</v>
      </c>
      <c r="M194" s="151"/>
      <c r="N194" s="178"/>
      <c r="O194" s="151"/>
      <c r="P194" s="151"/>
      <c r="Q194" s="151"/>
    </row>
    <row r="195" spans="1:17" x14ac:dyDescent="0.3">
      <c r="A195" s="176" t="s">
        <v>436</v>
      </c>
      <c r="B195" s="177" t="s">
        <v>437</v>
      </c>
      <c r="C195" s="176">
        <v>8220</v>
      </c>
      <c r="D195" s="176" t="s">
        <v>436</v>
      </c>
      <c r="E195" s="134">
        <f>VLOOKUP(D195,segédtábla!$B:$C,2,FALSE)</f>
        <v>9495</v>
      </c>
      <c r="F195" s="107"/>
      <c r="G195" s="176" t="s">
        <v>1115</v>
      </c>
      <c r="H195" s="177" t="s">
        <v>143</v>
      </c>
      <c r="I195" s="176">
        <v>8478</v>
      </c>
      <c r="J195" s="176" t="s">
        <v>142</v>
      </c>
      <c r="K195" s="134">
        <f>VLOOKUP(J195,segédtábla!$B:$C,2,FALSE)</f>
        <v>280</v>
      </c>
      <c r="M195" s="151"/>
      <c r="N195" s="178"/>
      <c r="O195" s="151"/>
      <c r="P195" s="151"/>
      <c r="Q195" s="151"/>
    </row>
    <row r="196" spans="1:17" x14ac:dyDescent="0.3">
      <c r="A196" s="176" t="s">
        <v>436</v>
      </c>
      <c r="B196" s="177" t="s">
        <v>431</v>
      </c>
      <c r="C196" s="176">
        <v>8164</v>
      </c>
      <c r="D196" s="176" t="s">
        <v>430</v>
      </c>
      <c r="E196" s="134">
        <f>VLOOKUP(D196,segédtábla!$B:$C,2,FALSE)</f>
        <v>1329</v>
      </c>
      <c r="F196" s="107"/>
      <c r="G196" s="176" t="s">
        <v>1115</v>
      </c>
      <c r="H196" s="177" t="s">
        <v>141</v>
      </c>
      <c r="I196" s="176">
        <v>8483</v>
      </c>
      <c r="J196" s="176" t="s">
        <v>140</v>
      </c>
      <c r="K196" s="134">
        <f>VLOOKUP(J196,segédtábla!$B:$C,2,FALSE)</f>
        <v>581</v>
      </c>
      <c r="M196" s="151"/>
      <c r="N196" s="178"/>
      <c r="O196" s="151"/>
      <c r="P196" s="151"/>
      <c r="Q196" s="151"/>
    </row>
    <row r="197" spans="1:17" x14ac:dyDescent="0.3">
      <c r="A197" s="176" t="s">
        <v>436</v>
      </c>
      <c r="B197" s="177" t="s">
        <v>427</v>
      </c>
      <c r="C197" s="176">
        <v>8175</v>
      </c>
      <c r="D197" s="176" t="s">
        <v>426</v>
      </c>
      <c r="E197" s="134">
        <f>VLOOKUP(D197,segédtábla!$B:$C,2,FALSE)</f>
        <v>4305</v>
      </c>
      <c r="F197" s="107"/>
      <c r="G197" s="176" t="s">
        <v>1115</v>
      </c>
      <c r="H197" s="177" t="s">
        <v>139</v>
      </c>
      <c r="I197" s="176">
        <v>8481</v>
      </c>
      <c r="J197" s="176" t="s">
        <v>138</v>
      </c>
      <c r="K197" s="134">
        <f>VLOOKUP(J197,segédtábla!$B:$C,2,FALSE)</f>
        <v>1025</v>
      </c>
      <c r="M197" s="151"/>
      <c r="N197" s="178"/>
      <c r="O197" s="151"/>
      <c r="P197" s="151"/>
      <c r="Q197" s="151"/>
    </row>
    <row r="198" spans="1:17" x14ac:dyDescent="0.3">
      <c r="A198" s="176" t="s">
        <v>436</v>
      </c>
      <c r="B198" s="177" t="s">
        <v>423</v>
      </c>
      <c r="C198" s="176">
        <v>8174</v>
      </c>
      <c r="D198" s="176" t="s">
        <v>422</v>
      </c>
      <c r="E198" s="134">
        <f>VLOOKUP(D198,segédtábla!$B:$C,2,FALSE)</f>
        <v>2466</v>
      </c>
      <c r="F198" s="107"/>
      <c r="G198" s="176" t="s">
        <v>1115</v>
      </c>
      <c r="H198" s="177" t="s">
        <v>137</v>
      </c>
      <c r="I198" s="176">
        <v>8484</v>
      </c>
      <c r="J198" s="176" t="s">
        <v>136</v>
      </c>
      <c r="K198" s="134">
        <f>VLOOKUP(J198,segédtábla!$B:$C,2,FALSE)</f>
        <v>78</v>
      </c>
      <c r="M198" s="151"/>
      <c r="N198" s="178"/>
      <c r="O198" s="151"/>
      <c r="P198" s="151"/>
      <c r="Q198" s="151"/>
    </row>
    <row r="199" spans="1:17" x14ac:dyDescent="0.3">
      <c r="A199" s="176" t="s">
        <v>436</v>
      </c>
      <c r="B199" s="177" t="s">
        <v>393</v>
      </c>
      <c r="C199" s="176">
        <v>8163</v>
      </c>
      <c r="D199" s="176" t="s">
        <v>392</v>
      </c>
      <c r="E199" s="134">
        <f>VLOOKUP(D199,segédtábla!$B:$C,2,FALSE)</f>
        <v>801</v>
      </c>
      <c r="F199" s="107"/>
      <c r="G199" s="176" t="s">
        <v>1115</v>
      </c>
      <c r="H199" s="177" t="s">
        <v>99</v>
      </c>
      <c r="I199" s="176">
        <v>8477</v>
      </c>
      <c r="J199" s="176" t="s">
        <v>98</v>
      </c>
      <c r="K199" s="134">
        <f>VLOOKUP(J199,segédtábla!$B:$C,2,FALSE)</f>
        <v>524</v>
      </c>
      <c r="M199" s="151"/>
      <c r="N199" s="178"/>
      <c r="O199" s="151"/>
      <c r="P199" s="151"/>
      <c r="Q199" s="151"/>
    </row>
    <row r="200" spans="1:17" x14ac:dyDescent="0.3">
      <c r="A200" s="176" t="s">
        <v>436</v>
      </c>
      <c r="B200" s="177" t="s">
        <v>355</v>
      </c>
      <c r="C200" s="176">
        <v>8227</v>
      </c>
      <c r="D200" s="176" t="s">
        <v>354</v>
      </c>
      <c r="E200" s="134">
        <f>VLOOKUP(D200,segédtábla!$B:$C,2,FALSE)</f>
        <v>2039</v>
      </c>
      <c r="F200" s="107"/>
      <c r="G200" s="176" t="s">
        <v>1115</v>
      </c>
      <c r="H200" s="177" t="s">
        <v>71</v>
      </c>
      <c r="I200" s="176">
        <v>8484</v>
      </c>
      <c r="J200" s="176" t="s">
        <v>70</v>
      </c>
      <c r="K200" s="134">
        <f>VLOOKUP(J200,segédtábla!$B:$C,2,FALSE)</f>
        <v>109</v>
      </c>
      <c r="M200" s="151"/>
      <c r="N200" s="178"/>
      <c r="O200" s="151"/>
      <c r="P200" s="151"/>
      <c r="Q200" s="151"/>
    </row>
    <row r="201" spans="1:17" x14ac:dyDescent="0.3">
      <c r="A201" s="176" t="s">
        <v>436</v>
      </c>
      <c r="B201" s="177" t="s">
        <v>275</v>
      </c>
      <c r="C201" s="176">
        <v>8162</v>
      </c>
      <c r="D201" s="176" t="s">
        <v>274</v>
      </c>
      <c r="E201" s="134">
        <f>VLOOKUP(D201,segédtábla!$B:$C,2,FALSE)</f>
        <v>467</v>
      </c>
      <c r="F201" s="107"/>
      <c r="G201" s="181" t="s">
        <v>1407</v>
      </c>
      <c r="H201" s="182"/>
      <c r="I201" s="182"/>
      <c r="J201" s="183"/>
      <c r="K201" s="184">
        <f>SUM(K174:K200)</f>
        <v>13150</v>
      </c>
      <c r="M201" s="151"/>
      <c r="N201" s="178"/>
      <c r="O201" s="151"/>
      <c r="P201" s="151"/>
      <c r="Q201" s="151"/>
    </row>
    <row r="202" spans="1:17" x14ac:dyDescent="0.3">
      <c r="A202" s="176" t="s">
        <v>436</v>
      </c>
      <c r="B202" s="177" t="s">
        <v>267</v>
      </c>
      <c r="C202" s="176">
        <v>8196</v>
      </c>
      <c r="D202" s="176" t="s">
        <v>266</v>
      </c>
      <c r="E202" s="134">
        <f>VLOOKUP(D202,segédtábla!$B:$C,2,FALSE)</f>
        <v>2142</v>
      </c>
      <c r="F202" s="107"/>
      <c r="G202" s="107"/>
      <c r="H202" s="107"/>
      <c r="I202" s="107"/>
      <c r="J202" s="107"/>
      <c r="K202" s="107"/>
      <c r="M202" s="151"/>
      <c r="N202" s="178"/>
      <c r="O202" s="151"/>
      <c r="P202" s="151"/>
      <c r="Q202" s="151"/>
    </row>
    <row r="203" spans="1:17" x14ac:dyDescent="0.3">
      <c r="A203" s="176" t="s">
        <v>436</v>
      </c>
      <c r="B203" s="177" t="s">
        <v>119</v>
      </c>
      <c r="C203" s="176">
        <v>8225</v>
      </c>
      <c r="D203" s="176" t="s">
        <v>118</v>
      </c>
      <c r="E203" s="134">
        <f>VLOOKUP(D203,segédtábla!$B:$C,2,FALSE)</f>
        <v>2013</v>
      </c>
      <c r="F203" s="107"/>
      <c r="G203" s="107"/>
      <c r="H203" s="107"/>
      <c r="I203" s="107"/>
      <c r="J203" s="107"/>
      <c r="K203" s="107"/>
      <c r="M203" s="151"/>
      <c r="N203" s="178"/>
      <c r="O203" s="151"/>
      <c r="P203" s="151"/>
      <c r="Q203" s="151"/>
    </row>
    <row r="204" spans="1:17" x14ac:dyDescent="0.3">
      <c r="A204" s="181" t="s">
        <v>1408</v>
      </c>
      <c r="B204" s="182"/>
      <c r="C204" s="182"/>
      <c r="D204" s="183"/>
      <c r="E204" s="184">
        <f>SUM(E193:E203)</f>
        <v>27852</v>
      </c>
      <c r="F204" s="107"/>
      <c r="G204" s="129" t="s">
        <v>1069</v>
      </c>
      <c r="H204" s="130" t="s">
        <v>481</v>
      </c>
      <c r="I204" s="130" t="s">
        <v>1070</v>
      </c>
      <c r="J204" s="129" t="s">
        <v>480</v>
      </c>
      <c r="K204" s="131" t="s">
        <v>479</v>
      </c>
      <c r="M204" s="151"/>
      <c r="N204" s="178"/>
      <c r="O204" s="151"/>
      <c r="P204" s="151"/>
      <c r="Q204" s="151"/>
    </row>
    <row r="205" spans="1:17" x14ac:dyDescent="0.3">
      <c r="A205" s="187"/>
      <c r="B205" s="188"/>
      <c r="C205" s="188"/>
      <c r="D205" s="188"/>
      <c r="E205" s="188"/>
      <c r="F205" s="107"/>
      <c r="G205" s="176" t="s">
        <v>1202</v>
      </c>
      <c r="H205" s="177" t="s">
        <v>409</v>
      </c>
      <c r="I205" s="176">
        <v>8352</v>
      </c>
      <c r="J205" s="176" t="s">
        <v>408</v>
      </c>
      <c r="K205" s="134">
        <f>VLOOKUP(J205,segédtábla!$B:$C,2,FALSE)</f>
        <v>419</v>
      </c>
      <c r="M205" s="151"/>
      <c r="N205" s="178"/>
      <c r="O205" s="151"/>
      <c r="P205" s="151"/>
      <c r="Q205" s="151"/>
    </row>
    <row r="206" spans="1:17" x14ac:dyDescent="0.3">
      <c r="A206" s="107"/>
      <c r="B206" s="107"/>
      <c r="C206" s="107"/>
      <c r="D206" s="107"/>
      <c r="E206" s="107"/>
      <c r="F206" s="107"/>
      <c r="G206" s="176" t="s">
        <v>1202</v>
      </c>
      <c r="H206" s="177" t="s">
        <v>401</v>
      </c>
      <c r="I206" s="176">
        <v>8471</v>
      </c>
      <c r="J206" s="176" t="s">
        <v>400</v>
      </c>
      <c r="K206" s="134">
        <f>VLOOKUP(J206,segédtábla!$B:$C,2,FALSE)</f>
        <v>81</v>
      </c>
      <c r="M206" s="151"/>
      <c r="N206" s="178"/>
      <c r="O206" s="151"/>
      <c r="P206" s="151"/>
      <c r="Q206" s="151"/>
    </row>
    <row r="207" spans="1:17" x14ac:dyDescent="0.3">
      <c r="A207" s="129" t="s">
        <v>1069</v>
      </c>
      <c r="B207" s="130" t="s">
        <v>481</v>
      </c>
      <c r="C207" s="130" t="s">
        <v>1070</v>
      </c>
      <c r="D207" s="129" t="s">
        <v>480</v>
      </c>
      <c r="E207" s="131" t="s">
        <v>479</v>
      </c>
      <c r="F207" s="107"/>
      <c r="G207" s="176" t="s">
        <v>1202</v>
      </c>
      <c r="H207" s="177" t="s">
        <v>395</v>
      </c>
      <c r="I207" s="176">
        <v>8474</v>
      </c>
      <c r="J207" s="176" t="s">
        <v>394</v>
      </c>
      <c r="K207" s="134">
        <f>VLOOKUP(J207,segédtábla!$B:$C,2,FALSE)</f>
        <v>2925</v>
      </c>
      <c r="M207" s="151"/>
      <c r="N207" s="178"/>
      <c r="O207" s="151"/>
      <c r="P207" s="151"/>
      <c r="Q207" s="151"/>
    </row>
    <row r="208" spans="1:17" x14ac:dyDescent="0.3">
      <c r="A208" s="176" t="s">
        <v>1147</v>
      </c>
      <c r="B208" s="177" t="s">
        <v>467</v>
      </c>
      <c r="C208" s="176">
        <v>8241</v>
      </c>
      <c r="D208" s="176" t="s">
        <v>466</v>
      </c>
      <c r="E208" s="134">
        <f>VLOOKUP(D208,segédtábla!$B:$C,2,FALSE)</f>
        <v>475</v>
      </c>
      <c r="F208" s="107"/>
      <c r="G208" s="176" t="s">
        <v>1202</v>
      </c>
      <c r="H208" s="177" t="s">
        <v>379</v>
      </c>
      <c r="I208" s="176">
        <v>8345</v>
      </c>
      <c r="J208" s="176" t="s">
        <v>378</v>
      </c>
      <c r="K208" s="134">
        <f>VLOOKUP(J208,segédtábla!$B:$C,2,FALSE)</f>
        <v>413</v>
      </c>
      <c r="M208" s="151"/>
      <c r="N208" s="178"/>
      <c r="O208" s="151"/>
      <c r="P208" s="151"/>
      <c r="Q208" s="151"/>
    </row>
    <row r="209" spans="1:17" x14ac:dyDescent="0.3">
      <c r="A209" s="176" t="s">
        <v>1147</v>
      </c>
      <c r="B209" s="177" t="s">
        <v>439</v>
      </c>
      <c r="C209" s="176">
        <v>8243</v>
      </c>
      <c r="D209" s="176" t="s">
        <v>438</v>
      </c>
      <c r="E209" s="134">
        <f>VLOOKUP(D209,segédtábla!$B:$C,2,FALSE)</f>
        <v>638</v>
      </c>
      <c r="F209" s="107"/>
      <c r="G209" s="176" t="s">
        <v>1202</v>
      </c>
      <c r="H209" s="177" t="s">
        <v>347</v>
      </c>
      <c r="I209" s="176">
        <v>8346</v>
      </c>
      <c r="J209" s="176" t="s">
        <v>346</v>
      </c>
      <c r="K209" s="134">
        <f>VLOOKUP(J209,segédtábla!$B:$C,2,FALSE)</f>
        <v>752</v>
      </c>
      <c r="M209" s="151"/>
      <c r="N209" s="178"/>
      <c r="O209" s="151"/>
      <c r="P209" s="151"/>
      <c r="Q209" s="151"/>
    </row>
    <row r="210" spans="1:17" x14ac:dyDescent="0.3">
      <c r="A210" s="176" t="s">
        <v>1147</v>
      </c>
      <c r="B210" s="177" t="s">
        <v>435</v>
      </c>
      <c r="C210" s="176">
        <v>8272</v>
      </c>
      <c r="D210" s="176" t="s">
        <v>434</v>
      </c>
      <c r="E210" s="134">
        <f>VLOOKUP(D210,segédtábla!$B:$C,2,FALSE)</f>
        <v>245</v>
      </c>
      <c r="F210" s="107"/>
      <c r="G210" s="176" t="s">
        <v>1202</v>
      </c>
      <c r="H210" s="177" t="s">
        <v>345</v>
      </c>
      <c r="I210" s="176">
        <v>8473</v>
      </c>
      <c r="J210" s="176" t="s">
        <v>344</v>
      </c>
      <c r="K210" s="134">
        <f>VLOOKUP(J210,segédtábla!$B:$C,2,FALSE)</f>
        <v>344</v>
      </c>
      <c r="M210" s="151"/>
      <c r="N210" s="178"/>
      <c r="O210" s="151"/>
      <c r="P210" s="151"/>
      <c r="Q210" s="151"/>
    </row>
    <row r="211" spans="1:17" x14ac:dyDescent="0.3">
      <c r="A211" s="176" t="s">
        <v>1147</v>
      </c>
      <c r="B211" s="177" t="s">
        <v>429</v>
      </c>
      <c r="C211" s="176">
        <v>8230</v>
      </c>
      <c r="D211" s="176" t="s">
        <v>428</v>
      </c>
      <c r="E211" s="134">
        <f>VLOOKUP(D211,segédtábla!$B:$C,2,FALSE)</f>
        <v>12361</v>
      </c>
      <c r="F211" s="107"/>
      <c r="G211" s="176" t="s">
        <v>1202</v>
      </c>
      <c r="H211" s="177" t="s">
        <v>329</v>
      </c>
      <c r="I211" s="176">
        <v>8344</v>
      </c>
      <c r="J211" s="176" t="s">
        <v>328</v>
      </c>
      <c r="K211" s="134">
        <f>VLOOKUP(J211,segédtábla!$B:$C,2,FALSE)</f>
        <v>89</v>
      </c>
      <c r="M211" s="151"/>
      <c r="N211" s="178"/>
      <c r="O211" s="151"/>
      <c r="P211" s="151"/>
      <c r="Q211" s="151"/>
    </row>
    <row r="212" spans="1:17" x14ac:dyDescent="0.3">
      <c r="A212" s="176" t="s">
        <v>1147</v>
      </c>
      <c r="B212" s="177" t="s">
        <v>419</v>
      </c>
      <c r="C212" s="176">
        <v>8252</v>
      </c>
      <c r="D212" s="176" t="s">
        <v>418</v>
      </c>
      <c r="E212" s="134">
        <f>VLOOKUP(D212,segédtábla!$B:$C,2,FALSE)</f>
        <v>398</v>
      </c>
      <c r="F212" s="107"/>
      <c r="G212" s="176" t="s">
        <v>1202</v>
      </c>
      <c r="H212" s="177" t="s">
        <v>323</v>
      </c>
      <c r="I212" s="176">
        <v>8475</v>
      </c>
      <c r="J212" s="176" t="s">
        <v>322</v>
      </c>
      <c r="K212" s="134">
        <f>VLOOKUP(J212,segédtábla!$B:$C,2,FALSE)</f>
        <v>65</v>
      </c>
      <c r="M212" s="151"/>
      <c r="N212" s="178"/>
      <c r="O212" s="151"/>
      <c r="P212" s="151"/>
      <c r="Q212" s="151"/>
    </row>
    <row r="213" spans="1:17" x14ac:dyDescent="0.3">
      <c r="A213" s="176" t="s">
        <v>1147</v>
      </c>
      <c r="B213" s="177" t="s">
        <v>417</v>
      </c>
      <c r="C213" s="176">
        <v>8233</v>
      </c>
      <c r="D213" s="176" t="s">
        <v>416</v>
      </c>
      <c r="E213" s="134">
        <f>VLOOKUP(D213,segédtábla!$B:$C,2,FALSE)</f>
        <v>668</v>
      </c>
      <c r="F213" s="107"/>
      <c r="G213" s="176" t="s">
        <v>1202</v>
      </c>
      <c r="H213" s="177" t="s">
        <v>313</v>
      </c>
      <c r="I213" s="176">
        <v>8471</v>
      </c>
      <c r="J213" s="176" t="s">
        <v>312</v>
      </c>
      <c r="K213" s="134">
        <f>VLOOKUP(J213,segédtábla!$B:$C,2,FALSE)</f>
        <v>749</v>
      </c>
      <c r="M213" s="151"/>
      <c r="N213" s="178"/>
      <c r="O213" s="151"/>
      <c r="P213" s="151"/>
      <c r="Q213" s="151"/>
    </row>
    <row r="214" spans="1:17" x14ac:dyDescent="0.3">
      <c r="A214" s="176" t="s">
        <v>1147</v>
      </c>
      <c r="B214" s="177" t="s">
        <v>415</v>
      </c>
      <c r="C214" s="176">
        <v>8242</v>
      </c>
      <c r="D214" s="176" t="s">
        <v>414</v>
      </c>
      <c r="E214" s="134">
        <f>VLOOKUP(D214,segédtábla!$B:$C,2,FALSE)</f>
        <v>327</v>
      </c>
      <c r="F214" s="107"/>
      <c r="G214" s="176" t="s">
        <v>1202</v>
      </c>
      <c r="H214" s="177" t="s">
        <v>247</v>
      </c>
      <c r="I214" s="176">
        <v>8348</v>
      </c>
      <c r="J214" s="176" t="s">
        <v>246</v>
      </c>
      <c r="K214" s="134">
        <f>VLOOKUP(J214,segédtábla!$B:$C,2,FALSE)</f>
        <v>19</v>
      </c>
      <c r="M214" s="151"/>
      <c r="N214" s="178"/>
      <c r="O214" s="151"/>
      <c r="P214" s="151"/>
      <c r="Q214" s="151"/>
    </row>
    <row r="215" spans="1:17" x14ac:dyDescent="0.3">
      <c r="A215" s="176" t="s">
        <v>1147</v>
      </c>
      <c r="B215" s="177" t="s">
        <v>385</v>
      </c>
      <c r="C215" s="176">
        <v>8229</v>
      </c>
      <c r="D215" s="176" t="s">
        <v>384</v>
      </c>
      <c r="E215" s="134">
        <f>VLOOKUP(D215,segédtábla!$B:$C,2,FALSE)</f>
        <v>2086</v>
      </c>
      <c r="F215" s="107"/>
      <c r="G215" s="176" t="s">
        <v>1202</v>
      </c>
      <c r="H215" s="177" t="s">
        <v>213</v>
      </c>
      <c r="I215" s="176">
        <v>8471</v>
      </c>
      <c r="J215" s="176" t="s">
        <v>212</v>
      </c>
      <c r="K215" s="134">
        <f>VLOOKUP(J215,segédtábla!$B:$C,2,FALSE)</f>
        <v>344</v>
      </c>
      <c r="M215" s="151"/>
      <c r="N215" s="178"/>
      <c r="O215" s="151"/>
      <c r="P215" s="151"/>
      <c r="Q215" s="151"/>
    </row>
    <row r="216" spans="1:17" x14ac:dyDescent="0.3">
      <c r="A216" s="176" t="s">
        <v>1147</v>
      </c>
      <c r="B216" s="177" t="s">
        <v>367</v>
      </c>
      <c r="C216" s="176">
        <v>8244</v>
      </c>
      <c r="D216" s="176" t="s">
        <v>366</v>
      </c>
      <c r="E216" s="134">
        <f>VLOOKUP(D216,segédtábla!$B:$C,2,FALSE)</f>
        <v>282</v>
      </c>
      <c r="F216" s="107"/>
      <c r="G216" s="176" t="s">
        <v>1202</v>
      </c>
      <c r="H216" s="177" t="s">
        <v>151</v>
      </c>
      <c r="I216" s="176">
        <v>8348</v>
      </c>
      <c r="J216" s="176" t="s">
        <v>150</v>
      </c>
      <c r="K216" s="134">
        <f>VLOOKUP(J216,segédtábla!$B:$C,2,FALSE)</f>
        <v>201</v>
      </c>
      <c r="M216" s="151"/>
      <c r="N216" s="178"/>
      <c r="O216" s="151"/>
      <c r="P216" s="151"/>
      <c r="Q216" s="151"/>
    </row>
    <row r="217" spans="1:17" x14ac:dyDescent="0.3">
      <c r="A217" s="176" t="s">
        <v>1147</v>
      </c>
      <c r="B217" s="177" t="s">
        <v>263</v>
      </c>
      <c r="C217" s="176">
        <v>8228</v>
      </c>
      <c r="D217" s="176" t="s">
        <v>262</v>
      </c>
      <c r="E217" s="134">
        <f>VLOOKUP(D217,segédtábla!$B:$C,2,FALSE)</f>
        <v>533</v>
      </c>
      <c r="F217" s="107"/>
      <c r="G217" s="176" t="s">
        <v>1202</v>
      </c>
      <c r="H217" s="177" t="s">
        <v>135</v>
      </c>
      <c r="I217" s="176">
        <v>8330</v>
      </c>
      <c r="J217" s="176" t="s">
        <v>134</v>
      </c>
      <c r="K217" s="134">
        <f>VLOOKUP(J217,segédtábla!$B:$C,2,FALSE)</f>
        <v>5879</v>
      </c>
      <c r="M217" s="151"/>
      <c r="N217" s="178"/>
      <c r="O217" s="151"/>
      <c r="P217" s="151"/>
      <c r="Q217" s="151"/>
    </row>
    <row r="218" spans="1:17" x14ac:dyDescent="0.3">
      <c r="A218" s="176" t="s">
        <v>1147</v>
      </c>
      <c r="B218" s="177" t="s">
        <v>235</v>
      </c>
      <c r="C218" s="176">
        <v>8273</v>
      </c>
      <c r="D218" s="176" t="s">
        <v>234</v>
      </c>
      <c r="E218" s="134">
        <f>VLOOKUP(D218,segédtábla!$B:$C,2,FALSE)</f>
        <v>94</v>
      </c>
      <c r="F218" s="107"/>
      <c r="G218" s="176" t="s">
        <v>1202</v>
      </c>
      <c r="H218" s="177" t="s">
        <v>133</v>
      </c>
      <c r="I218" s="176">
        <v>8351</v>
      </c>
      <c r="J218" s="176" t="s">
        <v>132</v>
      </c>
      <c r="K218" s="134">
        <f>VLOOKUP(J218,segédtábla!$B:$C,2,FALSE)</f>
        <v>581</v>
      </c>
      <c r="M218" s="151"/>
      <c r="N218" s="178"/>
      <c r="O218" s="151"/>
      <c r="P218" s="151"/>
      <c r="Q218" s="151"/>
    </row>
    <row r="219" spans="1:17" x14ac:dyDescent="0.3">
      <c r="A219" s="176" t="s">
        <v>1147</v>
      </c>
      <c r="B219" s="177" t="s">
        <v>195</v>
      </c>
      <c r="C219" s="176">
        <v>8272</v>
      </c>
      <c r="D219" s="176" t="s">
        <v>194</v>
      </c>
      <c r="E219" s="134">
        <f>VLOOKUP(D219,segédtábla!$B:$C,2,FALSE)</f>
        <v>57</v>
      </c>
      <c r="F219" s="107"/>
      <c r="G219" s="176" t="s">
        <v>1202</v>
      </c>
      <c r="H219" s="177" t="s">
        <v>123</v>
      </c>
      <c r="I219" s="176">
        <v>8475</v>
      </c>
      <c r="J219" s="176" t="s">
        <v>122</v>
      </c>
      <c r="K219" s="134">
        <f>VLOOKUP(J219,segédtábla!$B:$C,2,FALSE)</f>
        <v>166</v>
      </c>
      <c r="M219" s="151"/>
      <c r="N219" s="178"/>
      <c r="O219" s="151"/>
      <c r="P219" s="151"/>
      <c r="Q219" s="151"/>
    </row>
    <row r="220" spans="1:17" x14ac:dyDescent="0.3">
      <c r="A220" s="176" t="s">
        <v>1147</v>
      </c>
      <c r="B220" s="177" t="s">
        <v>187</v>
      </c>
      <c r="C220" s="176">
        <v>8242</v>
      </c>
      <c r="D220" s="176" t="s">
        <v>186</v>
      </c>
      <c r="E220" s="134">
        <f>VLOOKUP(D220,segédtábla!$B:$C,2,FALSE)</f>
        <v>149</v>
      </c>
      <c r="F220" s="107"/>
      <c r="G220" s="176" t="s">
        <v>1202</v>
      </c>
      <c r="H220" s="177" t="s">
        <v>95</v>
      </c>
      <c r="I220" s="176">
        <v>8347</v>
      </c>
      <c r="J220" s="176" t="s">
        <v>94</v>
      </c>
      <c r="K220" s="134">
        <f>VLOOKUP(J220,segédtábla!$B:$C,2,FALSE)</f>
        <v>289</v>
      </c>
      <c r="M220" s="151"/>
      <c r="N220" s="178"/>
      <c r="O220" s="151"/>
      <c r="P220" s="151"/>
      <c r="Q220" s="151"/>
    </row>
    <row r="221" spans="1:17" x14ac:dyDescent="0.3">
      <c r="A221" s="176" t="s">
        <v>1147</v>
      </c>
      <c r="B221" s="177" t="s">
        <v>181</v>
      </c>
      <c r="C221" s="176">
        <v>8229</v>
      </c>
      <c r="D221" s="176" t="s">
        <v>180</v>
      </c>
      <c r="E221" s="134">
        <f>VLOOKUP(D221,segédtábla!$B:$C,2,FALSE)</f>
        <v>536</v>
      </c>
      <c r="F221" s="107"/>
      <c r="G221" s="176" t="s">
        <v>1202</v>
      </c>
      <c r="H221" s="177" t="s">
        <v>73</v>
      </c>
      <c r="I221" s="176">
        <v>8475</v>
      </c>
      <c r="J221" s="176" t="s">
        <v>72</v>
      </c>
      <c r="K221" s="134">
        <f>VLOOKUP(J221,segédtábla!$B:$C,2,FALSE)</f>
        <v>283</v>
      </c>
      <c r="M221" s="151"/>
      <c r="N221" s="178"/>
      <c r="O221" s="151"/>
      <c r="P221" s="151"/>
      <c r="Q221" s="151"/>
    </row>
    <row r="222" spans="1:17" x14ac:dyDescent="0.3">
      <c r="A222" s="176" t="s">
        <v>1147</v>
      </c>
      <c r="B222" s="177" t="s">
        <v>167</v>
      </c>
      <c r="C222" s="176">
        <v>8245</v>
      </c>
      <c r="D222" s="176" t="s">
        <v>166</v>
      </c>
      <c r="E222" s="134">
        <f>VLOOKUP(D222,segédtábla!$B:$C,2,FALSE)</f>
        <v>567</v>
      </c>
      <c r="F222" s="107"/>
      <c r="G222" s="176" t="s">
        <v>1202</v>
      </c>
      <c r="H222" s="177" t="s">
        <v>61</v>
      </c>
      <c r="I222" s="176">
        <v>8344</v>
      </c>
      <c r="J222" s="176" t="s">
        <v>60</v>
      </c>
      <c r="K222" s="134">
        <f>VLOOKUP(J222,segédtábla!$B:$C,2,FALSE)</f>
        <v>238</v>
      </c>
      <c r="M222" s="151"/>
      <c r="N222" s="178"/>
      <c r="O222" s="151"/>
      <c r="P222" s="151"/>
      <c r="Q222" s="151"/>
    </row>
    <row r="223" spans="1:17" x14ac:dyDescent="0.3">
      <c r="A223" s="176" t="s">
        <v>1147</v>
      </c>
      <c r="B223" s="177" t="s">
        <v>129</v>
      </c>
      <c r="C223" s="176">
        <v>8272</v>
      </c>
      <c r="D223" s="176" t="s">
        <v>128</v>
      </c>
      <c r="E223" s="134">
        <f>VLOOKUP(D223,segédtábla!$B:$C,2,FALSE)</f>
        <v>505</v>
      </c>
      <c r="F223" s="107"/>
      <c r="G223" s="176" t="s">
        <v>1202</v>
      </c>
      <c r="H223" s="177" t="s">
        <v>59</v>
      </c>
      <c r="I223" s="176">
        <v>8349</v>
      </c>
      <c r="J223" s="176" t="s">
        <v>58</v>
      </c>
      <c r="K223" s="134">
        <f>VLOOKUP(J223,segédtábla!$B:$C,2,FALSE)</f>
        <v>415</v>
      </c>
      <c r="M223" s="151"/>
      <c r="N223" s="178"/>
      <c r="O223" s="151"/>
      <c r="P223" s="151"/>
      <c r="Q223" s="151"/>
    </row>
    <row r="224" spans="1:17" x14ac:dyDescent="0.3">
      <c r="A224" s="176" t="s">
        <v>1147</v>
      </c>
      <c r="B224" s="177" t="s">
        <v>121</v>
      </c>
      <c r="C224" s="176">
        <v>8272</v>
      </c>
      <c r="D224" s="176" t="s">
        <v>120</v>
      </c>
      <c r="E224" s="134">
        <f>VLOOKUP(D224,segédtábla!$B:$C,2,FALSE)</f>
        <v>105</v>
      </c>
      <c r="F224" s="107"/>
      <c r="G224" s="176" t="s">
        <v>1202</v>
      </c>
      <c r="H224" s="177" t="s">
        <v>55</v>
      </c>
      <c r="I224" s="176">
        <v>8348</v>
      </c>
      <c r="J224" s="176" t="s">
        <v>54</v>
      </c>
      <c r="K224" s="134">
        <f>VLOOKUP(J224,segédtábla!$B:$C,2,FALSE)</f>
        <v>62</v>
      </c>
      <c r="M224" s="151"/>
      <c r="N224" s="178"/>
      <c r="O224" s="151"/>
      <c r="P224" s="151"/>
      <c r="Q224" s="151"/>
    </row>
    <row r="225" spans="1:17" x14ac:dyDescent="0.3">
      <c r="A225" s="176" t="s">
        <v>1147</v>
      </c>
      <c r="B225" s="177" t="s">
        <v>113</v>
      </c>
      <c r="C225" s="176">
        <v>8272</v>
      </c>
      <c r="D225" s="176" t="s">
        <v>112</v>
      </c>
      <c r="E225" s="134">
        <f>VLOOKUP(D225,segédtábla!$B:$C,2,FALSE)</f>
        <v>107</v>
      </c>
      <c r="F225" s="107"/>
      <c r="G225" s="176" t="s">
        <v>1202</v>
      </c>
      <c r="H225" s="177" t="s">
        <v>53</v>
      </c>
      <c r="I225" s="176">
        <v>8476</v>
      </c>
      <c r="J225" s="176" t="s">
        <v>52</v>
      </c>
      <c r="K225" s="134">
        <f>VLOOKUP(J225,segédtábla!$B:$C,2,FALSE)</f>
        <v>139</v>
      </c>
      <c r="M225" s="151"/>
      <c r="N225" s="178"/>
      <c r="O225" s="151"/>
      <c r="P225" s="151"/>
      <c r="Q225" s="151"/>
    </row>
    <row r="226" spans="1:17" x14ac:dyDescent="0.3">
      <c r="A226" s="176" t="s">
        <v>1147</v>
      </c>
      <c r="B226" s="177" t="s">
        <v>103</v>
      </c>
      <c r="C226" s="176">
        <v>8237</v>
      </c>
      <c r="D226" s="176" t="s">
        <v>102</v>
      </c>
      <c r="E226" s="134">
        <f>VLOOKUP(D226,segédtábla!$B:$C,2,FALSE)</f>
        <v>1238</v>
      </c>
      <c r="F226" s="107"/>
      <c r="G226" s="181" t="s">
        <v>1409</v>
      </c>
      <c r="H226" s="182"/>
      <c r="I226" s="182"/>
      <c r="J226" s="183"/>
      <c r="K226" s="184">
        <f>SUM(K205:K225)</f>
        <v>14453</v>
      </c>
      <c r="M226" s="151"/>
      <c r="N226" s="178"/>
      <c r="O226" s="151"/>
      <c r="P226" s="151"/>
      <c r="Q226" s="151"/>
    </row>
    <row r="227" spans="1:17" x14ac:dyDescent="0.3">
      <c r="A227" s="176" t="s">
        <v>1147</v>
      </c>
      <c r="B227" s="177" t="s">
        <v>79</v>
      </c>
      <c r="C227" s="176">
        <v>8245</v>
      </c>
      <c r="D227" s="176" t="s">
        <v>78</v>
      </c>
      <c r="E227" s="134">
        <f>VLOOKUP(D227,segédtábla!$B:$C,2,FALSE)</f>
        <v>269</v>
      </c>
      <c r="F227" s="107"/>
      <c r="G227" s="107"/>
      <c r="H227" s="107"/>
      <c r="I227" s="107"/>
      <c r="J227" s="107"/>
      <c r="K227" s="107"/>
      <c r="M227" s="151"/>
      <c r="N227" s="178"/>
      <c r="O227" s="151"/>
      <c r="P227" s="151"/>
      <c r="Q227" s="151"/>
    </row>
    <row r="228" spans="1:17" x14ac:dyDescent="0.3">
      <c r="A228" s="176" t="s">
        <v>1147</v>
      </c>
      <c r="B228" s="177" t="s">
        <v>51</v>
      </c>
      <c r="C228" s="176">
        <v>8251</v>
      </c>
      <c r="D228" s="176" t="s">
        <v>50</v>
      </c>
      <c r="E228" s="134">
        <f>VLOOKUP(D228,segédtábla!$B:$C,2,FALSE)</f>
        <v>941</v>
      </c>
      <c r="F228" s="107"/>
      <c r="G228" s="107"/>
      <c r="H228" s="107"/>
      <c r="I228" s="107"/>
      <c r="J228" s="107"/>
      <c r="K228" s="107"/>
      <c r="M228" s="151"/>
      <c r="N228" s="178"/>
      <c r="O228" s="151"/>
      <c r="P228" s="151"/>
      <c r="Q228" s="151"/>
    </row>
    <row r="229" spans="1:17" x14ac:dyDescent="0.3">
      <c r="A229" s="181" t="s">
        <v>1410</v>
      </c>
      <c r="B229" s="182"/>
      <c r="C229" s="182"/>
      <c r="D229" s="183"/>
      <c r="E229" s="184">
        <f>SUM(E208:E228)</f>
        <v>22581</v>
      </c>
      <c r="F229" s="107"/>
      <c r="G229" s="107"/>
      <c r="H229" s="107"/>
      <c r="I229" s="107"/>
      <c r="J229" s="107"/>
      <c r="K229" s="107"/>
      <c r="M229" s="151"/>
      <c r="N229" s="178"/>
      <c r="O229" s="151"/>
      <c r="P229" s="151"/>
      <c r="Q229" s="151"/>
    </row>
    <row r="230" spans="1:17" x14ac:dyDescent="0.3">
      <c r="A230" s="107"/>
      <c r="B230" s="107"/>
      <c r="C230" s="107"/>
      <c r="D230" s="107"/>
      <c r="E230" s="107"/>
      <c r="F230" s="107"/>
      <c r="G230" s="107"/>
      <c r="H230" s="107"/>
      <c r="I230" s="107"/>
      <c r="J230" s="107"/>
      <c r="K230" s="157"/>
      <c r="M230" s="151"/>
      <c r="N230" s="178"/>
      <c r="O230" s="151"/>
      <c r="P230" s="151"/>
      <c r="Q230" s="151"/>
    </row>
    <row r="231" spans="1:17" x14ac:dyDescent="0.3">
      <c r="A231" s="129" t="s">
        <v>1069</v>
      </c>
      <c r="B231" s="130" t="s">
        <v>481</v>
      </c>
      <c r="C231" s="130" t="s">
        <v>1070</v>
      </c>
      <c r="D231" s="129" t="s">
        <v>480</v>
      </c>
      <c r="E231" s="131" t="s">
        <v>479</v>
      </c>
      <c r="F231" s="107"/>
      <c r="G231" s="129" t="s">
        <v>1069</v>
      </c>
      <c r="H231" s="130" t="s">
        <v>481</v>
      </c>
      <c r="I231" s="130" t="s">
        <v>1070</v>
      </c>
      <c r="J231" s="129" t="s">
        <v>480</v>
      </c>
      <c r="K231" s="131" t="s">
        <v>479</v>
      </c>
      <c r="M231" s="151"/>
      <c r="N231" s="178"/>
      <c r="O231" s="151"/>
      <c r="P231" s="151"/>
      <c r="Q231" s="151"/>
    </row>
    <row r="232" spans="1:17" x14ac:dyDescent="0.3">
      <c r="A232" s="176" t="s">
        <v>1106</v>
      </c>
      <c r="B232" s="177" t="s">
        <v>477</v>
      </c>
      <c r="C232" s="176">
        <v>8561</v>
      </c>
      <c r="D232" s="176" t="s">
        <v>476</v>
      </c>
      <c r="E232" s="134">
        <f>VLOOKUP(D232,segédtábla!$B:$C,2,FALSE)</f>
        <v>766</v>
      </c>
      <c r="F232" s="107"/>
      <c r="G232" s="176" t="s">
        <v>1090</v>
      </c>
      <c r="H232" s="177">
        <v>1904561</v>
      </c>
      <c r="I232" s="176">
        <v>8256</v>
      </c>
      <c r="J232" s="176" t="s">
        <v>478</v>
      </c>
      <c r="K232" s="134">
        <f>VLOOKUP(J232,segédtábla!$B:$C,2,FALSE)</f>
        <v>525</v>
      </c>
      <c r="M232" s="151"/>
      <c r="N232" s="178"/>
      <c r="O232" s="151"/>
      <c r="P232" s="151"/>
      <c r="Q232" s="151"/>
    </row>
    <row r="233" spans="1:17" x14ac:dyDescent="0.3">
      <c r="A233" s="176" t="s">
        <v>1106</v>
      </c>
      <c r="B233" s="177" t="s">
        <v>459</v>
      </c>
      <c r="C233" s="176">
        <v>8581</v>
      </c>
      <c r="D233" s="176" t="s">
        <v>458</v>
      </c>
      <c r="E233" s="134">
        <f>VLOOKUP(D233,segédtábla!$B:$C,2,FALSE)</f>
        <v>685</v>
      </c>
      <c r="F233" s="107"/>
      <c r="G233" s="176" t="s">
        <v>1090</v>
      </c>
      <c r="H233" s="177" t="s">
        <v>465</v>
      </c>
      <c r="I233" s="176">
        <v>8258</v>
      </c>
      <c r="J233" s="176" t="s">
        <v>464</v>
      </c>
      <c r="K233" s="134">
        <f>VLOOKUP(J233,segédtábla!$B:$C,2,FALSE)</f>
        <v>1987</v>
      </c>
      <c r="M233" s="151"/>
      <c r="N233" s="178"/>
      <c r="O233" s="151"/>
      <c r="P233" s="151"/>
      <c r="Q233" s="151"/>
    </row>
    <row r="234" spans="1:17" x14ac:dyDescent="0.3">
      <c r="A234" s="176" t="s">
        <v>1106</v>
      </c>
      <c r="B234" s="177" t="s">
        <v>457</v>
      </c>
      <c r="C234" s="176">
        <v>8571</v>
      </c>
      <c r="D234" s="176" t="s">
        <v>456</v>
      </c>
      <c r="E234" s="134">
        <f>VLOOKUP(D234,segédtábla!$B:$C,2,FALSE)</f>
        <v>175</v>
      </c>
      <c r="F234" s="107"/>
      <c r="G234" s="176" t="s">
        <v>1090</v>
      </c>
      <c r="H234" s="177" t="s">
        <v>463</v>
      </c>
      <c r="I234" s="176">
        <v>8263</v>
      </c>
      <c r="J234" s="176" t="s">
        <v>462</v>
      </c>
      <c r="K234" s="134">
        <f>VLOOKUP(J234,segédtábla!$B:$C,2,FALSE)</f>
        <v>833</v>
      </c>
      <c r="M234" s="151"/>
      <c r="N234" s="178"/>
      <c r="O234" s="151"/>
      <c r="P234" s="151"/>
      <c r="Q234" s="151"/>
    </row>
    <row r="235" spans="1:17" x14ac:dyDescent="0.3">
      <c r="A235" s="176" t="s">
        <v>1106</v>
      </c>
      <c r="B235" s="177" t="s">
        <v>449</v>
      </c>
      <c r="C235" s="176">
        <v>8557</v>
      </c>
      <c r="D235" s="176" t="s">
        <v>448</v>
      </c>
      <c r="E235" s="134">
        <f>VLOOKUP(D235,segédtábla!$B:$C,2,FALSE)</f>
        <v>52</v>
      </c>
      <c r="F235" s="107"/>
      <c r="G235" s="176" t="s">
        <v>1090</v>
      </c>
      <c r="H235" s="177" t="s">
        <v>433</v>
      </c>
      <c r="I235" s="176">
        <v>8312</v>
      </c>
      <c r="J235" s="176" t="s">
        <v>432</v>
      </c>
      <c r="K235" s="134">
        <f>VLOOKUP(J235,segédtábla!$B:$C,2,FALSE)</f>
        <v>1011</v>
      </c>
      <c r="M235" s="151"/>
      <c r="N235" s="178"/>
      <c r="O235" s="151"/>
      <c r="P235" s="151"/>
      <c r="Q235" s="151"/>
    </row>
    <row r="236" spans="1:17" x14ac:dyDescent="0.3">
      <c r="A236" s="176" t="s">
        <v>1106</v>
      </c>
      <c r="B236" s="177" t="s">
        <v>447</v>
      </c>
      <c r="C236" s="176">
        <v>8557</v>
      </c>
      <c r="D236" s="176" t="s">
        <v>446</v>
      </c>
      <c r="E236" s="134">
        <f>VLOOKUP(D236,segédtábla!$B:$C,2,FALSE)</f>
        <v>216</v>
      </c>
      <c r="F236" s="107"/>
      <c r="G236" s="176" t="s">
        <v>1090</v>
      </c>
      <c r="H236" s="177" t="s">
        <v>425</v>
      </c>
      <c r="I236" s="176">
        <v>8275</v>
      </c>
      <c r="J236" s="176" t="s">
        <v>424</v>
      </c>
      <c r="K236" s="134">
        <f>VLOOKUP(J236,segédtábla!$B:$C,2,FALSE)</f>
        <v>111</v>
      </c>
      <c r="M236" s="151"/>
      <c r="N236" s="178"/>
      <c r="O236" s="151"/>
      <c r="P236" s="151"/>
      <c r="Q236" s="151"/>
    </row>
    <row r="237" spans="1:17" x14ac:dyDescent="0.3">
      <c r="A237" s="176" t="s">
        <v>1106</v>
      </c>
      <c r="B237" s="177" t="s">
        <v>443</v>
      </c>
      <c r="C237" s="176">
        <v>8572</v>
      </c>
      <c r="D237" s="176" t="s">
        <v>442</v>
      </c>
      <c r="E237" s="134">
        <f>VLOOKUP(D237,segédtábla!$B:$C,2,FALSE)</f>
        <v>255</v>
      </c>
      <c r="F237" s="107"/>
      <c r="G237" s="176" t="s">
        <v>1090</v>
      </c>
      <c r="H237" s="177" t="s">
        <v>421</v>
      </c>
      <c r="I237" s="176">
        <v>8255</v>
      </c>
      <c r="J237" s="176" t="s">
        <v>420</v>
      </c>
      <c r="K237" s="134">
        <f>VLOOKUP(J237,segédtábla!$B:$C,2,FALSE)</f>
        <v>180</v>
      </c>
      <c r="M237" s="151"/>
      <c r="N237" s="178"/>
      <c r="O237" s="151"/>
      <c r="P237" s="151"/>
      <c r="Q237" s="151"/>
    </row>
    <row r="238" spans="1:17" x14ac:dyDescent="0.3">
      <c r="A238" s="176" t="s">
        <v>1106</v>
      </c>
      <c r="B238" s="177" t="s">
        <v>441</v>
      </c>
      <c r="C238" s="176">
        <v>8555</v>
      </c>
      <c r="D238" s="176" t="s">
        <v>440</v>
      </c>
      <c r="E238" s="134">
        <f>VLOOKUP(D238,segédtábla!$B:$C,2,FALSE)</f>
        <v>590</v>
      </c>
      <c r="F238" s="107"/>
      <c r="G238" s="176" t="s">
        <v>1090</v>
      </c>
      <c r="H238" s="177" t="s">
        <v>343</v>
      </c>
      <c r="I238" s="176">
        <v>8286</v>
      </c>
      <c r="J238" s="176" t="s">
        <v>342</v>
      </c>
      <c r="K238" s="134">
        <f>VLOOKUP(J238,segédtábla!$B:$C,2,FALSE)</f>
        <v>628</v>
      </c>
      <c r="M238" s="151"/>
      <c r="N238" s="178"/>
      <c r="O238" s="151"/>
      <c r="P238" s="151"/>
      <c r="Q238" s="151"/>
    </row>
    <row r="239" spans="1:17" x14ac:dyDescent="0.3">
      <c r="A239" s="176" t="s">
        <v>1106</v>
      </c>
      <c r="B239" s="177" t="s">
        <v>407</v>
      </c>
      <c r="C239" s="176">
        <v>8565</v>
      </c>
      <c r="D239" s="176" t="s">
        <v>406</v>
      </c>
      <c r="E239" s="134">
        <f>VLOOKUP(D239,segédtábla!$B:$C,2,FALSE)</f>
        <v>246</v>
      </c>
      <c r="F239" s="107"/>
      <c r="G239" s="176" t="s">
        <v>1090</v>
      </c>
      <c r="H239" s="177" t="s">
        <v>335</v>
      </c>
      <c r="I239" s="176">
        <v>8296</v>
      </c>
      <c r="J239" s="176" t="s">
        <v>334</v>
      </c>
      <c r="K239" s="134">
        <f>VLOOKUP(J239,segédtábla!$B:$C,2,FALSE)</f>
        <v>159</v>
      </c>
      <c r="M239" s="151"/>
      <c r="N239" s="178"/>
      <c r="O239" s="151"/>
      <c r="P239" s="151"/>
      <c r="Q239" s="151"/>
    </row>
    <row r="240" spans="1:17" x14ac:dyDescent="0.3">
      <c r="A240" s="176" t="s">
        <v>1106</v>
      </c>
      <c r="B240" s="177" t="s">
        <v>405</v>
      </c>
      <c r="C240" s="176">
        <v>8515</v>
      </c>
      <c r="D240" s="176" t="s">
        <v>404</v>
      </c>
      <c r="E240" s="134">
        <f>VLOOKUP(D240,segédtábla!$B:$C,2,FALSE)</f>
        <v>204</v>
      </c>
      <c r="F240" s="107"/>
      <c r="G240" s="176" t="s">
        <v>1090</v>
      </c>
      <c r="H240" s="177" t="s">
        <v>333</v>
      </c>
      <c r="I240" s="176">
        <v>8265</v>
      </c>
      <c r="J240" s="176" t="s">
        <v>332</v>
      </c>
      <c r="K240" s="134">
        <f>VLOOKUP(J240,segédtábla!$B:$C,2,FALSE)</f>
        <v>281</v>
      </c>
      <c r="M240" s="151"/>
      <c r="N240" s="178"/>
      <c r="O240" s="151"/>
      <c r="P240" s="151"/>
      <c r="Q240" s="151"/>
    </row>
    <row r="241" spans="1:17" x14ac:dyDescent="0.3">
      <c r="A241" s="176" t="s">
        <v>1106</v>
      </c>
      <c r="B241" s="177" t="s">
        <v>383</v>
      </c>
      <c r="C241" s="176">
        <v>8558</v>
      </c>
      <c r="D241" s="176" t="s">
        <v>382</v>
      </c>
      <c r="E241" s="134">
        <f>VLOOKUP(D241,segédtábla!$B:$C,2,FALSE)</f>
        <v>902</v>
      </c>
      <c r="F241" s="107"/>
      <c r="G241" s="176" t="s">
        <v>1090</v>
      </c>
      <c r="H241" s="177" t="s">
        <v>315</v>
      </c>
      <c r="I241" s="176">
        <v>8294</v>
      </c>
      <c r="J241" s="176" t="s">
        <v>314</v>
      </c>
      <c r="K241" s="134">
        <f>VLOOKUP(J241,segédtábla!$B:$C,2,FALSE)</f>
        <v>350</v>
      </c>
      <c r="M241" s="151"/>
      <c r="N241" s="178"/>
      <c r="O241" s="151"/>
      <c r="P241" s="151"/>
      <c r="Q241" s="151"/>
    </row>
    <row r="242" spans="1:17" x14ac:dyDescent="0.3">
      <c r="A242" s="176" t="s">
        <v>1106</v>
      </c>
      <c r="B242" s="177" t="s">
        <v>375</v>
      </c>
      <c r="C242" s="176">
        <v>8592</v>
      </c>
      <c r="D242" s="176" t="s">
        <v>374</v>
      </c>
      <c r="E242" s="134">
        <f>VLOOKUP(D242,segédtábla!$B:$C,2,FALSE)</f>
        <v>658</v>
      </c>
      <c r="F242" s="107"/>
      <c r="G242" s="176" t="s">
        <v>1090</v>
      </c>
      <c r="H242" s="177" t="s">
        <v>311</v>
      </c>
      <c r="I242" s="176">
        <v>8283</v>
      </c>
      <c r="J242" s="176" t="s">
        <v>310</v>
      </c>
      <c r="K242" s="134">
        <f>VLOOKUP(J242,segédtábla!$B:$C,2,FALSE)</f>
        <v>467</v>
      </c>
      <c r="M242" s="151"/>
      <c r="N242" s="178"/>
      <c r="O242" s="151"/>
      <c r="P242" s="151"/>
      <c r="Q242" s="151"/>
    </row>
    <row r="243" spans="1:17" x14ac:dyDescent="0.3">
      <c r="A243" s="176" t="s">
        <v>1106</v>
      </c>
      <c r="B243" s="177" t="s">
        <v>369</v>
      </c>
      <c r="C243" s="176">
        <v>8597</v>
      </c>
      <c r="D243" s="176" t="s">
        <v>368</v>
      </c>
      <c r="E243" s="134">
        <f>VLOOKUP(D243,segédtábla!$B:$C,2,FALSE)</f>
        <v>262</v>
      </c>
      <c r="F243" s="107"/>
      <c r="G243" s="176" t="s">
        <v>1090</v>
      </c>
      <c r="H243" s="177" t="s">
        <v>307</v>
      </c>
      <c r="I243" s="176">
        <v>8254</v>
      </c>
      <c r="J243" s="176" t="s">
        <v>306</v>
      </c>
      <c r="K243" s="134">
        <f>VLOOKUP(J243,segédtábla!$B:$C,2,FALSE)</f>
        <v>55</v>
      </c>
      <c r="M243" s="151"/>
      <c r="N243" s="178"/>
      <c r="O243" s="151"/>
      <c r="P243" s="151"/>
      <c r="Q243" s="151"/>
    </row>
    <row r="244" spans="1:17" x14ac:dyDescent="0.3">
      <c r="A244" s="176" t="s">
        <v>1106</v>
      </c>
      <c r="B244" s="177" t="s">
        <v>361</v>
      </c>
      <c r="C244" s="176">
        <v>8523</v>
      </c>
      <c r="D244" s="176" t="s">
        <v>360</v>
      </c>
      <c r="E244" s="134">
        <f>VLOOKUP(D244,segédtábla!$B:$C,2,FALSE)</f>
        <v>471</v>
      </c>
      <c r="F244" s="107"/>
      <c r="G244" s="176" t="s">
        <v>1090</v>
      </c>
      <c r="H244" s="177" t="s">
        <v>297</v>
      </c>
      <c r="I244" s="176">
        <v>8284</v>
      </c>
      <c r="J244" s="176" t="s">
        <v>296</v>
      </c>
      <c r="K244" s="134">
        <f>VLOOKUP(J244,segédtábla!$B:$C,2,FALSE)</f>
        <v>328</v>
      </c>
      <c r="M244" s="151"/>
      <c r="N244" s="178"/>
      <c r="O244" s="151"/>
      <c r="P244" s="151"/>
      <c r="Q244" s="151"/>
    </row>
    <row r="245" spans="1:17" x14ac:dyDescent="0.3">
      <c r="A245" s="176" t="s">
        <v>1106</v>
      </c>
      <c r="B245" s="177" t="s">
        <v>357</v>
      </c>
      <c r="C245" s="176">
        <v>8582</v>
      </c>
      <c r="D245" s="176" t="s">
        <v>356</v>
      </c>
      <c r="E245" s="134">
        <f>VLOOKUP(D245,segédtábla!$B:$C,2,FALSE)</f>
        <v>371</v>
      </c>
      <c r="F245" s="107"/>
      <c r="G245" s="176" t="s">
        <v>1090</v>
      </c>
      <c r="H245" s="177" t="s">
        <v>283</v>
      </c>
      <c r="I245" s="176">
        <v>8254</v>
      </c>
      <c r="J245" s="176" t="s">
        <v>282</v>
      </c>
      <c r="K245" s="134">
        <f>VLOOKUP(J245,segédtábla!$B:$C,2,FALSE)</f>
        <v>599</v>
      </c>
      <c r="M245" s="151"/>
      <c r="N245" s="178"/>
      <c r="O245" s="151"/>
      <c r="P245" s="151"/>
      <c r="Q245" s="151"/>
    </row>
    <row r="246" spans="1:17" x14ac:dyDescent="0.3">
      <c r="A246" s="176" t="s">
        <v>1106</v>
      </c>
      <c r="B246" s="177" t="s">
        <v>353</v>
      </c>
      <c r="C246" s="176">
        <v>8597</v>
      </c>
      <c r="D246" s="176" t="s">
        <v>352</v>
      </c>
      <c r="E246" s="134">
        <f>VLOOKUP(D246,segédtábla!$B:$C,2,FALSE)</f>
        <v>248</v>
      </c>
      <c r="F246" s="107"/>
      <c r="G246" s="176" t="s">
        <v>1090</v>
      </c>
      <c r="H246" s="177" t="s">
        <v>281</v>
      </c>
      <c r="I246" s="176">
        <v>8274</v>
      </c>
      <c r="J246" s="176" t="s">
        <v>280</v>
      </c>
      <c r="K246" s="134">
        <f>VLOOKUP(J246,segédtábla!$B:$C,2,FALSE)</f>
        <v>324</v>
      </c>
      <c r="M246" s="151"/>
      <c r="N246" s="178"/>
      <c r="O246" s="151"/>
      <c r="P246" s="151"/>
      <c r="Q246" s="151"/>
    </row>
    <row r="247" spans="1:17" x14ac:dyDescent="0.3">
      <c r="A247" s="176" t="s">
        <v>1106</v>
      </c>
      <c r="B247" s="177" t="s">
        <v>351</v>
      </c>
      <c r="C247" s="176">
        <v>8543</v>
      </c>
      <c r="D247" s="176" t="s">
        <v>350</v>
      </c>
      <c r="E247" s="134">
        <f>VLOOKUP(D247,segédtábla!$B:$C,2,FALSE)</f>
        <v>387</v>
      </c>
      <c r="F247" s="107"/>
      <c r="G247" s="176" t="s">
        <v>1090</v>
      </c>
      <c r="H247" s="177" t="s">
        <v>273</v>
      </c>
      <c r="I247" s="176">
        <v>8318</v>
      </c>
      <c r="J247" s="176" t="s">
        <v>272</v>
      </c>
      <c r="K247" s="134">
        <f>VLOOKUP(J247,segédtábla!$B:$C,2,FALSE)</f>
        <v>299</v>
      </c>
      <c r="M247" s="151"/>
      <c r="N247" s="178"/>
      <c r="O247" s="151"/>
      <c r="P247" s="151"/>
      <c r="Q247" s="151"/>
    </row>
    <row r="248" spans="1:17" x14ac:dyDescent="0.3">
      <c r="A248" s="176" t="s">
        <v>1106</v>
      </c>
      <c r="B248" s="177" t="s">
        <v>349</v>
      </c>
      <c r="C248" s="176">
        <v>8435</v>
      </c>
      <c r="D248" s="176" t="s">
        <v>348</v>
      </c>
      <c r="E248" s="134">
        <f>VLOOKUP(D248,segédtábla!$B:$C,2,FALSE)</f>
        <v>354</v>
      </c>
      <c r="F248" s="107"/>
      <c r="G248" s="176" t="s">
        <v>1090</v>
      </c>
      <c r="H248" s="177" t="s">
        <v>271</v>
      </c>
      <c r="I248" s="176">
        <v>8319</v>
      </c>
      <c r="J248" s="176" t="s">
        <v>270</v>
      </c>
      <c r="K248" s="134">
        <f>VLOOKUP(J248,segédtábla!$B:$C,2,FALSE)</f>
        <v>949</v>
      </c>
      <c r="M248" s="151"/>
      <c r="N248" s="178"/>
      <c r="O248" s="151"/>
      <c r="P248" s="151"/>
      <c r="Q248" s="151"/>
    </row>
    <row r="249" spans="1:17" x14ac:dyDescent="0.3">
      <c r="A249" s="176" t="s">
        <v>1106</v>
      </c>
      <c r="B249" s="177" t="s">
        <v>325</v>
      </c>
      <c r="C249" s="176">
        <v>8563</v>
      </c>
      <c r="D249" s="176" t="s">
        <v>324</v>
      </c>
      <c r="E249" s="134">
        <f>VLOOKUP(D249,segédtábla!$B:$C,2,FALSE)</f>
        <v>642</v>
      </c>
      <c r="F249" s="107"/>
      <c r="G249" s="176" t="s">
        <v>1090</v>
      </c>
      <c r="H249" s="177" t="s">
        <v>269</v>
      </c>
      <c r="I249" s="176">
        <v>8318</v>
      </c>
      <c r="J249" s="176" t="s">
        <v>268</v>
      </c>
      <c r="K249" s="134">
        <f>VLOOKUP(J249,segédtábla!$B:$C,2,FALSE)</f>
        <v>1041</v>
      </c>
      <c r="M249" s="151"/>
      <c r="N249" s="178"/>
      <c r="O249" s="151"/>
      <c r="P249" s="151"/>
      <c r="Q249" s="151"/>
    </row>
    <row r="250" spans="1:17" x14ac:dyDescent="0.3">
      <c r="A250" s="176" t="s">
        <v>1106</v>
      </c>
      <c r="B250" s="177" t="s">
        <v>305</v>
      </c>
      <c r="C250" s="176">
        <v>8516</v>
      </c>
      <c r="D250" s="176" t="s">
        <v>304</v>
      </c>
      <c r="E250" s="134">
        <f>VLOOKUP(D250,segédtábla!$B:$C,2,FALSE)</f>
        <v>486</v>
      </c>
      <c r="F250" s="107"/>
      <c r="G250" s="176" t="s">
        <v>1090</v>
      </c>
      <c r="H250" s="177" t="s">
        <v>239</v>
      </c>
      <c r="I250" s="176">
        <v>8282</v>
      </c>
      <c r="J250" s="176" t="s">
        <v>238</v>
      </c>
      <c r="K250" s="134">
        <f>VLOOKUP(J250,segédtábla!$B:$C,2,FALSE)</f>
        <v>228</v>
      </c>
      <c r="M250" s="151"/>
      <c r="N250" s="178"/>
      <c r="O250" s="151"/>
      <c r="P250" s="151"/>
      <c r="Q250" s="151"/>
    </row>
    <row r="251" spans="1:17" x14ac:dyDescent="0.3">
      <c r="A251" s="176" t="s">
        <v>1106</v>
      </c>
      <c r="B251" s="177" t="s">
        <v>303</v>
      </c>
      <c r="C251" s="176">
        <v>8518</v>
      </c>
      <c r="D251" s="176" t="s">
        <v>302</v>
      </c>
      <c r="E251" s="134">
        <f>VLOOKUP(D251,segédtábla!$B:$C,2,FALSE)</f>
        <v>605</v>
      </c>
      <c r="F251" s="107"/>
      <c r="G251" s="176" t="s">
        <v>1090</v>
      </c>
      <c r="H251" s="177" t="s">
        <v>237</v>
      </c>
      <c r="I251" s="176">
        <v>8296</v>
      </c>
      <c r="J251" s="176" t="s">
        <v>236</v>
      </c>
      <c r="K251" s="134">
        <f>VLOOKUP(J251,segédtábla!$B:$C,2,FALSE)</f>
        <v>1118</v>
      </c>
      <c r="M251" s="151"/>
      <c r="N251" s="178"/>
      <c r="O251" s="151"/>
      <c r="P251" s="151"/>
      <c r="Q251" s="151"/>
    </row>
    <row r="252" spans="1:17" x14ac:dyDescent="0.3">
      <c r="A252" s="176" t="s">
        <v>1106</v>
      </c>
      <c r="B252" s="177" t="s">
        <v>279</v>
      </c>
      <c r="C252" s="176">
        <v>8595</v>
      </c>
      <c r="D252" s="176" t="s">
        <v>278</v>
      </c>
      <c r="E252" s="134">
        <f>VLOOKUP(D252,segédtábla!$B:$C,2,FALSE)</f>
        <v>418</v>
      </c>
      <c r="F252" s="107"/>
      <c r="G252" s="176" t="s">
        <v>1090</v>
      </c>
      <c r="H252" s="177" t="s">
        <v>215</v>
      </c>
      <c r="I252" s="176">
        <v>8284</v>
      </c>
      <c r="J252" s="176" t="s">
        <v>214</v>
      </c>
      <c r="K252" s="134">
        <f>VLOOKUP(J252,segédtábla!$B:$C,2,FALSE)</f>
        <v>951</v>
      </c>
      <c r="M252" s="151"/>
      <c r="N252" s="178"/>
      <c r="O252" s="151"/>
      <c r="P252" s="151"/>
      <c r="Q252" s="151"/>
    </row>
    <row r="253" spans="1:17" x14ac:dyDescent="0.3">
      <c r="A253" s="176" t="s">
        <v>1106</v>
      </c>
      <c r="B253" s="177" t="s">
        <v>277</v>
      </c>
      <c r="C253" s="176">
        <v>9532</v>
      </c>
      <c r="D253" s="176" t="s">
        <v>276</v>
      </c>
      <c r="E253" s="134">
        <f>VLOOKUP(D253,segédtábla!$B:$C,2,FALSE)</f>
        <v>754</v>
      </c>
      <c r="F253" s="107"/>
      <c r="G253" s="176" t="s">
        <v>1090</v>
      </c>
      <c r="H253" s="177" t="s">
        <v>209</v>
      </c>
      <c r="I253" s="176">
        <v>8311</v>
      </c>
      <c r="J253" s="176" t="s">
        <v>208</v>
      </c>
      <c r="K253" s="134">
        <f>VLOOKUP(J253,segédtábla!$B:$C,2,FALSE)</f>
        <v>342</v>
      </c>
      <c r="M253" s="151"/>
      <c r="N253" s="178"/>
      <c r="O253" s="151"/>
      <c r="P253" s="151"/>
      <c r="Q253" s="151"/>
    </row>
    <row r="254" spans="1:17" x14ac:dyDescent="0.3">
      <c r="A254" s="176" t="s">
        <v>1106</v>
      </c>
      <c r="B254" s="177" t="s">
        <v>261</v>
      </c>
      <c r="C254" s="176">
        <v>8553</v>
      </c>
      <c r="D254" s="176" t="s">
        <v>260</v>
      </c>
      <c r="E254" s="134">
        <f>VLOOKUP(D254,segédtábla!$B:$C,2,FALSE)</f>
        <v>1189</v>
      </c>
      <c r="F254" s="107"/>
      <c r="G254" s="176" t="s">
        <v>1090</v>
      </c>
      <c r="H254" s="177" t="s">
        <v>155</v>
      </c>
      <c r="I254" s="176">
        <v>8300</v>
      </c>
      <c r="J254" s="176" t="s">
        <v>154</v>
      </c>
      <c r="K254" s="134">
        <f>VLOOKUP(J254,segédtábla!$B:$C,2,FALSE)</f>
        <v>243</v>
      </c>
      <c r="M254" s="151"/>
      <c r="N254" s="178"/>
      <c r="O254" s="151"/>
      <c r="P254" s="151"/>
      <c r="Q254" s="151"/>
    </row>
    <row r="255" spans="1:17" x14ac:dyDescent="0.3">
      <c r="A255" s="176" t="s">
        <v>1106</v>
      </c>
      <c r="B255" s="177" t="s">
        <v>259</v>
      </c>
      <c r="C255" s="176">
        <v>8517</v>
      </c>
      <c r="D255" s="176" t="s">
        <v>258</v>
      </c>
      <c r="E255" s="134">
        <f>VLOOKUP(D255,segédtábla!$B:$C,2,FALSE)</f>
        <v>461</v>
      </c>
      <c r="F255" s="107"/>
      <c r="G255" s="176" t="s">
        <v>1090</v>
      </c>
      <c r="H255" s="177" t="s">
        <v>153</v>
      </c>
      <c r="I255" s="176">
        <v>8253</v>
      </c>
      <c r="J255" s="176" t="s">
        <v>152</v>
      </c>
      <c r="K255" s="134">
        <f>VLOOKUP(J255,segédtábla!$B:$C,2,FALSE)</f>
        <v>1079</v>
      </c>
      <c r="M255" s="151"/>
      <c r="N255" s="178"/>
      <c r="O255" s="151"/>
      <c r="P255" s="151"/>
      <c r="Q255" s="151"/>
    </row>
    <row r="256" spans="1:17" x14ac:dyDescent="0.3">
      <c r="A256" s="176" t="s">
        <v>1106</v>
      </c>
      <c r="B256" s="177" t="s">
        <v>255</v>
      </c>
      <c r="C256" s="176">
        <v>8533</v>
      </c>
      <c r="D256" s="176" t="s">
        <v>254</v>
      </c>
      <c r="E256" s="134">
        <f>VLOOKUP(D256,segédtábla!$B:$C,2,FALSE)</f>
        <v>515</v>
      </c>
      <c r="F256" s="107"/>
      <c r="G256" s="176" t="s">
        <v>1090</v>
      </c>
      <c r="H256" s="177" t="s">
        <v>149</v>
      </c>
      <c r="I256" s="176">
        <v>8256</v>
      </c>
      <c r="J256" s="176" t="s">
        <v>148</v>
      </c>
      <c r="K256" s="134">
        <f>VLOOKUP(J256,segédtábla!$B:$C,2,FALSE)</f>
        <v>58</v>
      </c>
      <c r="M256" s="151"/>
      <c r="N256" s="178"/>
      <c r="O256" s="151"/>
      <c r="P256" s="151"/>
      <c r="Q256" s="151"/>
    </row>
    <row r="257" spans="1:17" x14ac:dyDescent="0.3">
      <c r="A257" s="176" t="s">
        <v>1106</v>
      </c>
      <c r="B257" s="177" t="s">
        <v>253</v>
      </c>
      <c r="C257" s="176">
        <v>9534</v>
      </c>
      <c r="D257" s="176" t="s">
        <v>252</v>
      </c>
      <c r="E257" s="134">
        <f>VLOOKUP(D257,segédtábla!$B:$C,2,FALSE)</f>
        <v>350</v>
      </c>
      <c r="F257" s="107"/>
      <c r="G257" s="176" t="s">
        <v>1090</v>
      </c>
      <c r="H257" s="177" t="s">
        <v>147</v>
      </c>
      <c r="I257" s="176">
        <v>8308</v>
      </c>
      <c r="J257" s="176" t="s">
        <v>146</v>
      </c>
      <c r="K257" s="134">
        <f>VLOOKUP(J257,segédtábla!$B:$C,2,FALSE)</f>
        <v>273</v>
      </c>
      <c r="M257" s="151"/>
      <c r="N257" s="178"/>
      <c r="O257" s="151"/>
      <c r="P257" s="151"/>
      <c r="Q257" s="151"/>
    </row>
    <row r="258" spans="1:17" x14ac:dyDescent="0.3">
      <c r="A258" s="176" t="s">
        <v>1106</v>
      </c>
      <c r="B258" s="177" t="s">
        <v>251</v>
      </c>
      <c r="C258" s="176">
        <v>8532</v>
      </c>
      <c r="D258" s="176" t="s">
        <v>250</v>
      </c>
      <c r="E258" s="134">
        <f>VLOOKUP(D258,segédtábla!$B:$C,2,FALSE)</f>
        <v>757</v>
      </c>
      <c r="F258" s="107"/>
      <c r="G258" s="176" t="s">
        <v>1090</v>
      </c>
      <c r="H258" s="177" t="s">
        <v>127</v>
      </c>
      <c r="I258" s="176">
        <v>8281</v>
      </c>
      <c r="J258" s="176" t="s">
        <v>126</v>
      </c>
      <c r="K258" s="134">
        <f>VLOOKUP(J258,segédtábla!$B:$C,2,FALSE)</f>
        <v>199</v>
      </c>
      <c r="M258" s="151"/>
      <c r="N258" s="178"/>
      <c r="O258" s="151"/>
      <c r="P258" s="151"/>
      <c r="Q258" s="151"/>
    </row>
    <row r="259" spans="1:17" x14ac:dyDescent="0.3">
      <c r="A259" s="176" t="s">
        <v>1106</v>
      </c>
      <c r="B259" s="177" t="s">
        <v>243</v>
      </c>
      <c r="C259" s="176">
        <v>8514</v>
      </c>
      <c r="D259" s="176" t="s">
        <v>242</v>
      </c>
      <c r="E259" s="134">
        <f>VLOOKUP(D259,segédtábla!$B:$C,2,FALSE)</f>
        <v>960</v>
      </c>
      <c r="F259" s="107"/>
      <c r="G259" s="176" t="s">
        <v>1090</v>
      </c>
      <c r="H259" s="177" t="s">
        <v>117</v>
      </c>
      <c r="I259" s="176">
        <v>8264</v>
      </c>
      <c r="J259" s="176" t="s">
        <v>116</v>
      </c>
      <c r="K259" s="134">
        <f>VLOOKUP(J259,segédtábla!$B:$C,2,FALSE)</f>
        <v>834</v>
      </c>
      <c r="M259" s="151"/>
      <c r="N259" s="178"/>
      <c r="O259" s="151"/>
      <c r="P259" s="151"/>
      <c r="Q259" s="151"/>
    </row>
    <row r="260" spans="1:17" x14ac:dyDescent="0.3">
      <c r="A260" s="176" t="s">
        <v>1106</v>
      </c>
      <c r="B260" s="177" t="s">
        <v>241</v>
      </c>
      <c r="C260" s="176">
        <v>8513</v>
      </c>
      <c r="D260" s="176" t="s">
        <v>240</v>
      </c>
      <c r="E260" s="134">
        <f>VLOOKUP(D260,segédtábla!$B:$C,2,FALSE)</f>
        <v>684</v>
      </c>
      <c r="F260" s="107"/>
      <c r="G260" s="176" t="s">
        <v>1090</v>
      </c>
      <c r="H260" s="177" t="s">
        <v>109</v>
      </c>
      <c r="I260" s="176">
        <v>8295</v>
      </c>
      <c r="J260" s="176" t="s">
        <v>108</v>
      </c>
      <c r="K260" s="134">
        <f>VLOOKUP(J260,segédtábla!$B:$C,2,FALSE)</f>
        <v>655</v>
      </c>
      <c r="M260" s="151"/>
      <c r="N260" s="178"/>
      <c r="O260" s="151"/>
      <c r="P260" s="151"/>
      <c r="Q260" s="151"/>
    </row>
    <row r="261" spans="1:17" x14ac:dyDescent="0.3">
      <c r="A261" s="176" t="s">
        <v>1106</v>
      </c>
      <c r="B261" s="177" t="s">
        <v>233</v>
      </c>
      <c r="C261" s="176">
        <v>8521</v>
      </c>
      <c r="D261" s="176" t="s">
        <v>232</v>
      </c>
      <c r="E261" s="134">
        <f>VLOOKUP(D261,segédtábla!$B:$C,2,FALSE)</f>
        <v>600</v>
      </c>
      <c r="F261" s="107"/>
      <c r="G261" s="176" t="s">
        <v>1090</v>
      </c>
      <c r="H261" s="177" t="s">
        <v>107</v>
      </c>
      <c r="I261" s="176">
        <v>8300</v>
      </c>
      <c r="J261" s="176" t="s">
        <v>106</v>
      </c>
      <c r="K261" s="134">
        <f>VLOOKUP(J261,segédtábla!$B:$C,2,FALSE)</f>
        <v>14367</v>
      </c>
      <c r="M261" s="151"/>
      <c r="N261" s="178"/>
      <c r="O261" s="151"/>
      <c r="P261" s="151"/>
      <c r="Q261" s="151"/>
    </row>
    <row r="262" spans="1:17" x14ac:dyDescent="0.3">
      <c r="A262" s="176" t="s">
        <v>1106</v>
      </c>
      <c r="B262" s="177" t="s">
        <v>229</v>
      </c>
      <c r="C262" s="176">
        <v>8554</v>
      </c>
      <c r="D262" s="176" t="s">
        <v>228</v>
      </c>
      <c r="E262" s="134">
        <f>VLOOKUP(D262,segédtábla!$B:$C,2,FALSE)</f>
        <v>344</v>
      </c>
      <c r="F262" s="107"/>
      <c r="G262" s="176" t="s">
        <v>1090</v>
      </c>
      <c r="H262" s="177" t="s">
        <v>91</v>
      </c>
      <c r="I262" s="176">
        <v>8321</v>
      </c>
      <c r="J262" s="176" t="s">
        <v>90</v>
      </c>
      <c r="K262" s="134">
        <f>VLOOKUP(J262,segédtábla!$B:$C,2,FALSE)</f>
        <v>306</v>
      </c>
      <c r="M262" s="151"/>
      <c r="N262" s="178"/>
      <c r="O262" s="151"/>
      <c r="P262" s="151"/>
      <c r="Q262" s="151"/>
    </row>
    <row r="263" spans="1:17" x14ac:dyDescent="0.3">
      <c r="A263" s="176" t="s">
        <v>1106</v>
      </c>
      <c r="B263" s="177" t="s">
        <v>225</v>
      </c>
      <c r="C263" s="176">
        <v>8551</v>
      </c>
      <c r="D263" s="176" t="s">
        <v>224</v>
      </c>
      <c r="E263" s="134">
        <f>VLOOKUP(D263,segédtábla!$B:$C,2,FALSE)</f>
        <v>521</v>
      </c>
      <c r="F263" s="107"/>
      <c r="G263" s="176" t="s">
        <v>1090</v>
      </c>
      <c r="H263" s="177" t="s">
        <v>69</v>
      </c>
      <c r="I263" s="176">
        <v>8294</v>
      </c>
      <c r="J263" s="176" t="s">
        <v>68</v>
      </c>
      <c r="K263" s="134">
        <f>VLOOKUP(J263,segédtábla!$B:$C,2,FALSE)</f>
        <v>189</v>
      </c>
      <c r="M263" s="151"/>
      <c r="N263" s="178"/>
      <c r="O263" s="151"/>
      <c r="P263" s="151"/>
      <c r="Q263" s="151"/>
    </row>
    <row r="264" spans="1:17" x14ac:dyDescent="0.3">
      <c r="A264" s="176" t="s">
        <v>1106</v>
      </c>
      <c r="B264" s="177" t="s">
        <v>221</v>
      </c>
      <c r="C264" s="176">
        <v>8562</v>
      </c>
      <c r="D264" s="176" t="s">
        <v>220</v>
      </c>
      <c r="E264" s="134">
        <f>VLOOKUP(D264,segédtábla!$B:$C,2,FALSE)</f>
        <v>520</v>
      </c>
      <c r="F264" s="107"/>
      <c r="G264" s="176" t="s">
        <v>1090</v>
      </c>
      <c r="H264" s="177" t="s">
        <v>57</v>
      </c>
      <c r="I264" s="176">
        <v>8308</v>
      </c>
      <c r="J264" s="176" t="s">
        <v>56</v>
      </c>
      <c r="K264" s="134">
        <f>VLOOKUP(J264,segédtábla!$B:$C,2,FALSE)</f>
        <v>1207</v>
      </c>
      <c r="M264" s="151"/>
      <c r="N264" s="178"/>
      <c r="O264" s="151"/>
      <c r="P264" s="151"/>
      <c r="Q264" s="151"/>
    </row>
    <row r="265" spans="1:17" x14ac:dyDescent="0.3">
      <c r="A265" s="176" t="s">
        <v>1106</v>
      </c>
      <c r="B265" s="177" t="s">
        <v>217</v>
      </c>
      <c r="C265" s="176">
        <v>8522</v>
      </c>
      <c r="D265" s="176" t="s">
        <v>216</v>
      </c>
      <c r="E265" s="134">
        <f>VLOOKUP(D265,segédtábla!$B:$C,2,FALSE)</f>
        <v>614</v>
      </c>
      <c r="F265" s="107"/>
      <c r="G265" s="181" t="s">
        <v>1411</v>
      </c>
      <c r="H265" s="182"/>
      <c r="I265" s="182"/>
      <c r="J265" s="183"/>
      <c r="K265" s="184">
        <f>SUM(K232:K264)</f>
        <v>32176</v>
      </c>
      <c r="M265" s="151"/>
      <c r="N265" s="178"/>
      <c r="O265" s="151"/>
      <c r="P265" s="151"/>
      <c r="Q265" s="151"/>
    </row>
    <row r="266" spans="1:17" x14ac:dyDescent="0.3">
      <c r="A266" s="176" t="s">
        <v>1106</v>
      </c>
      <c r="B266" s="177" t="s">
        <v>207</v>
      </c>
      <c r="C266" s="176">
        <v>9533</v>
      </c>
      <c r="D266" s="176" t="s">
        <v>206</v>
      </c>
      <c r="E266" s="134">
        <f>VLOOKUP(D266,segédtábla!$B:$C,2,FALSE)</f>
        <v>838</v>
      </c>
      <c r="F266" s="107"/>
      <c r="G266" s="107"/>
      <c r="H266" s="107"/>
      <c r="I266" s="107"/>
      <c r="J266" s="107"/>
      <c r="K266" s="107"/>
      <c r="M266" s="151"/>
      <c r="N266" s="178"/>
      <c r="O266" s="151"/>
      <c r="P266" s="151"/>
      <c r="Q266" s="151"/>
    </row>
    <row r="267" spans="1:17" x14ac:dyDescent="0.3">
      <c r="A267" s="176" t="s">
        <v>1106</v>
      </c>
      <c r="B267" s="177" t="s">
        <v>205</v>
      </c>
      <c r="C267" s="176">
        <v>8581</v>
      </c>
      <c r="D267" s="176" t="s">
        <v>204</v>
      </c>
      <c r="E267" s="134">
        <f>VLOOKUP(D267,segédtábla!$B:$C,2,FALSE)</f>
        <v>105</v>
      </c>
      <c r="F267" s="107"/>
      <c r="G267" s="107"/>
      <c r="H267" s="107"/>
      <c r="I267" s="107"/>
      <c r="J267" s="107"/>
      <c r="K267" s="107"/>
      <c r="M267" s="151"/>
      <c r="N267" s="178"/>
      <c r="O267" s="151"/>
      <c r="P267" s="151"/>
      <c r="Q267" s="151"/>
    </row>
    <row r="268" spans="1:17" x14ac:dyDescent="0.3">
      <c r="A268" s="176" t="s">
        <v>1106</v>
      </c>
      <c r="B268" s="177" t="s">
        <v>203</v>
      </c>
      <c r="C268" s="176">
        <v>8591</v>
      </c>
      <c r="D268" s="176" t="s">
        <v>202</v>
      </c>
      <c r="E268" s="134">
        <f>VLOOKUP(D268,segédtábla!$B:$C,2,FALSE)</f>
        <v>196</v>
      </c>
      <c r="F268" s="107"/>
      <c r="G268" s="129" t="s">
        <v>1069</v>
      </c>
      <c r="H268" s="130" t="s">
        <v>481</v>
      </c>
      <c r="I268" s="130" t="s">
        <v>1070</v>
      </c>
      <c r="J268" s="129" t="s">
        <v>480</v>
      </c>
      <c r="K268" s="131" t="s">
        <v>479</v>
      </c>
      <c r="M268" s="151"/>
      <c r="N268" s="178"/>
      <c r="O268" s="151"/>
      <c r="P268" s="151"/>
      <c r="Q268" s="151"/>
    </row>
    <row r="269" spans="1:17" x14ac:dyDescent="0.3">
      <c r="A269" s="176" t="s">
        <v>1106</v>
      </c>
      <c r="B269" s="177" t="s">
        <v>199</v>
      </c>
      <c r="C269" s="176">
        <v>8512</v>
      </c>
      <c r="D269" s="176" t="s">
        <v>198</v>
      </c>
      <c r="E269" s="134">
        <f>VLOOKUP(D269,segédtábla!$B:$C,2,FALSE)</f>
        <v>858</v>
      </c>
      <c r="F269" s="107"/>
      <c r="G269" s="176" t="s">
        <v>1207</v>
      </c>
      <c r="H269" s="177" t="s">
        <v>403</v>
      </c>
      <c r="I269" s="176">
        <v>8181</v>
      </c>
      <c r="J269" s="176" t="s">
        <v>402</v>
      </c>
      <c r="K269" s="134">
        <f>VLOOKUP(J269,segédtábla!$B:$C,2,FALSE)</f>
        <v>5660</v>
      </c>
      <c r="M269" s="151"/>
      <c r="N269" s="178"/>
      <c r="O269" s="151"/>
      <c r="P269" s="151"/>
      <c r="Q269" s="151"/>
    </row>
    <row r="270" spans="1:17" x14ac:dyDescent="0.3">
      <c r="A270" s="176" t="s">
        <v>1106</v>
      </c>
      <c r="B270" s="177" t="s">
        <v>179</v>
      </c>
      <c r="C270" s="176">
        <v>8500</v>
      </c>
      <c r="D270" s="176" t="s">
        <v>178</v>
      </c>
      <c r="E270" s="134">
        <f>VLOOKUP(D270,segédtábla!$B:$C,2,FALSE)</f>
        <v>29019</v>
      </c>
      <c r="F270" s="107"/>
      <c r="G270" s="176" t="s">
        <v>1207</v>
      </c>
      <c r="H270" s="177" t="s">
        <v>319</v>
      </c>
      <c r="I270" s="176">
        <v>8424</v>
      </c>
      <c r="J270" s="176" t="s">
        <v>318</v>
      </c>
      <c r="K270" s="134">
        <f>VLOOKUP(J270,segédtábla!$B:$C,2,FALSE)</f>
        <v>669</v>
      </c>
      <c r="M270" s="151"/>
      <c r="N270" s="178"/>
      <c r="O270" s="151"/>
      <c r="P270" s="151"/>
      <c r="Q270" s="151"/>
    </row>
    <row r="271" spans="1:17" x14ac:dyDescent="0.3">
      <c r="A271" s="176" t="s">
        <v>1106</v>
      </c>
      <c r="B271" s="177" t="s">
        <v>177</v>
      </c>
      <c r="C271" s="176">
        <v>8593</v>
      </c>
      <c r="D271" s="176" t="s">
        <v>176</v>
      </c>
      <c r="E271" s="134">
        <f>VLOOKUP(D271,segédtábla!$B:$C,2,FALSE)</f>
        <v>285</v>
      </c>
      <c r="F271" s="107"/>
      <c r="G271" s="176" t="s">
        <v>1207</v>
      </c>
      <c r="H271" s="177" t="s">
        <v>185</v>
      </c>
      <c r="I271" s="176">
        <v>8161</v>
      </c>
      <c r="J271" s="176" t="s">
        <v>184</v>
      </c>
      <c r="K271" s="134">
        <f>VLOOKUP(J271,segédtábla!$B:$C,2,FALSE)</f>
        <v>1932</v>
      </c>
      <c r="M271" s="151"/>
      <c r="N271" s="178"/>
      <c r="O271" s="151"/>
      <c r="P271" s="151"/>
      <c r="Q271" s="151"/>
    </row>
    <row r="272" spans="1:17" x14ac:dyDescent="0.3">
      <c r="A272" s="176" t="s">
        <v>1106</v>
      </c>
      <c r="B272" s="177" t="s">
        <v>175</v>
      </c>
      <c r="C272" s="176">
        <v>8596</v>
      </c>
      <c r="D272" s="176" t="s">
        <v>174</v>
      </c>
      <c r="E272" s="134">
        <f>VLOOKUP(D272,segédtábla!$B:$C,2,FALSE)</f>
        <v>540</v>
      </c>
      <c r="F272" s="107"/>
      <c r="G272" s="176" t="s">
        <v>1207</v>
      </c>
      <c r="H272" s="177" t="s">
        <v>183</v>
      </c>
      <c r="I272" s="176">
        <v>8191</v>
      </c>
      <c r="J272" s="176" t="s">
        <v>182</v>
      </c>
      <c r="K272" s="134">
        <f>VLOOKUP(J272,segédtábla!$B:$C,2,FALSE)</f>
        <v>2184</v>
      </c>
      <c r="M272" s="151"/>
      <c r="N272" s="178"/>
      <c r="O272" s="151"/>
      <c r="P272" s="151"/>
      <c r="Q272" s="151"/>
    </row>
    <row r="273" spans="1:17" x14ac:dyDescent="0.3">
      <c r="A273" s="176" t="s">
        <v>1106</v>
      </c>
      <c r="B273" s="177" t="s">
        <v>173</v>
      </c>
      <c r="C273" s="176">
        <v>8594</v>
      </c>
      <c r="D273" s="176" t="s">
        <v>172</v>
      </c>
      <c r="E273" s="134">
        <f>VLOOKUP(D273,segédtábla!$B:$C,2,FALSE)</f>
        <v>331</v>
      </c>
      <c r="F273" s="107"/>
      <c r="G273" s="176" t="s">
        <v>1207</v>
      </c>
      <c r="H273" s="177" t="s">
        <v>163</v>
      </c>
      <c r="I273" s="176">
        <v>8105</v>
      </c>
      <c r="J273" s="176" t="s">
        <v>162</v>
      </c>
      <c r="K273" s="134">
        <f>VLOOKUP(J273,segédtábla!$B:$C,2,FALSE)</f>
        <v>4356</v>
      </c>
      <c r="M273" s="151"/>
      <c r="N273" s="178"/>
      <c r="O273" s="151"/>
      <c r="P273" s="151"/>
      <c r="Q273" s="151"/>
    </row>
    <row r="274" spans="1:17" x14ac:dyDescent="0.3">
      <c r="A274" s="176" t="s">
        <v>1106</v>
      </c>
      <c r="B274" s="177" t="s">
        <v>171</v>
      </c>
      <c r="C274" s="176">
        <v>8556</v>
      </c>
      <c r="D274" s="176" t="s">
        <v>170</v>
      </c>
      <c r="E274" s="134">
        <f>VLOOKUP(D274,segédtábla!$B:$C,2,FALSE)</f>
        <v>1173</v>
      </c>
      <c r="F274" s="107"/>
      <c r="G274" s="176" t="s">
        <v>1207</v>
      </c>
      <c r="H274" s="177" t="s">
        <v>105</v>
      </c>
      <c r="I274" s="176">
        <v>8109</v>
      </c>
      <c r="J274" s="176" t="s">
        <v>104</v>
      </c>
      <c r="K274" s="134">
        <f>VLOOKUP(J274,segédtábla!$B:$C,2,FALSE)</f>
        <v>836</v>
      </c>
      <c r="M274" s="151"/>
      <c r="N274" s="178"/>
      <c r="O274" s="151"/>
      <c r="P274" s="151"/>
      <c r="Q274" s="151"/>
    </row>
    <row r="275" spans="1:17" x14ac:dyDescent="0.3">
      <c r="A275" s="176" t="s">
        <v>1106</v>
      </c>
      <c r="B275" s="177" t="s">
        <v>111</v>
      </c>
      <c r="C275" s="176">
        <v>8541</v>
      </c>
      <c r="D275" s="176" t="s">
        <v>110</v>
      </c>
      <c r="E275" s="134">
        <f>VLOOKUP(D275,segédtábla!$B:$C,2,FALSE)</f>
        <v>806</v>
      </c>
      <c r="F275" s="107"/>
      <c r="G275" s="176" t="s">
        <v>1207</v>
      </c>
      <c r="H275" s="177" t="s">
        <v>83</v>
      </c>
      <c r="I275" s="176">
        <v>8103</v>
      </c>
      <c r="J275" s="176" t="s">
        <v>82</v>
      </c>
      <c r="K275" s="134">
        <f>VLOOKUP(J275,segédtábla!$B:$C,2,FALSE)</f>
        <v>19575</v>
      </c>
      <c r="M275" s="151"/>
      <c r="N275" s="178"/>
      <c r="O275" s="151"/>
      <c r="P275" s="151"/>
      <c r="Q275" s="151"/>
    </row>
    <row r="276" spans="1:17" x14ac:dyDescent="0.3">
      <c r="A276" s="176" t="s">
        <v>1106</v>
      </c>
      <c r="B276" s="177" t="s">
        <v>97</v>
      </c>
      <c r="C276" s="176">
        <v>8564</v>
      </c>
      <c r="D276" s="176" t="s">
        <v>96</v>
      </c>
      <c r="E276" s="134">
        <f>VLOOKUP(D276,segédtábla!$B:$C,2,FALSE)</f>
        <v>1252</v>
      </c>
      <c r="F276" s="107"/>
      <c r="G276" s="181" t="s">
        <v>1412</v>
      </c>
      <c r="H276" s="182"/>
      <c r="I276" s="182"/>
      <c r="J276" s="183"/>
      <c r="K276" s="184">
        <f>SUM(K269:K275)</f>
        <v>35212</v>
      </c>
      <c r="M276" s="151"/>
      <c r="N276" s="178"/>
      <c r="O276" s="151"/>
      <c r="P276" s="151"/>
      <c r="Q276" s="151"/>
    </row>
    <row r="277" spans="1:17" x14ac:dyDescent="0.3">
      <c r="A277" s="176" t="s">
        <v>1106</v>
      </c>
      <c r="B277" s="177" t="s">
        <v>89</v>
      </c>
      <c r="C277" s="176">
        <v>8552</v>
      </c>
      <c r="D277" s="176" t="s">
        <v>88</v>
      </c>
      <c r="E277" s="134">
        <f>VLOOKUP(D277,segédtábla!$B:$C,2,FALSE)</f>
        <v>512</v>
      </c>
      <c r="F277" s="107"/>
      <c r="G277" s="107"/>
      <c r="H277" s="107"/>
      <c r="I277" s="107"/>
      <c r="J277" s="107"/>
      <c r="K277" s="107"/>
      <c r="M277" s="151"/>
      <c r="N277" s="178"/>
      <c r="O277" s="151"/>
      <c r="P277" s="151"/>
      <c r="Q277" s="151"/>
    </row>
    <row r="278" spans="1:17" x14ac:dyDescent="0.3">
      <c r="A278" s="176" t="s">
        <v>1106</v>
      </c>
      <c r="B278" s="177" t="s">
        <v>87</v>
      </c>
      <c r="C278" s="176">
        <v>8523</v>
      </c>
      <c r="D278" s="176" t="s">
        <v>86</v>
      </c>
      <c r="E278" s="134">
        <f>VLOOKUP(D278,segédtábla!$B:$C,2,FALSE)</f>
        <v>160</v>
      </c>
      <c r="F278" s="107"/>
      <c r="G278" s="107"/>
      <c r="H278" s="107"/>
      <c r="I278" s="107"/>
      <c r="J278" s="107"/>
      <c r="K278" s="107"/>
      <c r="M278" s="151"/>
      <c r="N278" s="178"/>
      <c r="O278" s="151"/>
      <c r="P278" s="151"/>
      <c r="Q278" s="151"/>
    </row>
    <row r="279" spans="1:17" x14ac:dyDescent="0.3">
      <c r="A279" s="176" t="s">
        <v>1106</v>
      </c>
      <c r="B279" s="177" t="s">
        <v>81</v>
      </c>
      <c r="C279" s="176">
        <v>8542</v>
      </c>
      <c r="D279" s="176" t="s">
        <v>80</v>
      </c>
      <c r="E279" s="134">
        <f>VLOOKUP(D279,segédtábla!$B:$C,2,FALSE)</f>
        <v>1530</v>
      </c>
      <c r="F279" s="107"/>
      <c r="G279" s="107"/>
      <c r="H279" s="107"/>
      <c r="I279" s="107"/>
      <c r="J279" s="107"/>
      <c r="K279" s="107"/>
      <c r="M279" s="151"/>
      <c r="N279" s="178"/>
      <c r="O279" s="151"/>
      <c r="P279" s="151"/>
      <c r="Q279" s="151"/>
    </row>
    <row r="280" spans="1:17" x14ac:dyDescent="0.3">
      <c r="A280" s="176" t="s">
        <v>1106</v>
      </c>
      <c r="B280" s="177" t="s">
        <v>65</v>
      </c>
      <c r="C280" s="176">
        <v>9535</v>
      </c>
      <c r="D280" s="176" t="s">
        <v>64</v>
      </c>
      <c r="E280" s="134">
        <f>VLOOKUP(D280,segédtábla!$B:$C,2,FALSE)</f>
        <v>217</v>
      </c>
      <c r="F280" s="107"/>
      <c r="G280" s="107"/>
      <c r="H280" s="107"/>
      <c r="I280" s="107"/>
      <c r="J280" s="107"/>
      <c r="K280" s="107"/>
      <c r="M280" s="151"/>
      <c r="N280" s="178"/>
      <c r="O280" s="151"/>
      <c r="P280" s="151"/>
      <c r="Q280" s="151"/>
    </row>
    <row r="281" spans="1:17" x14ac:dyDescent="0.3">
      <c r="A281" s="181" t="s">
        <v>1413</v>
      </c>
      <c r="B281" s="182"/>
      <c r="C281" s="182"/>
      <c r="D281" s="183"/>
      <c r="E281" s="184">
        <f>SUM(E232:E280)</f>
        <v>55084</v>
      </c>
      <c r="F281" s="107"/>
      <c r="G281" s="107"/>
      <c r="H281" s="107"/>
      <c r="I281" s="107"/>
      <c r="J281" s="107"/>
      <c r="K281" s="107"/>
      <c r="M281" s="151"/>
      <c r="N281" s="178"/>
      <c r="O281" s="151"/>
      <c r="P281" s="151"/>
      <c r="Q281" s="151"/>
    </row>
    <row r="282" spans="1:17" x14ac:dyDescent="0.3">
      <c r="A282" s="107"/>
      <c r="B282" s="107"/>
      <c r="C282" s="107"/>
      <c r="D282" s="107"/>
      <c r="E282" s="107"/>
      <c r="F282" s="107"/>
      <c r="G282" s="107"/>
      <c r="H282" s="107"/>
      <c r="I282" s="107"/>
      <c r="J282" s="107"/>
      <c r="K282" s="107"/>
      <c r="M282" s="151"/>
      <c r="N282" s="178"/>
      <c r="O282" s="151"/>
      <c r="P282" s="151"/>
      <c r="Q282" s="151"/>
    </row>
    <row r="283" spans="1:17" ht="16.5" x14ac:dyDescent="0.35">
      <c r="A283" s="107"/>
      <c r="B283" s="107"/>
      <c r="C283" s="107"/>
      <c r="D283" s="107"/>
      <c r="E283" s="107"/>
      <c r="F283" s="107"/>
      <c r="G283" s="107" t="s">
        <v>1373</v>
      </c>
      <c r="H283" s="107"/>
      <c r="I283" s="173" t="s">
        <v>76</v>
      </c>
      <c r="J283" s="107"/>
      <c r="K283" s="107"/>
      <c r="M283" s="151"/>
      <c r="N283" s="178"/>
      <c r="O283" s="151"/>
      <c r="P283" s="151"/>
      <c r="Q283" s="151"/>
    </row>
    <row r="284" spans="1:17" x14ac:dyDescent="0.3">
      <c r="A284" s="107"/>
      <c r="B284" s="107"/>
      <c r="C284" s="107"/>
      <c r="D284" s="107"/>
      <c r="E284" s="107"/>
      <c r="F284" s="107"/>
      <c r="G284" s="107"/>
      <c r="H284" s="107"/>
      <c r="I284" s="107"/>
      <c r="J284" s="107"/>
      <c r="K284" s="107"/>
      <c r="M284" s="151"/>
      <c r="N284" s="178"/>
      <c r="O284" s="151"/>
      <c r="P284" s="151"/>
      <c r="Q284" s="151"/>
    </row>
    <row r="285" spans="1:17" x14ac:dyDescent="0.3">
      <c r="A285" s="107"/>
      <c r="B285" s="107"/>
      <c r="C285" s="107"/>
      <c r="D285" s="107"/>
      <c r="E285" s="107"/>
      <c r="F285" s="107"/>
      <c r="G285" s="107"/>
      <c r="H285" s="107"/>
      <c r="I285" s="107"/>
      <c r="J285" s="107"/>
      <c r="K285" s="107"/>
      <c r="M285" s="151"/>
      <c r="N285" s="178"/>
      <c r="O285" s="151"/>
      <c r="P285" s="151"/>
      <c r="Q285" s="151"/>
    </row>
    <row r="286" spans="1:17" x14ac:dyDescent="0.3">
      <c r="A286" s="107"/>
      <c r="B286" s="107"/>
      <c r="C286" s="107"/>
      <c r="D286" s="107"/>
      <c r="E286" s="107"/>
      <c r="F286" s="107"/>
      <c r="G286" s="107"/>
      <c r="H286" s="107"/>
      <c r="I286" s="107"/>
      <c r="J286" s="107"/>
      <c r="K286" s="107"/>
      <c r="M286" s="151"/>
      <c r="N286" s="178"/>
      <c r="O286" s="151"/>
      <c r="P286" s="151"/>
      <c r="Q286" s="151"/>
    </row>
    <row r="287" spans="1:17" x14ac:dyDescent="0.3">
      <c r="A287" s="107"/>
      <c r="B287" s="107"/>
      <c r="C287" s="107"/>
      <c r="D287" s="107"/>
      <c r="E287" s="107"/>
      <c r="F287" s="107"/>
      <c r="G287" s="107"/>
      <c r="H287" s="107"/>
      <c r="I287" s="107"/>
      <c r="J287" s="107"/>
      <c r="K287" s="107"/>
      <c r="M287" s="151"/>
      <c r="N287" s="178"/>
      <c r="O287" s="151"/>
      <c r="P287" s="151"/>
      <c r="Q287" s="151"/>
    </row>
    <row r="288" spans="1:17" x14ac:dyDescent="0.3">
      <c r="A288" s="107"/>
      <c r="B288" s="107"/>
      <c r="C288" s="107"/>
      <c r="D288" s="107"/>
      <c r="E288" s="107"/>
      <c r="F288" s="107"/>
      <c r="G288" s="107"/>
      <c r="H288" s="107"/>
      <c r="I288" s="107"/>
      <c r="J288" s="107"/>
      <c r="K288" s="157">
        <v>2</v>
      </c>
      <c r="M288" s="151"/>
      <c r="N288" s="178"/>
      <c r="O288" s="151"/>
      <c r="P288" s="151"/>
      <c r="Q288" s="151"/>
    </row>
    <row r="289" spans="1:17" x14ac:dyDescent="0.3">
      <c r="A289" s="107"/>
      <c r="B289" s="107"/>
      <c r="C289" s="107"/>
      <c r="D289" s="107"/>
      <c r="E289" s="107"/>
      <c r="F289" s="107"/>
      <c r="G289" s="107"/>
      <c r="H289" s="107"/>
      <c r="I289" s="107"/>
      <c r="J289" s="107"/>
      <c r="K289" s="107"/>
      <c r="M289" s="151"/>
      <c r="N289" s="178"/>
      <c r="O289" s="151"/>
      <c r="P289" s="151"/>
      <c r="Q289" s="151"/>
    </row>
    <row r="290" spans="1:17" x14ac:dyDescent="0.3">
      <c r="A290" s="129" t="s">
        <v>1069</v>
      </c>
      <c r="B290" s="130" t="s">
        <v>481</v>
      </c>
      <c r="C290" s="130" t="s">
        <v>1070</v>
      </c>
      <c r="D290" s="129" t="s">
        <v>480</v>
      </c>
      <c r="E290" s="131" t="s">
        <v>479</v>
      </c>
      <c r="F290" s="107"/>
      <c r="G290" s="107"/>
      <c r="H290" s="107"/>
      <c r="I290" s="107"/>
      <c r="J290" s="107"/>
      <c r="K290" s="107"/>
      <c r="M290" s="151"/>
      <c r="N290" s="178"/>
      <c r="O290" s="151"/>
      <c r="P290" s="151"/>
      <c r="Q290" s="151"/>
    </row>
    <row r="291" spans="1:17" x14ac:dyDescent="0.3">
      <c r="A291" s="176" t="s">
        <v>1196</v>
      </c>
      <c r="B291" s="177" t="s">
        <v>413</v>
      </c>
      <c r="C291" s="176">
        <v>8443</v>
      </c>
      <c r="D291" s="176" t="s">
        <v>412</v>
      </c>
      <c r="E291" s="134">
        <f>VLOOKUP(D291,segédtábla!$B:$C,2,FALSE)</f>
        <v>680</v>
      </c>
      <c r="F291" s="107"/>
      <c r="G291" s="107"/>
      <c r="H291" s="107"/>
      <c r="I291" s="107"/>
      <c r="J291" s="107"/>
      <c r="K291" s="107"/>
      <c r="M291" s="151"/>
      <c r="N291" s="178"/>
      <c r="O291" s="151"/>
      <c r="P291" s="151"/>
      <c r="Q291" s="151"/>
    </row>
    <row r="292" spans="1:17" x14ac:dyDescent="0.3">
      <c r="A292" s="176" t="s">
        <v>1196</v>
      </c>
      <c r="B292" s="177" t="s">
        <v>411</v>
      </c>
      <c r="C292" s="176">
        <v>8291</v>
      </c>
      <c r="D292" s="176" t="s">
        <v>410</v>
      </c>
      <c r="E292" s="134">
        <f>VLOOKUP(D292,segédtábla!$B:$C,2,FALSE)</f>
        <v>121</v>
      </c>
      <c r="F292" s="107"/>
      <c r="G292" s="107"/>
      <c r="H292" s="107"/>
      <c r="I292" s="107"/>
      <c r="J292" s="107"/>
      <c r="K292" s="107"/>
      <c r="M292" s="151"/>
      <c r="N292" s="178"/>
      <c r="O292" s="151"/>
      <c r="P292" s="151"/>
      <c r="Q292" s="151"/>
    </row>
    <row r="293" spans="1:17" x14ac:dyDescent="0.3">
      <c r="A293" s="176" t="s">
        <v>1196</v>
      </c>
      <c r="B293" s="177" t="s">
        <v>341</v>
      </c>
      <c r="C293" s="176">
        <v>8192</v>
      </c>
      <c r="D293" s="176" t="s">
        <v>340</v>
      </c>
      <c r="E293" s="134">
        <f>VLOOKUP(D293,segédtábla!$B:$C,2,FALSE)</f>
        <v>2902</v>
      </c>
      <c r="F293" s="107"/>
      <c r="G293" s="107"/>
      <c r="H293" s="107"/>
      <c r="I293" s="107"/>
      <c r="J293" s="107"/>
      <c r="K293" s="107"/>
      <c r="M293" s="151"/>
      <c r="N293" s="178"/>
      <c r="O293" s="151"/>
      <c r="P293" s="151"/>
      <c r="Q293" s="151"/>
    </row>
    <row r="294" spans="1:17" x14ac:dyDescent="0.3">
      <c r="A294" s="176" t="s">
        <v>1196</v>
      </c>
      <c r="B294" s="177" t="s">
        <v>337</v>
      </c>
      <c r="C294" s="176">
        <v>8442</v>
      </c>
      <c r="D294" s="176" t="s">
        <v>336</v>
      </c>
      <c r="E294" s="134">
        <f>VLOOKUP(D294,segédtábla!$B:$C,2,FALSE)</f>
        <v>662</v>
      </c>
      <c r="F294" s="107"/>
      <c r="G294" s="107"/>
      <c r="H294" s="107"/>
      <c r="I294" s="107"/>
      <c r="J294" s="107"/>
      <c r="K294" s="107"/>
      <c r="M294" s="151"/>
      <c r="N294" s="178"/>
      <c r="O294" s="151"/>
      <c r="P294" s="151"/>
      <c r="Q294" s="151"/>
    </row>
    <row r="295" spans="1:17" x14ac:dyDescent="0.3">
      <c r="A295" s="176" t="s">
        <v>1196</v>
      </c>
      <c r="B295" s="177" t="s">
        <v>331</v>
      </c>
      <c r="C295" s="176">
        <v>8440</v>
      </c>
      <c r="D295" s="176" t="s">
        <v>330</v>
      </c>
      <c r="E295" s="134">
        <f>VLOOKUP(D295,segédtábla!$B:$C,2,FALSE)</f>
        <v>3362</v>
      </c>
      <c r="F295" s="107"/>
      <c r="G295" s="107"/>
      <c r="H295" s="107"/>
      <c r="I295" s="107"/>
      <c r="J295" s="107"/>
      <c r="K295" s="107"/>
      <c r="M295" s="151"/>
      <c r="N295" s="178"/>
      <c r="O295" s="151"/>
      <c r="P295" s="151"/>
      <c r="Q295" s="151"/>
    </row>
    <row r="296" spans="1:17" x14ac:dyDescent="0.3">
      <c r="A296" s="176" t="s">
        <v>1196</v>
      </c>
      <c r="B296" s="177" t="s">
        <v>327</v>
      </c>
      <c r="C296" s="176">
        <v>8247</v>
      </c>
      <c r="D296" s="176" t="s">
        <v>326</v>
      </c>
      <c r="E296" s="134">
        <f>VLOOKUP(D296,segédtábla!$B:$C,2,FALSE)</f>
        <v>457</v>
      </c>
      <c r="F296" s="107"/>
      <c r="G296" s="107"/>
      <c r="H296" s="107"/>
      <c r="I296" s="107"/>
      <c r="J296" s="107"/>
      <c r="K296" s="107"/>
      <c r="M296" s="151"/>
      <c r="N296" s="178"/>
      <c r="O296" s="151"/>
      <c r="P296" s="151"/>
      <c r="Q296" s="151"/>
    </row>
    <row r="297" spans="1:17" x14ac:dyDescent="0.3">
      <c r="A297" s="176" t="s">
        <v>1196</v>
      </c>
      <c r="B297" s="177" t="s">
        <v>299</v>
      </c>
      <c r="C297" s="176">
        <v>8195</v>
      </c>
      <c r="D297" s="176" t="s">
        <v>298</v>
      </c>
      <c r="E297" s="134">
        <f>VLOOKUP(D297,segédtábla!$B:$C,2,FALSE)</f>
        <v>472</v>
      </c>
      <c r="F297" s="107"/>
      <c r="G297" s="107"/>
      <c r="H297" s="107"/>
      <c r="I297" s="107"/>
      <c r="J297" s="107"/>
      <c r="K297" s="107"/>
      <c r="M297" s="151"/>
      <c r="N297" s="178"/>
      <c r="O297" s="151"/>
      <c r="P297" s="151"/>
      <c r="Q297" s="151"/>
    </row>
    <row r="298" spans="1:17" x14ac:dyDescent="0.3">
      <c r="A298" s="176" t="s">
        <v>1196</v>
      </c>
      <c r="B298" s="177" t="s">
        <v>249</v>
      </c>
      <c r="C298" s="176">
        <v>8441</v>
      </c>
      <c r="D298" s="176" t="s">
        <v>248</v>
      </c>
      <c r="E298" s="134">
        <f>VLOOKUP(D298,segédtábla!$B:$C,2,FALSE)</f>
        <v>1805</v>
      </c>
      <c r="F298" s="107"/>
      <c r="G298" s="107"/>
      <c r="H298" s="107"/>
      <c r="I298" s="107"/>
      <c r="J298" s="107"/>
      <c r="K298" s="107"/>
      <c r="M298" s="151"/>
      <c r="N298" s="178"/>
      <c r="O298" s="151"/>
      <c r="P298" s="151"/>
      <c r="Q298" s="151"/>
    </row>
    <row r="299" spans="1:17" x14ac:dyDescent="0.3">
      <c r="A299" s="176" t="s">
        <v>1196</v>
      </c>
      <c r="B299" s="177" t="s">
        <v>245</v>
      </c>
      <c r="C299" s="176">
        <v>8271</v>
      </c>
      <c r="D299" s="176" t="s">
        <v>244</v>
      </c>
      <c r="E299" s="134">
        <f>VLOOKUP(D299,segédtábla!$B:$C,2,FALSE)</f>
        <v>285</v>
      </c>
      <c r="F299" s="107"/>
      <c r="G299" s="107"/>
      <c r="H299" s="107"/>
      <c r="I299" s="107"/>
      <c r="J299" s="107"/>
      <c r="K299" s="107"/>
      <c r="M299" s="151"/>
      <c r="N299" s="178"/>
      <c r="O299" s="151"/>
      <c r="P299" s="151"/>
      <c r="Q299" s="151"/>
    </row>
    <row r="300" spans="1:17" x14ac:dyDescent="0.3">
      <c r="A300" s="176" t="s">
        <v>1196</v>
      </c>
      <c r="B300" s="177" t="s">
        <v>219</v>
      </c>
      <c r="C300" s="176">
        <v>8291</v>
      </c>
      <c r="D300" s="176" t="s">
        <v>218</v>
      </c>
      <c r="E300" s="134">
        <f>VLOOKUP(D300,segédtábla!$B:$C,2,FALSE)</f>
        <v>1675</v>
      </c>
      <c r="F300" s="107"/>
      <c r="G300" s="107"/>
      <c r="H300" s="107"/>
      <c r="I300" s="107"/>
      <c r="J300" s="107"/>
      <c r="K300" s="107"/>
      <c r="M300" s="151"/>
      <c r="N300" s="178"/>
      <c r="O300" s="151"/>
      <c r="P300" s="151"/>
      <c r="Q300" s="151"/>
    </row>
    <row r="301" spans="1:17" x14ac:dyDescent="0.3">
      <c r="A301" s="176" t="s">
        <v>1196</v>
      </c>
      <c r="B301" s="177" t="s">
        <v>211</v>
      </c>
      <c r="C301" s="176">
        <v>8248</v>
      </c>
      <c r="D301" s="176" t="s">
        <v>210</v>
      </c>
      <c r="E301" s="134">
        <f>VLOOKUP(D301,segédtábla!$B:$C,2,FALSE)</f>
        <v>2927</v>
      </c>
      <c r="F301" s="107"/>
      <c r="G301" s="107"/>
      <c r="H301" s="107"/>
      <c r="I301" s="107"/>
      <c r="J301" s="107"/>
      <c r="K301" s="107"/>
      <c r="M301" s="151"/>
      <c r="N301" s="178"/>
      <c r="O301" s="151"/>
      <c r="P301" s="151"/>
      <c r="Q301" s="151"/>
    </row>
    <row r="302" spans="1:17" x14ac:dyDescent="0.3">
      <c r="A302" s="176" t="s">
        <v>1196</v>
      </c>
      <c r="B302" s="177" t="s">
        <v>169</v>
      </c>
      <c r="C302" s="176">
        <v>8183</v>
      </c>
      <c r="D302" s="176" t="s">
        <v>168</v>
      </c>
      <c r="E302" s="134">
        <f>VLOOKUP(D302,segédtábla!$B:$C,2,FALSE)</f>
        <v>1466</v>
      </c>
      <c r="F302" s="107"/>
      <c r="G302" s="107"/>
      <c r="H302" s="107"/>
      <c r="I302" s="107"/>
      <c r="J302" s="107"/>
      <c r="K302" s="107"/>
      <c r="M302" s="151"/>
      <c r="N302" s="178"/>
      <c r="O302" s="151"/>
      <c r="P302" s="151"/>
      <c r="Q302" s="151"/>
    </row>
    <row r="303" spans="1:17" x14ac:dyDescent="0.3">
      <c r="A303" s="176" t="s">
        <v>1196</v>
      </c>
      <c r="B303" s="177" t="s">
        <v>159</v>
      </c>
      <c r="C303" s="176">
        <v>8291</v>
      </c>
      <c r="D303" s="176" t="s">
        <v>158</v>
      </c>
      <c r="E303" s="134">
        <f>VLOOKUP(D303,segédtábla!$B:$C,2,FALSE)</f>
        <v>178</v>
      </c>
      <c r="F303" s="107"/>
      <c r="G303" s="107"/>
      <c r="H303" s="107"/>
      <c r="I303" s="107"/>
      <c r="J303" s="107"/>
      <c r="K303" s="107"/>
      <c r="M303" s="151"/>
      <c r="N303" s="178"/>
      <c r="O303" s="151"/>
      <c r="P303" s="151"/>
      <c r="Q303" s="151"/>
    </row>
    <row r="304" spans="1:17" x14ac:dyDescent="0.3">
      <c r="A304" s="176" t="s">
        <v>1196</v>
      </c>
      <c r="B304" s="177" t="s">
        <v>145</v>
      </c>
      <c r="C304" s="176">
        <v>8193</v>
      </c>
      <c r="D304" s="176" t="s">
        <v>144</v>
      </c>
      <c r="E304" s="134">
        <f>VLOOKUP(D304,segédtábla!$B:$C,2,FALSE)</f>
        <v>544</v>
      </c>
      <c r="F304" s="107"/>
      <c r="G304" s="107"/>
      <c r="H304" s="107"/>
      <c r="I304" s="107"/>
      <c r="J304" s="107"/>
      <c r="K304" s="107"/>
      <c r="M304" s="151"/>
      <c r="N304" s="178"/>
      <c r="O304" s="151"/>
      <c r="P304" s="151"/>
      <c r="Q304" s="151"/>
    </row>
    <row r="305" spans="1:17" x14ac:dyDescent="0.3">
      <c r="A305" s="176" t="s">
        <v>1196</v>
      </c>
      <c r="B305" s="177" t="s">
        <v>125</v>
      </c>
      <c r="C305" s="176">
        <v>8444</v>
      </c>
      <c r="D305" s="176" t="s">
        <v>124</v>
      </c>
      <c r="E305" s="134">
        <f>VLOOKUP(D305,segédtábla!$B:$C,2,FALSE)</f>
        <v>2598</v>
      </c>
      <c r="F305" s="107"/>
      <c r="G305" s="107"/>
      <c r="H305" s="107"/>
      <c r="I305" s="107"/>
      <c r="J305" s="107"/>
      <c r="K305" s="107"/>
      <c r="M305" s="151"/>
      <c r="N305" s="178"/>
      <c r="O305" s="151"/>
      <c r="P305" s="151"/>
      <c r="Q305" s="151"/>
    </row>
    <row r="306" spans="1:17" x14ac:dyDescent="0.3">
      <c r="A306" s="176" t="s">
        <v>1196</v>
      </c>
      <c r="B306" s="177" t="s">
        <v>101</v>
      </c>
      <c r="C306" s="176">
        <v>8246</v>
      </c>
      <c r="D306" s="176" t="s">
        <v>100</v>
      </c>
      <c r="E306" s="134">
        <f>VLOOKUP(D306,segédtábla!$B:$C,2,FALSE)</f>
        <v>1411</v>
      </c>
      <c r="F306" s="107"/>
      <c r="G306" s="107"/>
      <c r="H306" s="107"/>
      <c r="I306" s="107"/>
      <c r="J306" s="107"/>
      <c r="K306" s="107"/>
      <c r="M306" s="151"/>
      <c r="N306" s="178"/>
      <c r="O306" s="151"/>
      <c r="P306" s="151"/>
      <c r="Q306" s="151"/>
    </row>
    <row r="307" spans="1:17" x14ac:dyDescent="0.3">
      <c r="A307" s="176" t="s">
        <v>1196</v>
      </c>
      <c r="B307" s="177" t="s">
        <v>77</v>
      </c>
      <c r="C307" s="176">
        <v>8200</v>
      </c>
      <c r="D307" s="176" t="s">
        <v>76</v>
      </c>
      <c r="E307" s="134">
        <f>VLOOKUP(D307,segédtábla!$B:$C,2,FALSE)</f>
        <v>55910</v>
      </c>
      <c r="F307" s="107"/>
      <c r="G307" s="107"/>
      <c r="H307" s="107"/>
      <c r="I307" s="107"/>
      <c r="J307" s="107"/>
      <c r="K307" s="107"/>
      <c r="M307" s="151"/>
      <c r="N307" s="178"/>
      <c r="O307" s="151"/>
      <c r="P307" s="151"/>
      <c r="Q307" s="151"/>
    </row>
    <row r="308" spans="1:17" x14ac:dyDescent="0.3">
      <c r="A308" s="176" t="s">
        <v>1196</v>
      </c>
      <c r="B308" s="177" t="s">
        <v>75</v>
      </c>
      <c r="C308" s="176">
        <v>8248</v>
      </c>
      <c r="D308" s="176" t="s">
        <v>74</v>
      </c>
      <c r="E308" s="134">
        <f>VLOOKUP(D308,segédtábla!$B:$C,2,FALSE)</f>
        <v>265</v>
      </c>
      <c r="F308" s="107"/>
      <c r="G308" s="107"/>
      <c r="H308" s="107"/>
      <c r="I308" s="107"/>
      <c r="J308" s="107"/>
      <c r="K308" s="107"/>
      <c r="M308" s="151"/>
      <c r="N308" s="178"/>
      <c r="O308" s="151"/>
      <c r="P308" s="151"/>
      <c r="Q308" s="151"/>
    </row>
    <row r="309" spans="1:17" x14ac:dyDescent="0.3">
      <c r="A309" s="176" t="s">
        <v>1196</v>
      </c>
      <c r="B309" s="177" t="s">
        <v>67</v>
      </c>
      <c r="C309" s="176">
        <v>8194</v>
      </c>
      <c r="D309" s="176" t="s">
        <v>66</v>
      </c>
      <c r="E309" s="134">
        <f>VLOOKUP(D309,segédtábla!$B:$C,2,FALSE)</f>
        <v>705</v>
      </c>
      <c r="F309" s="107"/>
      <c r="G309" s="107"/>
      <c r="H309" s="107"/>
      <c r="I309" s="107"/>
      <c r="J309" s="107"/>
      <c r="K309" s="107"/>
      <c r="M309" s="151"/>
      <c r="N309" s="178"/>
      <c r="O309" s="151"/>
      <c r="P309" s="151"/>
      <c r="Q309" s="151"/>
    </row>
    <row r="310" spans="1:17" x14ac:dyDescent="0.3">
      <c r="A310" s="176" t="s">
        <v>1196</v>
      </c>
      <c r="B310" s="177" t="s">
        <v>63</v>
      </c>
      <c r="C310" s="176">
        <v>8291</v>
      </c>
      <c r="D310" s="176" t="s">
        <v>62</v>
      </c>
      <c r="E310" s="134">
        <f>VLOOKUP(D310,segédtábla!$B:$C,2,FALSE)</f>
        <v>89</v>
      </c>
      <c r="F310" s="107"/>
      <c r="G310" s="107"/>
      <c r="H310" s="107"/>
      <c r="I310" s="107"/>
      <c r="J310" s="107"/>
      <c r="K310" s="107"/>
      <c r="M310" s="151"/>
      <c r="N310" s="178"/>
      <c r="O310" s="151"/>
      <c r="P310" s="151"/>
      <c r="Q310" s="151"/>
    </row>
    <row r="311" spans="1:17" x14ac:dyDescent="0.3">
      <c r="A311" s="181" t="s">
        <v>1414</v>
      </c>
      <c r="B311" s="182"/>
      <c r="C311" s="182"/>
      <c r="D311" s="183"/>
      <c r="E311" s="184">
        <f>SUM(E291:E310)</f>
        <v>78514</v>
      </c>
      <c r="F311" s="107"/>
      <c r="G311" s="107"/>
      <c r="H311" s="107"/>
      <c r="I311" s="107"/>
      <c r="J311" s="107"/>
      <c r="K311" s="107"/>
      <c r="M311" s="151"/>
      <c r="N311" s="178"/>
      <c r="O311" s="151"/>
      <c r="P311" s="151"/>
      <c r="Q311" s="151"/>
    </row>
    <row r="312" spans="1:17" x14ac:dyDescent="0.3">
      <c r="A312" s="107"/>
      <c r="B312" s="107"/>
      <c r="C312" s="107"/>
      <c r="D312" s="107"/>
      <c r="E312" s="107"/>
      <c r="F312" s="107"/>
      <c r="G312" s="107"/>
      <c r="H312" s="107"/>
      <c r="I312" s="107"/>
      <c r="J312" s="107"/>
      <c r="K312" s="107"/>
      <c r="M312" s="151"/>
      <c r="N312" s="178"/>
      <c r="O312" s="151"/>
      <c r="P312" s="151"/>
      <c r="Q312" s="151"/>
    </row>
    <row r="313" spans="1:17" x14ac:dyDescent="0.3">
      <c r="A313" s="107"/>
      <c r="B313" s="107"/>
      <c r="C313" s="107"/>
      <c r="D313" s="107"/>
      <c r="E313" s="107"/>
      <c r="F313" s="107"/>
      <c r="G313" s="107"/>
      <c r="H313" s="107"/>
      <c r="I313" s="107"/>
      <c r="J313" s="107"/>
      <c r="K313" s="107"/>
      <c r="M313" s="151"/>
      <c r="N313" s="178"/>
      <c r="O313" s="151"/>
      <c r="P313" s="151"/>
      <c r="Q313" s="151"/>
    </row>
    <row r="314" spans="1:17" x14ac:dyDescent="0.3">
      <c r="A314" s="129" t="s">
        <v>1069</v>
      </c>
      <c r="B314" s="130" t="s">
        <v>481</v>
      </c>
      <c r="C314" s="130" t="s">
        <v>1070</v>
      </c>
      <c r="D314" s="129" t="s">
        <v>480</v>
      </c>
      <c r="E314" s="131" t="s">
        <v>479</v>
      </c>
      <c r="F314" s="107"/>
      <c r="G314" s="107"/>
      <c r="H314" s="107"/>
      <c r="I314" s="107"/>
      <c r="J314" s="107"/>
      <c r="K314" s="107"/>
      <c r="M314" s="151"/>
      <c r="N314" s="178"/>
      <c r="O314" s="151"/>
      <c r="P314" s="151"/>
      <c r="Q314" s="151"/>
    </row>
    <row r="315" spans="1:17" x14ac:dyDescent="0.3">
      <c r="A315" s="176" t="s">
        <v>1165</v>
      </c>
      <c r="B315" s="177" t="s">
        <v>461</v>
      </c>
      <c r="C315" s="176">
        <v>8427</v>
      </c>
      <c r="D315" s="176" t="s">
        <v>460</v>
      </c>
      <c r="E315" s="134">
        <f>VLOOKUP(D315,segédtábla!$B:$C,2,FALSE)</f>
        <v>1127</v>
      </c>
      <c r="F315" s="107"/>
      <c r="G315" s="107"/>
      <c r="H315" s="107"/>
      <c r="I315" s="107"/>
      <c r="J315" s="107"/>
      <c r="K315" s="107"/>
      <c r="M315" s="151"/>
      <c r="N315" s="178"/>
      <c r="O315" s="151"/>
      <c r="P315" s="151"/>
      <c r="Q315" s="151"/>
    </row>
    <row r="316" spans="1:17" x14ac:dyDescent="0.3">
      <c r="A316" s="176" t="s">
        <v>1165</v>
      </c>
      <c r="B316" s="177" t="s">
        <v>455</v>
      </c>
      <c r="C316" s="176">
        <v>8422</v>
      </c>
      <c r="D316" s="176" t="s">
        <v>454</v>
      </c>
      <c r="E316" s="134">
        <f>VLOOKUP(D316,segédtábla!$B:$C,2,FALSE)</f>
        <v>959</v>
      </c>
      <c r="F316" s="107"/>
      <c r="G316" s="107"/>
      <c r="H316" s="107"/>
      <c r="I316" s="107"/>
      <c r="J316" s="107"/>
      <c r="K316" s="107"/>
      <c r="M316" s="151"/>
      <c r="N316" s="178"/>
      <c r="O316" s="151"/>
      <c r="P316" s="151"/>
      <c r="Q316" s="151"/>
    </row>
    <row r="317" spans="1:17" x14ac:dyDescent="0.3">
      <c r="A317" s="176" t="s">
        <v>1165</v>
      </c>
      <c r="B317" s="177" t="s">
        <v>453</v>
      </c>
      <c r="C317" s="176">
        <v>8418</v>
      </c>
      <c r="D317" s="176" t="s">
        <v>452</v>
      </c>
      <c r="E317" s="134">
        <f>VLOOKUP(D317,segédtábla!$B:$C,2,FALSE)</f>
        <v>445</v>
      </c>
      <c r="F317" s="107"/>
      <c r="G317" s="107"/>
      <c r="H317" s="107"/>
      <c r="I317" s="107"/>
      <c r="J317" s="107"/>
      <c r="K317" s="107"/>
      <c r="M317" s="151"/>
      <c r="N317" s="178"/>
      <c r="O317" s="151"/>
      <c r="P317" s="151"/>
      <c r="Q317" s="151"/>
    </row>
    <row r="318" spans="1:17" x14ac:dyDescent="0.3">
      <c r="A318" s="176" t="s">
        <v>1165</v>
      </c>
      <c r="B318" s="177" t="s">
        <v>445</v>
      </c>
      <c r="C318" s="176">
        <v>8430</v>
      </c>
      <c r="D318" s="176" t="s">
        <v>444</v>
      </c>
      <c r="E318" s="134">
        <f>VLOOKUP(D318,segédtábla!$B:$C,2,FALSE)</f>
        <v>784</v>
      </c>
      <c r="F318" s="107"/>
      <c r="G318" s="107"/>
      <c r="H318" s="107"/>
      <c r="I318" s="107"/>
      <c r="J318" s="107"/>
      <c r="K318" s="107"/>
      <c r="M318" s="151"/>
      <c r="N318" s="178"/>
      <c r="O318" s="151"/>
      <c r="P318" s="151"/>
      <c r="Q318" s="151"/>
    </row>
    <row r="319" spans="1:17" x14ac:dyDescent="0.3">
      <c r="A319" s="176" t="s">
        <v>1165</v>
      </c>
      <c r="B319" s="177" t="s">
        <v>397</v>
      </c>
      <c r="C319" s="176">
        <v>8428</v>
      </c>
      <c r="D319" s="176" t="s">
        <v>396</v>
      </c>
      <c r="E319" s="134">
        <f>VLOOKUP(D319,segédtábla!$B:$C,2,FALSE)</f>
        <v>750</v>
      </c>
      <c r="F319" s="107"/>
      <c r="G319" s="107"/>
      <c r="H319" s="107"/>
      <c r="I319" s="107"/>
      <c r="J319" s="107"/>
      <c r="K319" s="107"/>
      <c r="M319" s="151"/>
      <c r="N319" s="178"/>
      <c r="O319" s="151"/>
      <c r="P319" s="151"/>
      <c r="Q319" s="151"/>
    </row>
    <row r="320" spans="1:17" x14ac:dyDescent="0.3">
      <c r="A320" s="176" t="s">
        <v>1165</v>
      </c>
      <c r="B320" s="177" t="s">
        <v>389</v>
      </c>
      <c r="C320" s="176">
        <v>8419</v>
      </c>
      <c r="D320" s="176" t="s">
        <v>388</v>
      </c>
      <c r="E320" s="134">
        <f>VLOOKUP(D320,segédtábla!$B:$C,2,FALSE)</f>
        <v>456</v>
      </c>
      <c r="F320" s="107"/>
      <c r="G320" s="107"/>
      <c r="H320" s="107"/>
      <c r="I320" s="107"/>
      <c r="J320" s="107"/>
      <c r="K320" s="107"/>
      <c r="M320" s="151"/>
      <c r="N320" s="178"/>
      <c r="O320" s="151"/>
      <c r="P320" s="151"/>
      <c r="Q320" s="151"/>
    </row>
    <row r="321" spans="1:17" x14ac:dyDescent="0.3">
      <c r="A321" s="176" t="s">
        <v>1165</v>
      </c>
      <c r="B321" s="177" t="s">
        <v>387</v>
      </c>
      <c r="C321" s="176">
        <v>8417</v>
      </c>
      <c r="D321" s="176" t="s">
        <v>386</v>
      </c>
      <c r="E321" s="134">
        <f>VLOOKUP(D321,segédtábla!$B:$C,2,FALSE)</f>
        <v>1786</v>
      </c>
      <c r="F321" s="107"/>
      <c r="G321" s="107"/>
      <c r="H321" s="107"/>
      <c r="I321" s="107"/>
      <c r="J321" s="107"/>
      <c r="K321" s="107"/>
      <c r="M321" s="151"/>
      <c r="N321" s="178"/>
      <c r="O321" s="151"/>
      <c r="P321" s="151"/>
      <c r="Q321" s="151"/>
    </row>
    <row r="322" spans="1:17" x14ac:dyDescent="0.3">
      <c r="A322" s="176" t="s">
        <v>1165</v>
      </c>
      <c r="B322" s="177" t="s">
        <v>365</v>
      </c>
      <c r="C322" s="176">
        <v>8416</v>
      </c>
      <c r="D322" s="176" t="s">
        <v>364</v>
      </c>
      <c r="E322" s="134">
        <f>VLOOKUP(D322,segédtábla!$B:$C,2,FALSE)</f>
        <v>1655</v>
      </c>
      <c r="F322" s="107"/>
      <c r="G322" s="107"/>
      <c r="H322" s="107"/>
      <c r="I322" s="107"/>
      <c r="J322" s="107"/>
      <c r="K322" s="107"/>
      <c r="M322" s="151"/>
      <c r="N322" s="178"/>
      <c r="O322" s="151"/>
      <c r="P322" s="151"/>
      <c r="Q322" s="151"/>
    </row>
    <row r="323" spans="1:17" x14ac:dyDescent="0.3">
      <c r="A323" s="176" t="s">
        <v>1165</v>
      </c>
      <c r="B323" s="177" t="s">
        <v>359</v>
      </c>
      <c r="C323" s="176">
        <v>8413</v>
      </c>
      <c r="D323" s="176" t="s">
        <v>358</v>
      </c>
      <c r="E323" s="134">
        <f>VLOOKUP(D323,segédtábla!$B:$C,2,FALSE)</f>
        <v>506</v>
      </c>
      <c r="F323" s="107"/>
      <c r="G323" s="107"/>
      <c r="H323" s="107"/>
      <c r="I323" s="107"/>
      <c r="J323" s="107"/>
      <c r="K323" s="107"/>
      <c r="M323" s="151"/>
      <c r="N323" s="178"/>
      <c r="O323" s="151"/>
      <c r="P323" s="151"/>
      <c r="Q323" s="151"/>
    </row>
    <row r="324" spans="1:17" x14ac:dyDescent="0.3">
      <c r="A324" s="176" t="s">
        <v>1165</v>
      </c>
      <c r="B324" s="177" t="s">
        <v>265</v>
      </c>
      <c r="C324" s="176">
        <v>8424</v>
      </c>
      <c r="D324" s="176" t="s">
        <v>264</v>
      </c>
      <c r="E324" s="134">
        <f>VLOOKUP(D324,segédtábla!$B:$C,2,FALSE)</f>
        <v>468</v>
      </c>
      <c r="F324" s="107"/>
      <c r="G324" s="107"/>
      <c r="H324" s="107"/>
      <c r="I324" s="107"/>
      <c r="J324" s="107"/>
      <c r="K324" s="107"/>
      <c r="M324" s="151"/>
      <c r="N324" s="178"/>
      <c r="O324" s="151"/>
      <c r="P324" s="151"/>
      <c r="Q324" s="151"/>
    </row>
    <row r="325" spans="1:17" x14ac:dyDescent="0.3">
      <c r="A325" s="176" t="s">
        <v>1165</v>
      </c>
      <c r="B325" s="177" t="s">
        <v>227</v>
      </c>
      <c r="C325" s="176">
        <v>8415</v>
      </c>
      <c r="D325" s="176" t="s">
        <v>226</v>
      </c>
      <c r="E325" s="134">
        <f>VLOOKUP(D325,segédtábla!$B:$C,2,FALSE)</f>
        <v>1081</v>
      </c>
      <c r="F325" s="107"/>
      <c r="G325" s="107"/>
      <c r="H325" s="107"/>
      <c r="I325" s="107"/>
      <c r="J325" s="107"/>
      <c r="K325" s="107"/>
      <c r="M325" s="151"/>
      <c r="N325" s="178"/>
      <c r="O325" s="151"/>
      <c r="P325" s="151"/>
      <c r="Q325" s="151"/>
    </row>
    <row r="326" spans="1:17" x14ac:dyDescent="0.3">
      <c r="A326" s="176" t="s">
        <v>1165</v>
      </c>
      <c r="B326" s="177" t="s">
        <v>193</v>
      </c>
      <c r="C326" s="176">
        <v>8414</v>
      </c>
      <c r="D326" s="176" t="s">
        <v>192</v>
      </c>
      <c r="E326" s="134">
        <f>VLOOKUP(D326,segédtábla!$B:$C,2,FALSE)</f>
        <v>1001</v>
      </c>
      <c r="F326" s="107"/>
      <c r="G326" s="107"/>
      <c r="H326" s="107"/>
      <c r="I326" s="107"/>
      <c r="J326" s="107"/>
      <c r="K326" s="107"/>
      <c r="M326" s="151"/>
      <c r="N326" s="178"/>
      <c r="O326" s="151"/>
      <c r="P326" s="151"/>
      <c r="Q326" s="151"/>
    </row>
    <row r="327" spans="1:17" x14ac:dyDescent="0.3">
      <c r="A327" s="176" t="s">
        <v>1165</v>
      </c>
      <c r="B327" s="177" t="s">
        <v>165</v>
      </c>
      <c r="C327" s="176">
        <v>8426</v>
      </c>
      <c r="D327" s="176" t="s">
        <v>164</v>
      </c>
      <c r="E327" s="134">
        <f>VLOOKUP(D327,segédtábla!$B:$C,2,FALSE)</f>
        <v>318</v>
      </c>
      <c r="F327" s="107"/>
      <c r="G327" s="107"/>
      <c r="H327" s="107"/>
      <c r="I327" s="107"/>
      <c r="J327" s="107"/>
      <c r="K327" s="107"/>
      <c r="M327" s="151"/>
      <c r="N327" s="178"/>
      <c r="O327" s="151"/>
      <c r="P327" s="151"/>
      <c r="Q327" s="151"/>
    </row>
    <row r="328" spans="1:17" x14ac:dyDescent="0.3">
      <c r="A328" s="176" t="s">
        <v>1165</v>
      </c>
      <c r="B328" s="177" t="s">
        <v>161</v>
      </c>
      <c r="C328" s="176">
        <v>8429</v>
      </c>
      <c r="D328" s="176" t="s">
        <v>160</v>
      </c>
      <c r="E328" s="134">
        <f>VLOOKUP(D328,segédtábla!$B:$C,2,FALSE)</f>
        <v>476</v>
      </c>
      <c r="F328" s="107"/>
      <c r="G328" s="107"/>
      <c r="H328" s="107"/>
      <c r="I328" s="107"/>
      <c r="J328" s="107"/>
      <c r="K328" s="107"/>
      <c r="M328" s="151"/>
      <c r="N328" s="178"/>
      <c r="O328" s="151"/>
      <c r="P328" s="151"/>
      <c r="Q328" s="151"/>
    </row>
    <row r="329" spans="1:17" x14ac:dyDescent="0.3">
      <c r="A329" s="176" t="s">
        <v>1165</v>
      </c>
      <c r="B329" s="177" t="s">
        <v>131</v>
      </c>
      <c r="C329" s="176">
        <v>8423</v>
      </c>
      <c r="D329" s="176" t="s">
        <v>130</v>
      </c>
      <c r="E329" s="134">
        <f>VLOOKUP(D329,segédtábla!$B:$C,2,FALSE)</f>
        <v>478</v>
      </c>
      <c r="F329" s="107"/>
      <c r="G329" s="107"/>
      <c r="H329" s="107"/>
      <c r="I329" s="107"/>
      <c r="J329" s="107"/>
      <c r="K329" s="107"/>
      <c r="M329" s="151"/>
      <c r="N329" s="178"/>
      <c r="O329" s="151"/>
      <c r="P329" s="151"/>
      <c r="Q329" s="151"/>
    </row>
    <row r="330" spans="1:17" x14ac:dyDescent="0.3">
      <c r="A330" s="176" t="s">
        <v>1165</v>
      </c>
      <c r="B330" s="177" t="s">
        <v>49</v>
      </c>
      <c r="C330" s="176">
        <v>8420</v>
      </c>
      <c r="D330" s="176" t="s">
        <v>48</v>
      </c>
      <c r="E330" s="134">
        <f>VLOOKUP(D330,segédtábla!$B:$C,2,FALSE)</f>
        <v>6510</v>
      </c>
      <c r="F330" s="107"/>
      <c r="G330" s="107"/>
      <c r="H330" s="107"/>
      <c r="I330" s="107"/>
      <c r="J330" s="107"/>
      <c r="K330" s="107"/>
      <c r="M330" s="151"/>
      <c r="N330" s="178"/>
      <c r="O330" s="151"/>
      <c r="P330" s="151"/>
      <c r="Q330" s="151"/>
    </row>
    <row r="331" spans="1:17" x14ac:dyDescent="0.3">
      <c r="A331" s="181" t="s">
        <v>1415</v>
      </c>
      <c r="B331" s="182"/>
      <c r="C331" s="182"/>
      <c r="D331" s="183"/>
      <c r="E331" s="184">
        <f>SUM(E315:E330)</f>
        <v>18800</v>
      </c>
      <c r="F331" s="107"/>
      <c r="G331" s="107"/>
      <c r="H331" s="107"/>
      <c r="I331" s="107"/>
      <c r="J331" s="107"/>
      <c r="K331" s="107"/>
      <c r="M331" s="151"/>
      <c r="N331" s="178"/>
      <c r="O331" s="151"/>
      <c r="P331" s="151"/>
      <c r="Q331" s="151"/>
    </row>
    <row r="332" spans="1:17" x14ac:dyDescent="0.3">
      <c r="A332" s="107"/>
      <c r="B332" s="107"/>
      <c r="C332" s="107"/>
      <c r="D332" s="107"/>
      <c r="E332" s="107"/>
      <c r="F332" s="107"/>
      <c r="G332" s="107"/>
      <c r="H332" s="107"/>
      <c r="I332" s="107"/>
      <c r="J332" s="107"/>
      <c r="K332" s="107"/>
      <c r="M332" s="151"/>
      <c r="N332" s="178"/>
      <c r="O332" s="151"/>
      <c r="P332" s="151"/>
      <c r="Q332" s="151"/>
    </row>
    <row r="333" spans="1:17" x14ac:dyDescent="0.3">
      <c r="A333" s="107"/>
      <c r="B333" s="107"/>
      <c r="C333" s="107"/>
      <c r="D333" s="107"/>
      <c r="E333" s="107"/>
      <c r="F333" s="107"/>
      <c r="G333" s="107"/>
      <c r="H333" s="107"/>
      <c r="I333" s="107"/>
      <c r="J333" s="107"/>
      <c r="K333" s="107"/>
      <c r="M333" s="151"/>
      <c r="N333" s="178"/>
      <c r="O333" s="151"/>
      <c r="P333" s="151"/>
      <c r="Q333" s="151"/>
    </row>
    <row r="334" spans="1:17" x14ac:dyDescent="0.3">
      <c r="A334" s="107"/>
      <c r="B334" s="107"/>
      <c r="C334" s="107"/>
      <c r="D334" s="107"/>
      <c r="E334" s="107"/>
      <c r="F334" s="107"/>
      <c r="G334" s="107"/>
      <c r="H334" s="107"/>
      <c r="I334" s="107"/>
      <c r="J334" s="107"/>
      <c r="K334" s="107"/>
      <c r="M334" s="151"/>
      <c r="N334" s="178"/>
      <c r="O334" s="151"/>
      <c r="P334" s="151"/>
      <c r="Q334" s="151"/>
    </row>
    <row r="335" spans="1:17" x14ac:dyDescent="0.3">
      <c r="A335" s="107"/>
      <c r="B335" s="107"/>
      <c r="C335" s="107"/>
      <c r="D335" s="107"/>
      <c r="E335" s="107"/>
      <c r="F335" s="107"/>
      <c r="G335" s="107"/>
      <c r="H335" s="107"/>
      <c r="I335" s="107"/>
      <c r="J335" s="107"/>
      <c r="K335" s="107"/>
      <c r="M335" s="151"/>
      <c r="N335" s="178"/>
      <c r="O335" s="151"/>
      <c r="P335" s="151"/>
      <c r="Q335" s="151"/>
    </row>
    <row r="336" spans="1:17" ht="16.5" x14ac:dyDescent="0.35">
      <c r="A336" s="107"/>
      <c r="B336" s="107"/>
      <c r="C336" s="107"/>
      <c r="D336" s="107" t="s">
        <v>1373</v>
      </c>
      <c r="E336" s="173" t="s">
        <v>76</v>
      </c>
      <c r="F336" s="107"/>
      <c r="G336" s="157" t="s">
        <v>1416</v>
      </c>
      <c r="H336" s="107"/>
      <c r="I336" s="107"/>
      <c r="J336" s="157">
        <f>E190+E204+E229+E281+K201+K226+K265+K276+E311+E331</f>
        <v>335361</v>
      </c>
      <c r="K336" s="107"/>
      <c r="M336" s="151"/>
      <c r="N336" s="178"/>
      <c r="O336" s="151"/>
      <c r="P336" s="151"/>
      <c r="Q336" s="151"/>
    </row>
    <row r="337" spans="1:17" x14ac:dyDescent="0.3">
      <c r="A337" s="107"/>
      <c r="B337" s="107"/>
      <c r="C337" s="107"/>
      <c r="D337" s="107"/>
      <c r="E337" s="107"/>
      <c r="F337" s="107"/>
      <c r="G337" s="107"/>
      <c r="H337" s="107"/>
      <c r="I337" s="107"/>
      <c r="J337" s="107"/>
      <c r="K337" s="107"/>
      <c r="M337" s="151"/>
      <c r="N337" s="178"/>
      <c r="O337" s="151"/>
      <c r="P337" s="151"/>
      <c r="Q337" s="151"/>
    </row>
    <row r="338" spans="1:17" x14ac:dyDescent="0.3">
      <c r="A338" s="107"/>
      <c r="B338" s="107"/>
      <c r="C338" s="107"/>
      <c r="D338" s="107"/>
      <c r="E338" s="107"/>
      <c r="F338" s="107"/>
      <c r="G338" s="107"/>
      <c r="H338" s="107"/>
      <c r="I338" s="107"/>
      <c r="J338" s="107"/>
      <c r="K338" s="107"/>
      <c r="M338" s="151"/>
      <c r="N338" s="178"/>
      <c r="O338" s="151"/>
      <c r="P338" s="151"/>
      <c r="Q338" s="151"/>
    </row>
    <row r="339" spans="1:17" x14ac:dyDescent="0.3">
      <c r="A339" s="107"/>
      <c r="B339" s="107"/>
      <c r="C339" s="107"/>
      <c r="D339" s="107"/>
      <c r="E339" s="107"/>
      <c r="F339" s="107"/>
      <c r="G339" s="107"/>
      <c r="H339" s="107"/>
      <c r="I339" s="107"/>
      <c r="J339" s="107"/>
      <c r="K339" s="107"/>
      <c r="M339" s="151"/>
      <c r="N339" s="178"/>
      <c r="O339" s="151"/>
      <c r="P339" s="151"/>
      <c r="Q339" s="151"/>
    </row>
    <row r="340" spans="1:17" x14ac:dyDescent="0.3">
      <c r="A340" s="107"/>
      <c r="B340" s="107"/>
      <c r="C340" s="107"/>
      <c r="D340" s="107"/>
      <c r="E340" s="107"/>
      <c r="F340" s="107"/>
      <c r="G340" s="107"/>
      <c r="H340" s="107"/>
      <c r="I340" s="107"/>
      <c r="J340" s="107"/>
      <c r="K340" s="107"/>
      <c r="M340" s="151"/>
      <c r="N340" s="178"/>
      <c r="O340" s="151"/>
      <c r="P340" s="151"/>
      <c r="Q340" s="151"/>
    </row>
    <row r="341" spans="1:17" x14ac:dyDescent="0.3">
      <c r="A341" s="107"/>
      <c r="B341" s="107"/>
      <c r="C341" s="107"/>
      <c r="D341" s="107"/>
      <c r="E341" s="107"/>
      <c r="F341" s="107"/>
      <c r="G341" s="107"/>
      <c r="H341" s="107"/>
      <c r="I341" s="107"/>
      <c r="J341" s="107"/>
      <c r="K341" s="107"/>
      <c r="M341" s="151"/>
      <c r="N341" s="178"/>
      <c r="O341" s="151"/>
      <c r="P341" s="151"/>
      <c r="Q341" s="151"/>
    </row>
    <row r="342" spans="1:17" x14ac:dyDescent="0.3">
      <c r="A342" s="107"/>
      <c r="B342" s="107"/>
      <c r="C342" s="107"/>
      <c r="D342" s="107"/>
      <c r="E342" s="107"/>
      <c r="F342" s="107"/>
      <c r="G342" s="107"/>
      <c r="H342" s="107"/>
      <c r="I342" s="107"/>
      <c r="J342" s="107"/>
      <c r="K342" s="107"/>
      <c r="M342" s="151"/>
      <c r="N342" s="178"/>
      <c r="O342" s="151"/>
      <c r="P342" s="151"/>
      <c r="Q342" s="151"/>
    </row>
    <row r="343" spans="1:17" x14ac:dyDescent="0.3">
      <c r="A343" s="107"/>
      <c r="B343" s="107"/>
      <c r="C343" s="107"/>
      <c r="D343" s="107"/>
      <c r="E343" s="107"/>
      <c r="F343" s="107"/>
      <c r="G343" s="107"/>
      <c r="H343" s="107"/>
      <c r="I343" s="107"/>
      <c r="J343" s="107"/>
      <c r="K343" s="107"/>
      <c r="M343" s="151"/>
      <c r="N343" s="178"/>
      <c r="O343" s="151"/>
      <c r="P343" s="151"/>
      <c r="Q343" s="151"/>
    </row>
    <row r="344" spans="1:17" x14ac:dyDescent="0.3">
      <c r="A344" s="107"/>
      <c r="B344" s="107"/>
      <c r="C344" s="107"/>
      <c r="D344" s="107"/>
      <c r="E344" s="107"/>
      <c r="F344" s="107"/>
      <c r="G344" s="107"/>
      <c r="H344" s="107"/>
      <c r="I344" s="107"/>
      <c r="J344" s="107"/>
      <c r="K344" s="107"/>
      <c r="M344" s="151"/>
      <c r="N344" s="178"/>
      <c r="O344" s="151"/>
      <c r="P344" s="151"/>
      <c r="Q344" s="151"/>
    </row>
    <row r="345" spans="1:17" x14ac:dyDescent="0.3">
      <c r="A345" s="107"/>
      <c r="B345" s="107"/>
      <c r="C345" s="107"/>
      <c r="D345" s="107"/>
      <c r="E345" s="107"/>
      <c r="F345" s="107"/>
      <c r="G345" s="107"/>
      <c r="H345" s="107"/>
      <c r="I345" s="107"/>
      <c r="J345" s="107"/>
      <c r="K345" s="107"/>
      <c r="M345" s="151"/>
      <c r="N345" s="178"/>
      <c r="O345" s="151"/>
      <c r="P345" s="151"/>
      <c r="Q345" s="151"/>
    </row>
    <row r="346" spans="1:17" x14ac:dyDescent="0.3">
      <c r="A346" s="107"/>
      <c r="B346" s="107"/>
      <c r="C346" s="107"/>
      <c r="D346" s="107"/>
      <c r="E346" s="107"/>
      <c r="F346" s="107"/>
      <c r="G346" s="107"/>
      <c r="H346" s="107"/>
      <c r="I346" s="107"/>
      <c r="J346" s="107"/>
      <c r="K346" s="157">
        <v>3</v>
      </c>
      <c r="M346" s="151"/>
      <c r="N346" s="178"/>
      <c r="O346" s="151"/>
      <c r="P346" s="151"/>
      <c r="Q346" s="151"/>
    </row>
    <row r="347" spans="1:17" x14ac:dyDescent="0.3">
      <c r="J347" s="107"/>
      <c r="M347" s="151"/>
      <c r="N347" s="178"/>
      <c r="O347" s="151"/>
      <c r="P347" s="151"/>
      <c r="Q347" s="151"/>
    </row>
    <row r="348" spans="1:17" x14ac:dyDescent="0.3">
      <c r="J348" s="107"/>
      <c r="M348" s="151"/>
      <c r="N348" s="178"/>
      <c r="O348" s="151"/>
      <c r="P348" s="151"/>
      <c r="Q348" s="151"/>
    </row>
    <row r="349" spans="1:17" x14ac:dyDescent="0.3">
      <c r="J349" s="107"/>
      <c r="M349" s="151"/>
      <c r="N349" s="178"/>
      <c r="O349" s="151"/>
      <c r="P349" s="151"/>
      <c r="Q349" s="151"/>
    </row>
    <row r="350" spans="1:17" x14ac:dyDescent="0.3">
      <c r="J350" s="107"/>
      <c r="M350" s="151"/>
      <c r="N350" s="178"/>
      <c r="O350" s="151"/>
      <c r="P350" s="151"/>
      <c r="Q350" s="151"/>
    </row>
    <row r="351" spans="1:17" x14ac:dyDescent="0.3">
      <c r="J351" s="107"/>
      <c r="M351" s="151"/>
      <c r="N351" s="178"/>
      <c r="O351" s="151"/>
      <c r="P351" s="151"/>
      <c r="Q351" s="151"/>
    </row>
    <row r="352" spans="1:17" x14ac:dyDescent="0.3">
      <c r="J352" s="107"/>
      <c r="M352" s="151"/>
      <c r="N352" s="178"/>
      <c r="O352" s="151"/>
      <c r="P352" s="151"/>
      <c r="Q352" s="151"/>
    </row>
    <row r="353" spans="10:17" x14ac:dyDescent="0.3">
      <c r="J353" s="107"/>
      <c r="M353" s="151"/>
      <c r="N353" s="178"/>
      <c r="O353" s="151"/>
      <c r="P353" s="151"/>
      <c r="Q353" s="151"/>
    </row>
    <row r="354" spans="10:17" x14ac:dyDescent="0.3">
      <c r="J354" s="107"/>
      <c r="M354" s="151"/>
      <c r="N354" s="178"/>
      <c r="O354" s="151"/>
      <c r="P354" s="151"/>
      <c r="Q354" s="151"/>
    </row>
    <row r="355" spans="10:17" x14ac:dyDescent="0.3">
      <c r="J355" s="107"/>
      <c r="M355" s="151"/>
      <c r="N355" s="178"/>
      <c r="O355" s="151"/>
      <c r="P355" s="151"/>
      <c r="Q355" s="151"/>
    </row>
    <row r="356" spans="10:17" x14ac:dyDescent="0.3">
      <c r="J356" s="107"/>
      <c r="M356" s="151"/>
      <c r="N356" s="178"/>
      <c r="O356" s="151"/>
      <c r="P356" s="151"/>
      <c r="Q356" s="151"/>
    </row>
    <row r="357" spans="10:17" x14ac:dyDescent="0.3">
      <c r="J357" s="107"/>
      <c r="M357" s="151"/>
      <c r="N357" s="178"/>
      <c r="O357" s="151"/>
      <c r="P357" s="151"/>
      <c r="Q357" s="151"/>
    </row>
    <row r="358" spans="10:17" x14ac:dyDescent="0.3">
      <c r="J358" s="107"/>
      <c r="M358" s="151"/>
      <c r="N358" s="178"/>
      <c r="O358" s="151"/>
      <c r="P358" s="151"/>
      <c r="Q358" s="151"/>
    </row>
    <row r="359" spans="10:17" x14ac:dyDescent="0.3">
      <c r="J359" s="107"/>
      <c r="M359" s="151"/>
      <c r="N359" s="178"/>
      <c r="O359" s="151"/>
      <c r="P359" s="151"/>
      <c r="Q359" s="151"/>
    </row>
    <row r="360" spans="10:17" x14ac:dyDescent="0.3">
      <c r="J360" s="107"/>
      <c r="M360" s="151"/>
      <c r="N360" s="178"/>
      <c r="O360" s="151"/>
      <c r="P360" s="151"/>
      <c r="Q360" s="151"/>
    </row>
    <row r="361" spans="10:17" x14ac:dyDescent="0.3">
      <c r="J361" s="107"/>
      <c r="M361" s="151"/>
      <c r="N361" s="178"/>
      <c r="O361" s="151"/>
      <c r="P361" s="151"/>
      <c r="Q361" s="151"/>
    </row>
    <row r="362" spans="10:17" x14ac:dyDescent="0.3">
      <c r="J362" s="107"/>
      <c r="M362" s="151"/>
      <c r="N362" s="178"/>
      <c r="O362" s="151"/>
      <c r="P362" s="151"/>
      <c r="Q362" s="151"/>
    </row>
    <row r="363" spans="10:17" x14ac:dyDescent="0.3">
      <c r="J363" s="107"/>
      <c r="M363" s="151"/>
      <c r="N363" s="178"/>
      <c r="O363" s="151"/>
      <c r="P363" s="151"/>
      <c r="Q363" s="151"/>
    </row>
    <row r="364" spans="10:17" x14ac:dyDescent="0.3">
      <c r="J364" s="107"/>
      <c r="M364" s="151"/>
      <c r="N364" s="178"/>
      <c r="O364" s="151"/>
      <c r="P364" s="151"/>
      <c r="Q364" s="151"/>
    </row>
    <row r="365" spans="10:17" x14ac:dyDescent="0.3">
      <c r="J365" s="107"/>
      <c r="M365" s="151"/>
      <c r="N365" s="178"/>
      <c r="O365" s="151"/>
      <c r="P365" s="151"/>
      <c r="Q365" s="151"/>
    </row>
    <row r="366" spans="10:17" x14ac:dyDescent="0.3">
      <c r="J366" s="107"/>
      <c r="M366" s="151"/>
      <c r="N366" s="178"/>
      <c r="O366" s="151"/>
      <c r="P366" s="151"/>
      <c r="Q366" s="151"/>
    </row>
    <row r="367" spans="10:17" x14ac:dyDescent="0.3">
      <c r="J367" s="107"/>
      <c r="M367" s="151"/>
      <c r="N367" s="178"/>
      <c r="O367" s="151"/>
      <c r="P367" s="151"/>
      <c r="Q367" s="151"/>
    </row>
    <row r="368" spans="10:17" x14ac:dyDescent="0.3">
      <c r="J368" s="107"/>
      <c r="M368" s="151"/>
      <c r="N368" s="178"/>
      <c r="O368" s="151"/>
      <c r="P368" s="151"/>
      <c r="Q368" s="151"/>
    </row>
    <row r="369" spans="10:17" x14ac:dyDescent="0.3">
      <c r="J369" s="107"/>
      <c r="M369" s="151"/>
      <c r="N369" s="178"/>
      <c r="O369" s="151"/>
      <c r="P369" s="151"/>
      <c r="Q369" s="151"/>
    </row>
    <row r="370" spans="10:17" x14ac:dyDescent="0.3">
      <c r="J370" s="107"/>
      <c r="M370" s="151"/>
      <c r="N370" s="178"/>
      <c r="O370" s="151"/>
      <c r="P370" s="151"/>
      <c r="Q370" s="151"/>
    </row>
    <row r="371" spans="10:17" x14ac:dyDescent="0.3">
      <c r="J371" s="107"/>
      <c r="M371" s="151"/>
      <c r="N371" s="178"/>
      <c r="O371" s="151"/>
      <c r="P371" s="151"/>
      <c r="Q371" s="151"/>
    </row>
    <row r="372" spans="10:17" x14ac:dyDescent="0.3">
      <c r="J372" s="107"/>
      <c r="M372" s="151"/>
      <c r="N372" s="178"/>
      <c r="O372" s="151"/>
      <c r="P372" s="151"/>
      <c r="Q372" s="151"/>
    </row>
    <row r="373" spans="10:17" x14ac:dyDescent="0.3">
      <c r="J373" s="107"/>
      <c r="M373" s="151"/>
      <c r="N373" s="178"/>
      <c r="O373" s="151"/>
      <c r="P373" s="151"/>
      <c r="Q373" s="151"/>
    </row>
    <row r="374" spans="10:17" x14ac:dyDescent="0.3">
      <c r="J374" s="107"/>
      <c r="M374" s="151"/>
      <c r="N374" s="178"/>
      <c r="O374" s="151"/>
      <c r="P374" s="151"/>
      <c r="Q374" s="151"/>
    </row>
    <row r="375" spans="10:17" x14ac:dyDescent="0.3">
      <c r="J375" s="107"/>
      <c r="M375" s="151"/>
      <c r="N375" s="178"/>
      <c r="O375" s="151"/>
      <c r="P375" s="151"/>
      <c r="Q375" s="151"/>
    </row>
    <row r="376" spans="10:17" x14ac:dyDescent="0.3">
      <c r="J376" s="107"/>
      <c r="M376" s="151"/>
      <c r="N376" s="178"/>
      <c r="O376" s="151"/>
      <c r="P376" s="151"/>
      <c r="Q376" s="151"/>
    </row>
    <row r="377" spans="10:17" x14ac:dyDescent="0.3">
      <c r="J377" s="107"/>
      <c r="M377" s="151"/>
      <c r="N377" s="178"/>
      <c r="O377" s="151"/>
      <c r="P377" s="151"/>
      <c r="Q377" s="151"/>
    </row>
    <row r="378" spans="10:17" x14ac:dyDescent="0.3">
      <c r="J378" s="107"/>
      <c r="M378" s="151"/>
      <c r="N378" s="178"/>
      <c r="O378" s="151"/>
      <c r="P378" s="151"/>
      <c r="Q378" s="151"/>
    </row>
    <row r="379" spans="10:17" x14ac:dyDescent="0.3">
      <c r="J379" s="107"/>
      <c r="M379" s="151"/>
      <c r="N379" s="178"/>
      <c r="O379" s="151"/>
      <c r="P379" s="151"/>
      <c r="Q379" s="151"/>
    </row>
    <row r="380" spans="10:17" x14ac:dyDescent="0.3">
      <c r="J380" s="107"/>
      <c r="M380" s="151"/>
      <c r="N380" s="178"/>
      <c r="O380" s="151"/>
      <c r="P380" s="151"/>
      <c r="Q380" s="151"/>
    </row>
    <row r="381" spans="10:17" x14ac:dyDescent="0.3">
      <c r="J381" s="107"/>
      <c r="M381" s="151"/>
      <c r="N381" s="178"/>
      <c r="O381" s="151"/>
      <c r="P381" s="151"/>
      <c r="Q381" s="151"/>
    </row>
    <row r="382" spans="10:17" x14ac:dyDescent="0.3">
      <c r="J382" s="107"/>
      <c r="M382" s="151"/>
      <c r="N382" s="178"/>
      <c r="O382" s="151"/>
      <c r="P382" s="151"/>
      <c r="Q382" s="151"/>
    </row>
    <row r="383" spans="10:17" x14ac:dyDescent="0.3">
      <c r="J383" s="107"/>
      <c r="M383" s="151"/>
      <c r="N383" s="178"/>
      <c r="O383" s="151"/>
      <c r="P383" s="151"/>
      <c r="Q383" s="151"/>
    </row>
    <row r="384" spans="10:17" x14ac:dyDescent="0.3">
      <c r="J384" s="107"/>
      <c r="M384" s="151"/>
      <c r="N384" s="178"/>
      <c r="O384" s="151"/>
      <c r="P384" s="151"/>
      <c r="Q384" s="151"/>
    </row>
    <row r="385" spans="10:17" x14ac:dyDescent="0.3">
      <c r="J385" s="107"/>
      <c r="M385" s="151"/>
      <c r="N385" s="178"/>
      <c r="O385" s="151"/>
      <c r="P385" s="151"/>
      <c r="Q385" s="151"/>
    </row>
    <row r="386" spans="10:17" x14ac:dyDescent="0.3">
      <c r="J386" s="107"/>
      <c r="M386" s="151"/>
      <c r="N386" s="178"/>
      <c r="O386" s="151"/>
      <c r="P386" s="151"/>
      <c r="Q386" s="151"/>
    </row>
    <row r="387" spans="10:17" x14ac:dyDescent="0.3">
      <c r="J387" s="107"/>
      <c r="M387" s="151"/>
      <c r="N387" s="178"/>
      <c r="O387" s="151"/>
      <c r="P387" s="151"/>
      <c r="Q387" s="151"/>
    </row>
    <row r="388" spans="10:17" x14ac:dyDescent="0.3">
      <c r="J388" s="107"/>
      <c r="M388" s="151"/>
      <c r="N388" s="178"/>
      <c r="O388" s="151"/>
      <c r="P388" s="151"/>
      <c r="Q388" s="151"/>
    </row>
    <row r="389" spans="10:17" x14ac:dyDescent="0.3">
      <c r="J389" s="107"/>
      <c r="M389" s="151"/>
      <c r="N389" s="178"/>
      <c r="O389" s="151"/>
      <c r="P389" s="151"/>
      <c r="Q389" s="151"/>
    </row>
    <row r="390" spans="10:17" x14ac:dyDescent="0.3">
      <c r="Q390" s="157"/>
    </row>
    <row r="392" spans="10:17" x14ac:dyDescent="0.3">
      <c r="Q392" s="107"/>
    </row>
  </sheetData>
  <sortState xmlns:xlrd2="http://schemas.microsoft.com/office/spreadsheetml/2017/richdata2" ref="AB39:AB56">
    <sortCondition ref="AB39:AB56"/>
  </sortState>
  <mergeCells count="4">
    <mergeCell ref="AF4:AH4"/>
    <mergeCell ref="AF14:AH14"/>
    <mergeCell ref="AB18:AD18"/>
    <mergeCell ref="AF18:AH18"/>
  </mergeCells>
  <phoneticPr fontId="27" type="noConversion"/>
  <printOptions horizontalCentered="1" verticalCentered="1"/>
  <pageMargins left="0" right="0" top="0.59055118110236227" bottom="0.19685039370078741" header="0.51181102362204722" footer="0.51181102362204722"/>
  <pageSetup paperSize="9" scale="90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I464"/>
  <sheetViews>
    <sheetView topLeftCell="A190" workbookViewId="0">
      <selection activeCell="D154" sqref="D1:E1048576"/>
    </sheetView>
  </sheetViews>
  <sheetFormatPr defaultRowHeight="13" x14ac:dyDescent="0.3"/>
  <cols>
    <col min="1" max="1" width="11.296875" customWidth="1"/>
    <col min="2" max="2" width="28" customWidth="1"/>
    <col min="3" max="3" width="10.5" customWidth="1"/>
  </cols>
  <sheetData>
    <row r="1" spans="1:5" ht="15" x14ac:dyDescent="0.3">
      <c r="A1" s="55" t="s">
        <v>2004</v>
      </c>
      <c r="B1" s="52"/>
      <c r="C1" s="52"/>
      <c r="E1" s="54"/>
    </row>
    <row r="2" spans="1:5" ht="15" x14ac:dyDescent="0.3">
      <c r="A2" s="55" t="s">
        <v>2002</v>
      </c>
      <c r="B2" s="52"/>
      <c r="C2" s="52"/>
      <c r="E2" s="54"/>
    </row>
    <row r="3" spans="1:5" ht="14" x14ac:dyDescent="0.3">
      <c r="A3" s="53"/>
      <c r="B3" s="53" t="s">
        <v>2003</v>
      </c>
      <c r="C3" s="52"/>
    </row>
    <row r="4" spans="1:5" x14ac:dyDescent="0.3">
      <c r="A4" s="51" t="s">
        <v>481</v>
      </c>
      <c r="B4" s="50" t="s">
        <v>480</v>
      </c>
      <c r="C4" s="49" t="s">
        <v>479</v>
      </c>
    </row>
    <row r="5" spans="1:5" ht="14" x14ac:dyDescent="0.3">
      <c r="A5" s="350" t="s">
        <v>851</v>
      </c>
      <c r="B5" s="351" t="s">
        <v>850</v>
      </c>
      <c r="C5" s="819">
        <v>6831</v>
      </c>
    </row>
    <row r="6" spans="1:5" ht="14" x14ac:dyDescent="0.3">
      <c r="A6" s="350" t="s">
        <v>849</v>
      </c>
      <c r="B6" s="351" t="s">
        <v>848</v>
      </c>
      <c r="C6" s="819">
        <v>635</v>
      </c>
    </row>
    <row r="7" spans="1:5" ht="14" x14ac:dyDescent="0.3">
      <c r="A7" s="350" t="s">
        <v>847</v>
      </c>
      <c r="B7" s="351" t="s">
        <v>846</v>
      </c>
      <c r="C7" s="819">
        <v>237</v>
      </c>
    </row>
    <row r="8" spans="1:5" ht="14" x14ac:dyDescent="0.3">
      <c r="A8" s="350" t="s">
        <v>845</v>
      </c>
      <c r="B8" s="351" t="s">
        <v>844</v>
      </c>
      <c r="C8" s="819">
        <v>2091</v>
      </c>
    </row>
    <row r="9" spans="1:5" ht="14" x14ac:dyDescent="0.3">
      <c r="A9" s="350" t="s">
        <v>843</v>
      </c>
      <c r="B9" s="351" t="s">
        <v>842</v>
      </c>
      <c r="C9" s="819">
        <v>886</v>
      </c>
    </row>
    <row r="10" spans="1:5" ht="14" x14ac:dyDescent="0.3">
      <c r="A10" s="350" t="s">
        <v>841</v>
      </c>
      <c r="B10" s="351" t="s">
        <v>840</v>
      </c>
      <c r="C10" s="819">
        <v>1649</v>
      </c>
    </row>
    <row r="11" spans="1:5" ht="14" x14ac:dyDescent="0.3">
      <c r="A11" s="350" t="s">
        <v>839</v>
      </c>
      <c r="B11" s="351" t="s">
        <v>838</v>
      </c>
      <c r="C11" s="819">
        <v>3441</v>
      </c>
    </row>
    <row r="12" spans="1:5" ht="14" x14ac:dyDescent="0.3">
      <c r="A12" s="350" t="s">
        <v>837</v>
      </c>
      <c r="B12" s="351" t="s">
        <v>836</v>
      </c>
      <c r="C12" s="819">
        <v>2887</v>
      </c>
    </row>
    <row r="13" spans="1:5" ht="14" x14ac:dyDescent="0.3">
      <c r="A13" s="350" t="s">
        <v>835</v>
      </c>
      <c r="B13" s="351" t="s">
        <v>834</v>
      </c>
      <c r="C13" s="819">
        <v>1863</v>
      </c>
    </row>
    <row r="14" spans="1:5" ht="14" x14ac:dyDescent="0.3">
      <c r="A14" s="350" t="s">
        <v>833</v>
      </c>
      <c r="B14" s="351" t="s">
        <v>832</v>
      </c>
      <c r="C14" s="819">
        <v>1638</v>
      </c>
    </row>
    <row r="15" spans="1:5" ht="14" x14ac:dyDescent="0.3">
      <c r="A15" s="350" t="s">
        <v>831</v>
      </c>
      <c r="B15" s="351" t="s">
        <v>830</v>
      </c>
      <c r="C15" s="819">
        <v>409</v>
      </c>
    </row>
    <row r="16" spans="1:5" ht="14" x14ac:dyDescent="0.3">
      <c r="A16" s="350" t="s">
        <v>829</v>
      </c>
      <c r="B16" s="351" t="s">
        <v>828</v>
      </c>
      <c r="C16" s="819">
        <v>962</v>
      </c>
    </row>
    <row r="17" spans="1:3" ht="14" x14ac:dyDescent="0.3">
      <c r="A17" s="350" t="s">
        <v>827</v>
      </c>
      <c r="B17" s="351" t="s">
        <v>826</v>
      </c>
      <c r="C17" s="819">
        <v>1364</v>
      </c>
    </row>
    <row r="18" spans="1:3" ht="14" x14ac:dyDescent="0.3">
      <c r="A18" s="350" t="s">
        <v>825</v>
      </c>
      <c r="B18" s="351" t="s">
        <v>824</v>
      </c>
      <c r="C18" s="819">
        <v>1505</v>
      </c>
    </row>
    <row r="19" spans="1:3" ht="14" x14ac:dyDescent="0.3">
      <c r="A19" s="350" t="s">
        <v>823</v>
      </c>
      <c r="B19" s="351" t="s">
        <v>822</v>
      </c>
      <c r="C19" s="819">
        <v>756</v>
      </c>
    </row>
    <row r="20" spans="1:3" ht="14" x14ac:dyDescent="0.3">
      <c r="A20" s="350" t="s">
        <v>821</v>
      </c>
      <c r="B20" s="351" t="s">
        <v>820</v>
      </c>
      <c r="C20" s="819">
        <v>2117</v>
      </c>
    </row>
    <row r="21" spans="1:3" ht="14" x14ac:dyDescent="0.3">
      <c r="A21" s="350" t="s">
        <v>819</v>
      </c>
      <c r="B21" s="351" t="s">
        <v>818</v>
      </c>
      <c r="C21" s="819">
        <v>1811</v>
      </c>
    </row>
    <row r="22" spans="1:3" ht="14" x14ac:dyDescent="0.3">
      <c r="A22" s="350" t="s">
        <v>817</v>
      </c>
      <c r="B22" s="351" t="s">
        <v>816</v>
      </c>
      <c r="C22" s="819">
        <v>241</v>
      </c>
    </row>
    <row r="23" spans="1:3" ht="14" x14ac:dyDescent="0.3">
      <c r="A23" s="350" t="s">
        <v>815</v>
      </c>
      <c r="B23" s="351" t="s">
        <v>814</v>
      </c>
      <c r="C23" s="819">
        <v>394</v>
      </c>
    </row>
    <row r="24" spans="1:3" ht="14" x14ac:dyDescent="0.3">
      <c r="A24" s="350" t="s">
        <v>813</v>
      </c>
      <c r="B24" s="351" t="s">
        <v>812</v>
      </c>
      <c r="C24" s="819">
        <v>330</v>
      </c>
    </row>
    <row r="25" spans="1:3" ht="14" x14ac:dyDescent="0.3">
      <c r="A25" s="350" t="s">
        <v>811</v>
      </c>
      <c r="B25" s="351" t="s">
        <v>810</v>
      </c>
      <c r="C25" s="819">
        <v>3103</v>
      </c>
    </row>
    <row r="26" spans="1:3" ht="14" x14ac:dyDescent="0.3">
      <c r="A26" s="350" t="s">
        <v>809</v>
      </c>
      <c r="B26" s="351" t="s">
        <v>808</v>
      </c>
      <c r="C26" s="819">
        <v>988</v>
      </c>
    </row>
    <row r="27" spans="1:3" ht="14" x14ac:dyDescent="0.3">
      <c r="A27" s="350" t="s">
        <v>807</v>
      </c>
      <c r="B27" s="351" t="s">
        <v>806</v>
      </c>
      <c r="C27" s="819">
        <v>935</v>
      </c>
    </row>
    <row r="28" spans="1:3" ht="14" x14ac:dyDescent="0.3">
      <c r="A28" s="350" t="s">
        <v>805</v>
      </c>
      <c r="B28" s="351" t="s">
        <v>804</v>
      </c>
      <c r="C28" s="819">
        <v>11379</v>
      </c>
    </row>
    <row r="29" spans="1:3" ht="14" x14ac:dyDescent="0.3">
      <c r="A29" s="350" t="s">
        <v>803</v>
      </c>
      <c r="B29" s="351" t="s">
        <v>802</v>
      </c>
      <c r="C29" s="819">
        <v>1200</v>
      </c>
    </row>
    <row r="30" spans="1:3" ht="14" x14ac:dyDescent="0.3">
      <c r="A30" s="350" t="s">
        <v>801</v>
      </c>
      <c r="B30" s="351" t="s">
        <v>800</v>
      </c>
      <c r="C30" s="819">
        <v>1804</v>
      </c>
    </row>
    <row r="31" spans="1:3" ht="14" x14ac:dyDescent="0.3">
      <c r="A31" s="350" t="s">
        <v>799</v>
      </c>
      <c r="B31" s="351" t="s">
        <v>798</v>
      </c>
      <c r="C31" s="819">
        <v>545</v>
      </c>
    </row>
    <row r="32" spans="1:3" ht="14" x14ac:dyDescent="0.3">
      <c r="A32" s="350" t="s">
        <v>797</v>
      </c>
      <c r="B32" s="351" t="s">
        <v>796</v>
      </c>
      <c r="C32" s="819">
        <v>630</v>
      </c>
    </row>
    <row r="33" spans="1:3" ht="14" x14ac:dyDescent="0.3">
      <c r="A33" s="350" t="s">
        <v>795</v>
      </c>
      <c r="B33" s="351" t="s">
        <v>794</v>
      </c>
      <c r="C33" s="819">
        <v>28612</v>
      </c>
    </row>
    <row r="34" spans="1:3" ht="14" x14ac:dyDescent="0.3">
      <c r="A34" s="350" t="s">
        <v>793</v>
      </c>
      <c r="B34" s="351" t="s">
        <v>792</v>
      </c>
      <c r="C34" s="819">
        <v>578</v>
      </c>
    </row>
    <row r="35" spans="1:3" ht="14" x14ac:dyDescent="0.3">
      <c r="A35" s="350" t="s">
        <v>791</v>
      </c>
      <c r="B35" s="351" t="s">
        <v>790</v>
      </c>
      <c r="C35" s="819">
        <v>1583</v>
      </c>
    </row>
    <row r="36" spans="1:3" ht="14" x14ac:dyDescent="0.3">
      <c r="A36" s="350" t="s">
        <v>789</v>
      </c>
      <c r="B36" s="351" t="s">
        <v>788</v>
      </c>
      <c r="C36" s="819">
        <v>1049</v>
      </c>
    </row>
    <row r="37" spans="1:3" ht="14" x14ac:dyDescent="0.3">
      <c r="A37" s="350" t="s">
        <v>787</v>
      </c>
      <c r="B37" s="351" t="s">
        <v>786</v>
      </c>
      <c r="C37" s="819">
        <v>2083</v>
      </c>
    </row>
    <row r="38" spans="1:3" ht="14" x14ac:dyDescent="0.3">
      <c r="A38" s="350" t="s">
        <v>785</v>
      </c>
      <c r="B38" s="351" t="s">
        <v>784</v>
      </c>
      <c r="C38" s="819">
        <v>646</v>
      </c>
    </row>
    <row r="39" spans="1:3" ht="14" x14ac:dyDescent="0.3">
      <c r="A39" s="350" t="s">
        <v>783</v>
      </c>
      <c r="B39" s="351" t="s">
        <v>782</v>
      </c>
      <c r="C39" s="819">
        <v>2707</v>
      </c>
    </row>
    <row r="40" spans="1:3" ht="14" x14ac:dyDescent="0.3">
      <c r="A40" s="350" t="s">
        <v>781</v>
      </c>
      <c r="B40" s="351" t="s">
        <v>780</v>
      </c>
      <c r="C40" s="819">
        <v>5471</v>
      </c>
    </row>
    <row r="41" spans="1:3" ht="14" x14ac:dyDescent="0.3">
      <c r="A41" s="350" t="s">
        <v>779</v>
      </c>
      <c r="B41" s="351" t="s">
        <v>778</v>
      </c>
      <c r="C41" s="819">
        <v>472</v>
      </c>
    </row>
    <row r="42" spans="1:3" ht="14" x14ac:dyDescent="0.3">
      <c r="A42" s="350" t="s">
        <v>777</v>
      </c>
      <c r="B42" s="351" t="s">
        <v>776</v>
      </c>
      <c r="C42" s="819">
        <v>2612</v>
      </c>
    </row>
    <row r="43" spans="1:3" ht="14" x14ac:dyDescent="0.3">
      <c r="A43" s="350" t="s">
        <v>775</v>
      </c>
      <c r="B43" s="351" t="s">
        <v>774</v>
      </c>
      <c r="C43" s="819">
        <v>18818</v>
      </c>
    </row>
    <row r="44" spans="1:3" ht="14" x14ac:dyDescent="0.3">
      <c r="A44" s="350" t="s">
        <v>773</v>
      </c>
      <c r="B44" s="351" t="s">
        <v>772</v>
      </c>
      <c r="C44" s="819">
        <v>1085</v>
      </c>
    </row>
    <row r="45" spans="1:3" ht="14" x14ac:dyDescent="0.3">
      <c r="A45" s="350" t="s">
        <v>771</v>
      </c>
      <c r="B45" s="351" t="s">
        <v>770</v>
      </c>
      <c r="C45" s="819">
        <v>4604</v>
      </c>
    </row>
    <row r="46" spans="1:3" ht="14" x14ac:dyDescent="0.3">
      <c r="A46" s="350" t="s">
        <v>769</v>
      </c>
      <c r="B46" s="351" t="s">
        <v>768</v>
      </c>
      <c r="C46" s="819">
        <v>4902</v>
      </c>
    </row>
    <row r="47" spans="1:3" ht="14" x14ac:dyDescent="0.3">
      <c r="A47" s="350" t="s">
        <v>767</v>
      </c>
      <c r="B47" s="351" t="s">
        <v>766</v>
      </c>
      <c r="C47" s="819">
        <v>1763</v>
      </c>
    </row>
    <row r="48" spans="1:3" ht="14" x14ac:dyDescent="0.3">
      <c r="A48" s="350" t="s">
        <v>765</v>
      </c>
      <c r="B48" s="351" t="s">
        <v>764</v>
      </c>
      <c r="C48" s="819">
        <v>660</v>
      </c>
    </row>
    <row r="49" spans="1:3" ht="14" x14ac:dyDescent="0.3">
      <c r="A49" s="350" t="s">
        <v>763</v>
      </c>
      <c r="B49" s="351" t="s">
        <v>762</v>
      </c>
      <c r="C49" s="819">
        <v>2127</v>
      </c>
    </row>
    <row r="50" spans="1:3" ht="14" x14ac:dyDescent="0.3">
      <c r="A50" s="350" t="s">
        <v>761</v>
      </c>
      <c r="B50" s="351" t="s">
        <v>760</v>
      </c>
      <c r="C50" s="819">
        <v>890</v>
      </c>
    </row>
    <row r="51" spans="1:3" ht="14" x14ac:dyDescent="0.3">
      <c r="A51" s="350" t="s">
        <v>759</v>
      </c>
      <c r="B51" s="351" t="s">
        <v>758</v>
      </c>
      <c r="C51" s="819">
        <v>2778</v>
      </c>
    </row>
    <row r="52" spans="1:3" ht="14" x14ac:dyDescent="0.3">
      <c r="A52" s="350" t="s">
        <v>757</v>
      </c>
      <c r="B52" s="351" t="s">
        <v>756</v>
      </c>
      <c r="C52" s="819">
        <v>1432</v>
      </c>
    </row>
    <row r="53" spans="1:3" ht="14" x14ac:dyDescent="0.3">
      <c r="A53" s="350" t="s">
        <v>755</v>
      </c>
      <c r="B53" s="351" t="s">
        <v>754</v>
      </c>
      <c r="C53" s="819">
        <v>2372</v>
      </c>
    </row>
    <row r="54" spans="1:3" ht="14" x14ac:dyDescent="0.3">
      <c r="A54" s="350" t="s">
        <v>753</v>
      </c>
      <c r="B54" s="351" t="s">
        <v>752</v>
      </c>
      <c r="C54" s="819">
        <v>1324</v>
      </c>
    </row>
    <row r="55" spans="1:3" ht="14" x14ac:dyDescent="0.3">
      <c r="A55" s="350" t="s">
        <v>751</v>
      </c>
      <c r="B55" s="351" t="s">
        <v>750</v>
      </c>
      <c r="C55" s="819">
        <v>7376</v>
      </c>
    </row>
    <row r="56" spans="1:3" ht="14" x14ac:dyDescent="0.3">
      <c r="A56" s="350" t="s">
        <v>749</v>
      </c>
      <c r="B56" s="351" t="s">
        <v>748</v>
      </c>
      <c r="C56" s="819">
        <v>18078</v>
      </c>
    </row>
    <row r="57" spans="1:3" ht="14" x14ac:dyDescent="0.3">
      <c r="A57" s="350" t="s">
        <v>747</v>
      </c>
      <c r="B57" s="351" t="s">
        <v>746</v>
      </c>
      <c r="C57" s="819">
        <v>2531</v>
      </c>
    </row>
    <row r="58" spans="1:3" ht="14" x14ac:dyDescent="0.3">
      <c r="A58" s="350" t="s">
        <v>745</v>
      </c>
      <c r="B58" s="351" t="s">
        <v>744</v>
      </c>
      <c r="C58" s="819">
        <v>2094</v>
      </c>
    </row>
    <row r="59" spans="1:3" ht="14" x14ac:dyDescent="0.3">
      <c r="A59" s="350" t="s">
        <v>743</v>
      </c>
      <c r="B59" s="351" t="s">
        <v>742</v>
      </c>
      <c r="C59" s="819">
        <v>1262</v>
      </c>
    </row>
    <row r="60" spans="1:3" ht="14" x14ac:dyDescent="0.3">
      <c r="A60" s="350" t="s">
        <v>741</v>
      </c>
      <c r="B60" s="351" t="s">
        <v>740</v>
      </c>
      <c r="C60" s="819">
        <v>2730</v>
      </c>
    </row>
    <row r="61" spans="1:3" ht="14" x14ac:dyDescent="0.3">
      <c r="A61" s="350" t="s">
        <v>739</v>
      </c>
      <c r="B61" s="351" t="s">
        <v>738</v>
      </c>
      <c r="C61" s="819">
        <v>1265</v>
      </c>
    </row>
    <row r="62" spans="1:3" ht="14" x14ac:dyDescent="0.3">
      <c r="A62" s="350" t="s">
        <v>737</v>
      </c>
      <c r="B62" s="351" t="s">
        <v>736</v>
      </c>
      <c r="C62" s="819">
        <v>1956</v>
      </c>
    </row>
    <row r="63" spans="1:3" ht="14" x14ac:dyDescent="0.3">
      <c r="A63" s="350" t="s">
        <v>735</v>
      </c>
      <c r="B63" s="351" t="s">
        <v>734</v>
      </c>
      <c r="C63" s="819">
        <v>1471</v>
      </c>
    </row>
    <row r="64" spans="1:3" ht="14" x14ac:dyDescent="0.3">
      <c r="A64" s="350" t="s">
        <v>733</v>
      </c>
      <c r="B64" s="351" t="s">
        <v>732</v>
      </c>
      <c r="C64" s="819">
        <v>2407</v>
      </c>
    </row>
    <row r="65" spans="1:3" ht="14" x14ac:dyDescent="0.3">
      <c r="A65" s="350" t="s">
        <v>731</v>
      </c>
      <c r="B65" s="351" t="s">
        <v>730</v>
      </c>
      <c r="C65" s="819">
        <v>2342</v>
      </c>
    </row>
    <row r="66" spans="1:3" ht="14" x14ac:dyDescent="0.3">
      <c r="A66" s="350" t="s">
        <v>729</v>
      </c>
      <c r="B66" s="351" t="s">
        <v>728</v>
      </c>
      <c r="C66" s="819">
        <v>1100</v>
      </c>
    </row>
    <row r="67" spans="1:3" ht="14" x14ac:dyDescent="0.3">
      <c r="A67" s="350" t="s">
        <v>727</v>
      </c>
      <c r="B67" s="351" t="s">
        <v>726</v>
      </c>
      <c r="C67" s="819">
        <v>1655</v>
      </c>
    </row>
    <row r="68" spans="1:3" ht="14" x14ac:dyDescent="0.3">
      <c r="A68" s="350" t="s">
        <v>725</v>
      </c>
      <c r="B68" s="351" t="s">
        <v>724</v>
      </c>
      <c r="C68" s="819">
        <v>2718</v>
      </c>
    </row>
    <row r="69" spans="1:3" ht="14" x14ac:dyDescent="0.3">
      <c r="A69" s="350" t="s">
        <v>723</v>
      </c>
      <c r="B69" s="351" t="s">
        <v>722</v>
      </c>
      <c r="C69" s="819">
        <v>1428</v>
      </c>
    </row>
    <row r="70" spans="1:3" ht="14" x14ac:dyDescent="0.3">
      <c r="A70" s="350" t="s">
        <v>721</v>
      </c>
      <c r="B70" s="351" t="s">
        <v>720</v>
      </c>
      <c r="C70" s="819">
        <v>5248</v>
      </c>
    </row>
    <row r="71" spans="1:3" ht="14" x14ac:dyDescent="0.3">
      <c r="A71" s="350" t="s">
        <v>719</v>
      </c>
      <c r="B71" s="351" t="s">
        <v>718</v>
      </c>
      <c r="C71" s="819">
        <v>23323</v>
      </c>
    </row>
    <row r="72" spans="1:3" ht="14" x14ac:dyDescent="0.3">
      <c r="A72" s="350" t="s">
        <v>717</v>
      </c>
      <c r="B72" s="351" t="s">
        <v>716</v>
      </c>
      <c r="C72" s="819">
        <v>65830</v>
      </c>
    </row>
    <row r="73" spans="1:3" ht="14" x14ac:dyDescent="0.3">
      <c r="A73" s="350" t="s">
        <v>715</v>
      </c>
      <c r="B73" s="351" t="s">
        <v>714</v>
      </c>
      <c r="C73" s="819">
        <v>4149</v>
      </c>
    </row>
    <row r="74" spans="1:3" ht="14" x14ac:dyDescent="0.3">
      <c r="A74" s="350" t="s">
        <v>713</v>
      </c>
      <c r="B74" s="351" t="s">
        <v>712</v>
      </c>
      <c r="C74" s="819">
        <v>2914</v>
      </c>
    </row>
    <row r="75" spans="1:3" ht="14" x14ac:dyDescent="0.3">
      <c r="A75" s="350" t="s">
        <v>711</v>
      </c>
      <c r="B75" s="351" t="s">
        <v>710</v>
      </c>
      <c r="C75" s="819">
        <v>739</v>
      </c>
    </row>
    <row r="76" spans="1:3" ht="14" x14ac:dyDescent="0.3">
      <c r="A76" s="350" t="s">
        <v>709</v>
      </c>
      <c r="B76" s="351" t="s">
        <v>708</v>
      </c>
      <c r="C76" s="819">
        <v>731</v>
      </c>
    </row>
    <row r="77" spans="1:3" ht="14" x14ac:dyDescent="0.3">
      <c r="A77" s="350" t="s">
        <v>707</v>
      </c>
      <c r="B77" s="351" t="s">
        <v>706</v>
      </c>
      <c r="C77" s="819">
        <v>550</v>
      </c>
    </row>
    <row r="78" spans="1:3" ht="14" x14ac:dyDescent="0.3">
      <c r="A78" s="350" t="s">
        <v>705</v>
      </c>
      <c r="B78" s="351" t="s">
        <v>704</v>
      </c>
      <c r="C78" s="819">
        <v>1416</v>
      </c>
    </row>
    <row r="79" spans="1:3" ht="14" x14ac:dyDescent="0.3">
      <c r="A79" s="350" t="s">
        <v>703</v>
      </c>
      <c r="B79" s="351" t="s">
        <v>702</v>
      </c>
      <c r="C79" s="819">
        <v>572</v>
      </c>
    </row>
    <row r="80" spans="1:3" ht="14" x14ac:dyDescent="0.3">
      <c r="A80" s="350" t="s">
        <v>701</v>
      </c>
      <c r="B80" s="351" t="s">
        <v>700</v>
      </c>
      <c r="C80" s="819">
        <v>3547</v>
      </c>
    </row>
    <row r="81" spans="1:3" x14ac:dyDescent="0.3">
      <c r="C81" s="48">
        <f>SUM(C5:C80)</f>
        <v>300631</v>
      </c>
    </row>
    <row r="82" spans="1:3" ht="15" x14ac:dyDescent="0.3">
      <c r="A82" s="47" t="s">
        <v>699</v>
      </c>
      <c r="B82" s="46"/>
      <c r="C82" s="46"/>
    </row>
    <row r="83" spans="1:3" ht="15" x14ac:dyDescent="0.3">
      <c r="A83" s="47" t="s">
        <v>2002</v>
      </c>
      <c r="B83" s="46"/>
      <c r="C83" s="46"/>
    </row>
    <row r="84" spans="1:3" x14ac:dyDescent="0.3">
      <c r="A84" s="45"/>
      <c r="B84" s="45"/>
      <c r="C84" s="45"/>
    </row>
    <row r="85" spans="1:3" x14ac:dyDescent="0.3">
      <c r="A85" s="44" t="s">
        <v>481</v>
      </c>
      <c r="B85" s="43" t="s">
        <v>480</v>
      </c>
      <c r="C85" s="42" t="s">
        <v>479</v>
      </c>
    </row>
    <row r="86" spans="1:3" ht="14" x14ac:dyDescent="0.3">
      <c r="A86" s="41" t="s">
        <v>698</v>
      </c>
      <c r="B86" s="40" t="s">
        <v>697</v>
      </c>
      <c r="C86" s="819">
        <v>4418</v>
      </c>
    </row>
    <row r="87" spans="1:3" ht="14" x14ac:dyDescent="0.3">
      <c r="A87" s="41" t="s">
        <v>696</v>
      </c>
      <c r="B87" s="40" t="s">
        <v>695</v>
      </c>
      <c r="C87" s="819">
        <v>4043</v>
      </c>
    </row>
    <row r="88" spans="1:3" ht="14" x14ac:dyDescent="0.3">
      <c r="A88" s="41" t="s">
        <v>694</v>
      </c>
      <c r="B88" s="40" t="s">
        <v>693</v>
      </c>
      <c r="C88" s="819">
        <v>1846</v>
      </c>
    </row>
    <row r="89" spans="1:3" ht="14" x14ac:dyDescent="0.3">
      <c r="A89" s="41" t="s">
        <v>692</v>
      </c>
      <c r="B89" s="40" t="s">
        <v>691</v>
      </c>
      <c r="C89" s="819">
        <v>1539</v>
      </c>
    </row>
    <row r="90" spans="1:3" ht="14" x14ac:dyDescent="0.3">
      <c r="A90" s="41" t="s">
        <v>690</v>
      </c>
      <c r="B90" s="40" t="s">
        <v>689</v>
      </c>
      <c r="C90" s="819">
        <v>530</v>
      </c>
    </row>
    <row r="91" spans="1:3" ht="14" x14ac:dyDescent="0.3">
      <c r="A91" s="41" t="s">
        <v>688</v>
      </c>
      <c r="B91" s="40" t="s">
        <v>687</v>
      </c>
      <c r="C91" s="819">
        <v>2940</v>
      </c>
    </row>
    <row r="92" spans="1:3" ht="14" x14ac:dyDescent="0.3">
      <c r="A92" s="41" t="s">
        <v>686</v>
      </c>
      <c r="B92" s="40" t="s">
        <v>685</v>
      </c>
      <c r="C92" s="819">
        <v>161</v>
      </c>
    </row>
    <row r="93" spans="1:3" ht="14" x14ac:dyDescent="0.3">
      <c r="A93" s="41" t="s">
        <v>684</v>
      </c>
      <c r="B93" s="40" t="s">
        <v>683</v>
      </c>
      <c r="C93" s="819">
        <v>895</v>
      </c>
    </row>
    <row r="94" spans="1:3" ht="14" x14ac:dyDescent="0.3">
      <c r="A94" s="41" t="s">
        <v>682</v>
      </c>
      <c r="B94" s="40" t="s">
        <v>681</v>
      </c>
      <c r="C94" s="819">
        <v>3471</v>
      </c>
    </row>
    <row r="95" spans="1:3" ht="14" x14ac:dyDescent="0.3">
      <c r="A95" s="41" t="s">
        <v>680</v>
      </c>
      <c r="B95" s="40" t="s">
        <v>679</v>
      </c>
      <c r="C95" s="819">
        <v>3839</v>
      </c>
    </row>
    <row r="96" spans="1:3" ht="14" x14ac:dyDescent="0.3">
      <c r="A96" s="41" t="s">
        <v>678</v>
      </c>
      <c r="B96" s="40" t="s">
        <v>677</v>
      </c>
      <c r="C96" s="819">
        <v>1004</v>
      </c>
    </row>
    <row r="97" spans="1:3" ht="14" x14ac:dyDescent="0.3">
      <c r="A97" s="41" t="s">
        <v>676</v>
      </c>
      <c r="B97" s="40" t="s">
        <v>675</v>
      </c>
      <c r="C97" s="819">
        <v>1776</v>
      </c>
    </row>
    <row r="98" spans="1:3" ht="14" x14ac:dyDescent="0.3">
      <c r="A98" s="41" t="s">
        <v>674</v>
      </c>
      <c r="B98" s="40" t="s">
        <v>673</v>
      </c>
      <c r="C98" s="819">
        <v>11262</v>
      </c>
    </row>
    <row r="99" spans="1:3" ht="14" x14ac:dyDescent="0.3">
      <c r="A99" s="41" t="s">
        <v>672</v>
      </c>
      <c r="B99" s="40" t="s">
        <v>671</v>
      </c>
      <c r="C99" s="819">
        <v>3920</v>
      </c>
    </row>
    <row r="100" spans="1:3" ht="14" x14ac:dyDescent="0.3">
      <c r="A100" s="41" t="s">
        <v>670</v>
      </c>
      <c r="B100" s="40" t="s">
        <v>669</v>
      </c>
      <c r="C100" s="819">
        <v>246</v>
      </c>
    </row>
    <row r="101" spans="1:3" ht="14" x14ac:dyDescent="0.3">
      <c r="A101" s="41" t="s">
        <v>668</v>
      </c>
      <c r="B101" s="40" t="s">
        <v>667</v>
      </c>
      <c r="C101" s="819">
        <v>2528</v>
      </c>
    </row>
    <row r="102" spans="1:3" ht="14" x14ac:dyDescent="0.3">
      <c r="A102" s="41" t="s">
        <v>666</v>
      </c>
      <c r="B102" s="40" t="s">
        <v>665</v>
      </c>
      <c r="C102" s="819">
        <v>1262</v>
      </c>
    </row>
    <row r="103" spans="1:3" ht="14" x14ac:dyDescent="0.3">
      <c r="A103" s="41" t="s">
        <v>664</v>
      </c>
      <c r="B103" s="40" t="s">
        <v>663</v>
      </c>
      <c r="C103" s="819">
        <v>1153</v>
      </c>
    </row>
    <row r="104" spans="1:3" ht="14" x14ac:dyDescent="0.3">
      <c r="A104" s="41" t="s">
        <v>662</v>
      </c>
      <c r="B104" s="40" t="s">
        <v>661</v>
      </c>
      <c r="C104" s="819">
        <v>5463</v>
      </c>
    </row>
    <row r="105" spans="1:3" ht="14" x14ac:dyDescent="0.3">
      <c r="A105" s="41" t="s">
        <v>660</v>
      </c>
      <c r="B105" s="40" t="s">
        <v>659</v>
      </c>
      <c r="C105" s="819">
        <v>1578</v>
      </c>
    </row>
    <row r="106" spans="1:3" ht="14" x14ac:dyDescent="0.3">
      <c r="A106" s="41" t="s">
        <v>658</v>
      </c>
      <c r="B106" s="40" t="s">
        <v>657</v>
      </c>
      <c r="C106" s="819">
        <v>1959</v>
      </c>
    </row>
    <row r="107" spans="1:3" ht="14" x14ac:dyDescent="0.3">
      <c r="A107" s="41" t="s">
        <v>656</v>
      </c>
      <c r="B107" s="40" t="s">
        <v>655</v>
      </c>
      <c r="C107" s="819">
        <v>968</v>
      </c>
    </row>
    <row r="108" spans="1:3" ht="14" x14ac:dyDescent="0.3">
      <c r="A108" s="41" t="s">
        <v>654</v>
      </c>
      <c r="B108" s="40" t="s">
        <v>653</v>
      </c>
      <c r="C108" s="819">
        <v>1222</v>
      </c>
    </row>
    <row r="109" spans="1:3" ht="14" x14ac:dyDescent="0.3">
      <c r="A109" s="41" t="s">
        <v>652</v>
      </c>
      <c r="B109" s="40" t="s">
        <v>651</v>
      </c>
      <c r="C109" s="819">
        <v>1996</v>
      </c>
    </row>
    <row r="110" spans="1:3" ht="14" x14ac:dyDescent="0.3">
      <c r="A110" s="41" t="s">
        <v>650</v>
      </c>
      <c r="B110" s="40" t="s">
        <v>649</v>
      </c>
      <c r="C110" s="819">
        <v>42099</v>
      </c>
    </row>
    <row r="111" spans="1:3" ht="14" x14ac:dyDescent="0.3">
      <c r="A111" s="41" t="s">
        <v>648</v>
      </c>
      <c r="B111" s="40" t="s">
        <v>647</v>
      </c>
      <c r="C111" s="819">
        <v>2248</v>
      </c>
    </row>
    <row r="112" spans="1:3" ht="14" x14ac:dyDescent="0.3">
      <c r="A112" s="41" t="s">
        <v>646</v>
      </c>
      <c r="B112" s="40" t="s">
        <v>645</v>
      </c>
      <c r="C112" s="819">
        <v>6383</v>
      </c>
    </row>
    <row r="113" spans="1:3" ht="14" x14ac:dyDescent="0.3">
      <c r="A113" s="41" t="s">
        <v>644</v>
      </c>
      <c r="B113" s="40" t="s">
        <v>643</v>
      </c>
      <c r="C113" s="819">
        <v>8182</v>
      </c>
    </row>
    <row r="114" spans="1:3" ht="14" x14ac:dyDescent="0.3">
      <c r="A114" s="41" t="s">
        <v>642</v>
      </c>
      <c r="B114" s="40" t="s">
        <v>641</v>
      </c>
      <c r="C114" s="819">
        <v>4564</v>
      </c>
    </row>
    <row r="115" spans="1:3" ht="14" x14ac:dyDescent="0.3">
      <c r="A115" s="41" t="s">
        <v>640</v>
      </c>
      <c r="B115" s="40" t="s">
        <v>639</v>
      </c>
      <c r="C115" s="819">
        <v>2070</v>
      </c>
    </row>
    <row r="116" spans="1:3" ht="14" x14ac:dyDescent="0.3">
      <c r="A116" s="41" t="s">
        <v>638</v>
      </c>
      <c r="B116" s="40" t="s">
        <v>637</v>
      </c>
      <c r="C116" s="819">
        <v>1860</v>
      </c>
    </row>
    <row r="117" spans="1:3" ht="14" x14ac:dyDescent="0.3">
      <c r="A117" s="41" t="s">
        <v>636</v>
      </c>
      <c r="B117" s="40" t="s">
        <v>635</v>
      </c>
      <c r="C117" s="819">
        <v>846</v>
      </c>
    </row>
    <row r="118" spans="1:3" ht="14" x14ac:dyDescent="0.3">
      <c r="A118" s="41" t="s">
        <v>634</v>
      </c>
      <c r="B118" s="40" t="s">
        <v>633</v>
      </c>
      <c r="C118" s="819">
        <v>747</v>
      </c>
    </row>
    <row r="119" spans="1:3" ht="14" x14ac:dyDescent="0.3">
      <c r="A119" s="41" t="s">
        <v>632</v>
      </c>
      <c r="B119" s="40" t="s">
        <v>631</v>
      </c>
      <c r="C119" s="819">
        <v>12771</v>
      </c>
    </row>
    <row r="120" spans="1:3" ht="14" x14ac:dyDescent="0.3">
      <c r="A120" s="41" t="s">
        <v>630</v>
      </c>
      <c r="B120" s="40" t="s">
        <v>629</v>
      </c>
      <c r="C120" s="819">
        <v>1358</v>
      </c>
    </row>
    <row r="121" spans="1:3" ht="14" x14ac:dyDescent="0.3">
      <c r="A121" s="41" t="s">
        <v>628</v>
      </c>
      <c r="B121" s="40" t="s">
        <v>627</v>
      </c>
      <c r="C121" s="819">
        <v>852</v>
      </c>
    </row>
    <row r="122" spans="1:3" ht="14" x14ac:dyDescent="0.3">
      <c r="A122" s="41" t="s">
        <v>626</v>
      </c>
      <c r="B122" s="40" t="s">
        <v>625</v>
      </c>
      <c r="C122" s="819">
        <v>791</v>
      </c>
    </row>
    <row r="123" spans="1:3" ht="14" x14ac:dyDescent="0.3">
      <c r="A123" s="41" t="s">
        <v>624</v>
      </c>
      <c r="B123" s="40" t="s">
        <v>623</v>
      </c>
      <c r="C123" s="819">
        <v>2234</v>
      </c>
    </row>
    <row r="124" spans="1:3" ht="14" x14ac:dyDescent="0.3">
      <c r="A124" s="41" t="s">
        <v>622</v>
      </c>
      <c r="B124" s="40" t="s">
        <v>621</v>
      </c>
      <c r="C124" s="819">
        <v>899</v>
      </c>
    </row>
    <row r="125" spans="1:3" ht="14" x14ac:dyDescent="0.3">
      <c r="A125" s="41" t="s">
        <v>620</v>
      </c>
      <c r="B125" s="40" t="s">
        <v>619</v>
      </c>
      <c r="C125" s="819">
        <v>2804</v>
      </c>
    </row>
    <row r="126" spans="1:3" ht="14" x14ac:dyDescent="0.3">
      <c r="A126" s="41" t="s">
        <v>618</v>
      </c>
      <c r="B126" s="40" t="s">
        <v>617</v>
      </c>
      <c r="C126" s="819">
        <v>1211</v>
      </c>
    </row>
    <row r="127" spans="1:3" ht="14" x14ac:dyDescent="0.3">
      <c r="A127" s="41" t="s">
        <v>616</v>
      </c>
      <c r="B127" s="40" t="s">
        <v>615</v>
      </c>
      <c r="C127" s="819">
        <v>1207</v>
      </c>
    </row>
    <row r="128" spans="1:3" ht="14" x14ac:dyDescent="0.3">
      <c r="A128" s="41" t="s">
        <v>614</v>
      </c>
      <c r="B128" s="40" t="s">
        <v>613</v>
      </c>
      <c r="C128" s="819">
        <v>2261</v>
      </c>
    </row>
    <row r="129" spans="1:3" ht="14" x14ac:dyDescent="0.3">
      <c r="A129" s="41" t="s">
        <v>612</v>
      </c>
      <c r="B129" s="40" t="s">
        <v>611</v>
      </c>
      <c r="C129" s="819">
        <v>4122</v>
      </c>
    </row>
    <row r="130" spans="1:3" ht="14" x14ac:dyDescent="0.3">
      <c r="A130" s="41" t="s">
        <v>610</v>
      </c>
      <c r="B130" s="40" t="s">
        <v>609</v>
      </c>
      <c r="C130" s="819">
        <v>1544</v>
      </c>
    </row>
    <row r="131" spans="1:3" ht="14" x14ac:dyDescent="0.3">
      <c r="A131" s="41" t="s">
        <v>608</v>
      </c>
      <c r="B131" s="40" t="s">
        <v>607</v>
      </c>
      <c r="C131" s="819">
        <v>1458</v>
      </c>
    </row>
    <row r="132" spans="1:3" ht="14" x14ac:dyDescent="0.3">
      <c r="A132" s="41" t="s">
        <v>606</v>
      </c>
      <c r="B132" s="40" t="s">
        <v>605</v>
      </c>
      <c r="C132" s="819">
        <v>2440</v>
      </c>
    </row>
    <row r="133" spans="1:3" ht="14" x14ac:dyDescent="0.3">
      <c r="A133" s="41" t="s">
        <v>604</v>
      </c>
      <c r="B133" s="40" t="s">
        <v>603</v>
      </c>
      <c r="C133" s="819">
        <v>1576</v>
      </c>
    </row>
    <row r="134" spans="1:3" ht="14" x14ac:dyDescent="0.3">
      <c r="A134" s="41" t="s">
        <v>602</v>
      </c>
      <c r="B134" s="40" t="s">
        <v>601</v>
      </c>
      <c r="C134" s="819">
        <v>3532</v>
      </c>
    </row>
    <row r="135" spans="1:3" ht="14" x14ac:dyDescent="0.3">
      <c r="A135" s="41" t="s">
        <v>600</v>
      </c>
      <c r="B135" s="40" t="s">
        <v>599</v>
      </c>
      <c r="C135" s="819">
        <v>2019</v>
      </c>
    </row>
    <row r="136" spans="1:3" ht="14" x14ac:dyDescent="0.3">
      <c r="A136" s="41" t="s">
        <v>598</v>
      </c>
      <c r="B136" s="40" t="s">
        <v>597</v>
      </c>
      <c r="C136" s="819">
        <v>3082</v>
      </c>
    </row>
    <row r="137" spans="1:3" ht="14" x14ac:dyDescent="0.3">
      <c r="A137" s="41" t="s">
        <v>596</v>
      </c>
      <c r="B137" s="40" t="s">
        <v>595</v>
      </c>
      <c r="C137" s="819">
        <v>2693</v>
      </c>
    </row>
    <row r="138" spans="1:3" ht="14" x14ac:dyDescent="0.3">
      <c r="A138" s="41" t="s">
        <v>594</v>
      </c>
      <c r="B138" s="40" t="s">
        <v>593</v>
      </c>
      <c r="C138" s="819">
        <v>1629</v>
      </c>
    </row>
    <row r="139" spans="1:3" ht="14" x14ac:dyDescent="0.3">
      <c r="A139" s="41" t="s">
        <v>592</v>
      </c>
      <c r="B139" s="40" t="s">
        <v>591</v>
      </c>
      <c r="C139" s="819">
        <v>2440</v>
      </c>
    </row>
    <row r="140" spans="1:3" ht="14" x14ac:dyDescent="0.3">
      <c r="A140" s="41" t="s">
        <v>590</v>
      </c>
      <c r="B140" s="40" t="s">
        <v>589</v>
      </c>
      <c r="C140" s="819">
        <v>6106</v>
      </c>
    </row>
    <row r="141" spans="1:3" ht="14" x14ac:dyDescent="0.3">
      <c r="A141" s="41" t="s">
        <v>588</v>
      </c>
      <c r="B141" s="40" t="s">
        <v>587</v>
      </c>
      <c r="C141" s="819">
        <v>698</v>
      </c>
    </row>
    <row r="142" spans="1:3" ht="14" x14ac:dyDescent="0.3">
      <c r="A142" s="41" t="s">
        <v>586</v>
      </c>
      <c r="B142" s="40" t="s">
        <v>585</v>
      </c>
      <c r="C142" s="819">
        <v>4492</v>
      </c>
    </row>
    <row r="143" spans="1:3" ht="14" x14ac:dyDescent="0.3">
      <c r="A143" s="41" t="s">
        <v>584</v>
      </c>
      <c r="B143" s="40" t="s">
        <v>583</v>
      </c>
      <c r="C143" s="819">
        <v>873</v>
      </c>
    </row>
    <row r="144" spans="1:3" ht="14" x14ac:dyDescent="0.3">
      <c r="A144" s="41" t="s">
        <v>582</v>
      </c>
      <c r="B144" s="40" t="s">
        <v>581</v>
      </c>
      <c r="C144" s="819">
        <v>1271</v>
      </c>
    </row>
    <row r="145" spans="1:3" ht="14" x14ac:dyDescent="0.3">
      <c r="A145" s="41" t="s">
        <v>580</v>
      </c>
      <c r="B145" s="40" t="s">
        <v>579</v>
      </c>
      <c r="C145" s="819">
        <v>2003</v>
      </c>
    </row>
    <row r="146" spans="1:3" ht="14" x14ac:dyDescent="0.3">
      <c r="A146" s="41" t="s">
        <v>578</v>
      </c>
      <c r="B146" s="40" t="s">
        <v>577</v>
      </c>
      <c r="C146" s="819">
        <v>581</v>
      </c>
    </row>
    <row r="147" spans="1:3" ht="14" x14ac:dyDescent="0.3">
      <c r="A147" s="41" t="s">
        <v>576</v>
      </c>
      <c r="B147" s="40" t="s">
        <v>575</v>
      </c>
      <c r="C147" s="819">
        <v>13518</v>
      </c>
    </row>
    <row r="148" spans="1:3" ht="14" x14ac:dyDescent="0.3">
      <c r="A148" s="41" t="s">
        <v>574</v>
      </c>
      <c r="B148" s="40" t="s">
        <v>573</v>
      </c>
      <c r="C148" s="819">
        <v>780</v>
      </c>
    </row>
    <row r="149" spans="1:3" ht="14" x14ac:dyDescent="0.3">
      <c r="A149" s="41" t="s">
        <v>572</v>
      </c>
      <c r="B149" s="40" t="s">
        <v>571</v>
      </c>
      <c r="C149" s="819">
        <v>1673</v>
      </c>
    </row>
    <row r="150" spans="1:3" ht="14" x14ac:dyDescent="0.3">
      <c r="A150" s="41" t="s">
        <v>570</v>
      </c>
      <c r="B150" s="40" t="s">
        <v>569</v>
      </c>
      <c r="C150" s="819">
        <v>1292</v>
      </c>
    </row>
    <row r="151" spans="1:3" ht="14" x14ac:dyDescent="0.3">
      <c r="A151" s="41" t="s">
        <v>568</v>
      </c>
      <c r="B151" s="40" t="s">
        <v>567</v>
      </c>
      <c r="C151" s="819">
        <v>999</v>
      </c>
    </row>
    <row r="152" spans="1:3" ht="14" x14ac:dyDescent="0.3">
      <c r="A152" s="41" t="s">
        <v>566</v>
      </c>
      <c r="B152" s="40" t="s">
        <v>565</v>
      </c>
      <c r="C152" s="819">
        <v>611</v>
      </c>
    </row>
    <row r="153" spans="1:3" ht="14" x14ac:dyDescent="0.3">
      <c r="A153" s="41" t="s">
        <v>564</v>
      </c>
      <c r="B153" s="40" t="s">
        <v>563</v>
      </c>
      <c r="C153" s="819">
        <v>4761</v>
      </c>
    </row>
    <row r="154" spans="1:3" ht="14" x14ac:dyDescent="0.3">
      <c r="A154" s="350" t="s">
        <v>562</v>
      </c>
      <c r="B154" s="351" t="s">
        <v>561</v>
      </c>
      <c r="C154" s="819">
        <v>871</v>
      </c>
    </row>
    <row r="155" spans="1:3" ht="14" x14ac:dyDescent="0.3">
      <c r="A155" s="41" t="s">
        <v>560</v>
      </c>
      <c r="B155" s="40" t="s">
        <v>559</v>
      </c>
      <c r="C155" s="819">
        <v>3665</v>
      </c>
    </row>
    <row r="156" spans="1:3" ht="14" x14ac:dyDescent="0.3">
      <c r="A156" s="41" t="s">
        <v>558</v>
      </c>
      <c r="B156" s="40" t="s">
        <v>557</v>
      </c>
      <c r="C156" s="819">
        <v>1783</v>
      </c>
    </row>
    <row r="157" spans="1:3" ht="14" x14ac:dyDescent="0.3">
      <c r="A157" s="41" t="s">
        <v>556</v>
      </c>
      <c r="B157" s="40" t="s">
        <v>555</v>
      </c>
      <c r="C157" s="819">
        <v>2313</v>
      </c>
    </row>
    <row r="158" spans="1:3" ht="14" x14ac:dyDescent="0.3">
      <c r="A158" s="41" t="s">
        <v>554</v>
      </c>
      <c r="B158" s="40" t="s">
        <v>553</v>
      </c>
      <c r="C158" s="819">
        <v>3933</v>
      </c>
    </row>
    <row r="159" spans="1:3" ht="14" x14ac:dyDescent="0.3">
      <c r="A159" s="41" t="s">
        <v>552</v>
      </c>
      <c r="B159" s="40" t="s">
        <v>551</v>
      </c>
      <c r="C159" s="819">
        <v>6628</v>
      </c>
    </row>
    <row r="160" spans="1:3" ht="14" x14ac:dyDescent="0.3">
      <c r="A160" s="41" t="s">
        <v>550</v>
      </c>
      <c r="B160" s="40" t="s">
        <v>549</v>
      </c>
      <c r="C160" s="819">
        <v>5786</v>
      </c>
    </row>
    <row r="161" spans="1:3" ht="14" x14ac:dyDescent="0.3">
      <c r="A161" s="41" t="s">
        <v>548</v>
      </c>
      <c r="B161" s="40" t="s">
        <v>547</v>
      </c>
      <c r="C161" s="819">
        <v>2459</v>
      </c>
    </row>
    <row r="162" spans="1:3" ht="14" x14ac:dyDescent="0.3">
      <c r="A162" s="41" t="s">
        <v>546</v>
      </c>
      <c r="B162" s="40" t="s">
        <v>545</v>
      </c>
      <c r="C162" s="819">
        <v>4692</v>
      </c>
    </row>
    <row r="163" spans="1:3" ht="14" x14ac:dyDescent="0.3">
      <c r="A163" s="41" t="s">
        <v>544</v>
      </c>
      <c r="B163" s="40" t="s">
        <v>543</v>
      </c>
      <c r="C163" s="819">
        <v>3581</v>
      </c>
    </row>
    <row r="164" spans="1:3" ht="14" x14ac:dyDescent="0.3">
      <c r="A164" s="41" t="s">
        <v>542</v>
      </c>
      <c r="B164" s="40" t="s">
        <v>541</v>
      </c>
      <c r="C164" s="819">
        <v>11534</v>
      </c>
    </row>
    <row r="165" spans="1:3" ht="14" x14ac:dyDescent="0.3">
      <c r="A165" s="41" t="s">
        <v>540</v>
      </c>
      <c r="B165" s="40" t="s">
        <v>539</v>
      </c>
      <c r="C165" s="819">
        <v>709</v>
      </c>
    </row>
    <row r="166" spans="1:3" ht="14" x14ac:dyDescent="0.3">
      <c r="A166" s="41" t="s">
        <v>538</v>
      </c>
      <c r="B166" s="40" t="s">
        <v>537</v>
      </c>
      <c r="C166" s="819">
        <v>1528</v>
      </c>
    </row>
    <row r="167" spans="1:3" ht="14" x14ac:dyDescent="0.3">
      <c r="A167" s="41" t="s">
        <v>536</v>
      </c>
      <c r="B167" s="40" t="s">
        <v>535</v>
      </c>
      <c r="C167" s="819">
        <v>2474</v>
      </c>
    </row>
    <row r="168" spans="1:3" ht="14" x14ac:dyDescent="0.3">
      <c r="A168" s="41" t="s">
        <v>534</v>
      </c>
      <c r="B168" s="40" t="s">
        <v>533</v>
      </c>
      <c r="C168" s="819">
        <v>556</v>
      </c>
    </row>
    <row r="169" spans="1:3" ht="14" x14ac:dyDescent="0.3">
      <c r="A169" s="41" t="s">
        <v>532</v>
      </c>
      <c r="B169" s="40" t="s">
        <v>531</v>
      </c>
      <c r="C169" s="819">
        <v>3140</v>
      </c>
    </row>
    <row r="170" spans="1:3" ht="14" x14ac:dyDescent="0.3">
      <c r="A170" s="41" t="s">
        <v>530</v>
      </c>
      <c r="B170" s="40" t="s">
        <v>529</v>
      </c>
      <c r="C170" s="819">
        <v>1285</v>
      </c>
    </row>
    <row r="171" spans="1:3" ht="14" x14ac:dyDescent="0.3">
      <c r="A171" s="41" t="s">
        <v>528</v>
      </c>
      <c r="B171" s="40" t="s">
        <v>527</v>
      </c>
      <c r="C171" s="819">
        <v>3037</v>
      </c>
    </row>
    <row r="172" spans="1:3" ht="14" x14ac:dyDescent="0.3">
      <c r="A172" s="41" t="s">
        <v>526</v>
      </c>
      <c r="B172" s="40" t="s">
        <v>525</v>
      </c>
      <c r="C172" s="819">
        <v>4313</v>
      </c>
    </row>
    <row r="173" spans="1:3" ht="14" x14ac:dyDescent="0.3">
      <c r="A173" s="41" t="s">
        <v>524</v>
      </c>
      <c r="B173" s="40" t="s">
        <v>523</v>
      </c>
      <c r="C173" s="819">
        <v>1772</v>
      </c>
    </row>
    <row r="174" spans="1:3" ht="14" x14ac:dyDescent="0.3">
      <c r="A174" s="41" t="s">
        <v>522</v>
      </c>
      <c r="B174" s="40" t="s">
        <v>521</v>
      </c>
      <c r="C174" s="819">
        <v>546</v>
      </c>
    </row>
    <row r="175" spans="1:3" ht="14" x14ac:dyDescent="0.3">
      <c r="A175" s="41" t="s">
        <v>520</v>
      </c>
      <c r="B175" s="40" t="s">
        <v>519</v>
      </c>
      <c r="C175" s="819">
        <v>2003</v>
      </c>
    </row>
    <row r="176" spans="1:3" ht="14" x14ac:dyDescent="0.3">
      <c r="A176" s="41" t="s">
        <v>518</v>
      </c>
      <c r="B176" s="40" t="s">
        <v>517</v>
      </c>
      <c r="C176" s="819">
        <v>4721</v>
      </c>
    </row>
    <row r="177" spans="1:3" ht="14" x14ac:dyDescent="0.3">
      <c r="A177" s="41" t="s">
        <v>516</v>
      </c>
      <c r="B177" s="40" t="s">
        <v>515</v>
      </c>
      <c r="C177" s="819">
        <v>1956</v>
      </c>
    </row>
    <row r="178" spans="1:3" ht="14" x14ac:dyDescent="0.3">
      <c r="A178" s="41" t="s">
        <v>514</v>
      </c>
      <c r="B178" s="40" t="s">
        <v>513</v>
      </c>
      <c r="C178" s="819">
        <v>770</v>
      </c>
    </row>
    <row r="179" spans="1:3" ht="14" x14ac:dyDescent="0.3">
      <c r="A179" s="350" t="s">
        <v>512</v>
      </c>
      <c r="B179" s="351" t="s">
        <v>511</v>
      </c>
      <c r="C179" s="819">
        <v>1703</v>
      </c>
    </row>
    <row r="180" spans="1:3" ht="14" x14ac:dyDescent="0.3">
      <c r="A180" s="41" t="s">
        <v>510</v>
      </c>
      <c r="B180" s="40" t="s">
        <v>509</v>
      </c>
      <c r="C180" s="819">
        <v>95045</v>
      </c>
    </row>
    <row r="181" spans="1:3" ht="14" x14ac:dyDescent="0.3">
      <c r="A181" s="41" t="s">
        <v>508</v>
      </c>
      <c r="B181" s="40" t="s">
        <v>507</v>
      </c>
      <c r="C181" s="819">
        <v>1009</v>
      </c>
    </row>
    <row r="182" spans="1:3" ht="14" x14ac:dyDescent="0.3">
      <c r="A182" s="41" t="s">
        <v>506</v>
      </c>
      <c r="B182" s="40" t="s">
        <v>505</v>
      </c>
      <c r="C182" s="819">
        <v>1698</v>
      </c>
    </row>
    <row r="183" spans="1:3" ht="14" x14ac:dyDescent="0.3">
      <c r="A183" s="41" t="s">
        <v>504</v>
      </c>
      <c r="B183" s="40" t="s">
        <v>503</v>
      </c>
      <c r="C183" s="819">
        <v>2290</v>
      </c>
    </row>
    <row r="184" spans="1:3" ht="14" x14ac:dyDescent="0.3">
      <c r="A184" s="350" t="s">
        <v>502</v>
      </c>
      <c r="B184" s="351" t="s">
        <v>501</v>
      </c>
      <c r="C184" s="819">
        <v>470</v>
      </c>
    </row>
    <row r="185" spans="1:3" ht="14" x14ac:dyDescent="0.3">
      <c r="A185" s="41" t="s">
        <v>500</v>
      </c>
      <c r="B185" s="40" t="s">
        <v>499</v>
      </c>
      <c r="C185" s="819">
        <v>2647</v>
      </c>
    </row>
    <row r="186" spans="1:3" ht="14" x14ac:dyDescent="0.3">
      <c r="A186" s="41" t="s">
        <v>498</v>
      </c>
      <c r="B186" s="40" t="s">
        <v>497</v>
      </c>
      <c r="C186" s="819">
        <v>792</v>
      </c>
    </row>
    <row r="187" spans="1:3" ht="14" x14ac:dyDescent="0.3">
      <c r="A187" s="41" t="s">
        <v>496</v>
      </c>
      <c r="B187" s="40" t="s">
        <v>495</v>
      </c>
      <c r="C187" s="819">
        <v>2589</v>
      </c>
    </row>
    <row r="188" spans="1:3" ht="14" x14ac:dyDescent="0.3">
      <c r="A188" s="41" t="s">
        <v>494</v>
      </c>
      <c r="B188" s="40" t="s">
        <v>493</v>
      </c>
      <c r="C188" s="819">
        <v>7255</v>
      </c>
    </row>
    <row r="189" spans="1:3" ht="14" x14ac:dyDescent="0.3">
      <c r="A189" s="41" t="s">
        <v>492</v>
      </c>
      <c r="B189" s="40" t="s">
        <v>491</v>
      </c>
      <c r="C189" s="819">
        <v>798</v>
      </c>
    </row>
    <row r="190" spans="1:3" ht="14" x14ac:dyDescent="0.3">
      <c r="A190" s="41" t="s">
        <v>490</v>
      </c>
      <c r="B190" s="40" t="s">
        <v>489</v>
      </c>
      <c r="C190" s="819">
        <v>1774</v>
      </c>
    </row>
    <row r="191" spans="1:3" ht="14" x14ac:dyDescent="0.3">
      <c r="A191" s="41" t="s">
        <v>488</v>
      </c>
      <c r="B191" s="40" t="s">
        <v>487</v>
      </c>
      <c r="C191" s="819">
        <v>881</v>
      </c>
    </row>
    <row r="192" spans="1:3" ht="14" x14ac:dyDescent="0.3">
      <c r="A192" s="41" t="s">
        <v>486</v>
      </c>
      <c r="B192" s="40" t="s">
        <v>485</v>
      </c>
      <c r="C192" s="819">
        <v>2215</v>
      </c>
    </row>
    <row r="193" spans="1:3" ht="14" x14ac:dyDescent="0.3">
      <c r="A193" s="41" t="s">
        <v>484</v>
      </c>
      <c r="B193" s="40" t="s">
        <v>483</v>
      </c>
      <c r="C193" s="819">
        <v>836</v>
      </c>
    </row>
    <row r="194" spans="1:3" x14ac:dyDescent="0.3">
      <c r="C194" s="48">
        <f>SUM(C86:C193)</f>
        <v>419656</v>
      </c>
    </row>
    <row r="195" spans="1:3" ht="14" x14ac:dyDescent="0.3">
      <c r="A195" s="39" t="s">
        <v>482</v>
      </c>
      <c r="B195" s="38"/>
      <c r="C195" s="38"/>
    </row>
    <row r="196" spans="1:3" ht="14" x14ac:dyDescent="0.3">
      <c r="A196" s="39" t="s">
        <v>2002</v>
      </c>
      <c r="B196" s="38"/>
      <c r="C196" s="38"/>
    </row>
    <row r="197" spans="1:3" x14ac:dyDescent="0.3">
      <c r="A197" s="37"/>
      <c r="B197" s="37"/>
      <c r="C197" s="37"/>
    </row>
    <row r="198" spans="1:3" x14ac:dyDescent="0.3">
      <c r="A198" s="36" t="s">
        <v>481</v>
      </c>
      <c r="B198" s="35" t="s">
        <v>480</v>
      </c>
      <c r="C198" s="34" t="s">
        <v>479</v>
      </c>
    </row>
    <row r="199" spans="1:3" ht="14" x14ac:dyDescent="0.3">
      <c r="A199" s="33">
        <v>1904561</v>
      </c>
      <c r="B199" s="32" t="s">
        <v>478</v>
      </c>
      <c r="C199" s="819">
        <v>525</v>
      </c>
    </row>
    <row r="200" spans="1:3" ht="14" x14ac:dyDescent="0.3">
      <c r="A200" s="33" t="s">
        <v>477</v>
      </c>
      <c r="B200" s="32" t="s">
        <v>476</v>
      </c>
      <c r="C200" s="819">
        <v>766</v>
      </c>
    </row>
    <row r="201" spans="1:3" ht="14" x14ac:dyDescent="0.3">
      <c r="A201" s="33" t="s">
        <v>475</v>
      </c>
      <c r="B201" s="32" t="s">
        <v>474</v>
      </c>
      <c r="C201" s="819">
        <v>356</v>
      </c>
    </row>
    <row r="202" spans="1:3" ht="14" x14ac:dyDescent="0.3">
      <c r="A202" s="33" t="s">
        <v>473</v>
      </c>
      <c r="B202" s="32" t="s">
        <v>472</v>
      </c>
      <c r="C202" s="819">
        <v>26705</v>
      </c>
    </row>
    <row r="203" spans="1:3" ht="14" x14ac:dyDescent="0.3">
      <c r="A203" s="33" t="s">
        <v>471</v>
      </c>
      <c r="B203" s="32" t="s">
        <v>470</v>
      </c>
      <c r="C203" s="819">
        <v>1836</v>
      </c>
    </row>
    <row r="204" spans="1:3" ht="14" x14ac:dyDescent="0.3">
      <c r="A204" s="33" t="s">
        <v>469</v>
      </c>
      <c r="B204" s="32" t="s">
        <v>468</v>
      </c>
      <c r="C204" s="819">
        <v>153</v>
      </c>
    </row>
    <row r="205" spans="1:3" ht="14" x14ac:dyDescent="0.3">
      <c r="A205" s="33" t="s">
        <v>467</v>
      </c>
      <c r="B205" s="32" t="s">
        <v>466</v>
      </c>
      <c r="C205" s="819">
        <v>475</v>
      </c>
    </row>
    <row r="206" spans="1:3" ht="14" x14ac:dyDescent="0.3">
      <c r="A206" s="33" t="s">
        <v>465</v>
      </c>
      <c r="B206" s="32" t="s">
        <v>464</v>
      </c>
      <c r="C206" s="819">
        <v>1987</v>
      </c>
    </row>
    <row r="207" spans="1:3" ht="14" x14ac:dyDescent="0.3">
      <c r="A207" s="33" t="s">
        <v>463</v>
      </c>
      <c r="B207" s="32" t="s">
        <v>462</v>
      </c>
      <c r="C207" s="819">
        <v>833</v>
      </c>
    </row>
    <row r="208" spans="1:3" ht="14" x14ac:dyDescent="0.3">
      <c r="A208" s="33" t="s">
        <v>461</v>
      </c>
      <c r="B208" s="32" t="s">
        <v>460</v>
      </c>
      <c r="C208" s="819">
        <v>1127</v>
      </c>
    </row>
    <row r="209" spans="1:9" ht="14" x14ac:dyDescent="0.3">
      <c r="A209" s="33" t="s">
        <v>459</v>
      </c>
      <c r="B209" s="32" t="s">
        <v>458</v>
      </c>
      <c r="C209" s="819">
        <v>685</v>
      </c>
    </row>
    <row r="210" spans="1:9" ht="14" x14ac:dyDescent="0.3">
      <c r="A210" s="33" t="s">
        <v>457</v>
      </c>
      <c r="B210" s="32" t="s">
        <v>456</v>
      </c>
      <c r="C210" s="819">
        <v>175</v>
      </c>
    </row>
    <row r="211" spans="1:9" ht="14" x14ac:dyDescent="0.3">
      <c r="A211" s="33" t="s">
        <v>455</v>
      </c>
      <c r="B211" s="32" t="s">
        <v>454</v>
      </c>
      <c r="C211" s="819">
        <v>959</v>
      </c>
    </row>
    <row r="212" spans="1:9" ht="14" x14ac:dyDescent="0.3">
      <c r="A212" s="33" t="s">
        <v>453</v>
      </c>
      <c r="B212" s="32" t="s">
        <v>452</v>
      </c>
      <c r="C212" s="819">
        <v>445</v>
      </c>
    </row>
    <row r="213" spans="1:9" ht="14" x14ac:dyDescent="0.3">
      <c r="A213" s="33" t="s">
        <v>451</v>
      </c>
      <c r="B213" s="32" t="s">
        <v>450</v>
      </c>
      <c r="C213" s="819">
        <v>389</v>
      </c>
    </row>
    <row r="214" spans="1:9" ht="14" x14ac:dyDescent="0.3">
      <c r="A214" s="33" t="s">
        <v>449</v>
      </c>
      <c r="B214" s="32" t="s">
        <v>448</v>
      </c>
      <c r="C214" s="819">
        <v>52</v>
      </c>
    </row>
    <row r="215" spans="1:9" ht="14" x14ac:dyDescent="0.3">
      <c r="A215" s="33" t="s">
        <v>447</v>
      </c>
      <c r="B215" s="32" t="s">
        <v>446</v>
      </c>
      <c r="C215" s="819">
        <v>216</v>
      </c>
    </row>
    <row r="216" spans="1:9" ht="14" x14ac:dyDescent="0.3">
      <c r="A216" s="33" t="s">
        <v>445</v>
      </c>
      <c r="B216" s="32" t="s">
        <v>444</v>
      </c>
      <c r="C216" s="819">
        <v>784</v>
      </c>
    </row>
    <row r="217" spans="1:9" ht="14" x14ac:dyDescent="0.3">
      <c r="A217" s="33" t="s">
        <v>443</v>
      </c>
      <c r="B217" s="32" t="s">
        <v>442</v>
      </c>
      <c r="C217" s="819">
        <v>255</v>
      </c>
    </row>
    <row r="218" spans="1:9" ht="14" x14ac:dyDescent="0.3">
      <c r="A218" s="33" t="s">
        <v>441</v>
      </c>
      <c r="B218" s="32" t="s">
        <v>440</v>
      </c>
      <c r="C218" s="819">
        <v>590</v>
      </c>
    </row>
    <row r="219" spans="1:9" ht="14" x14ac:dyDescent="0.3">
      <c r="A219" s="33" t="s">
        <v>439</v>
      </c>
      <c r="B219" s="32" t="s">
        <v>438</v>
      </c>
      <c r="C219" s="819">
        <v>638</v>
      </c>
      <c r="H219" s="178"/>
      <c r="I219" s="151"/>
    </row>
    <row r="220" spans="1:9" ht="14" x14ac:dyDescent="0.3">
      <c r="A220" s="189" t="s">
        <v>1417</v>
      </c>
      <c r="B220" s="190" t="s">
        <v>1181</v>
      </c>
      <c r="C220" s="819">
        <v>959</v>
      </c>
      <c r="H220" s="178"/>
      <c r="I220" s="151"/>
    </row>
    <row r="221" spans="1:9" ht="14" x14ac:dyDescent="0.3">
      <c r="A221" s="33" t="s">
        <v>437</v>
      </c>
      <c r="B221" s="32" t="s">
        <v>436</v>
      </c>
      <c r="C221" s="819">
        <v>9495</v>
      </c>
      <c r="H221" s="178"/>
      <c r="I221" s="151"/>
    </row>
    <row r="222" spans="1:9" ht="14" x14ac:dyDescent="0.3">
      <c r="A222" s="33" t="s">
        <v>435</v>
      </c>
      <c r="B222" s="32" t="s">
        <v>434</v>
      </c>
      <c r="C222" s="819">
        <v>245</v>
      </c>
      <c r="H222" s="178"/>
      <c r="I222" s="151"/>
    </row>
    <row r="223" spans="1:9" ht="14" x14ac:dyDescent="0.3">
      <c r="A223" s="33" t="s">
        <v>433</v>
      </c>
      <c r="B223" s="32" t="s">
        <v>432</v>
      </c>
      <c r="C223" s="819">
        <v>1011</v>
      </c>
      <c r="H223" s="178"/>
      <c r="I223" s="151"/>
    </row>
    <row r="224" spans="1:9" ht="14" x14ac:dyDescent="0.3">
      <c r="A224" s="33" t="s">
        <v>431</v>
      </c>
      <c r="B224" s="32" t="s">
        <v>430</v>
      </c>
      <c r="C224" s="819">
        <v>1329</v>
      </c>
      <c r="H224" s="178"/>
      <c r="I224" s="151"/>
    </row>
    <row r="225" spans="1:9" ht="14" x14ac:dyDescent="0.3">
      <c r="A225" s="33" t="s">
        <v>429</v>
      </c>
      <c r="B225" s="32" t="s">
        <v>428</v>
      </c>
      <c r="C225" s="819">
        <v>12361</v>
      </c>
      <c r="H225" s="178"/>
      <c r="I225" s="151"/>
    </row>
    <row r="226" spans="1:9" ht="14" x14ac:dyDescent="0.3">
      <c r="A226" s="33" t="s">
        <v>427</v>
      </c>
      <c r="B226" s="32" t="s">
        <v>426</v>
      </c>
      <c r="C226" s="819">
        <v>4305</v>
      </c>
      <c r="H226" s="178"/>
      <c r="I226" s="151"/>
    </row>
    <row r="227" spans="1:9" ht="14" x14ac:dyDescent="0.3">
      <c r="A227" s="33" t="s">
        <v>425</v>
      </c>
      <c r="B227" s="32" t="s">
        <v>424</v>
      </c>
      <c r="C227" s="819">
        <v>111</v>
      </c>
      <c r="H227" s="178"/>
      <c r="I227" s="151"/>
    </row>
    <row r="228" spans="1:9" ht="14" x14ac:dyDescent="0.3">
      <c r="A228" s="33" t="s">
        <v>423</v>
      </c>
      <c r="B228" s="32" t="s">
        <v>422</v>
      </c>
      <c r="C228" s="819">
        <v>2466</v>
      </c>
      <c r="H228" s="178"/>
      <c r="I228" s="151"/>
    </row>
    <row r="229" spans="1:9" ht="14" x14ac:dyDescent="0.3">
      <c r="A229" s="33" t="s">
        <v>421</v>
      </c>
      <c r="B229" s="32" t="s">
        <v>420</v>
      </c>
      <c r="C229" s="819">
        <v>180</v>
      </c>
      <c r="H229" s="178"/>
      <c r="I229" s="151"/>
    </row>
    <row r="230" spans="1:9" ht="14" x14ac:dyDescent="0.3">
      <c r="A230" s="33" t="s">
        <v>419</v>
      </c>
      <c r="B230" s="32" t="s">
        <v>418</v>
      </c>
      <c r="C230" s="819">
        <v>398</v>
      </c>
      <c r="H230" s="178"/>
      <c r="I230" s="151"/>
    </row>
    <row r="231" spans="1:9" ht="14" x14ac:dyDescent="0.3">
      <c r="A231" s="33" t="s">
        <v>417</v>
      </c>
      <c r="B231" s="32" t="s">
        <v>416</v>
      </c>
      <c r="C231" s="819">
        <v>668</v>
      </c>
      <c r="H231" s="178"/>
      <c r="I231" s="151"/>
    </row>
    <row r="232" spans="1:9" ht="14" x14ac:dyDescent="0.3">
      <c r="A232" s="33" t="s">
        <v>415</v>
      </c>
      <c r="B232" s="32" t="s">
        <v>414</v>
      </c>
      <c r="C232" s="819">
        <v>327</v>
      </c>
      <c r="H232" s="178"/>
      <c r="I232" s="151"/>
    </row>
    <row r="233" spans="1:9" ht="14" x14ac:dyDescent="0.3">
      <c r="A233" s="33" t="s">
        <v>413</v>
      </c>
      <c r="B233" s="32" t="s">
        <v>412</v>
      </c>
      <c r="C233" s="819">
        <v>680</v>
      </c>
      <c r="I233" s="151"/>
    </row>
    <row r="234" spans="1:9" ht="14" x14ac:dyDescent="0.3">
      <c r="A234" s="33" t="s">
        <v>411</v>
      </c>
      <c r="B234" s="32" t="s">
        <v>410</v>
      </c>
      <c r="C234" s="819">
        <v>121</v>
      </c>
    </row>
    <row r="235" spans="1:9" ht="14" x14ac:dyDescent="0.3">
      <c r="A235" s="33" t="s">
        <v>409</v>
      </c>
      <c r="B235" s="32" t="s">
        <v>408</v>
      </c>
      <c r="C235" s="819">
        <v>419</v>
      </c>
    </row>
    <row r="236" spans="1:9" ht="14" x14ac:dyDescent="0.3">
      <c r="A236" s="33" t="s">
        <v>407</v>
      </c>
      <c r="B236" s="32" t="s">
        <v>406</v>
      </c>
      <c r="C236" s="819">
        <v>246</v>
      </c>
    </row>
    <row r="237" spans="1:9" ht="14" x14ac:dyDescent="0.3">
      <c r="A237" s="33" t="s">
        <v>405</v>
      </c>
      <c r="B237" s="32" t="s">
        <v>404</v>
      </c>
      <c r="C237" s="819">
        <v>204</v>
      </c>
    </row>
    <row r="238" spans="1:9" ht="14" x14ac:dyDescent="0.3">
      <c r="A238" s="33" t="s">
        <v>403</v>
      </c>
      <c r="B238" s="32" t="s">
        <v>402</v>
      </c>
      <c r="C238" s="819">
        <v>5660</v>
      </c>
    </row>
    <row r="239" spans="1:9" ht="14" x14ac:dyDescent="0.3">
      <c r="A239" s="33" t="s">
        <v>401</v>
      </c>
      <c r="B239" s="32" t="s">
        <v>400</v>
      </c>
      <c r="C239" s="819">
        <v>81</v>
      </c>
    </row>
    <row r="240" spans="1:9" ht="14" x14ac:dyDescent="0.3">
      <c r="A240" s="33" t="s">
        <v>399</v>
      </c>
      <c r="B240" s="32" t="s">
        <v>398</v>
      </c>
      <c r="C240" s="819">
        <v>338</v>
      </c>
    </row>
    <row r="241" spans="1:3" ht="14" x14ac:dyDescent="0.3">
      <c r="A241" s="33" t="s">
        <v>397</v>
      </c>
      <c r="B241" s="32" t="s">
        <v>396</v>
      </c>
      <c r="C241" s="819">
        <v>750</v>
      </c>
    </row>
    <row r="242" spans="1:3" ht="14" x14ac:dyDescent="0.3">
      <c r="A242" s="33" t="s">
        <v>395</v>
      </c>
      <c r="B242" s="32" t="s">
        <v>394</v>
      </c>
      <c r="C242" s="819">
        <v>2925</v>
      </c>
    </row>
    <row r="243" spans="1:3" ht="14" x14ac:dyDescent="0.3">
      <c r="A243" s="33" t="s">
        <v>393</v>
      </c>
      <c r="B243" s="32" t="s">
        <v>392</v>
      </c>
      <c r="C243" s="819">
        <v>801</v>
      </c>
    </row>
    <row r="244" spans="1:3" ht="14" x14ac:dyDescent="0.3">
      <c r="A244" s="33" t="s">
        <v>391</v>
      </c>
      <c r="B244" s="32" t="s">
        <v>390</v>
      </c>
      <c r="C244" s="819">
        <v>291</v>
      </c>
    </row>
    <row r="245" spans="1:3" ht="14" x14ac:dyDescent="0.3">
      <c r="A245" s="33" t="s">
        <v>389</v>
      </c>
      <c r="B245" s="32" t="s">
        <v>388</v>
      </c>
      <c r="C245" s="819">
        <v>456</v>
      </c>
    </row>
    <row r="246" spans="1:3" ht="14" x14ac:dyDescent="0.3">
      <c r="A246" s="33" t="s">
        <v>387</v>
      </c>
      <c r="B246" s="32" t="s">
        <v>386</v>
      </c>
      <c r="C246" s="819">
        <v>1786</v>
      </c>
    </row>
    <row r="247" spans="1:3" ht="14" x14ac:dyDescent="0.3">
      <c r="A247" s="33" t="s">
        <v>385</v>
      </c>
      <c r="B247" s="32" t="s">
        <v>384</v>
      </c>
      <c r="C247" s="819">
        <v>2086</v>
      </c>
    </row>
    <row r="248" spans="1:3" ht="14" x14ac:dyDescent="0.3">
      <c r="A248" s="33" t="s">
        <v>383</v>
      </c>
      <c r="B248" s="32" t="s">
        <v>382</v>
      </c>
      <c r="C248" s="819">
        <v>902</v>
      </c>
    </row>
    <row r="249" spans="1:3" ht="14" x14ac:dyDescent="0.3">
      <c r="A249" s="33" t="s">
        <v>381</v>
      </c>
      <c r="B249" s="32" t="s">
        <v>380</v>
      </c>
      <c r="C249" s="819">
        <v>550</v>
      </c>
    </row>
    <row r="250" spans="1:3" ht="14" x14ac:dyDescent="0.3">
      <c r="A250" s="33" t="s">
        <v>379</v>
      </c>
      <c r="B250" s="32" t="s">
        <v>378</v>
      </c>
      <c r="C250" s="819">
        <v>413</v>
      </c>
    </row>
    <row r="251" spans="1:3" ht="14" x14ac:dyDescent="0.3">
      <c r="A251" s="33" t="s">
        <v>377</v>
      </c>
      <c r="B251" s="32" t="s">
        <v>376</v>
      </c>
      <c r="C251" s="819">
        <v>385</v>
      </c>
    </row>
    <row r="252" spans="1:3" ht="14" x14ac:dyDescent="0.3">
      <c r="A252" s="33" t="s">
        <v>375</v>
      </c>
      <c r="B252" s="32" t="s">
        <v>374</v>
      </c>
      <c r="C252" s="819">
        <v>658</v>
      </c>
    </row>
    <row r="253" spans="1:3" ht="14" x14ac:dyDescent="0.3">
      <c r="A253" s="33" t="s">
        <v>373</v>
      </c>
      <c r="B253" s="32" t="s">
        <v>372</v>
      </c>
      <c r="C253" s="819">
        <v>4203</v>
      </c>
    </row>
    <row r="254" spans="1:3" ht="14" x14ac:dyDescent="0.3">
      <c r="A254" s="33" t="s">
        <v>371</v>
      </c>
      <c r="B254" s="32" t="s">
        <v>370</v>
      </c>
      <c r="C254" s="819">
        <v>445</v>
      </c>
    </row>
    <row r="255" spans="1:3" ht="14" x14ac:dyDescent="0.3">
      <c r="A255" s="33" t="s">
        <v>369</v>
      </c>
      <c r="B255" s="32" t="s">
        <v>368</v>
      </c>
      <c r="C255" s="819">
        <v>262</v>
      </c>
    </row>
    <row r="256" spans="1:3" ht="14" x14ac:dyDescent="0.3">
      <c r="A256" s="33" t="s">
        <v>367</v>
      </c>
      <c r="B256" s="32" t="s">
        <v>366</v>
      </c>
      <c r="C256" s="819">
        <v>282</v>
      </c>
    </row>
    <row r="257" spans="1:3" ht="14" x14ac:dyDescent="0.3">
      <c r="A257" s="33" t="s">
        <v>365</v>
      </c>
      <c r="B257" s="32" t="s">
        <v>364</v>
      </c>
      <c r="C257" s="819">
        <v>1655</v>
      </c>
    </row>
    <row r="258" spans="1:3" ht="14" x14ac:dyDescent="0.3">
      <c r="A258" s="33" t="s">
        <v>363</v>
      </c>
      <c r="B258" s="32" t="s">
        <v>362</v>
      </c>
      <c r="C258" s="819">
        <v>220</v>
      </c>
    </row>
    <row r="259" spans="1:3" ht="14" x14ac:dyDescent="0.3">
      <c r="A259" s="33" t="s">
        <v>361</v>
      </c>
      <c r="B259" s="32" t="s">
        <v>360</v>
      </c>
      <c r="C259" s="819">
        <v>471</v>
      </c>
    </row>
    <row r="260" spans="1:3" ht="14" x14ac:dyDescent="0.3">
      <c r="A260" s="33" t="s">
        <v>359</v>
      </c>
      <c r="B260" s="32" t="s">
        <v>358</v>
      </c>
      <c r="C260" s="819">
        <v>506</v>
      </c>
    </row>
    <row r="261" spans="1:3" ht="14" x14ac:dyDescent="0.3">
      <c r="A261" s="33" t="s">
        <v>357</v>
      </c>
      <c r="B261" s="32" t="s">
        <v>356</v>
      </c>
      <c r="C261" s="819">
        <v>371</v>
      </c>
    </row>
    <row r="262" spans="1:3" ht="14" x14ac:dyDescent="0.3">
      <c r="A262" s="33" t="s">
        <v>355</v>
      </c>
      <c r="B262" s="32" t="s">
        <v>354</v>
      </c>
      <c r="C262" s="819">
        <v>2039</v>
      </c>
    </row>
    <row r="263" spans="1:3" ht="14" x14ac:dyDescent="0.3">
      <c r="A263" s="33" t="s">
        <v>353</v>
      </c>
      <c r="B263" s="32" t="s">
        <v>352</v>
      </c>
      <c r="C263" s="819">
        <v>248</v>
      </c>
    </row>
    <row r="264" spans="1:3" ht="14" x14ac:dyDescent="0.3">
      <c r="A264" s="33" t="s">
        <v>351</v>
      </c>
      <c r="B264" s="32" t="s">
        <v>350</v>
      </c>
      <c r="C264" s="819">
        <v>387</v>
      </c>
    </row>
    <row r="265" spans="1:3" ht="14" x14ac:dyDescent="0.3">
      <c r="A265" s="33" t="s">
        <v>349</v>
      </c>
      <c r="B265" s="32" t="s">
        <v>348</v>
      </c>
      <c r="C265" s="819">
        <v>354</v>
      </c>
    </row>
    <row r="266" spans="1:3" ht="14" x14ac:dyDescent="0.3">
      <c r="A266" s="33" t="s">
        <v>347</v>
      </c>
      <c r="B266" s="32" t="s">
        <v>346</v>
      </c>
      <c r="C266" s="819">
        <v>752</v>
      </c>
    </row>
    <row r="267" spans="1:3" ht="14" x14ac:dyDescent="0.3">
      <c r="A267" s="33" t="s">
        <v>345</v>
      </c>
      <c r="B267" s="32" t="s">
        <v>344</v>
      </c>
      <c r="C267" s="819">
        <v>344</v>
      </c>
    </row>
    <row r="268" spans="1:3" ht="14" x14ac:dyDescent="0.3">
      <c r="A268" s="33" t="s">
        <v>343</v>
      </c>
      <c r="B268" s="32" t="s">
        <v>342</v>
      </c>
      <c r="C268" s="819">
        <v>628</v>
      </c>
    </row>
    <row r="269" spans="1:3" ht="14" x14ac:dyDescent="0.3">
      <c r="A269" s="33" t="s">
        <v>341</v>
      </c>
      <c r="B269" s="32" t="s">
        <v>340</v>
      </c>
      <c r="C269" s="819">
        <v>2902</v>
      </c>
    </row>
    <row r="270" spans="1:3" ht="14" x14ac:dyDescent="0.3">
      <c r="A270" s="33" t="s">
        <v>339</v>
      </c>
      <c r="B270" s="32" t="s">
        <v>338</v>
      </c>
      <c r="C270" s="819">
        <v>1093</v>
      </c>
    </row>
    <row r="271" spans="1:3" ht="14" x14ac:dyDescent="0.3">
      <c r="A271" s="33" t="s">
        <v>337</v>
      </c>
      <c r="B271" s="32" t="s">
        <v>336</v>
      </c>
      <c r="C271" s="152">
        <v>662</v>
      </c>
    </row>
    <row r="272" spans="1:3" ht="14" x14ac:dyDescent="0.3">
      <c r="A272" s="33" t="s">
        <v>335</v>
      </c>
      <c r="B272" s="32" t="s">
        <v>334</v>
      </c>
      <c r="C272" s="152">
        <v>159</v>
      </c>
    </row>
    <row r="273" spans="1:3" ht="14" x14ac:dyDescent="0.3">
      <c r="A273" s="33" t="s">
        <v>333</v>
      </c>
      <c r="B273" s="32" t="s">
        <v>332</v>
      </c>
      <c r="C273" s="152">
        <v>281</v>
      </c>
    </row>
    <row r="274" spans="1:3" ht="14" x14ac:dyDescent="0.3">
      <c r="A274" s="33" t="s">
        <v>331</v>
      </c>
      <c r="B274" s="32" t="s">
        <v>330</v>
      </c>
      <c r="C274" s="152">
        <v>3362</v>
      </c>
    </row>
    <row r="275" spans="1:3" ht="14" x14ac:dyDescent="0.3">
      <c r="A275" s="33" t="s">
        <v>329</v>
      </c>
      <c r="B275" s="32" t="s">
        <v>328</v>
      </c>
      <c r="C275" s="152">
        <v>89</v>
      </c>
    </row>
    <row r="276" spans="1:3" ht="14" x14ac:dyDescent="0.3">
      <c r="A276" s="33" t="s">
        <v>327</v>
      </c>
      <c r="B276" s="32" t="s">
        <v>326</v>
      </c>
      <c r="C276" s="152">
        <v>457</v>
      </c>
    </row>
    <row r="277" spans="1:3" ht="14" x14ac:dyDescent="0.3">
      <c r="A277" s="33" t="s">
        <v>325</v>
      </c>
      <c r="B277" s="32" t="s">
        <v>324</v>
      </c>
      <c r="C277" s="152">
        <v>642</v>
      </c>
    </row>
    <row r="278" spans="1:3" ht="14" x14ac:dyDescent="0.3">
      <c r="A278" s="33" t="s">
        <v>323</v>
      </c>
      <c r="B278" s="32" t="s">
        <v>322</v>
      </c>
      <c r="C278" s="152">
        <v>65</v>
      </c>
    </row>
    <row r="279" spans="1:3" ht="14" x14ac:dyDescent="0.3">
      <c r="A279" s="33" t="s">
        <v>321</v>
      </c>
      <c r="B279" s="32" t="s">
        <v>320</v>
      </c>
      <c r="C279" s="152">
        <v>327</v>
      </c>
    </row>
    <row r="280" spans="1:3" ht="14" x14ac:dyDescent="0.3">
      <c r="A280" s="33" t="s">
        <v>319</v>
      </c>
      <c r="B280" s="32" t="s">
        <v>318</v>
      </c>
      <c r="C280" s="152">
        <v>669</v>
      </c>
    </row>
    <row r="281" spans="1:3" ht="14" x14ac:dyDescent="0.3">
      <c r="A281" s="33" t="s">
        <v>317</v>
      </c>
      <c r="B281" s="32" t="s">
        <v>316</v>
      </c>
      <c r="C281" s="152">
        <v>419</v>
      </c>
    </row>
    <row r="282" spans="1:3" ht="14" x14ac:dyDescent="0.3">
      <c r="A282" s="33" t="s">
        <v>315</v>
      </c>
      <c r="B282" s="32" t="s">
        <v>314</v>
      </c>
      <c r="C282" s="152">
        <v>350</v>
      </c>
    </row>
    <row r="283" spans="1:3" ht="14" x14ac:dyDescent="0.3">
      <c r="A283" s="33" t="s">
        <v>313</v>
      </c>
      <c r="B283" s="32" t="s">
        <v>312</v>
      </c>
      <c r="C283" s="152">
        <v>749</v>
      </c>
    </row>
    <row r="284" spans="1:3" ht="14" x14ac:dyDescent="0.3">
      <c r="A284" s="33" t="s">
        <v>311</v>
      </c>
      <c r="B284" s="32" t="s">
        <v>310</v>
      </c>
      <c r="C284" s="152">
        <v>467</v>
      </c>
    </row>
    <row r="285" spans="1:3" ht="14" x14ac:dyDescent="0.3">
      <c r="A285" s="33" t="s">
        <v>309</v>
      </c>
      <c r="B285" s="32" t="s">
        <v>308</v>
      </c>
      <c r="C285" s="152">
        <v>288</v>
      </c>
    </row>
    <row r="286" spans="1:3" ht="14" x14ac:dyDescent="0.3">
      <c r="A286" s="33" t="s">
        <v>307</v>
      </c>
      <c r="B286" s="32" t="s">
        <v>306</v>
      </c>
      <c r="C286" s="152">
        <v>55</v>
      </c>
    </row>
    <row r="287" spans="1:3" ht="14" x14ac:dyDescent="0.3">
      <c r="A287" s="33" t="s">
        <v>305</v>
      </c>
      <c r="B287" s="32" t="s">
        <v>304</v>
      </c>
      <c r="C287" s="152">
        <v>486</v>
      </c>
    </row>
    <row r="288" spans="1:3" ht="14" x14ac:dyDescent="0.3">
      <c r="A288" s="33" t="s">
        <v>303</v>
      </c>
      <c r="B288" s="32" t="s">
        <v>302</v>
      </c>
      <c r="C288" s="152">
        <v>605</v>
      </c>
    </row>
    <row r="289" spans="1:3" ht="14" x14ac:dyDescent="0.3">
      <c r="A289" s="33" t="s">
        <v>301</v>
      </c>
      <c r="B289" s="32" t="s">
        <v>300</v>
      </c>
      <c r="C289" s="152">
        <v>533</v>
      </c>
    </row>
    <row r="290" spans="1:3" ht="14" x14ac:dyDescent="0.3">
      <c r="A290" s="33" t="s">
        <v>299</v>
      </c>
      <c r="B290" s="32" t="s">
        <v>298</v>
      </c>
      <c r="C290" s="152">
        <v>472</v>
      </c>
    </row>
    <row r="291" spans="1:3" ht="14" x14ac:dyDescent="0.3">
      <c r="A291" s="33" t="s">
        <v>297</v>
      </c>
      <c r="B291" s="32" t="s">
        <v>296</v>
      </c>
      <c r="C291" s="152">
        <v>328</v>
      </c>
    </row>
    <row r="292" spans="1:3" ht="14" x14ac:dyDescent="0.3">
      <c r="A292" s="33" t="s">
        <v>295</v>
      </c>
      <c r="B292" s="32" t="s">
        <v>294</v>
      </c>
      <c r="C292" s="152">
        <v>96</v>
      </c>
    </row>
    <row r="293" spans="1:3" ht="14" x14ac:dyDescent="0.3">
      <c r="A293" s="33" t="s">
        <v>293</v>
      </c>
      <c r="B293" s="32" t="s">
        <v>292</v>
      </c>
      <c r="C293" s="152">
        <v>105</v>
      </c>
    </row>
    <row r="294" spans="1:3" ht="14" x14ac:dyDescent="0.3">
      <c r="A294" s="33" t="s">
        <v>291</v>
      </c>
      <c r="B294" s="32" t="s">
        <v>290</v>
      </c>
      <c r="C294" s="152">
        <v>1172</v>
      </c>
    </row>
    <row r="295" spans="1:3" ht="14" x14ac:dyDescent="0.3">
      <c r="A295" s="33" t="s">
        <v>289</v>
      </c>
      <c r="B295" s="32" t="s">
        <v>288</v>
      </c>
      <c r="C295" s="152">
        <v>64</v>
      </c>
    </row>
    <row r="296" spans="1:3" ht="14" x14ac:dyDescent="0.3">
      <c r="A296" s="33" t="s">
        <v>287</v>
      </c>
      <c r="B296" s="32" t="s">
        <v>286</v>
      </c>
      <c r="C296" s="152">
        <v>129</v>
      </c>
    </row>
    <row r="297" spans="1:3" ht="14" x14ac:dyDescent="0.3">
      <c r="A297" s="33" t="s">
        <v>285</v>
      </c>
      <c r="B297" s="32" t="s">
        <v>284</v>
      </c>
      <c r="C297" s="152">
        <v>707</v>
      </c>
    </row>
    <row r="298" spans="1:3" ht="14" x14ac:dyDescent="0.3">
      <c r="A298" s="33" t="s">
        <v>283</v>
      </c>
      <c r="B298" s="32" t="s">
        <v>282</v>
      </c>
      <c r="C298" s="152">
        <v>599</v>
      </c>
    </row>
    <row r="299" spans="1:3" ht="14" x14ac:dyDescent="0.3">
      <c r="A299" s="33" t="s">
        <v>281</v>
      </c>
      <c r="B299" s="32" t="s">
        <v>280</v>
      </c>
      <c r="C299" s="152">
        <v>324</v>
      </c>
    </row>
    <row r="300" spans="1:3" ht="14" x14ac:dyDescent="0.3">
      <c r="A300" s="33" t="s">
        <v>279</v>
      </c>
      <c r="B300" s="32" t="s">
        <v>278</v>
      </c>
      <c r="C300" s="152">
        <v>418</v>
      </c>
    </row>
    <row r="301" spans="1:3" ht="14" x14ac:dyDescent="0.3">
      <c r="A301" s="33" t="s">
        <v>277</v>
      </c>
      <c r="B301" s="32" t="s">
        <v>276</v>
      </c>
      <c r="C301" s="152">
        <v>754</v>
      </c>
    </row>
    <row r="302" spans="1:3" ht="14" x14ac:dyDescent="0.3">
      <c r="A302" s="33" t="s">
        <v>275</v>
      </c>
      <c r="B302" s="32" t="s">
        <v>274</v>
      </c>
      <c r="C302" s="152">
        <v>467</v>
      </c>
    </row>
    <row r="303" spans="1:3" ht="14" x14ac:dyDescent="0.3">
      <c r="A303" s="33" t="s">
        <v>273</v>
      </c>
      <c r="B303" s="32" t="s">
        <v>272</v>
      </c>
      <c r="C303" s="152">
        <v>299</v>
      </c>
    </row>
    <row r="304" spans="1:3" ht="14" x14ac:dyDescent="0.3">
      <c r="A304" s="33" t="s">
        <v>271</v>
      </c>
      <c r="B304" s="32" t="s">
        <v>270</v>
      </c>
      <c r="C304" s="152">
        <v>949</v>
      </c>
    </row>
    <row r="305" spans="1:3" ht="14" x14ac:dyDescent="0.3">
      <c r="A305" s="33" t="s">
        <v>269</v>
      </c>
      <c r="B305" s="32" t="s">
        <v>268</v>
      </c>
      <c r="C305" s="152">
        <v>1041</v>
      </c>
    </row>
    <row r="306" spans="1:3" ht="14" x14ac:dyDescent="0.3">
      <c r="A306" s="33" t="s">
        <v>267</v>
      </c>
      <c r="B306" s="32" t="s">
        <v>266</v>
      </c>
      <c r="C306" s="152">
        <v>2142</v>
      </c>
    </row>
    <row r="307" spans="1:3" ht="14" x14ac:dyDescent="0.3">
      <c r="A307" s="33" t="s">
        <v>265</v>
      </c>
      <c r="B307" s="32" t="s">
        <v>264</v>
      </c>
      <c r="C307" s="152">
        <v>468</v>
      </c>
    </row>
    <row r="308" spans="1:3" ht="14" x14ac:dyDescent="0.3">
      <c r="A308" s="33" t="s">
        <v>263</v>
      </c>
      <c r="B308" s="32" t="s">
        <v>262</v>
      </c>
      <c r="C308" s="152">
        <v>533</v>
      </c>
    </row>
    <row r="309" spans="1:3" ht="14" x14ac:dyDescent="0.3">
      <c r="A309" s="33" t="s">
        <v>261</v>
      </c>
      <c r="B309" s="32" t="s">
        <v>260</v>
      </c>
      <c r="C309" s="152">
        <v>1189</v>
      </c>
    </row>
    <row r="310" spans="1:3" ht="14" x14ac:dyDescent="0.3">
      <c r="A310" s="33" t="s">
        <v>259</v>
      </c>
      <c r="B310" s="32" t="s">
        <v>258</v>
      </c>
      <c r="C310" s="152">
        <v>461</v>
      </c>
    </row>
    <row r="311" spans="1:3" ht="14" x14ac:dyDescent="0.3">
      <c r="A311" s="33" t="s">
        <v>257</v>
      </c>
      <c r="B311" s="32" t="s">
        <v>256</v>
      </c>
      <c r="C311" s="152">
        <v>1317</v>
      </c>
    </row>
    <row r="312" spans="1:3" ht="14" x14ac:dyDescent="0.3">
      <c r="A312" s="33" t="s">
        <v>255</v>
      </c>
      <c r="B312" s="32" t="s">
        <v>254</v>
      </c>
      <c r="C312" s="152">
        <v>515</v>
      </c>
    </row>
    <row r="313" spans="1:3" ht="14" x14ac:dyDescent="0.3">
      <c r="A313" s="33" t="s">
        <v>253</v>
      </c>
      <c r="B313" s="32" t="s">
        <v>252</v>
      </c>
      <c r="C313" s="152">
        <v>350</v>
      </c>
    </row>
    <row r="314" spans="1:3" ht="14" x14ac:dyDescent="0.3">
      <c r="A314" s="33" t="s">
        <v>251</v>
      </c>
      <c r="B314" s="32" t="s">
        <v>250</v>
      </c>
      <c r="C314" s="152">
        <v>757</v>
      </c>
    </row>
    <row r="315" spans="1:3" ht="14" x14ac:dyDescent="0.3">
      <c r="A315" s="33" t="s">
        <v>249</v>
      </c>
      <c r="B315" s="32" t="s">
        <v>248</v>
      </c>
      <c r="C315" s="152">
        <v>1805</v>
      </c>
    </row>
    <row r="316" spans="1:3" ht="14" x14ac:dyDescent="0.3">
      <c r="A316" s="33" t="s">
        <v>247</v>
      </c>
      <c r="B316" s="32" t="s">
        <v>246</v>
      </c>
      <c r="C316" s="152">
        <v>19</v>
      </c>
    </row>
    <row r="317" spans="1:3" ht="14" x14ac:dyDescent="0.3">
      <c r="A317" s="33" t="s">
        <v>245</v>
      </c>
      <c r="B317" s="32" t="s">
        <v>244</v>
      </c>
      <c r="C317" s="152">
        <v>285</v>
      </c>
    </row>
    <row r="318" spans="1:3" ht="14" x14ac:dyDescent="0.3">
      <c r="A318" s="33" t="s">
        <v>243</v>
      </c>
      <c r="B318" s="32" t="s">
        <v>242</v>
      </c>
      <c r="C318" s="152">
        <v>960</v>
      </c>
    </row>
    <row r="319" spans="1:3" ht="14" x14ac:dyDescent="0.3">
      <c r="A319" s="33" t="s">
        <v>241</v>
      </c>
      <c r="B319" s="32" t="s">
        <v>240</v>
      </c>
      <c r="C319" s="152">
        <v>684</v>
      </c>
    </row>
    <row r="320" spans="1:3" ht="14" x14ac:dyDescent="0.3">
      <c r="A320" s="33" t="s">
        <v>239</v>
      </c>
      <c r="B320" s="32" t="s">
        <v>238</v>
      </c>
      <c r="C320" s="152">
        <v>228</v>
      </c>
    </row>
    <row r="321" spans="1:3" ht="14" x14ac:dyDescent="0.3">
      <c r="A321" s="33" t="s">
        <v>237</v>
      </c>
      <c r="B321" s="32" t="s">
        <v>236</v>
      </c>
      <c r="C321" s="152">
        <v>1118</v>
      </c>
    </row>
    <row r="322" spans="1:3" ht="14" x14ac:dyDescent="0.3">
      <c r="A322" s="33" t="s">
        <v>235</v>
      </c>
      <c r="B322" s="32" t="s">
        <v>234</v>
      </c>
      <c r="C322" s="152">
        <v>94</v>
      </c>
    </row>
    <row r="323" spans="1:3" ht="14" x14ac:dyDescent="0.3">
      <c r="A323" s="33" t="s">
        <v>233</v>
      </c>
      <c r="B323" s="32" t="s">
        <v>232</v>
      </c>
      <c r="C323" s="152">
        <v>600</v>
      </c>
    </row>
    <row r="324" spans="1:3" ht="14" x14ac:dyDescent="0.3">
      <c r="A324" s="33" t="s">
        <v>231</v>
      </c>
      <c r="B324" s="32" t="s">
        <v>230</v>
      </c>
      <c r="C324" s="152">
        <v>481</v>
      </c>
    </row>
    <row r="325" spans="1:3" ht="14" x14ac:dyDescent="0.3">
      <c r="A325" s="33" t="s">
        <v>229</v>
      </c>
      <c r="B325" s="32" t="s">
        <v>228</v>
      </c>
      <c r="C325" s="152">
        <v>344</v>
      </c>
    </row>
    <row r="326" spans="1:3" ht="14" x14ac:dyDescent="0.3">
      <c r="A326" s="33" t="s">
        <v>227</v>
      </c>
      <c r="B326" s="32" t="s">
        <v>226</v>
      </c>
      <c r="C326" s="152">
        <v>1081</v>
      </c>
    </row>
    <row r="327" spans="1:3" ht="14" x14ac:dyDescent="0.3">
      <c r="A327" s="33" t="s">
        <v>225</v>
      </c>
      <c r="B327" s="32" t="s">
        <v>224</v>
      </c>
      <c r="C327" s="152">
        <v>521</v>
      </c>
    </row>
    <row r="328" spans="1:3" ht="14" x14ac:dyDescent="0.3">
      <c r="A328" s="33" t="s">
        <v>223</v>
      </c>
      <c r="B328" s="32" t="s">
        <v>222</v>
      </c>
      <c r="C328" s="152">
        <v>241</v>
      </c>
    </row>
    <row r="329" spans="1:3" ht="14" x14ac:dyDescent="0.3">
      <c r="A329" s="33" t="s">
        <v>221</v>
      </c>
      <c r="B329" s="32" t="s">
        <v>220</v>
      </c>
      <c r="C329" s="152">
        <v>520</v>
      </c>
    </row>
    <row r="330" spans="1:3" ht="14" x14ac:dyDescent="0.3">
      <c r="A330" s="33" t="s">
        <v>219</v>
      </c>
      <c r="B330" s="32" t="s">
        <v>218</v>
      </c>
      <c r="C330" s="152">
        <v>1675</v>
      </c>
    </row>
    <row r="331" spans="1:3" ht="14" x14ac:dyDescent="0.3">
      <c r="A331" s="33" t="s">
        <v>217</v>
      </c>
      <c r="B331" s="32" t="s">
        <v>216</v>
      </c>
      <c r="C331" s="152">
        <v>614</v>
      </c>
    </row>
    <row r="332" spans="1:3" ht="14" x14ac:dyDescent="0.3">
      <c r="A332" s="33" t="s">
        <v>215</v>
      </c>
      <c r="B332" s="32" t="s">
        <v>214</v>
      </c>
      <c r="C332" s="152">
        <v>951</v>
      </c>
    </row>
    <row r="333" spans="1:3" ht="14" x14ac:dyDescent="0.3">
      <c r="A333" s="33" t="s">
        <v>213</v>
      </c>
      <c r="B333" s="32" t="s">
        <v>212</v>
      </c>
      <c r="C333" s="152">
        <v>344</v>
      </c>
    </row>
    <row r="334" spans="1:3" ht="14" x14ac:dyDescent="0.3">
      <c r="A334" s="33" t="s">
        <v>211</v>
      </c>
      <c r="B334" s="32" t="s">
        <v>210</v>
      </c>
      <c r="C334" s="152">
        <v>2927</v>
      </c>
    </row>
    <row r="335" spans="1:3" ht="14" x14ac:dyDescent="0.3">
      <c r="A335" s="33" t="s">
        <v>209</v>
      </c>
      <c r="B335" s="32" t="s">
        <v>208</v>
      </c>
      <c r="C335" s="152">
        <v>342</v>
      </c>
    </row>
    <row r="336" spans="1:3" ht="14" x14ac:dyDescent="0.3">
      <c r="A336" s="33" t="s">
        <v>207</v>
      </c>
      <c r="B336" s="32" t="s">
        <v>206</v>
      </c>
      <c r="C336" s="152">
        <v>838</v>
      </c>
    </row>
    <row r="337" spans="1:3" ht="14" x14ac:dyDescent="0.3">
      <c r="A337" s="33" t="s">
        <v>205</v>
      </c>
      <c r="B337" s="32" t="s">
        <v>204</v>
      </c>
      <c r="C337" s="152">
        <v>105</v>
      </c>
    </row>
    <row r="338" spans="1:3" ht="14" x14ac:dyDescent="0.3">
      <c r="A338" s="33" t="s">
        <v>203</v>
      </c>
      <c r="B338" s="32" t="s">
        <v>202</v>
      </c>
      <c r="C338" s="152">
        <v>196</v>
      </c>
    </row>
    <row r="339" spans="1:3" ht="14" x14ac:dyDescent="0.3">
      <c r="A339" s="33" t="s">
        <v>201</v>
      </c>
      <c r="B339" s="32" t="s">
        <v>200</v>
      </c>
      <c r="C339" s="152">
        <v>983</v>
      </c>
    </row>
    <row r="340" spans="1:3" ht="14" x14ac:dyDescent="0.3">
      <c r="A340" s="33" t="s">
        <v>199</v>
      </c>
      <c r="B340" s="32" t="s">
        <v>198</v>
      </c>
      <c r="C340" s="152">
        <v>858</v>
      </c>
    </row>
    <row r="341" spans="1:3" ht="14" x14ac:dyDescent="0.3">
      <c r="A341" s="33" t="s">
        <v>197</v>
      </c>
      <c r="B341" s="32" t="s">
        <v>196</v>
      </c>
      <c r="C341" s="152">
        <v>1787</v>
      </c>
    </row>
    <row r="342" spans="1:3" ht="14" x14ac:dyDescent="0.3">
      <c r="A342" s="33" t="s">
        <v>195</v>
      </c>
      <c r="B342" s="32" t="s">
        <v>194</v>
      </c>
      <c r="C342" s="152">
        <v>57</v>
      </c>
    </row>
    <row r="343" spans="1:3" ht="14" x14ac:dyDescent="0.3">
      <c r="A343" s="33" t="s">
        <v>193</v>
      </c>
      <c r="B343" s="32" t="s">
        <v>192</v>
      </c>
      <c r="C343" s="152">
        <v>1001</v>
      </c>
    </row>
    <row r="344" spans="1:3" ht="14" x14ac:dyDescent="0.3">
      <c r="A344" s="33" t="s">
        <v>191</v>
      </c>
      <c r="B344" s="32" t="s">
        <v>190</v>
      </c>
      <c r="C344" s="152">
        <v>127</v>
      </c>
    </row>
    <row r="345" spans="1:3" ht="14" x14ac:dyDescent="0.3">
      <c r="A345" s="33" t="s">
        <v>189</v>
      </c>
      <c r="B345" s="32" t="s">
        <v>188</v>
      </c>
      <c r="C345" s="152">
        <v>200</v>
      </c>
    </row>
    <row r="346" spans="1:3" ht="14" x14ac:dyDescent="0.3">
      <c r="A346" s="33" t="s">
        <v>187</v>
      </c>
      <c r="B346" s="32" t="s">
        <v>186</v>
      </c>
      <c r="C346" s="152">
        <v>149</v>
      </c>
    </row>
    <row r="347" spans="1:3" ht="14" x14ac:dyDescent="0.3">
      <c r="A347" s="33" t="s">
        <v>185</v>
      </c>
      <c r="B347" s="32" t="s">
        <v>184</v>
      </c>
      <c r="C347" s="152">
        <v>1932</v>
      </c>
    </row>
    <row r="348" spans="1:3" ht="14" x14ac:dyDescent="0.3">
      <c r="A348" s="33" t="s">
        <v>183</v>
      </c>
      <c r="B348" s="32" t="s">
        <v>182</v>
      </c>
      <c r="C348" s="152">
        <v>2184</v>
      </c>
    </row>
    <row r="349" spans="1:3" ht="14" x14ac:dyDescent="0.3">
      <c r="A349" s="33" t="s">
        <v>181</v>
      </c>
      <c r="B349" s="32" t="s">
        <v>180</v>
      </c>
      <c r="C349" s="152">
        <v>536</v>
      </c>
    </row>
    <row r="350" spans="1:3" ht="14" x14ac:dyDescent="0.3">
      <c r="A350" s="33" t="s">
        <v>179</v>
      </c>
      <c r="B350" s="32" t="s">
        <v>178</v>
      </c>
      <c r="C350" s="152">
        <v>29019</v>
      </c>
    </row>
    <row r="351" spans="1:3" ht="14" x14ac:dyDescent="0.3">
      <c r="A351" s="33" t="s">
        <v>177</v>
      </c>
      <c r="B351" s="32" t="s">
        <v>176</v>
      </c>
      <c r="C351" s="152">
        <v>285</v>
      </c>
    </row>
    <row r="352" spans="1:3" ht="14" x14ac:dyDescent="0.3">
      <c r="A352" s="33" t="s">
        <v>175</v>
      </c>
      <c r="B352" s="32" t="s">
        <v>174</v>
      </c>
      <c r="C352" s="152">
        <v>540</v>
      </c>
    </row>
    <row r="353" spans="1:3" ht="14" x14ac:dyDescent="0.3">
      <c r="A353" s="33" t="s">
        <v>173</v>
      </c>
      <c r="B353" s="32" t="s">
        <v>172</v>
      </c>
      <c r="C353" s="152">
        <v>331</v>
      </c>
    </row>
    <row r="354" spans="1:3" ht="14" x14ac:dyDescent="0.3">
      <c r="A354" s="33" t="s">
        <v>171</v>
      </c>
      <c r="B354" s="32" t="s">
        <v>170</v>
      </c>
      <c r="C354" s="152">
        <v>1173</v>
      </c>
    </row>
    <row r="355" spans="1:3" ht="14" x14ac:dyDescent="0.3">
      <c r="A355" s="33" t="s">
        <v>169</v>
      </c>
      <c r="B355" s="32" t="s">
        <v>168</v>
      </c>
      <c r="C355" s="152">
        <v>1466</v>
      </c>
    </row>
    <row r="356" spans="1:3" ht="14" x14ac:dyDescent="0.3">
      <c r="A356" s="33" t="s">
        <v>167</v>
      </c>
      <c r="B356" s="32" t="s">
        <v>166</v>
      </c>
      <c r="C356" s="152">
        <v>567</v>
      </c>
    </row>
    <row r="357" spans="1:3" ht="14" x14ac:dyDescent="0.3">
      <c r="A357" s="33" t="s">
        <v>165</v>
      </c>
      <c r="B357" s="32" t="s">
        <v>164</v>
      </c>
      <c r="C357" s="152">
        <v>318</v>
      </c>
    </row>
    <row r="358" spans="1:3" ht="14" x14ac:dyDescent="0.3">
      <c r="A358" s="33" t="s">
        <v>163</v>
      </c>
      <c r="B358" s="32" t="s">
        <v>162</v>
      </c>
      <c r="C358" s="152">
        <v>4356</v>
      </c>
    </row>
    <row r="359" spans="1:3" ht="14" x14ac:dyDescent="0.3">
      <c r="A359" s="33" t="s">
        <v>161</v>
      </c>
      <c r="B359" s="32" t="s">
        <v>160</v>
      </c>
      <c r="C359" s="152">
        <v>476</v>
      </c>
    </row>
    <row r="360" spans="1:3" ht="14" x14ac:dyDescent="0.3">
      <c r="A360" s="33" t="s">
        <v>159</v>
      </c>
      <c r="B360" s="32" t="s">
        <v>158</v>
      </c>
      <c r="C360" s="152">
        <v>178</v>
      </c>
    </row>
    <row r="361" spans="1:3" ht="14" x14ac:dyDescent="0.3">
      <c r="A361" s="33" t="s">
        <v>157</v>
      </c>
      <c r="B361" s="32" t="s">
        <v>156</v>
      </c>
      <c r="C361" s="152">
        <v>386</v>
      </c>
    </row>
    <row r="362" spans="1:3" ht="14" x14ac:dyDescent="0.3">
      <c r="A362" s="33" t="s">
        <v>155</v>
      </c>
      <c r="B362" s="32" t="s">
        <v>154</v>
      </c>
      <c r="C362" s="152">
        <v>243</v>
      </c>
    </row>
    <row r="363" spans="1:3" ht="14" x14ac:dyDescent="0.3">
      <c r="A363" s="33" t="s">
        <v>153</v>
      </c>
      <c r="B363" s="32" t="s">
        <v>152</v>
      </c>
      <c r="C363" s="152">
        <v>1079</v>
      </c>
    </row>
    <row r="364" spans="1:3" ht="14" x14ac:dyDescent="0.3">
      <c r="A364" s="33" t="s">
        <v>151</v>
      </c>
      <c r="B364" s="32" t="s">
        <v>150</v>
      </c>
      <c r="C364" s="152">
        <v>201</v>
      </c>
    </row>
    <row r="365" spans="1:3" ht="14" x14ac:dyDescent="0.3">
      <c r="A365" s="33" t="s">
        <v>149</v>
      </c>
      <c r="B365" s="32" t="s">
        <v>148</v>
      </c>
      <c r="C365" s="152">
        <v>58</v>
      </c>
    </row>
    <row r="366" spans="1:3" ht="14" x14ac:dyDescent="0.3">
      <c r="A366" s="33" t="s">
        <v>147</v>
      </c>
      <c r="B366" s="32" t="s">
        <v>146</v>
      </c>
      <c r="C366" s="152">
        <v>273</v>
      </c>
    </row>
    <row r="367" spans="1:3" ht="14" x14ac:dyDescent="0.3">
      <c r="A367" s="33" t="s">
        <v>145</v>
      </c>
      <c r="B367" s="32" t="s">
        <v>144</v>
      </c>
      <c r="C367" s="152">
        <v>544</v>
      </c>
    </row>
    <row r="368" spans="1:3" ht="14" x14ac:dyDescent="0.3">
      <c r="A368" s="33" t="s">
        <v>143</v>
      </c>
      <c r="B368" s="32" t="s">
        <v>142</v>
      </c>
      <c r="C368" s="152">
        <v>280</v>
      </c>
    </row>
    <row r="369" spans="1:3" ht="14" x14ac:dyDescent="0.3">
      <c r="A369" s="33" t="s">
        <v>141</v>
      </c>
      <c r="B369" s="32" t="s">
        <v>140</v>
      </c>
      <c r="C369" s="152">
        <v>581</v>
      </c>
    </row>
    <row r="370" spans="1:3" ht="14" x14ac:dyDescent="0.3">
      <c r="A370" s="33" t="s">
        <v>139</v>
      </c>
      <c r="B370" s="32" t="s">
        <v>138</v>
      </c>
      <c r="C370" s="152">
        <v>1025</v>
      </c>
    </row>
    <row r="371" spans="1:3" ht="14" x14ac:dyDescent="0.3">
      <c r="A371" s="33" t="s">
        <v>137</v>
      </c>
      <c r="B371" s="32" t="s">
        <v>136</v>
      </c>
      <c r="C371" s="152">
        <v>78</v>
      </c>
    </row>
    <row r="372" spans="1:3" ht="14" x14ac:dyDescent="0.3">
      <c r="A372" s="33" t="s">
        <v>135</v>
      </c>
      <c r="B372" s="32" t="s">
        <v>134</v>
      </c>
      <c r="C372" s="152">
        <v>5879</v>
      </c>
    </row>
    <row r="373" spans="1:3" ht="14" x14ac:dyDescent="0.3">
      <c r="A373" s="33" t="s">
        <v>133</v>
      </c>
      <c r="B373" s="32" t="s">
        <v>132</v>
      </c>
      <c r="C373" s="152">
        <v>581</v>
      </c>
    </row>
    <row r="374" spans="1:3" ht="14" x14ac:dyDescent="0.3">
      <c r="A374" s="33" t="s">
        <v>131</v>
      </c>
      <c r="B374" s="32" t="s">
        <v>130</v>
      </c>
      <c r="C374" s="152">
        <v>478</v>
      </c>
    </row>
    <row r="375" spans="1:3" ht="14" x14ac:dyDescent="0.3">
      <c r="A375" s="33" t="s">
        <v>129</v>
      </c>
      <c r="B375" s="32" t="s">
        <v>128</v>
      </c>
      <c r="C375" s="152">
        <v>505</v>
      </c>
    </row>
    <row r="376" spans="1:3" ht="14" x14ac:dyDescent="0.3">
      <c r="A376" s="33" t="s">
        <v>127</v>
      </c>
      <c r="B376" s="32" t="s">
        <v>126</v>
      </c>
      <c r="C376" s="152">
        <v>199</v>
      </c>
    </row>
    <row r="377" spans="1:3" ht="14" x14ac:dyDescent="0.3">
      <c r="A377" s="33" t="s">
        <v>125</v>
      </c>
      <c r="B377" s="32" t="s">
        <v>124</v>
      </c>
      <c r="C377" s="152">
        <v>2598</v>
      </c>
    </row>
    <row r="378" spans="1:3" ht="14" x14ac:dyDescent="0.3">
      <c r="A378" s="33" t="s">
        <v>123</v>
      </c>
      <c r="B378" s="32" t="s">
        <v>122</v>
      </c>
      <c r="C378" s="152">
        <v>166</v>
      </c>
    </row>
    <row r="379" spans="1:3" ht="14" x14ac:dyDescent="0.3">
      <c r="A379" s="33" t="s">
        <v>121</v>
      </c>
      <c r="B379" s="32" t="s">
        <v>120</v>
      </c>
      <c r="C379" s="152">
        <v>105</v>
      </c>
    </row>
    <row r="380" spans="1:3" ht="14" x14ac:dyDescent="0.3">
      <c r="A380" s="33" t="s">
        <v>119</v>
      </c>
      <c r="B380" s="32" t="s">
        <v>118</v>
      </c>
      <c r="C380" s="152">
        <v>2013</v>
      </c>
    </row>
    <row r="381" spans="1:3" ht="14" x14ac:dyDescent="0.3">
      <c r="A381" s="33" t="s">
        <v>117</v>
      </c>
      <c r="B381" s="32" t="s">
        <v>116</v>
      </c>
      <c r="C381" s="152">
        <v>834</v>
      </c>
    </row>
    <row r="382" spans="1:3" ht="14" x14ac:dyDescent="0.3">
      <c r="A382" s="33" t="s">
        <v>115</v>
      </c>
      <c r="B382" s="32" t="s">
        <v>114</v>
      </c>
      <c r="C382" s="152">
        <v>459</v>
      </c>
    </row>
    <row r="383" spans="1:3" ht="14" x14ac:dyDescent="0.3">
      <c r="A383" s="33" t="s">
        <v>113</v>
      </c>
      <c r="B383" s="32" t="s">
        <v>112</v>
      </c>
      <c r="C383" s="152">
        <v>107</v>
      </c>
    </row>
    <row r="384" spans="1:3" ht="14" x14ac:dyDescent="0.3">
      <c r="A384" s="33" t="s">
        <v>111</v>
      </c>
      <c r="B384" s="32" t="s">
        <v>110</v>
      </c>
      <c r="C384" s="152">
        <v>806</v>
      </c>
    </row>
    <row r="385" spans="1:3" ht="14" x14ac:dyDescent="0.3">
      <c r="A385" s="33" t="s">
        <v>109</v>
      </c>
      <c r="B385" s="32" t="s">
        <v>108</v>
      </c>
      <c r="C385" s="152">
        <v>655</v>
      </c>
    </row>
    <row r="386" spans="1:3" ht="14" x14ac:dyDescent="0.3">
      <c r="A386" s="33" t="s">
        <v>107</v>
      </c>
      <c r="B386" s="32" t="s">
        <v>106</v>
      </c>
      <c r="C386" s="152">
        <v>14367</v>
      </c>
    </row>
    <row r="387" spans="1:3" ht="14" x14ac:dyDescent="0.3">
      <c r="A387" s="33" t="s">
        <v>105</v>
      </c>
      <c r="B387" s="32" t="s">
        <v>104</v>
      </c>
      <c r="C387" s="152">
        <v>836</v>
      </c>
    </row>
    <row r="388" spans="1:3" ht="14" x14ac:dyDescent="0.3">
      <c r="A388" s="33" t="s">
        <v>103</v>
      </c>
      <c r="B388" s="32" t="s">
        <v>102</v>
      </c>
      <c r="C388" s="152">
        <v>1238</v>
      </c>
    </row>
    <row r="389" spans="1:3" ht="14" x14ac:dyDescent="0.3">
      <c r="A389" s="33" t="s">
        <v>101</v>
      </c>
      <c r="B389" s="32" t="s">
        <v>100</v>
      </c>
      <c r="C389" s="152">
        <v>1411</v>
      </c>
    </row>
    <row r="390" spans="1:3" ht="14" x14ac:dyDescent="0.3">
      <c r="A390" s="33" t="s">
        <v>99</v>
      </c>
      <c r="B390" s="32" t="s">
        <v>98</v>
      </c>
      <c r="C390" s="152">
        <v>524</v>
      </c>
    </row>
    <row r="391" spans="1:3" ht="14" x14ac:dyDescent="0.3">
      <c r="A391" s="33" t="s">
        <v>97</v>
      </c>
      <c r="B391" s="32" t="s">
        <v>96</v>
      </c>
      <c r="C391" s="152">
        <v>1252</v>
      </c>
    </row>
    <row r="392" spans="1:3" ht="14" x14ac:dyDescent="0.3">
      <c r="A392" s="33" t="s">
        <v>95</v>
      </c>
      <c r="B392" s="32" t="s">
        <v>94</v>
      </c>
      <c r="C392" s="152">
        <v>289</v>
      </c>
    </row>
    <row r="393" spans="1:3" ht="14" x14ac:dyDescent="0.3">
      <c r="A393" s="33" t="s">
        <v>93</v>
      </c>
      <c r="B393" s="32" t="s">
        <v>92</v>
      </c>
      <c r="C393" s="152">
        <v>1910</v>
      </c>
    </row>
    <row r="394" spans="1:3" ht="14" x14ac:dyDescent="0.3">
      <c r="A394" s="33" t="s">
        <v>91</v>
      </c>
      <c r="B394" s="32" t="s">
        <v>90</v>
      </c>
      <c r="C394" s="152">
        <v>306</v>
      </c>
    </row>
    <row r="395" spans="1:3" ht="14" x14ac:dyDescent="0.3">
      <c r="A395" s="33" t="s">
        <v>89</v>
      </c>
      <c r="B395" s="32" t="s">
        <v>88</v>
      </c>
      <c r="C395" s="152">
        <v>512</v>
      </c>
    </row>
    <row r="396" spans="1:3" ht="14" x14ac:dyDescent="0.3">
      <c r="A396" s="33" t="s">
        <v>87</v>
      </c>
      <c r="B396" s="32" t="s">
        <v>86</v>
      </c>
      <c r="C396" s="152">
        <v>160</v>
      </c>
    </row>
    <row r="397" spans="1:3" ht="14" x14ac:dyDescent="0.3">
      <c r="A397" s="33" t="s">
        <v>85</v>
      </c>
      <c r="B397" s="32" t="s">
        <v>84</v>
      </c>
      <c r="C397" s="152">
        <v>1233</v>
      </c>
    </row>
    <row r="398" spans="1:3" ht="14" x14ac:dyDescent="0.3">
      <c r="A398" s="33" t="s">
        <v>83</v>
      </c>
      <c r="B398" s="32" t="s">
        <v>82</v>
      </c>
      <c r="C398" s="152">
        <v>19575</v>
      </c>
    </row>
    <row r="399" spans="1:3" ht="14" x14ac:dyDescent="0.3">
      <c r="A399" s="33" t="s">
        <v>81</v>
      </c>
      <c r="B399" s="32" t="s">
        <v>80</v>
      </c>
      <c r="C399" s="152">
        <v>1530</v>
      </c>
    </row>
    <row r="400" spans="1:3" ht="14" x14ac:dyDescent="0.3">
      <c r="A400" s="33" t="s">
        <v>79</v>
      </c>
      <c r="B400" s="32" t="s">
        <v>78</v>
      </c>
      <c r="C400" s="152">
        <v>269</v>
      </c>
    </row>
    <row r="401" spans="1:3" ht="14" x14ac:dyDescent="0.3">
      <c r="A401" s="33" t="s">
        <v>77</v>
      </c>
      <c r="B401" s="32" t="s">
        <v>76</v>
      </c>
      <c r="C401" s="152">
        <v>55910</v>
      </c>
    </row>
    <row r="402" spans="1:3" ht="14" x14ac:dyDescent="0.3">
      <c r="A402" s="33" t="s">
        <v>75</v>
      </c>
      <c r="B402" s="32" t="s">
        <v>74</v>
      </c>
      <c r="C402" s="152">
        <v>265</v>
      </c>
    </row>
    <row r="403" spans="1:3" ht="14" x14ac:dyDescent="0.3">
      <c r="A403" s="33" t="s">
        <v>73</v>
      </c>
      <c r="B403" s="32" t="s">
        <v>72</v>
      </c>
      <c r="C403" s="152">
        <v>283</v>
      </c>
    </row>
    <row r="404" spans="1:3" ht="14" x14ac:dyDescent="0.3">
      <c r="A404" s="33" t="s">
        <v>71</v>
      </c>
      <c r="B404" s="32" t="s">
        <v>70</v>
      </c>
      <c r="C404" s="152">
        <v>109</v>
      </c>
    </row>
    <row r="405" spans="1:3" ht="14" x14ac:dyDescent="0.3">
      <c r="A405" s="33" t="s">
        <v>69</v>
      </c>
      <c r="B405" s="32" t="s">
        <v>68</v>
      </c>
      <c r="C405" s="152">
        <v>189</v>
      </c>
    </row>
    <row r="406" spans="1:3" ht="14" x14ac:dyDescent="0.3">
      <c r="A406" s="33" t="s">
        <v>67</v>
      </c>
      <c r="B406" s="32" t="s">
        <v>66</v>
      </c>
      <c r="C406" s="152">
        <v>705</v>
      </c>
    </row>
    <row r="407" spans="1:3" ht="14" x14ac:dyDescent="0.3">
      <c r="A407" s="33" t="s">
        <v>65</v>
      </c>
      <c r="B407" s="32" t="s">
        <v>64</v>
      </c>
      <c r="C407" s="152">
        <v>217</v>
      </c>
    </row>
    <row r="408" spans="1:3" ht="14" x14ac:dyDescent="0.3">
      <c r="A408" s="33" t="s">
        <v>63</v>
      </c>
      <c r="B408" s="32" t="s">
        <v>62</v>
      </c>
      <c r="C408" s="152">
        <v>89</v>
      </c>
    </row>
    <row r="409" spans="1:3" ht="14" x14ac:dyDescent="0.3">
      <c r="A409" s="33" t="s">
        <v>61</v>
      </c>
      <c r="B409" s="32" t="s">
        <v>60</v>
      </c>
      <c r="C409" s="152">
        <v>238</v>
      </c>
    </row>
    <row r="410" spans="1:3" ht="14" x14ac:dyDescent="0.3">
      <c r="A410" s="33" t="s">
        <v>59</v>
      </c>
      <c r="B410" s="32" t="s">
        <v>58</v>
      </c>
      <c r="C410" s="152">
        <v>415</v>
      </c>
    </row>
    <row r="411" spans="1:3" ht="14" x14ac:dyDescent="0.3">
      <c r="A411" s="33" t="s">
        <v>57</v>
      </c>
      <c r="B411" s="32" t="s">
        <v>56</v>
      </c>
      <c r="C411" s="819">
        <v>1207</v>
      </c>
    </row>
    <row r="412" spans="1:3" ht="14" x14ac:dyDescent="0.3">
      <c r="A412" s="33" t="s">
        <v>55</v>
      </c>
      <c r="B412" s="32" t="s">
        <v>54</v>
      </c>
      <c r="C412" s="819">
        <v>62</v>
      </c>
    </row>
    <row r="413" spans="1:3" ht="14" x14ac:dyDescent="0.3">
      <c r="A413" s="33" t="s">
        <v>53</v>
      </c>
      <c r="B413" s="32" t="s">
        <v>52</v>
      </c>
      <c r="C413" s="819">
        <v>139</v>
      </c>
    </row>
    <row r="414" spans="1:3" ht="14" x14ac:dyDescent="0.3">
      <c r="A414" s="33" t="s">
        <v>51</v>
      </c>
      <c r="B414" s="32" t="s">
        <v>50</v>
      </c>
      <c r="C414" s="819">
        <v>941</v>
      </c>
    </row>
    <row r="415" spans="1:3" ht="14" x14ac:dyDescent="0.3">
      <c r="A415" s="33" t="s">
        <v>49</v>
      </c>
      <c r="B415" s="32" t="s">
        <v>48</v>
      </c>
      <c r="C415" s="819">
        <v>6510</v>
      </c>
    </row>
    <row r="416" spans="1:3" ht="14" x14ac:dyDescent="0.3">
      <c r="A416" s="31"/>
      <c r="B416" s="30"/>
      <c r="C416" s="30"/>
    </row>
    <row r="417" spans="1:3" ht="16.5" x14ac:dyDescent="0.35">
      <c r="A417" s="7" t="s">
        <v>47</v>
      </c>
      <c r="B417" s="5"/>
      <c r="C417" s="5"/>
    </row>
    <row r="418" spans="1:3" ht="15" x14ac:dyDescent="0.3">
      <c r="A418" s="820" t="s">
        <v>2002</v>
      </c>
      <c r="B418" s="5"/>
      <c r="C418" s="5"/>
    </row>
    <row r="419" spans="1:3" ht="14" x14ac:dyDescent="0.3">
      <c r="A419" s="5"/>
      <c r="B419" s="5"/>
      <c r="C419" s="5"/>
    </row>
    <row r="420" spans="1:3" x14ac:dyDescent="0.3">
      <c r="A420" s="27" t="s">
        <v>3</v>
      </c>
      <c r="B420" s="26" t="s">
        <v>2</v>
      </c>
      <c r="C420" s="25" t="s">
        <v>1</v>
      </c>
    </row>
    <row r="421" spans="1:3" ht="14" x14ac:dyDescent="0.3">
      <c r="A421" s="24" t="s">
        <v>46</v>
      </c>
      <c r="B421" s="23" t="s">
        <v>45</v>
      </c>
      <c r="C421" s="819">
        <v>15002</v>
      </c>
    </row>
    <row r="422" spans="1:3" ht="14" x14ac:dyDescent="0.3">
      <c r="A422" s="24" t="s">
        <v>44</v>
      </c>
      <c r="B422" s="23" t="s">
        <v>43</v>
      </c>
      <c r="C422" s="819">
        <v>2337</v>
      </c>
    </row>
    <row r="423" spans="1:3" ht="14" x14ac:dyDescent="0.3">
      <c r="A423" s="24" t="s">
        <v>42</v>
      </c>
      <c r="B423" s="23" t="s">
        <v>41</v>
      </c>
      <c r="C423" s="819">
        <v>15575</v>
      </c>
    </row>
    <row r="424" spans="1:3" ht="14" x14ac:dyDescent="0.3">
      <c r="A424" s="24" t="s">
        <v>40</v>
      </c>
      <c r="B424" s="23" t="s">
        <v>39</v>
      </c>
      <c r="C424" s="819">
        <v>29024</v>
      </c>
    </row>
    <row r="425" spans="1:3" ht="14" x14ac:dyDescent="0.3">
      <c r="A425" s="24" t="s">
        <v>38</v>
      </c>
      <c r="B425" s="23" t="s">
        <v>37</v>
      </c>
      <c r="C425" s="819">
        <v>2774</v>
      </c>
    </row>
    <row r="426" spans="1:3" ht="14" x14ac:dyDescent="0.3">
      <c r="A426" s="24" t="s">
        <v>36</v>
      </c>
      <c r="B426" s="23" t="s">
        <v>35</v>
      </c>
      <c r="C426" s="819">
        <v>8620</v>
      </c>
    </row>
    <row r="427" spans="1:3" ht="14" x14ac:dyDescent="0.3">
      <c r="A427" s="24" t="s">
        <v>34</v>
      </c>
      <c r="B427" s="23" t="s">
        <v>33</v>
      </c>
      <c r="C427" s="819">
        <v>1267</v>
      </c>
    </row>
    <row r="428" spans="1:3" ht="14" x14ac:dyDescent="0.3">
      <c r="A428" s="24" t="s">
        <v>32</v>
      </c>
      <c r="B428" s="23" t="s">
        <v>31</v>
      </c>
      <c r="C428" s="819">
        <v>3690</v>
      </c>
    </row>
    <row r="429" spans="1:3" ht="14" x14ac:dyDescent="0.3">
      <c r="A429" s="24" t="s">
        <v>30</v>
      </c>
      <c r="B429" s="23" t="s">
        <v>29</v>
      </c>
      <c r="C429" s="819">
        <v>4577</v>
      </c>
    </row>
    <row r="430" spans="1:3" ht="14.5" thickBot="1" x14ac:dyDescent="0.35">
      <c r="A430" s="24" t="s">
        <v>28</v>
      </c>
      <c r="B430" s="23" t="s">
        <v>27</v>
      </c>
      <c r="C430" s="819">
        <v>14525</v>
      </c>
    </row>
    <row r="431" spans="1:3" ht="15" thickTop="1" thickBot="1" x14ac:dyDescent="0.35">
      <c r="A431" s="22" t="s">
        <v>26</v>
      </c>
      <c r="B431" s="21"/>
      <c r="C431" s="20">
        <f>SUM(C421:C430)</f>
        <v>97391</v>
      </c>
    </row>
    <row r="432" spans="1:3" ht="14" x14ac:dyDescent="0.3">
      <c r="A432" s="28"/>
      <c r="B432" s="29"/>
      <c r="C432" s="28"/>
    </row>
    <row r="433" spans="1:3" x14ac:dyDescent="0.3">
      <c r="A433" s="27" t="s">
        <v>3</v>
      </c>
      <c r="B433" s="26" t="s">
        <v>2</v>
      </c>
      <c r="C433" s="25" t="s">
        <v>1</v>
      </c>
    </row>
    <row r="434" spans="1:3" ht="14" x14ac:dyDescent="0.3">
      <c r="A434" s="24" t="s">
        <v>25</v>
      </c>
      <c r="B434" s="23" t="s">
        <v>24</v>
      </c>
      <c r="C434" s="819">
        <v>11627</v>
      </c>
    </row>
    <row r="435" spans="1:3" ht="14" x14ac:dyDescent="0.3">
      <c r="A435" s="24" t="s">
        <v>23</v>
      </c>
      <c r="B435" s="23" t="s">
        <v>22</v>
      </c>
      <c r="C435" s="819">
        <v>71253</v>
      </c>
    </row>
    <row r="436" spans="1:3" ht="14" x14ac:dyDescent="0.3">
      <c r="A436" s="24" t="s">
        <v>21</v>
      </c>
      <c r="B436" s="23" t="s">
        <v>20</v>
      </c>
      <c r="C436" s="819">
        <v>17535</v>
      </c>
    </row>
    <row r="437" spans="1:3" ht="14.5" thickBot="1" x14ac:dyDescent="0.35">
      <c r="A437" s="24" t="s">
        <v>19</v>
      </c>
      <c r="B437" s="23" t="s">
        <v>18</v>
      </c>
      <c r="C437" s="819">
        <v>10261</v>
      </c>
    </row>
    <row r="438" spans="1:3" ht="15" thickTop="1" thickBot="1" x14ac:dyDescent="0.35">
      <c r="A438" s="22" t="s">
        <v>17</v>
      </c>
      <c r="B438" s="21"/>
      <c r="C438" s="20">
        <f>SUM(C434:C437)</f>
        <v>110676</v>
      </c>
    </row>
    <row r="439" spans="1:3" ht="14" x14ac:dyDescent="0.3">
      <c r="A439" s="5"/>
      <c r="B439" s="5"/>
      <c r="C439" s="5"/>
    </row>
    <row r="440" spans="1:3" ht="14" x14ac:dyDescent="0.3">
      <c r="A440" s="5"/>
      <c r="B440" s="5"/>
      <c r="C440" s="5"/>
    </row>
    <row r="441" spans="1:3" ht="16.5" x14ac:dyDescent="0.35">
      <c r="A441" s="7" t="s">
        <v>16</v>
      </c>
      <c r="B441" s="5"/>
      <c r="C441" s="5"/>
    </row>
    <row r="442" spans="1:3" ht="14" x14ac:dyDescent="0.3">
      <c r="A442" s="5" t="s">
        <v>2002</v>
      </c>
      <c r="B442" s="6"/>
      <c r="C442" s="5"/>
    </row>
    <row r="443" spans="1:3" ht="14" x14ac:dyDescent="0.3">
      <c r="A443" s="6"/>
      <c r="B443" s="5"/>
      <c r="C443" s="5"/>
    </row>
    <row r="444" spans="1:3" x14ac:dyDescent="0.3">
      <c r="A444" s="19" t="s">
        <v>3</v>
      </c>
      <c r="B444" s="18" t="s">
        <v>2</v>
      </c>
      <c r="C444" s="17" t="s">
        <v>1</v>
      </c>
    </row>
    <row r="445" spans="1:3" x14ac:dyDescent="0.3">
      <c r="A445" s="16" t="s">
        <v>15</v>
      </c>
      <c r="B445" s="15" t="s">
        <v>14</v>
      </c>
      <c r="C445" s="819">
        <v>141090</v>
      </c>
    </row>
    <row r="446" spans="1:3" x14ac:dyDescent="0.3">
      <c r="A446" s="16" t="s">
        <v>13</v>
      </c>
      <c r="B446" s="15" t="s">
        <v>12</v>
      </c>
      <c r="C446" s="819">
        <v>56534</v>
      </c>
    </row>
    <row r="447" spans="1:3" ht="14" x14ac:dyDescent="0.3">
      <c r="A447" s="5"/>
      <c r="B447" s="5"/>
      <c r="C447" s="5"/>
    </row>
    <row r="448" spans="1:3" ht="14" x14ac:dyDescent="0.3">
      <c r="A448" s="5"/>
      <c r="B448" s="5"/>
      <c r="C448" s="5"/>
    </row>
    <row r="449" spans="1:3" ht="16.5" x14ac:dyDescent="0.35">
      <c r="A449" s="14" t="s">
        <v>11</v>
      </c>
      <c r="B449" s="13"/>
      <c r="C449" s="13"/>
    </row>
    <row r="450" spans="1:3" ht="14" x14ac:dyDescent="0.3">
      <c r="A450" s="821" t="s">
        <v>5</v>
      </c>
      <c r="B450" s="13"/>
      <c r="C450" s="13"/>
    </row>
    <row r="451" spans="1:3" ht="14" x14ac:dyDescent="0.3">
      <c r="A451" s="822" t="s">
        <v>2002</v>
      </c>
      <c r="B451" s="13"/>
      <c r="C451" s="13"/>
    </row>
    <row r="452" spans="1:3" ht="14" x14ac:dyDescent="0.3">
      <c r="A452" s="13"/>
      <c r="B452" s="13"/>
      <c r="C452" s="13"/>
    </row>
    <row r="453" spans="1:3" x14ac:dyDescent="0.3">
      <c r="A453" s="12" t="s">
        <v>3</v>
      </c>
      <c r="B453" s="11" t="s">
        <v>2</v>
      </c>
      <c r="C453" s="10" t="s">
        <v>1</v>
      </c>
    </row>
    <row r="454" spans="1:3" ht="14" x14ac:dyDescent="0.3">
      <c r="A454" s="8">
        <v>21148</v>
      </c>
      <c r="B454" s="8" t="s">
        <v>10</v>
      </c>
      <c r="C454" s="819">
        <v>2063</v>
      </c>
    </row>
    <row r="455" spans="1:3" ht="14" x14ac:dyDescent="0.3">
      <c r="A455" s="8">
        <v>21069</v>
      </c>
      <c r="B455" s="8" t="s">
        <v>9</v>
      </c>
      <c r="C455" s="819">
        <v>1498</v>
      </c>
    </row>
    <row r="456" spans="1:3" ht="14" x14ac:dyDescent="0.3">
      <c r="A456" s="9" t="s">
        <v>8</v>
      </c>
      <c r="B456" s="8" t="s">
        <v>7</v>
      </c>
      <c r="C456" s="819">
        <v>3922</v>
      </c>
    </row>
    <row r="457" spans="1:3" ht="14" x14ac:dyDescent="0.3">
      <c r="A457" s="5"/>
      <c r="B457" s="5"/>
      <c r="C457" s="5"/>
    </row>
    <row r="458" spans="1:3" ht="14" x14ac:dyDescent="0.3">
      <c r="A458" s="5"/>
      <c r="B458" s="5"/>
      <c r="C458" s="5"/>
    </row>
    <row r="459" spans="1:3" ht="16.5" x14ac:dyDescent="0.35">
      <c r="A459" s="7" t="s">
        <v>6</v>
      </c>
      <c r="B459" s="5"/>
      <c r="C459" s="5"/>
    </row>
    <row r="460" spans="1:3" ht="14" x14ac:dyDescent="0.3">
      <c r="A460" s="823" t="s">
        <v>5</v>
      </c>
      <c r="B460" s="5"/>
      <c r="C460" s="5"/>
    </row>
    <row r="461" spans="1:3" ht="14" x14ac:dyDescent="0.3">
      <c r="A461" s="6" t="s">
        <v>2002</v>
      </c>
      <c r="B461" s="5"/>
      <c r="C461" s="5"/>
    </row>
    <row r="462" spans="1:3" ht="14" x14ac:dyDescent="0.3">
      <c r="A462" s="6"/>
      <c r="B462" s="5"/>
      <c r="C462" s="5"/>
    </row>
    <row r="463" spans="1:3" x14ac:dyDescent="0.3">
      <c r="A463" s="4" t="s">
        <v>3</v>
      </c>
      <c r="B463" s="3" t="s">
        <v>2</v>
      </c>
      <c r="C463" s="2" t="s">
        <v>1</v>
      </c>
    </row>
    <row r="464" spans="1:3" ht="14" x14ac:dyDescent="0.3">
      <c r="A464" s="1">
        <v>31501</v>
      </c>
      <c r="B464" s="1" t="s">
        <v>0</v>
      </c>
      <c r="C464" s="819">
        <v>8242</v>
      </c>
    </row>
  </sheetData>
  <phoneticPr fontId="27" type="noConversion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3" tint="0.39997558519241921"/>
  </sheetPr>
  <dimension ref="A1:FP484"/>
  <sheetViews>
    <sheetView tabSelected="1" zoomScaleNormal="100" workbookViewId="0">
      <pane ySplit="7" topLeftCell="A8" activePane="bottomLeft" state="frozen"/>
      <selection pane="bottomLeft" activeCell="A2" sqref="A1:E1048576"/>
    </sheetView>
  </sheetViews>
  <sheetFormatPr defaultRowHeight="13" x14ac:dyDescent="0.3"/>
  <cols>
    <col min="1" max="1" width="16.796875" customWidth="1"/>
    <col min="2" max="2" width="11.796875" customWidth="1"/>
    <col min="3" max="3" width="8.796875" style="61" customWidth="1"/>
    <col min="4" max="4" width="32.796875" style="61" customWidth="1"/>
    <col min="5" max="5" width="18.796875" style="57" customWidth="1"/>
    <col min="6" max="6" width="16.796875" style="57" customWidth="1"/>
    <col min="7" max="7" width="11.796875" style="57" customWidth="1"/>
    <col min="8" max="8" width="8.796875" customWidth="1"/>
    <col min="9" max="9" width="32.796875" customWidth="1"/>
    <col min="10" max="10" width="18.796875" style="57" customWidth="1"/>
    <col min="11" max="11" width="16.796875" style="57" customWidth="1"/>
    <col min="12" max="12" width="11.296875" style="57" customWidth="1"/>
    <col min="13" max="13" width="8" style="61" customWidth="1"/>
    <col min="14" max="14" width="32.796875" style="61" customWidth="1"/>
    <col min="15" max="15" width="18.796875" style="57" customWidth="1"/>
    <col min="16" max="16" width="16.796875" style="57" customWidth="1"/>
    <col min="17" max="17" width="11.796875" style="57" customWidth="1"/>
    <col min="18" max="18" width="8.796875" customWidth="1"/>
    <col min="19" max="19" width="32.796875" customWidth="1"/>
    <col min="20" max="20" width="18.796875" style="57" customWidth="1"/>
    <col min="21" max="21" width="16.796875" style="57" customWidth="1"/>
    <col min="22" max="22" width="11.796875" customWidth="1"/>
    <col min="23" max="23" width="8.796875" customWidth="1"/>
    <col min="24" max="24" width="32.796875" customWidth="1"/>
    <col min="25" max="25" width="18.796875" style="57" customWidth="1"/>
    <col min="26" max="26" width="16.796875" style="57" customWidth="1"/>
    <col min="27" max="27" width="11.796875" customWidth="1"/>
    <col min="28" max="28" width="8.796875" style="132" customWidth="1"/>
    <col min="29" max="29" width="32.796875" customWidth="1"/>
    <col min="30" max="30" width="18.796875" style="57" customWidth="1"/>
    <col min="31" max="31" width="16.796875" style="57" customWidth="1"/>
    <col min="32" max="32" width="11.796875" customWidth="1"/>
    <col min="33" max="33" width="8.796875" customWidth="1"/>
    <col min="34" max="34" width="32.796875" customWidth="1"/>
    <col min="35" max="35" width="18.796875" style="57" customWidth="1"/>
    <col min="36" max="36" width="16.796875" style="57" customWidth="1"/>
    <col min="37" max="37" width="11.796875" customWidth="1"/>
    <col min="38" max="38" width="8.796875" style="132" customWidth="1"/>
    <col min="39" max="39" width="32.796875" customWidth="1"/>
    <col min="40" max="40" width="18.796875" style="57" customWidth="1"/>
    <col min="41" max="41" width="16.796875" style="57" customWidth="1"/>
    <col min="42" max="42" width="11.796875" customWidth="1"/>
    <col min="43" max="43" width="8.796875" style="132" customWidth="1"/>
    <col min="44" max="44" width="32.796875" customWidth="1"/>
    <col min="45" max="45" width="18.796875" style="57" customWidth="1"/>
    <col min="46" max="46" width="16.796875" style="57" customWidth="1"/>
    <col min="47" max="47" width="11.796875" customWidth="1"/>
    <col min="48" max="48" width="8.796875" style="132" customWidth="1"/>
    <col min="49" max="49" width="32.796875" customWidth="1"/>
    <col min="50" max="50" width="18.796875" style="57" customWidth="1"/>
    <col min="51" max="51" width="16.796875" style="57" customWidth="1"/>
    <col min="52" max="52" width="11.796875" customWidth="1"/>
    <col min="53" max="53" width="8.796875" style="132" customWidth="1"/>
    <col min="54" max="54" width="32.796875" customWidth="1"/>
    <col min="55" max="55" width="18.796875" style="57" customWidth="1"/>
    <col min="56" max="56" width="16.796875" style="57" customWidth="1"/>
    <col min="57" max="57" width="11.796875" customWidth="1"/>
    <col min="58" max="58" width="8.796875" style="132" customWidth="1"/>
    <col min="59" max="59" width="32.796875" customWidth="1"/>
    <col min="60" max="60" width="18.796875" style="57" customWidth="1"/>
    <col min="61" max="61" width="16.796875" style="57" customWidth="1"/>
    <col min="62" max="62" width="11.796875" customWidth="1"/>
    <col min="63" max="63" width="8.796875" style="132" customWidth="1"/>
    <col min="64" max="64" width="32.796875" customWidth="1"/>
    <col min="65" max="65" width="18.796875" style="57" customWidth="1"/>
    <col min="66" max="66" width="16.796875" style="57" customWidth="1"/>
    <col min="67" max="67" width="11.796875" customWidth="1"/>
    <col min="68" max="68" width="8.796875" style="132" customWidth="1"/>
    <col min="69" max="69" width="32.796875" customWidth="1"/>
    <col min="70" max="70" width="18.796875" style="57" customWidth="1"/>
    <col min="71" max="71" width="16.796875" style="57" customWidth="1"/>
    <col min="72" max="72" width="11.796875" customWidth="1"/>
    <col min="73" max="73" width="8.796875" style="132" customWidth="1"/>
    <col min="74" max="74" width="32.796875" customWidth="1"/>
    <col min="75" max="75" width="18.796875" style="57" customWidth="1"/>
    <col min="76" max="76" width="16.796875" style="57" customWidth="1"/>
    <col min="77" max="77" width="11.796875" customWidth="1"/>
    <col min="78" max="78" width="8.796875" style="132" customWidth="1"/>
    <col min="79" max="79" width="32.796875" customWidth="1"/>
    <col min="80" max="80" width="18.796875" style="57" customWidth="1"/>
    <col min="81" max="81" width="16.796875" style="57" customWidth="1"/>
    <col min="82" max="82" width="11.796875" customWidth="1"/>
    <col min="83" max="83" width="8.796875" style="132" customWidth="1"/>
    <col min="84" max="84" width="32.796875" customWidth="1"/>
    <col min="85" max="85" width="18.796875" style="57" customWidth="1"/>
    <col min="86" max="86" width="16.796875" style="57" customWidth="1"/>
    <col min="87" max="87" width="11.796875" customWidth="1"/>
    <col min="88" max="88" width="8.796875" style="132" customWidth="1"/>
    <col min="89" max="89" width="32.796875" customWidth="1"/>
    <col min="90" max="90" width="18.796875" style="57" customWidth="1"/>
    <col min="91" max="91" width="16.796875" style="57" customWidth="1"/>
    <col min="92" max="92" width="11.796875" customWidth="1"/>
    <col min="93" max="93" width="8.796875" style="132" customWidth="1"/>
    <col min="94" max="94" width="32.796875" customWidth="1"/>
    <col min="95" max="95" width="18.796875" style="57" customWidth="1"/>
    <col min="96" max="96" width="16.796875" style="57" customWidth="1"/>
    <col min="97" max="97" width="11.796875" customWidth="1"/>
    <col min="98" max="98" width="8.796875" style="132" customWidth="1"/>
    <col min="99" max="99" width="32.796875" customWidth="1"/>
    <col min="100" max="100" width="18.796875" style="57" customWidth="1"/>
    <col min="101" max="101" width="16.796875" style="57" customWidth="1"/>
    <col min="102" max="102" width="11.796875" customWidth="1"/>
    <col min="103" max="103" width="8.796875" style="132" customWidth="1"/>
    <col min="104" max="104" width="32.796875" customWidth="1"/>
    <col min="105" max="105" width="18.796875" style="57" customWidth="1"/>
    <col min="106" max="106" width="16.796875" style="57" customWidth="1"/>
    <col min="107" max="107" width="10.296875" style="57" bestFit="1" customWidth="1"/>
    <col min="108" max="108" width="8.796875" style="132" customWidth="1"/>
    <col min="109" max="109" width="32.796875" customWidth="1"/>
    <col min="110" max="110" width="18.796875" style="57" customWidth="1"/>
    <col min="111" max="111" width="16.796875" style="57" customWidth="1"/>
    <col min="112" max="112" width="11.796875" customWidth="1"/>
    <col min="113" max="113" width="8.796875" customWidth="1"/>
    <col min="114" max="114" width="32.796875" customWidth="1"/>
    <col min="115" max="115" width="18.796875" style="57" customWidth="1"/>
    <col min="116" max="116" width="16.796875" style="57" customWidth="1"/>
    <col min="117" max="117" width="11.796875" customWidth="1"/>
    <col min="118" max="118" width="8.796875" style="132" customWidth="1"/>
    <col min="119" max="119" width="32.796875" customWidth="1"/>
    <col min="120" max="121" width="16.796875" style="57" customWidth="1"/>
    <col min="122" max="122" width="11.796875" style="61" customWidth="1"/>
    <col min="123" max="123" width="8.796875" style="712" customWidth="1"/>
    <col min="124" max="124" width="32.796875" style="61" customWidth="1"/>
    <col min="125" max="126" width="16.796875" style="57" customWidth="1"/>
    <col min="127" max="127" width="11.796875" customWidth="1"/>
    <col min="128" max="128" width="8.796875" style="132" customWidth="1"/>
    <col min="129" max="129" width="32.796875" customWidth="1"/>
    <col min="130" max="131" width="16.796875" style="57" customWidth="1"/>
    <col min="132" max="132" width="11.796875" customWidth="1"/>
    <col min="133" max="133" width="8.796875" style="132" customWidth="1"/>
    <col min="134" max="134" width="32.796875" customWidth="1"/>
    <col min="135" max="136" width="16.796875" style="57" customWidth="1"/>
    <col min="137" max="137" width="11.796875" customWidth="1"/>
    <col min="138" max="138" width="8.796875" style="132" customWidth="1"/>
    <col min="139" max="139" width="32.796875" customWidth="1"/>
    <col min="140" max="141" width="16.796875" style="57" customWidth="1"/>
    <col min="142" max="142" width="11.796875" style="57" customWidth="1"/>
    <col min="143" max="143" width="8.796875" style="712" customWidth="1"/>
    <col min="144" max="144" width="32.796875" style="57" customWidth="1"/>
    <col min="145" max="146" width="16.796875" style="57" customWidth="1"/>
    <col min="147" max="147" width="11.796875" customWidth="1"/>
    <col min="148" max="148" width="8.796875" style="132" customWidth="1"/>
    <col min="149" max="149" width="32.796875" customWidth="1"/>
    <col min="150" max="151" width="16.796875" style="57" customWidth="1"/>
    <col min="152" max="152" width="11.796875" customWidth="1"/>
    <col min="153" max="153" width="8.796875" style="132" customWidth="1"/>
    <col min="154" max="154" width="32.796875" customWidth="1"/>
    <col min="155" max="156" width="16.796875" style="57" customWidth="1"/>
    <col min="157" max="157" width="11.796875" customWidth="1"/>
    <col min="158" max="158" width="8.796875" style="132" customWidth="1"/>
    <col min="159" max="159" width="32.796875" customWidth="1"/>
    <col min="160" max="161" width="16.796875" style="57" customWidth="1"/>
    <col min="162" max="162" width="11.796875" customWidth="1"/>
    <col min="163" max="163" width="8.796875" style="132" customWidth="1"/>
    <col min="164" max="164" width="32.796875" customWidth="1"/>
    <col min="165" max="165" width="16.796875" style="57" customWidth="1"/>
    <col min="166" max="166" width="16.796875" customWidth="1"/>
    <col min="167" max="167" width="11.796875" customWidth="1"/>
    <col min="168" max="168" width="8.796875" style="786" customWidth="1"/>
    <col min="169" max="169" width="32.796875" style="57" customWidth="1"/>
    <col min="170" max="170" width="16.796875" customWidth="1"/>
  </cols>
  <sheetData>
    <row r="1" spans="1:171" ht="15" customHeight="1" x14ac:dyDescent="0.3">
      <c r="A1" s="997" t="s">
        <v>853</v>
      </c>
      <c r="B1" s="997"/>
      <c r="C1" s="997"/>
      <c r="D1" s="997"/>
      <c r="E1" s="997"/>
      <c r="F1" s="997" t="s">
        <v>853</v>
      </c>
      <c r="G1" s="997"/>
      <c r="H1" s="997"/>
      <c r="I1" s="997"/>
      <c r="J1" s="997"/>
      <c r="K1" s="997" t="s">
        <v>853</v>
      </c>
      <c r="L1" s="997"/>
      <c r="M1" s="997"/>
      <c r="N1" s="997"/>
      <c r="O1" s="997"/>
      <c r="P1" s="997" t="s">
        <v>853</v>
      </c>
      <c r="Q1" s="997"/>
      <c r="R1" s="997"/>
      <c r="S1" s="997"/>
      <c r="T1" s="997"/>
      <c r="U1" s="997" t="s">
        <v>853</v>
      </c>
      <c r="V1" s="997"/>
      <c r="W1" s="997"/>
      <c r="X1" s="997"/>
      <c r="Y1" s="997"/>
      <c r="Z1" s="997" t="s">
        <v>853</v>
      </c>
      <c r="AA1" s="997"/>
      <c r="AB1" s="997"/>
      <c r="AC1" s="997"/>
      <c r="AD1" s="997"/>
      <c r="AE1" s="997" t="s">
        <v>853</v>
      </c>
      <c r="AF1" s="997"/>
      <c r="AG1" s="997"/>
      <c r="AH1" s="997"/>
      <c r="AI1" s="997"/>
      <c r="AJ1" s="997" t="s">
        <v>853</v>
      </c>
      <c r="AK1" s="997"/>
      <c r="AL1" s="997"/>
      <c r="AM1" s="997"/>
      <c r="AN1" s="997"/>
      <c r="AO1" s="997" t="s">
        <v>853</v>
      </c>
      <c r="AP1" s="997"/>
      <c r="AQ1" s="997"/>
      <c r="AR1" s="997"/>
      <c r="AS1" s="997"/>
      <c r="AT1" s="997" t="s">
        <v>853</v>
      </c>
      <c r="AU1" s="997"/>
      <c r="AV1" s="997"/>
      <c r="AW1" s="997"/>
      <c r="AX1" s="997"/>
      <c r="AY1" s="997" t="s">
        <v>853</v>
      </c>
      <c r="AZ1" s="997"/>
      <c r="BA1" s="997"/>
      <c r="BB1" s="997"/>
      <c r="BC1" s="997"/>
      <c r="BD1" s="997" t="s">
        <v>853</v>
      </c>
      <c r="BE1" s="997"/>
      <c r="BF1" s="997"/>
      <c r="BG1" s="997"/>
      <c r="BH1" s="997"/>
      <c r="BI1" s="997" t="s">
        <v>853</v>
      </c>
      <c r="BJ1" s="997"/>
      <c r="BK1" s="997"/>
      <c r="BL1" s="997"/>
      <c r="BM1" s="997"/>
      <c r="BN1" s="997" t="s">
        <v>853</v>
      </c>
      <c r="BO1" s="997"/>
      <c r="BP1" s="997"/>
      <c r="BQ1" s="997"/>
      <c r="BR1" s="997"/>
      <c r="BS1" s="997" t="s">
        <v>853</v>
      </c>
      <c r="BT1" s="997"/>
      <c r="BU1" s="997"/>
      <c r="BV1" s="997"/>
      <c r="BW1" s="997"/>
      <c r="BX1" s="997" t="s">
        <v>853</v>
      </c>
      <c r="BY1" s="997"/>
      <c r="BZ1" s="997"/>
      <c r="CA1" s="997"/>
      <c r="CB1" s="997"/>
      <c r="CC1" s="997" t="s">
        <v>853</v>
      </c>
      <c r="CD1" s="997"/>
      <c r="CE1" s="997"/>
      <c r="CF1" s="997"/>
      <c r="CG1" s="997"/>
      <c r="CH1" s="997" t="s">
        <v>853</v>
      </c>
      <c r="CI1" s="997"/>
      <c r="CJ1" s="997"/>
      <c r="CK1" s="997"/>
      <c r="CL1" s="997"/>
      <c r="CM1" s="997" t="s">
        <v>853</v>
      </c>
      <c r="CN1" s="997"/>
      <c r="CO1" s="997"/>
      <c r="CP1" s="997"/>
      <c r="CQ1" s="997"/>
      <c r="CR1" s="997" t="s">
        <v>853</v>
      </c>
      <c r="CS1" s="997"/>
      <c r="CT1" s="997"/>
      <c r="CU1" s="997"/>
      <c r="CV1" s="997"/>
      <c r="CW1" s="999" t="s">
        <v>853</v>
      </c>
      <c r="CX1" s="999"/>
      <c r="CY1" s="999"/>
      <c r="CZ1" s="999"/>
      <c r="DA1" s="999"/>
      <c r="DB1" s="997" t="s">
        <v>853</v>
      </c>
      <c r="DC1" s="997"/>
      <c r="DD1" s="997"/>
      <c r="DE1" s="997"/>
      <c r="DF1" s="997"/>
      <c r="DG1" s="997" t="s">
        <v>853</v>
      </c>
      <c r="DH1" s="997"/>
      <c r="DI1" s="997"/>
      <c r="DJ1" s="997"/>
      <c r="DK1" s="997"/>
      <c r="DL1" s="997" t="s">
        <v>853</v>
      </c>
      <c r="DM1" s="997"/>
      <c r="DN1" s="997"/>
      <c r="DO1" s="997"/>
      <c r="DP1" s="997"/>
      <c r="DQ1" s="997" t="s">
        <v>853</v>
      </c>
      <c r="DR1" s="997"/>
      <c r="DS1" s="997"/>
      <c r="DT1" s="997"/>
      <c r="DU1" s="997"/>
      <c r="DV1" s="997" t="s">
        <v>853</v>
      </c>
      <c r="DW1" s="997"/>
      <c r="DX1" s="997"/>
      <c r="DY1" s="997"/>
      <c r="DZ1" s="997"/>
      <c r="EA1" s="997" t="s">
        <v>853</v>
      </c>
      <c r="EB1" s="997"/>
      <c r="EC1" s="997"/>
      <c r="ED1" s="997"/>
      <c r="EE1" s="997"/>
      <c r="EF1" s="997" t="s">
        <v>853</v>
      </c>
      <c r="EG1" s="997"/>
      <c r="EH1" s="997"/>
      <c r="EI1" s="997"/>
      <c r="EJ1" s="997"/>
      <c r="EK1" s="997" t="s">
        <v>853</v>
      </c>
      <c r="EL1" s="997"/>
      <c r="EM1" s="997"/>
      <c r="EN1" s="997"/>
      <c r="EO1" s="997"/>
      <c r="EP1" s="997" t="s">
        <v>853</v>
      </c>
      <c r="EQ1" s="997"/>
      <c r="ER1" s="997"/>
      <c r="ES1" s="997"/>
      <c r="ET1" s="997"/>
      <c r="EU1" s="997" t="s">
        <v>853</v>
      </c>
      <c r="EV1" s="997"/>
      <c r="EW1" s="997"/>
      <c r="EX1" s="997"/>
      <c r="EY1" s="997"/>
      <c r="EZ1" s="997" t="s">
        <v>853</v>
      </c>
      <c r="FA1" s="997"/>
      <c r="FB1" s="997"/>
      <c r="FC1" s="997"/>
      <c r="FD1" s="997"/>
      <c r="FE1" s="997" t="s">
        <v>853</v>
      </c>
      <c r="FF1" s="997"/>
      <c r="FG1" s="997"/>
      <c r="FH1" s="997"/>
      <c r="FI1" s="997"/>
      <c r="FJ1" s="998" t="s">
        <v>853</v>
      </c>
      <c r="FK1" s="998"/>
      <c r="FL1" s="998"/>
      <c r="FM1" s="998"/>
      <c r="FN1" s="998"/>
    </row>
    <row r="2" spans="1:171" ht="6" customHeight="1" x14ac:dyDescent="0.3">
      <c r="C2" s="1014"/>
      <c r="D2" s="1014"/>
      <c r="E2" s="1014"/>
      <c r="F2" s="59"/>
      <c r="G2" s="59"/>
      <c r="H2" s="1014"/>
      <c r="I2" s="1014"/>
      <c r="J2" s="1014"/>
      <c r="K2" s="59"/>
      <c r="L2" s="59"/>
      <c r="M2" s="1014"/>
      <c r="N2" s="1014"/>
      <c r="O2" s="1014"/>
      <c r="P2" s="59"/>
      <c r="Q2" s="59"/>
      <c r="R2" s="1014"/>
      <c r="S2" s="1014"/>
      <c r="T2" s="1014"/>
      <c r="U2" s="59"/>
      <c r="V2" s="1014"/>
      <c r="W2" s="1014"/>
      <c r="X2" s="1014"/>
      <c r="Y2" s="1014"/>
      <c r="Z2" s="59"/>
      <c r="AA2" s="59"/>
      <c r="AB2" s="99"/>
      <c r="AC2" s="59"/>
      <c r="AF2" s="1014"/>
      <c r="AG2" s="1014"/>
      <c r="AH2" s="1014"/>
      <c r="AI2" s="1014"/>
      <c r="AJ2" s="59"/>
      <c r="AK2" s="59"/>
      <c r="AL2" s="99"/>
      <c r="AM2" s="59"/>
      <c r="AN2" s="59"/>
      <c r="AO2" s="59"/>
      <c r="AP2" s="59"/>
      <c r="AQ2" s="99"/>
      <c r="AR2" s="59"/>
      <c r="AS2" s="59"/>
      <c r="AT2" s="59"/>
      <c r="AU2" s="59"/>
      <c r="AV2" s="99"/>
      <c r="AW2" s="59"/>
      <c r="AX2" s="59"/>
      <c r="AY2" s="59"/>
      <c r="AZ2" s="59"/>
      <c r="BA2" s="99"/>
      <c r="BB2" s="59"/>
      <c r="BC2" s="59"/>
      <c r="BD2" s="59"/>
      <c r="BE2" s="59"/>
      <c r="BF2" s="99"/>
      <c r="BG2" s="59"/>
      <c r="BJ2" s="59"/>
      <c r="BK2" s="99"/>
      <c r="BL2" s="59"/>
      <c r="BO2" s="59"/>
      <c r="BP2" s="99"/>
      <c r="BQ2" s="59"/>
      <c r="BT2" s="59"/>
      <c r="BU2" s="99"/>
      <c r="BV2" s="59"/>
      <c r="BY2" s="59"/>
      <c r="BZ2" s="99"/>
      <c r="CA2" s="59"/>
      <c r="CD2" s="59"/>
      <c r="CE2" s="99"/>
      <c r="CF2" s="59"/>
      <c r="CG2" s="59"/>
      <c r="CH2" s="59"/>
      <c r="CI2" s="59"/>
      <c r="CJ2" s="99"/>
      <c r="CK2" s="59"/>
      <c r="CL2" s="59"/>
      <c r="CM2" s="59"/>
      <c r="CN2" s="59"/>
      <c r="CO2" s="99"/>
      <c r="CP2" s="59"/>
      <c r="CS2" s="59"/>
      <c r="CT2" s="99"/>
      <c r="CU2" s="59"/>
      <c r="CV2" s="59"/>
      <c r="CW2" s="828"/>
      <c r="CX2" s="828"/>
      <c r="CY2" s="829"/>
      <c r="CZ2" s="828"/>
      <c r="DA2" s="830"/>
      <c r="DD2" s="99"/>
      <c r="DE2" s="59"/>
      <c r="DH2" s="59"/>
      <c r="DI2" s="59"/>
      <c r="DJ2" s="59"/>
      <c r="DM2" s="59"/>
      <c r="DN2" s="99"/>
      <c r="DO2" s="59"/>
      <c r="DW2" s="59"/>
      <c r="DX2" s="99"/>
      <c r="DY2" s="59"/>
      <c r="EB2" s="59"/>
      <c r="EC2" s="99"/>
      <c r="ED2" s="59"/>
      <c r="EG2" s="59"/>
      <c r="EH2" s="99"/>
      <c r="EI2" s="59"/>
      <c r="EL2" s="59"/>
      <c r="EM2" s="99"/>
      <c r="EN2" s="59"/>
      <c r="EQ2" s="59"/>
      <c r="ER2" s="99"/>
      <c r="ES2" s="59"/>
      <c r="EV2" s="59"/>
      <c r="EW2" s="99"/>
      <c r="EX2" s="59"/>
      <c r="FA2" s="59"/>
      <c r="FB2" s="99"/>
      <c r="FC2" s="59"/>
      <c r="FF2" s="59"/>
      <c r="FG2" s="99"/>
      <c r="FH2" s="59"/>
      <c r="FJ2" s="434"/>
      <c r="FK2" s="1013"/>
      <c r="FL2" s="1013"/>
      <c r="FM2" s="1013"/>
      <c r="FN2" s="434"/>
    </row>
    <row r="3" spans="1:171" s="66" customFormat="1" ht="15" customHeight="1" x14ac:dyDescent="0.35">
      <c r="A3" s="494" t="s">
        <v>1842</v>
      </c>
      <c r="D3" s="494"/>
      <c r="E3" s="64"/>
      <c r="F3" s="62" t="s">
        <v>854</v>
      </c>
      <c r="G3" s="63" t="s">
        <v>855</v>
      </c>
      <c r="J3" s="64" t="s">
        <v>856</v>
      </c>
      <c r="K3" s="62" t="s">
        <v>854</v>
      </c>
      <c r="L3" s="63" t="s">
        <v>857</v>
      </c>
      <c r="O3" s="64" t="s">
        <v>856</v>
      </c>
      <c r="P3" s="62" t="s">
        <v>858</v>
      </c>
      <c r="Q3" s="63" t="s">
        <v>859</v>
      </c>
      <c r="T3" s="64" t="s">
        <v>1970</v>
      </c>
      <c r="U3" s="62" t="s">
        <v>860</v>
      </c>
      <c r="V3" s="63" t="s">
        <v>861</v>
      </c>
      <c r="Y3" s="64" t="s">
        <v>862</v>
      </c>
      <c r="Z3" s="62" t="s">
        <v>863</v>
      </c>
      <c r="AA3" s="63" t="s">
        <v>864</v>
      </c>
      <c r="AB3" s="705"/>
      <c r="AD3" s="64" t="s">
        <v>865</v>
      </c>
      <c r="AE3" s="62" t="s">
        <v>866</v>
      </c>
      <c r="AF3" s="63" t="s">
        <v>867</v>
      </c>
      <c r="AG3" s="62"/>
      <c r="AI3" s="64" t="s">
        <v>865</v>
      </c>
      <c r="AJ3" s="62" t="s">
        <v>868</v>
      </c>
      <c r="AK3" s="63" t="s">
        <v>869</v>
      </c>
      <c r="AL3" s="705"/>
      <c r="AN3" s="64" t="s">
        <v>1969</v>
      </c>
      <c r="AO3" s="62" t="s">
        <v>870</v>
      </c>
      <c r="AP3" s="63" t="s">
        <v>871</v>
      </c>
      <c r="AQ3" s="705"/>
      <c r="AS3" s="64" t="s">
        <v>872</v>
      </c>
      <c r="AT3" s="62" t="s">
        <v>873</v>
      </c>
      <c r="AU3" s="705"/>
      <c r="AV3" s="63" t="s">
        <v>874</v>
      </c>
      <c r="AX3" s="64" t="s">
        <v>872</v>
      </c>
      <c r="AY3" s="62" t="s">
        <v>875</v>
      </c>
      <c r="AZ3" s="705"/>
      <c r="BA3" s="63" t="s">
        <v>876</v>
      </c>
      <c r="BC3" s="64" t="s">
        <v>877</v>
      </c>
      <c r="BD3" s="65" t="s">
        <v>878</v>
      </c>
      <c r="BE3" s="721"/>
      <c r="BF3" s="63" t="s">
        <v>879</v>
      </c>
      <c r="BH3" s="64" t="s">
        <v>865</v>
      </c>
      <c r="BI3" s="65" t="s">
        <v>880</v>
      </c>
      <c r="BJ3" s="721"/>
      <c r="BK3" s="63" t="s">
        <v>881</v>
      </c>
      <c r="BM3" s="64" t="s">
        <v>882</v>
      </c>
      <c r="BN3" s="65" t="s">
        <v>883</v>
      </c>
      <c r="BO3" s="780" t="s">
        <v>1978</v>
      </c>
      <c r="BP3" s="63"/>
      <c r="BS3" s="62" t="s">
        <v>884</v>
      </c>
      <c r="BT3" s="705"/>
      <c r="BU3" s="63" t="s">
        <v>885</v>
      </c>
      <c r="BW3" s="64" t="s">
        <v>886</v>
      </c>
      <c r="BX3" s="62" t="s">
        <v>887</v>
      </c>
      <c r="BY3" s="705"/>
      <c r="BZ3" s="63" t="s">
        <v>888</v>
      </c>
      <c r="CB3" s="64" t="s">
        <v>865</v>
      </c>
      <c r="CC3" s="62" t="s">
        <v>889</v>
      </c>
      <c r="CD3" s="705"/>
      <c r="CE3" s="63" t="s">
        <v>890</v>
      </c>
      <c r="CG3" s="64" t="s">
        <v>872</v>
      </c>
      <c r="CH3" s="62" t="s">
        <v>891</v>
      </c>
      <c r="CI3" s="705"/>
      <c r="CJ3" s="63" t="s">
        <v>892</v>
      </c>
      <c r="CL3" s="64" t="s">
        <v>865</v>
      </c>
      <c r="CM3" s="58">
        <v>1000</v>
      </c>
      <c r="CN3" s="705"/>
      <c r="CO3" s="63" t="s">
        <v>893</v>
      </c>
      <c r="CQ3" s="64" t="s">
        <v>865</v>
      </c>
      <c r="CR3" s="62" t="s">
        <v>894</v>
      </c>
      <c r="CS3" s="705"/>
      <c r="CT3" s="63" t="s">
        <v>895</v>
      </c>
      <c r="CV3" s="64" t="s">
        <v>896</v>
      </c>
      <c r="CW3" s="831">
        <v>1100</v>
      </c>
      <c r="CX3" s="832"/>
      <c r="CY3" s="833" t="s">
        <v>897</v>
      </c>
      <c r="CZ3" s="834"/>
      <c r="DA3" s="835" t="s">
        <v>865</v>
      </c>
      <c r="DB3" s="62" t="s">
        <v>898</v>
      </c>
      <c r="DC3" s="63" t="s">
        <v>899</v>
      </c>
      <c r="DD3" s="717"/>
      <c r="DF3" s="64" t="s">
        <v>900</v>
      </c>
      <c r="DG3" s="62" t="s">
        <v>901</v>
      </c>
      <c r="DH3" s="62"/>
      <c r="DI3" s="63" t="s">
        <v>902</v>
      </c>
      <c r="DK3" s="64" t="s">
        <v>903</v>
      </c>
      <c r="DL3" s="62" t="s">
        <v>904</v>
      </c>
      <c r="DM3" s="705"/>
      <c r="DN3" s="63" t="s">
        <v>905</v>
      </c>
      <c r="DP3" s="64" t="s">
        <v>906</v>
      </c>
      <c r="DQ3" s="62" t="s">
        <v>904</v>
      </c>
      <c r="DR3" s="705"/>
      <c r="DS3" s="63" t="s">
        <v>907</v>
      </c>
      <c r="DU3" s="64" t="s">
        <v>856</v>
      </c>
      <c r="DV3" s="58">
        <v>1801</v>
      </c>
      <c r="DW3" s="705"/>
      <c r="DX3" s="63" t="s">
        <v>908</v>
      </c>
      <c r="DZ3" s="64" t="s">
        <v>903</v>
      </c>
      <c r="EA3" s="62" t="s">
        <v>909</v>
      </c>
      <c r="EB3" s="705"/>
      <c r="EC3" s="63" t="s">
        <v>910</v>
      </c>
      <c r="EE3" s="64" t="s">
        <v>865</v>
      </c>
      <c r="EF3" s="62" t="s">
        <v>909</v>
      </c>
      <c r="EG3" s="705"/>
      <c r="EH3" s="63" t="s">
        <v>911</v>
      </c>
      <c r="EJ3" s="64" t="s">
        <v>856</v>
      </c>
      <c r="EK3" s="62">
        <v>2200</v>
      </c>
      <c r="EL3" s="705"/>
      <c r="EM3" s="63" t="s">
        <v>1646</v>
      </c>
      <c r="EO3" s="64" t="s">
        <v>1647</v>
      </c>
      <c r="EP3" s="62" t="s">
        <v>912</v>
      </c>
      <c r="EQ3" s="705"/>
      <c r="ER3" s="63" t="s">
        <v>913</v>
      </c>
      <c r="ET3" s="64" t="s">
        <v>900</v>
      </c>
      <c r="EU3" s="62">
        <v>4003</v>
      </c>
      <c r="EV3" s="705"/>
      <c r="EW3" s="63" t="s">
        <v>1649</v>
      </c>
      <c r="EY3" s="64" t="s">
        <v>865</v>
      </c>
      <c r="EZ3" s="58">
        <v>7305</v>
      </c>
      <c r="FA3" s="705"/>
      <c r="FB3" s="63" t="s">
        <v>914</v>
      </c>
      <c r="FD3" s="64" t="s">
        <v>856</v>
      </c>
      <c r="FE3" s="62" t="s">
        <v>915</v>
      </c>
      <c r="FF3" s="705"/>
      <c r="FG3" s="63" t="s">
        <v>916</v>
      </c>
      <c r="FI3" s="64"/>
      <c r="FJ3" s="787">
        <v>1600</v>
      </c>
      <c r="FK3" s="788" t="s">
        <v>1891</v>
      </c>
      <c r="FL3" s="435"/>
      <c r="FM3" s="435"/>
      <c r="FN3" s="435"/>
    </row>
    <row r="4" spans="1:171" s="70" customFormat="1" ht="14" x14ac:dyDescent="0.3">
      <c r="C4" s="1015"/>
      <c r="D4" s="1015"/>
      <c r="E4" s="64" t="s">
        <v>1844</v>
      </c>
      <c r="F4" s="64"/>
      <c r="G4" s="64"/>
      <c r="H4" s="1015"/>
      <c r="I4" s="1015"/>
      <c r="J4" s="68"/>
      <c r="K4" s="68"/>
      <c r="L4" s="68"/>
      <c r="M4" s="1015"/>
      <c r="N4" s="1015"/>
      <c r="O4" s="69"/>
      <c r="P4" s="69"/>
      <c r="Q4" s="69"/>
      <c r="R4" s="1015"/>
      <c r="S4" s="1015"/>
      <c r="T4" s="68"/>
      <c r="U4" s="68"/>
      <c r="V4" s="1015"/>
      <c r="W4" s="1015"/>
      <c r="X4" s="1015"/>
      <c r="Y4" s="68"/>
      <c r="Z4" s="68"/>
      <c r="AA4" s="67"/>
      <c r="AB4" s="706"/>
      <c r="AC4" s="67"/>
      <c r="AD4" s="68"/>
      <c r="AE4" s="68"/>
      <c r="AF4" s="1015"/>
      <c r="AG4" s="1015"/>
      <c r="AH4" s="1015"/>
      <c r="AI4" s="68"/>
      <c r="AJ4" s="68"/>
      <c r="AK4" s="67"/>
      <c r="AL4" s="706"/>
      <c r="AM4" s="67"/>
      <c r="AN4" s="68"/>
      <c r="AO4" s="68"/>
      <c r="AP4" s="67"/>
      <c r="AQ4" s="706"/>
      <c r="AR4" s="67"/>
      <c r="AS4" s="68"/>
      <c r="AT4" s="68"/>
      <c r="AU4" s="67"/>
      <c r="AV4" s="706"/>
      <c r="AW4" s="67"/>
      <c r="AX4" s="68"/>
      <c r="AY4" s="68"/>
      <c r="AZ4" s="67"/>
      <c r="BA4" s="706"/>
      <c r="BB4" s="67"/>
      <c r="BC4" s="68"/>
      <c r="BD4" s="68"/>
      <c r="BE4" s="67"/>
      <c r="BF4" s="706"/>
      <c r="BG4" s="67"/>
      <c r="BH4" s="68"/>
      <c r="BI4" s="68"/>
      <c r="BJ4" s="67"/>
      <c r="BK4" s="706"/>
      <c r="BL4" s="67"/>
      <c r="BM4" s="68"/>
      <c r="BN4" s="68"/>
      <c r="BO4" s="67"/>
      <c r="BP4" s="706"/>
      <c r="BQ4" s="67"/>
      <c r="BR4" s="64" t="s">
        <v>865</v>
      </c>
      <c r="BS4" s="68"/>
      <c r="BT4" s="67"/>
      <c r="BU4" s="706"/>
      <c r="BV4" s="67"/>
      <c r="BW4" s="68"/>
      <c r="BX4" s="68"/>
      <c r="BY4" s="67"/>
      <c r="BZ4" s="706"/>
      <c r="CA4" s="67"/>
      <c r="CB4" s="68"/>
      <c r="CC4" s="68"/>
      <c r="CD4" s="67"/>
      <c r="CE4" s="706"/>
      <c r="CF4" s="67"/>
      <c r="CG4" s="68"/>
      <c r="CH4" s="68"/>
      <c r="CI4" s="67"/>
      <c r="CJ4" s="706"/>
      <c r="CK4" s="67"/>
      <c r="CL4" s="68"/>
      <c r="CM4" s="68"/>
      <c r="CN4" s="67"/>
      <c r="CO4" s="706"/>
      <c r="CP4" s="67"/>
      <c r="CQ4" s="68"/>
      <c r="CR4" s="68"/>
      <c r="CS4" s="67"/>
      <c r="CT4" s="706"/>
      <c r="CU4" s="67"/>
      <c r="CV4" s="68"/>
      <c r="CW4" s="836"/>
      <c r="CX4" s="837"/>
      <c r="CY4" s="838"/>
      <c r="CZ4" s="837"/>
      <c r="DA4" s="836"/>
      <c r="DB4" s="68"/>
      <c r="DC4" s="68"/>
      <c r="DD4" s="706"/>
      <c r="DE4" s="67"/>
      <c r="DF4" s="68"/>
      <c r="DG4" s="68"/>
      <c r="DH4" s="67"/>
      <c r="DI4" s="67"/>
      <c r="DJ4" s="67"/>
      <c r="DK4" s="68"/>
      <c r="DL4" s="68"/>
      <c r="DM4" s="67"/>
      <c r="DN4" s="706"/>
      <c r="DO4" s="67"/>
      <c r="DP4" s="68"/>
      <c r="DQ4" s="68"/>
      <c r="DR4" s="67"/>
      <c r="DS4" s="706"/>
      <c r="DT4" s="67"/>
      <c r="DU4" s="68"/>
      <c r="DV4" s="68"/>
      <c r="DW4" s="67"/>
      <c r="DX4" s="706"/>
      <c r="DY4" s="67"/>
      <c r="DZ4" s="68"/>
      <c r="EA4" s="68"/>
      <c r="EB4" s="67"/>
      <c r="EC4" s="706"/>
      <c r="ED4" s="67"/>
      <c r="EE4" s="68"/>
      <c r="EF4" s="68"/>
      <c r="EG4" s="67"/>
      <c r="EH4" s="706"/>
      <c r="EI4" s="67"/>
      <c r="EJ4" s="68"/>
      <c r="EK4" s="68"/>
      <c r="EL4" s="67"/>
      <c r="EM4" s="706"/>
      <c r="EN4" s="67"/>
      <c r="EO4" s="68"/>
      <c r="EP4" s="68"/>
      <c r="EQ4" s="67"/>
      <c r="ER4" s="706"/>
      <c r="ES4" s="67"/>
      <c r="ET4" s="68"/>
      <c r="EU4" s="68"/>
      <c r="EV4" s="67"/>
      <c r="EW4" s="706"/>
      <c r="EX4" s="67"/>
      <c r="EY4" s="68"/>
      <c r="EZ4" s="68"/>
      <c r="FA4" s="67"/>
      <c r="FB4" s="706"/>
      <c r="FC4" s="67"/>
      <c r="FD4" s="68"/>
      <c r="FE4" s="68"/>
      <c r="FF4" s="67"/>
      <c r="FG4" s="706"/>
      <c r="FH4" s="67"/>
      <c r="FI4" s="68"/>
      <c r="FJ4" s="789"/>
      <c r="FK4" s="789"/>
      <c r="FL4" s="789"/>
      <c r="FM4" s="789"/>
      <c r="FN4" s="789"/>
    </row>
    <row r="5" spans="1:171" s="70" customFormat="1" ht="12.75" customHeight="1" x14ac:dyDescent="0.3">
      <c r="A5" s="67" t="s">
        <v>917</v>
      </c>
      <c r="B5" s="70" t="s">
        <v>1845</v>
      </c>
      <c r="E5" s="496"/>
      <c r="F5" s="67" t="s">
        <v>917</v>
      </c>
      <c r="G5" s="70" t="s">
        <v>918</v>
      </c>
      <c r="J5" s="68">
        <f>J56</f>
        <v>194651</v>
      </c>
      <c r="K5" s="67" t="s">
        <v>917</v>
      </c>
      <c r="L5" s="68"/>
      <c r="M5" s="70" t="s">
        <v>919</v>
      </c>
      <c r="O5" s="68">
        <f>O30</f>
        <v>115136</v>
      </c>
      <c r="P5" s="67" t="s">
        <v>917</v>
      </c>
      <c r="Q5" s="70" t="s">
        <v>920</v>
      </c>
      <c r="T5" s="68">
        <f>T90</f>
        <v>274267</v>
      </c>
      <c r="U5" s="68"/>
      <c r="V5" s="67" t="s">
        <v>917</v>
      </c>
      <c r="W5" s="67"/>
      <c r="X5" s="70" t="s">
        <v>918</v>
      </c>
      <c r="Y5" s="68">
        <f>Y56</f>
        <v>194651</v>
      </c>
      <c r="Z5" s="68"/>
      <c r="AA5" s="67" t="s">
        <v>917</v>
      </c>
      <c r="AB5" s="706"/>
      <c r="AC5" s="70" t="s">
        <v>918</v>
      </c>
      <c r="AD5" s="68">
        <f>AD57</f>
        <v>196234</v>
      </c>
      <c r="AE5" s="68"/>
      <c r="AF5" s="67" t="s">
        <v>917</v>
      </c>
      <c r="AG5" s="67"/>
      <c r="AH5" s="70" t="s">
        <v>918</v>
      </c>
      <c r="AI5" s="68">
        <f>AI56</f>
        <v>194651</v>
      </c>
      <c r="AJ5" s="68"/>
      <c r="AK5" s="67" t="s">
        <v>917</v>
      </c>
      <c r="AL5" s="706"/>
      <c r="AM5" s="70" t="s">
        <v>918</v>
      </c>
      <c r="AN5" s="68">
        <f>AN58</f>
        <v>201655</v>
      </c>
      <c r="AO5" s="68"/>
      <c r="AP5" s="67" t="s">
        <v>917</v>
      </c>
      <c r="AQ5" s="706"/>
      <c r="AR5" s="70" t="s">
        <v>918</v>
      </c>
      <c r="AS5" s="68">
        <f>AS56</f>
        <v>194651</v>
      </c>
      <c r="AT5" s="68"/>
      <c r="AU5" s="67" t="s">
        <v>917</v>
      </c>
      <c r="AV5" s="706"/>
      <c r="AW5" s="70" t="s">
        <v>918</v>
      </c>
      <c r="AX5" s="68">
        <f>AX57</f>
        <v>202027</v>
      </c>
      <c r="AY5" s="68"/>
      <c r="AZ5" s="67" t="s">
        <v>917</v>
      </c>
      <c r="BA5" s="706"/>
      <c r="BB5" s="70" t="s">
        <v>918</v>
      </c>
      <c r="BC5" s="68">
        <f>BC56</f>
        <v>194651</v>
      </c>
      <c r="BD5" s="68"/>
      <c r="BE5" s="67" t="s">
        <v>917</v>
      </c>
      <c r="BF5" s="706"/>
      <c r="BG5" s="70" t="s">
        <v>918</v>
      </c>
      <c r="BH5" s="68">
        <f>BH56</f>
        <v>194651</v>
      </c>
      <c r="BI5" s="68"/>
      <c r="BJ5" s="67" t="s">
        <v>917</v>
      </c>
      <c r="BK5" s="706"/>
      <c r="BL5" s="70" t="s">
        <v>918</v>
      </c>
      <c r="BM5" s="68">
        <f>BM57</f>
        <v>202027</v>
      </c>
      <c r="BN5" s="68"/>
      <c r="BO5" s="67" t="s">
        <v>917</v>
      </c>
      <c r="BP5" s="706"/>
      <c r="BQ5" s="70" t="s">
        <v>918</v>
      </c>
      <c r="BR5" s="68">
        <f>BR56</f>
        <v>194651</v>
      </c>
      <c r="BS5" s="68"/>
      <c r="BT5" s="67" t="s">
        <v>917</v>
      </c>
      <c r="BU5" s="706"/>
      <c r="BV5" s="70" t="s">
        <v>918</v>
      </c>
      <c r="BW5" s="68">
        <f>BW56</f>
        <v>194651</v>
      </c>
      <c r="BX5" s="68"/>
      <c r="BY5" s="67" t="s">
        <v>917</v>
      </c>
      <c r="BZ5" s="706"/>
      <c r="CA5" s="70" t="s">
        <v>918</v>
      </c>
      <c r="CB5" s="68">
        <f>CB56</f>
        <v>194651</v>
      </c>
      <c r="CC5" s="68"/>
      <c r="CD5" s="67" t="s">
        <v>917</v>
      </c>
      <c r="CE5" s="706"/>
      <c r="CF5" s="70" t="s">
        <v>918</v>
      </c>
      <c r="CG5" s="68">
        <f>CG56</f>
        <v>194651</v>
      </c>
      <c r="CH5" s="68"/>
      <c r="CI5" s="67" t="s">
        <v>917</v>
      </c>
      <c r="CJ5" s="706"/>
      <c r="CK5" s="70" t="s">
        <v>920</v>
      </c>
      <c r="CL5" s="68">
        <f>CL66</f>
        <v>242158</v>
      </c>
      <c r="CM5" s="68"/>
      <c r="CN5" s="67" t="s">
        <v>917</v>
      </c>
      <c r="CO5" s="706"/>
      <c r="CP5" s="70" t="s">
        <v>918</v>
      </c>
      <c r="CQ5" s="68">
        <f>CQ56</f>
        <v>194651</v>
      </c>
      <c r="CR5" s="68"/>
      <c r="CS5" s="67" t="s">
        <v>917</v>
      </c>
      <c r="CT5" s="706"/>
      <c r="CU5" s="70" t="s">
        <v>918</v>
      </c>
      <c r="CV5" s="68">
        <f>CV56</f>
        <v>194651</v>
      </c>
      <c r="CW5" s="836"/>
      <c r="CX5" s="837" t="s">
        <v>917</v>
      </c>
      <c r="CY5" s="838"/>
      <c r="CZ5" s="839" t="s">
        <v>918</v>
      </c>
      <c r="DA5" s="836">
        <f>DA56</f>
        <v>194651</v>
      </c>
      <c r="DB5" s="67" t="s">
        <v>917</v>
      </c>
      <c r="DC5" s="68"/>
      <c r="DD5" s="110"/>
      <c r="DE5" s="70" t="s">
        <v>918</v>
      </c>
      <c r="DF5" s="68">
        <f>DF57</f>
        <v>196234</v>
      </c>
      <c r="DG5" s="68"/>
      <c r="DH5" s="70" t="s">
        <v>1660</v>
      </c>
      <c r="DJ5" s="70" t="s">
        <v>1882</v>
      </c>
      <c r="DK5" s="71"/>
      <c r="DL5" s="71"/>
      <c r="DM5" s="67" t="s">
        <v>917</v>
      </c>
      <c r="DN5" s="706"/>
      <c r="DO5" s="70" t="s">
        <v>918</v>
      </c>
      <c r="DP5" s="68">
        <f>DP58</f>
        <v>201655</v>
      </c>
      <c r="DQ5" s="68"/>
      <c r="DR5" s="67" t="s">
        <v>917</v>
      </c>
      <c r="DS5" s="706"/>
      <c r="DT5" s="70" t="s">
        <v>918</v>
      </c>
      <c r="DU5" s="68">
        <f>DU66</f>
        <v>260744</v>
      </c>
      <c r="DV5" s="68"/>
      <c r="DW5" s="67" t="s">
        <v>921</v>
      </c>
      <c r="DX5" s="706"/>
      <c r="DY5" s="67"/>
      <c r="DZ5" s="68">
        <f>DZ188</f>
        <v>1037589</v>
      </c>
      <c r="EA5" s="68"/>
      <c r="EB5" s="67" t="s">
        <v>917</v>
      </c>
      <c r="EC5" s="706"/>
      <c r="ED5" s="70" t="s">
        <v>1902</v>
      </c>
      <c r="EE5" s="68">
        <f>EE56</f>
        <v>194651</v>
      </c>
      <c r="EF5" s="68"/>
      <c r="EG5" s="67" t="s">
        <v>917</v>
      </c>
      <c r="EH5" s="706"/>
      <c r="EI5" s="70" t="s">
        <v>918</v>
      </c>
      <c r="EJ5" s="68">
        <f>EJ55</f>
        <v>176573</v>
      </c>
      <c r="EK5" s="68"/>
      <c r="EL5" s="67" t="s">
        <v>917</v>
      </c>
      <c r="EM5" s="706"/>
      <c r="EN5" s="70" t="s">
        <v>1648</v>
      </c>
      <c r="EO5" s="68">
        <f>EO30</f>
        <v>127705</v>
      </c>
      <c r="EP5" s="68"/>
      <c r="EQ5" s="67" t="s">
        <v>917</v>
      </c>
      <c r="ER5" s="706"/>
      <c r="ES5" s="70" t="s">
        <v>918</v>
      </c>
      <c r="ET5" s="68">
        <f>ET56</f>
        <v>194651</v>
      </c>
      <c r="EU5" s="68"/>
      <c r="EV5" s="67" t="s">
        <v>917</v>
      </c>
      <c r="EW5" s="706"/>
      <c r="EX5" s="70" t="s">
        <v>1648</v>
      </c>
      <c r="EY5" s="68">
        <f>EY67</f>
        <v>226645</v>
      </c>
      <c r="EZ5" s="68"/>
      <c r="FA5" s="67" t="s">
        <v>917</v>
      </c>
      <c r="FB5" s="706"/>
      <c r="FC5" s="70" t="s">
        <v>918</v>
      </c>
      <c r="FD5" s="68">
        <f>FD14</f>
        <v>4157</v>
      </c>
      <c r="FE5" s="68"/>
      <c r="FF5" s="67" t="s">
        <v>917</v>
      </c>
      <c r="FG5" s="706"/>
      <c r="FI5" s="68">
        <f>FI27</f>
        <v>113851</v>
      </c>
      <c r="FJ5" s="969" t="s">
        <v>2086</v>
      </c>
      <c r="FK5" s="789"/>
      <c r="FL5" s="789"/>
      <c r="FM5" s="789"/>
      <c r="FN5" s="790" t="s">
        <v>1954</v>
      </c>
    </row>
    <row r="6" spans="1:171" x14ac:dyDescent="0.3">
      <c r="C6" s="75"/>
      <c r="D6" s="75"/>
      <c r="E6" s="74"/>
      <c r="F6" s="74"/>
      <c r="G6" s="74"/>
      <c r="H6" s="72"/>
      <c r="I6" s="73"/>
      <c r="J6" s="74"/>
      <c r="K6" s="74"/>
      <c r="L6" s="74"/>
      <c r="M6" s="75"/>
      <c r="N6" s="75"/>
      <c r="O6" s="74"/>
      <c r="P6" s="74"/>
      <c r="Q6" s="74"/>
      <c r="R6" s="72"/>
      <c r="S6" s="73"/>
      <c r="T6" s="74"/>
      <c r="U6" s="74"/>
      <c r="V6" s="72"/>
      <c r="W6" s="72"/>
      <c r="X6" s="73"/>
      <c r="Y6" s="74"/>
      <c r="Z6" s="74"/>
      <c r="AA6" s="72"/>
      <c r="AB6" s="707"/>
      <c r="AC6" s="73"/>
      <c r="AD6" s="74"/>
      <c r="AE6" s="74"/>
      <c r="AF6" s="72"/>
      <c r="AG6" s="72"/>
      <c r="AH6" s="73"/>
      <c r="AI6" s="74"/>
      <c r="AJ6" s="74"/>
      <c r="AK6" s="72"/>
      <c r="AL6" s="707"/>
      <c r="AM6" s="73"/>
      <c r="AN6" s="74"/>
      <c r="AO6" s="74"/>
      <c r="AP6" s="72"/>
      <c r="AQ6" s="707"/>
      <c r="AR6" s="73"/>
      <c r="AS6" s="74"/>
      <c r="AT6" s="74"/>
      <c r="AU6" s="72"/>
      <c r="AV6" s="707"/>
      <c r="AW6" s="73"/>
      <c r="AX6" s="74"/>
      <c r="AY6" s="74"/>
      <c r="AZ6" s="72"/>
      <c r="BA6" s="707"/>
      <c r="BB6" s="73"/>
      <c r="BC6" s="74"/>
      <c r="BD6" s="74"/>
      <c r="BE6" s="76"/>
      <c r="BF6" s="720"/>
      <c r="BG6" s="76"/>
      <c r="BH6" s="74"/>
      <c r="BI6" s="74"/>
      <c r="BJ6" s="76"/>
      <c r="BK6" s="720"/>
      <c r="BL6" s="76"/>
      <c r="BM6" s="74"/>
      <c r="BN6" s="74"/>
      <c r="BO6" s="76"/>
      <c r="BP6" s="720"/>
      <c r="BQ6" s="76"/>
      <c r="BR6" s="74"/>
      <c r="BS6" s="74"/>
      <c r="BT6" s="72"/>
      <c r="BU6" s="707"/>
      <c r="BV6" s="73"/>
      <c r="BW6" s="74"/>
      <c r="BX6" s="74"/>
      <c r="BY6" s="72"/>
      <c r="BZ6" s="707"/>
      <c r="CA6" s="73"/>
      <c r="CB6" s="74"/>
      <c r="CC6" s="74"/>
      <c r="CD6" s="72"/>
      <c r="CE6" s="707"/>
      <c r="CF6" s="73"/>
      <c r="CG6" s="74"/>
      <c r="CH6" s="74"/>
      <c r="CI6" s="72"/>
      <c r="CJ6" s="707"/>
      <c r="CK6" s="73"/>
      <c r="CL6" s="74"/>
      <c r="CM6" s="74"/>
      <c r="CN6" s="76"/>
      <c r="CO6" s="720"/>
      <c r="CP6" s="73"/>
      <c r="CQ6" s="74"/>
      <c r="CR6" s="74"/>
      <c r="CS6" s="72"/>
      <c r="CT6" s="707"/>
      <c r="CU6" s="73"/>
      <c r="CV6" s="74"/>
      <c r="CW6" s="849" t="s">
        <v>2025</v>
      </c>
      <c r="CX6" s="841"/>
      <c r="CY6" s="842"/>
      <c r="CZ6" s="841"/>
      <c r="DA6" s="840"/>
      <c r="DB6" s="74"/>
      <c r="DC6" s="74"/>
      <c r="DD6" s="707"/>
      <c r="DE6" s="73"/>
      <c r="DF6" s="74"/>
      <c r="DG6" s="74"/>
      <c r="DH6" s="72"/>
      <c r="DI6" s="72"/>
      <c r="DJ6" s="73"/>
      <c r="DK6" s="74"/>
      <c r="DL6" s="74"/>
      <c r="DM6" s="72"/>
      <c r="DN6" s="707"/>
      <c r="DO6" s="73"/>
      <c r="DP6" s="74"/>
      <c r="DQ6" s="74"/>
      <c r="DR6" s="75"/>
      <c r="DS6" s="713"/>
      <c r="DT6" s="75"/>
      <c r="DU6" s="74"/>
      <c r="DV6" s="74"/>
      <c r="DW6" s="72"/>
      <c r="DX6" s="707"/>
      <c r="DY6" s="73"/>
      <c r="DZ6" s="74"/>
      <c r="EA6" s="74"/>
      <c r="EB6" s="72"/>
      <c r="EC6" s="707"/>
      <c r="ED6" s="73"/>
      <c r="EE6" s="74"/>
      <c r="EF6" s="74"/>
      <c r="EG6" s="72"/>
      <c r="EH6" s="707"/>
      <c r="EI6" s="73"/>
      <c r="EJ6" s="74"/>
      <c r="EK6" s="74"/>
      <c r="EL6" s="74"/>
      <c r="EM6" s="713"/>
      <c r="EN6" s="74"/>
      <c r="EO6" s="74"/>
      <c r="EP6" s="74"/>
      <c r="EQ6" s="72"/>
      <c r="ER6" s="707"/>
      <c r="ES6" s="73"/>
      <c r="ET6" s="74"/>
      <c r="EU6" s="74"/>
      <c r="EV6" s="72"/>
      <c r="EW6" s="707"/>
      <c r="EX6" s="73"/>
      <c r="EY6" s="74"/>
      <c r="EZ6" s="74"/>
      <c r="FA6" s="72"/>
      <c r="FB6" s="707"/>
      <c r="FC6" s="73"/>
      <c r="FD6" s="74"/>
      <c r="FE6" s="74"/>
      <c r="FF6" s="72"/>
      <c r="FG6" s="707"/>
      <c r="FH6" s="73"/>
      <c r="FI6" s="74"/>
      <c r="FJ6" s="791"/>
      <c r="FK6" s="791"/>
      <c r="FL6" s="791"/>
      <c r="FM6" s="791"/>
      <c r="FN6" s="791"/>
    </row>
    <row r="7" spans="1:171" s="79" customFormat="1" ht="13.5" customHeight="1" x14ac:dyDescent="0.3">
      <c r="A7" s="129" t="s">
        <v>1069</v>
      </c>
      <c r="B7" s="676" t="s">
        <v>481</v>
      </c>
      <c r="C7" s="676" t="s">
        <v>1070</v>
      </c>
      <c r="D7" s="77" t="s">
        <v>480</v>
      </c>
      <c r="E7" s="78" t="s">
        <v>479</v>
      </c>
      <c r="F7" s="129" t="s">
        <v>1069</v>
      </c>
      <c r="G7" s="676" t="s">
        <v>481</v>
      </c>
      <c r="H7" s="676" t="s">
        <v>1070</v>
      </c>
      <c r="I7" s="77" t="s">
        <v>480</v>
      </c>
      <c r="J7" s="78" t="s">
        <v>479</v>
      </c>
      <c r="K7" s="129" t="s">
        <v>1069</v>
      </c>
      <c r="L7" s="676" t="s">
        <v>481</v>
      </c>
      <c r="M7" s="676" t="s">
        <v>1070</v>
      </c>
      <c r="N7" s="77" t="s">
        <v>480</v>
      </c>
      <c r="O7" s="78" t="s">
        <v>479</v>
      </c>
      <c r="P7" s="129" t="s">
        <v>1069</v>
      </c>
      <c r="Q7" s="676" t="s">
        <v>481</v>
      </c>
      <c r="R7" s="676" t="s">
        <v>1070</v>
      </c>
      <c r="S7" s="77" t="s">
        <v>480</v>
      </c>
      <c r="T7" s="78" t="s">
        <v>479</v>
      </c>
      <c r="U7" s="129" t="s">
        <v>1069</v>
      </c>
      <c r="V7" s="676" t="s">
        <v>481</v>
      </c>
      <c r="W7" s="676" t="s">
        <v>1070</v>
      </c>
      <c r="X7" s="77" t="s">
        <v>480</v>
      </c>
      <c r="Y7" s="78" t="s">
        <v>479</v>
      </c>
      <c r="Z7" s="129" t="s">
        <v>1069</v>
      </c>
      <c r="AA7" s="676" t="s">
        <v>481</v>
      </c>
      <c r="AB7" s="676" t="s">
        <v>1070</v>
      </c>
      <c r="AC7" s="77" t="s">
        <v>480</v>
      </c>
      <c r="AD7" s="78" t="s">
        <v>479</v>
      </c>
      <c r="AE7" s="129" t="s">
        <v>1069</v>
      </c>
      <c r="AF7" s="676" t="s">
        <v>481</v>
      </c>
      <c r="AG7" s="676" t="s">
        <v>1070</v>
      </c>
      <c r="AH7" s="77" t="s">
        <v>480</v>
      </c>
      <c r="AI7" s="78" t="s">
        <v>479</v>
      </c>
      <c r="AJ7" s="129" t="s">
        <v>1069</v>
      </c>
      <c r="AK7" s="676" t="s">
        <v>481</v>
      </c>
      <c r="AL7" s="676" t="s">
        <v>1070</v>
      </c>
      <c r="AM7" s="77" t="s">
        <v>480</v>
      </c>
      <c r="AN7" s="78" t="s">
        <v>479</v>
      </c>
      <c r="AO7" s="129" t="s">
        <v>1069</v>
      </c>
      <c r="AP7" s="676" t="s">
        <v>481</v>
      </c>
      <c r="AQ7" s="676" t="s">
        <v>1070</v>
      </c>
      <c r="AR7" s="77" t="s">
        <v>480</v>
      </c>
      <c r="AS7" s="78" t="s">
        <v>479</v>
      </c>
      <c r="AT7" s="129" t="s">
        <v>1069</v>
      </c>
      <c r="AU7" s="676" t="s">
        <v>481</v>
      </c>
      <c r="AV7" s="676" t="s">
        <v>1070</v>
      </c>
      <c r="AW7" s="77" t="s">
        <v>480</v>
      </c>
      <c r="AX7" s="78" t="s">
        <v>479</v>
      </c>
      <c r="AY7" s="129" t="s">
        <v>1069</v>
      </c>
      <c r="AZ7" s="676" t="s">
        <v>481</v>
      </c>
      <c r="BA7" s="676" t="s">
        <v>1070</v>
      </c>
      <c r="BB7" s="77" t="s">
        <v>480</v>
      </c>
      <c r="BC7" s="78" t="s">
        <v>479</v>
      </c>
      <c r="BD7" s="129" t="s">
        <v>1069</v>
      </c>
      <c r="BE7" s="676" t="s">
        <v>481</v>
      </c>
      <c r="BF7" s="676" t="s">
        <v>1070</v>
      </c>
      <c r="BG7" s="77" t="s">
        <v>480</v>
      </c>
      <c r="BH7" s="78" t="s">
        <v>479</v>
      </c>
      <c r="BI7" s="129" t="s">
        <v>1069</v>
      </c>
      <c r="BJ7" s="676" t="s">
        <v>481</v>
      </c>
      <c r="BK7" s="676" t="s">
        <v>1070</v>
      </c>
      <c r="BL7" s="77" t="s">
        <v>480</v>
      </c>
      <c r="BM7" s="78" t="s">
        <v>479</v>
      </c>
      <c r="BN7" s="129" t="s">
        <v>1069</v>
      </c>
      <c r="BO7" s="676" t="s">
        <v>481</v>
      </c>
      <c r="BP7" s="676" t="s">
        <v>1070</v>
      </c>
      <c r="BQ7" s="77" t="s">
        <v>480</v>
      </c>
      <c r="BR7" s="78" t="s">
        <v>479</v>
      </c>
      <c r="BS7" s="129" t="s">
        <v>1069</v>
      </c>
      <c r="BT7" s="676" t="s">
        <v>481</v>
      </c>
      <c r="BU7" s="676" t="s">
        <v>1070</v>
      </c>
      <c r="BV7" s="77" t="s">
        <v>480</v>
      </c>
      <c r="BW7" s="78" t="s">
        <v>479</v>
      </c>
      <c r="BX7" s="129" t="s">
        <v>1069</v>
      </c>
      <c r="BY7" s="676" t="s">
        <v>481</v>
      </c>
      <c r="BZ7" s="676" t="s">
        <v>1070</v>
      </c>
      <c r="CA7" s="77" t="s">
        <v>480</v>
      </c>
      <c r="CB7" s="78" t="s">
        <v>479</v>
      </c>
      <c r="CC7" s="129" t="s">
        <v>1069</v>
      </c>
      <c r="CD7" s="676" t="s">
        <v>481</v>
      </c>
      <c r="CE7" s="676" t="s">
        <v>1070</v>
      </c>
      <c r="CF7" s="77" t="s">
        <v>480</v>
      </c>
      <c r="CG7" s="78" t="s">
        <v>479</v>
      </c>
      <c r="CH7" s="746" t="s">
        <v>1069</v>
      </c>
      <c r="CI7" s="676" t="s">
        <v>481</v>
      </c>
      <c r="CJ7" s="676" t="s">
        <v>1070</v>
      </c>
      <c r="CK7" s="77" t="s">
        <v>480</v>
      </c>
      <c r="CL7" s="78" t="s">
        <v>479</v>
      </c>
      <c r="CM7" s="129" t="s">
        <v>1069</v>
      </c>
      <c r="CN7" s="676" t="s">
        <v>481</v>
      </c>
      <c r="CO7" s="676" t="s">
        <v>1070</v>
      </c>
      <c r="CP7" s="77" t="s">
        <v>480</v>
      </c>
      <c r="CQ7" s="78" t="s">
        <v>479</v>
      </c>
      <c r="CR7" s="129" t="s">
        <v>1069</v>
      </c>
      <c r="CS7" s="676" t="s">
        <v>481</v>
      </c>
      <c r="CT7" s="676" t="s">
        <v>1070</v>
      </c>
      <c r="CU7" s="77" t="s">
        <v>480</v>
      </c>
      <c r="CV7" s="78" t="s">
        <v>479</v>
      </c>
      <c r="CW7" s="129" t="s">
        <v>1069</v>
      </c>
      <c r="CX7" s="676" t="s">
        <v>481</v>
      </c>
      <c r="CY7" s="676" t="s">
        <v>1070</v>
      </c>
      <c r="CZ7" s="77" t="s">
        <v>480</v>
      </c>
      <c r="DA7" s="78" t="s">
        <v>479</v>
      </c>
      <c r="DB7" s="675" t="s">
        <v>1069</v>
      </c>
      <c r="DC7" s="676" t="s">
        <v>481</v>
      </c>
      <c r="DD7" s="676" t="s">
        <v>1070</v>
      </c>
      <c r="DE7" s="77" t="s">
        <v>480</v>
      </c>
      <c r="DF7" s="78" t="s">
        <v>479</v>
      </c>
      <c r="DG7" s="129" t="s">
        <v>1069</v>
      </c>
      <c r="DH7" s="676" t="s">
        <v>481</v>
      </c>
      <c r="DI7" s="676" t="s">
        <v>1070</v>
      </c>
      <c r="DJ7" s="77" t="s">
        <v>480</v>
      </c>
      <c r="DK7" s="78" t="s">
        <v>479</v>
      </c>
      <c r="DL7" s="129" t="s">
        <v>1069</v>
      </c>
      <c r="DM7" s="676" t="s">
        <v>481</v>
      </c>
      <c r="DN7" s="676" t="s">
        <v>1070</v>
      </c>
      <c r="DO7" s="77" t="s">
        <v>480</v>
      </c>
      <c r="DP7" s="78" t="s">
        <v>479</v>
      </c>
      <c r="DQ7" s="129" t="s">
        <v>1069</v>
      </c>
      <c r="DR7" s="676" t="s">
        <v>481</v>
      </c>
      <c r="DS7" s="676" t="s">
        <v>1070</v>
      </c>
      <c r="DT7" s="77" t="s">
        <v>480</v>
      </c>
      <c r="DU7" s="78" t="s">
        <v>479</v>
      </c>
      <c r="DV7" s="129" t="s">
        <v>1069</v>
      </c>
      <c r="DW7" s="749" t="s">
        <v>481</v>
      </c>
      <c r="DX7" s="676" t="s">
        <v>1070</v>
      </c>
      <c r="DY7" s="77" t="s">
        <v>480</v>
      </c>
      <c r="DZ7" s="129" t="s">
        <v>479</v>
      </c>
      <c r="EA7" s="129" t="s">
        <v>1069</v>
      </c>
      <c r="EB7" s="676" t="s">
        <v>481</v>
      </c>
      <c r="EC7" s="676" t="s">
        <v>1070</v>
      </c>
      <c r="ED7" s="77" t="s">
        <v>480</v>
      </c>
      <c r="EE7" s="78" t="s">
        <v>479</v>
      </c>
      <c r="EF7" s="129" t="s">
        <v>1069</v>
      </c>
      <c r="EG7" s="676" t="s">
        <v>481</v>
      </c>
      <c r="EH7" s="676" t="s">
        <v>1070</v>
      </c>
      <c r="EI7" s="77" t="s">
        <v>480</v>
      </c>
      <c r="EJ7" s="78" t="s">
        <v>479</v>
      </c>
      <c r="EK7" s="129" t="s">
        <v>1069</v>
      </c>
      <c r="EL7" s="676" t="s">
        <v>481</v>
      </c>
      <c r="EM7" s="676" t="s">
        <v>1070</v>
      </c>
      <c r="EN7" s="77" t="s">
        <v>480</v>
      </c>
      <c r="EO7" s="78" t="s">
        <v>479</v>
      </c>
      <c r="EP7" s="129" t="s">
        <v>1069</v>
      </c>
      <c r="EQ7" s="676" t="s">
        <v>481</v>
      </c>
      <c r="ER7" s="676" t="s">
        <v>1070</v>
      </c>
      <c r="ES7" s="77" t="s">
        <v>480</v>
      </c>
      <c r="ET7" s="78" t="s">
        <v>479</v>
      </c>
      <c r="EU7" s="129" t="s">
        <v>1069</v>
      </c>
      <c r="EV7" s="676" t="s">
        <v>481</v>
      </c>
      <c r="EW7" s="676" t="s">
        <v>1070</v>
      </c>
      <c r="EX7" s="77" t="s">
        <v>480</v>
      </c>
      <c r="EY7" s="78" t="s">
        <v>479</v>
      </c>
      <c r="EZ7" s="129" t="s">
        <v>1069</v>
      </c>
      <c r="FA7" s="676" t="s">
        <v>481</v>
      </c>
      <c r="FB7" s="676" t="s">
        <v>1070</v>
      </c>
      <c r="FC7" s="77" t="s">
        <v>480</v>
      </c>
      <c r="FD7" s="78" t="s">
        <v>479</v>
      </c>
      <c r="FE7" s="129" t="s">
        <v>1069</v>
      </c>
      <c r="FF7" s="676" t="s">
        <v>481</v>
      </c>
      <c r="FG7" s="676" t="s">
        <v>1070</v>
      </c>
      <c r="FH7" s="77" t="s">
        <v>480</v>
      </c>
      <c r="FI7" s="78" t="s">
        <v>479</v>
      </c>
      <c r="FJ7" s="442" t="s">
        <v>1069</v>
      </c>
      <c r="FK7" s="792" t="s">
        <v>481</v>
      </c>
      <c r="FL7" s="793" t="s">
        <v>1070</v>
      </c>
      <c r="FM7" s="794" t="s">
        <v>1968</v>
      </c>
      <c r="FN7" s="795" t="s">
        <v>479</v>
      </c>
    </row>
    <row r="8" spans="1:171" s="79" customFormat="1" ht="13.5" customHeight="1" x14ac:dyDescent="0.3">
      <c r="A8" s="687"/>
      <c r="B8" s="687"/>
      <c r="C8" s="80"/>
      <c r="D8" s="81"/>
      <c r="E8" s="82"/>
      <c r="F8" s="81" t="s">
        <v>1080</v>
      </c>
      <c r="G8" s="80" t="s">
        <v>849</v>
      </c>
      <c r="H8" s="80" t="s">
        <v>1081</v>
      </c>
      <c r="I8" s="83" t="s">
        <v>848</v>
      </c>
      <c r="J8" s="82">
        <f>VLOOKUP(I8,segédtábla!$B:$C,2,FALSE)</f>
        <v>635</v>
      </c>
      <c r="K8" s="81" t="s">
        <v>1080</v>
      </c>
      <c r="L8" s="80" t="s">
        <v>841</v>
      </c>
      <c r="M8" s="80" t="s">
        <v>1092</v>
      </c>
      <c r="N8" s="81" t="s">
        <v>840</v>
      </c>
      <c r="O8" s="82">
        <f>VLOOKUP(N8,segédtábla!$B:$C,2,FALSE)</f>
        <v>1649</v>
      </c>
      <c r="P8" s="81" t="s">
        <v>1080</v>
      </c>
      <c r="Q8" s="80" t="s">
        <v>849</v>
      </c>
      <c r="R8" s="80" t="s">
        <v>1081</v>
      </c>
      <c r="S8" s="83" t="s">
        <v>848</v>
      </c>
      <c r="T8" s="82">
        <f>VLOOKUP(S8,segédtábla!$B:$C,2,FALSE)</f>
        <v>635</v>
      </c>
      <c r="U8" s="689" t="s">
        <v>1080</v>
      </c>
      <c r="V8" s="80" t="s">
        <v>849</v>
      </c>
      <c r="W8" s="80" t="s">
        <v>1081</v>
      </c>
      <c r="X8" s="83" t="s">
        <v>848</v>
      </c>
      <c r="Y8" s="82">
        <f>VLOOKUP(X8,segédtábla!$B:$C,2,FALSE)</f>
        <v>635</v>
      </c>
      <c r="Z8" s="81" t="s">
        <v>1080</v>
      </c>
      <c r="AA8" s="80" t="s">
        <v>849</v>
      </c>
      <c r="AB8" s="80" t="s">
        <v>1081</v>
      </c>
      <c r="AC8" s="81" t="s">
        <v>848</v>
      </c>
      <c r="AD8" s="82">
        <f>VLOOKUP(AC8,segédtábla!$B:$C,2,FALSE)</f>
        <v>635</v>
      </c>
      <c r="AE8" s="689" t="s">
        <v>1080</v>
      </c>
      <c r="AF8" s="80" t="s">
        <v>849</v>
      </c>
      <c r="AG8" s="80" t="s">
        <v>1081</v>
      </c>
      <c r="AH8" s="83" t="s">
        <v>848</v>
      </c>
      <c r="AI8" s="82">
        <f>VLOOKUP(AH8,segédtábla!$B:$C,2,FALSE)</f>
        <v>635</v>
      </c>
      <c r="AJ8" s="689" t="s">
        <v>1080</v>
      </c>
      <c r="AK8" s="80" t="s">
        <v>849</v>
      </c>
      <c r="AL8" s="80" t="s">
        <v>1081</v>
      </c>
      <c r="AM8" s="83" t="s">
        <v>848</v>
      </c>
      <c r="AN8" s="82">
        <f>VLOOKUP(AM8,segédtábla!$B:$C,2,FALSE)</f>
        <v>635</v>
      </c>
      <c r="AO8" s="689" t="s">
        <v>1080</v>
      </c>
      <c r="AP8" s="80" t="s">
        <v>849</v>
      </c>
      <c r="AQ8" s="80" t="s">
        <v>1081</v>
      </c>
      <c r="AR8" s="83" t="s">
        <v>848</v>
      </c>
      <c r="AS8" s="82">
        <f>VLOOKUP(AR8,segédtábla!$B:$C,2,FALSE)</f>
        <v>635</v>
      </c>
      <c r="AT8" s="689" t="s">
        <v>1080</v>
      </c>
      <c r="AU8" s="80" t="s">
        <v>849</v>
      </c>
      <c r="AV8" s="80" t="s">
        <v>1081</v>
      </c>
      <c r="AW8" s="83" t="s">
        <v>848</v>
      </c>
      <c r="AX8" s="82">
        <f>VLOOKUP(AW8,segédtábla!$B:$C,2,FALSE)</f>
        <v>635</v>
      </c>
      <c r="AY8" s="689" t="s">
        <v>1080</v>
      </c>
      <c r="AZ8" s="80" t="s">
        <v>849</v>
      </c>
      <c r="BA8" s="80" t="s">
        <v>1081</v>
      </c>
      <c r="BB8" s="83" t="s">
        <v>848</v>
      </c>
      <c r="BC8" s="82">
        <f>VLOOKUP(BB8,segédtábla!$B:$C,2,FALSE)</f>
        <v>635</v>
      </c>
      <c r="BD8" s="689" t="s">
        <v>1080</v>
      </c>
      <c r="BE8" s="80" t="s">
        <v>849</v>
      </c>
      <c r="BF8" s="80" t="s">
        <v>1081</v>
      </c>
      <c r="BG8" s="83" t="s">
        <v>848</v>
      </c>
      <c r="BH8" s="82">
        <f>VLOOKUP(BG8,segédtábla!$B:$C,2,FALSE)</f>
        <v>635</v>
      </c>
      <c r="BI8" s="689" t="s">
        <v>1080</v>
      </c>
      <c r="BJ8" s="80" t="s">
        <v>849</v>
      </c>
      <c r="BK8" s="80" t="s">
        <v>1081</v>
      </c>
      <c r="BL8" s="83" t="s">
        <v>848</v>
      </c>
      <c r="BM8" s="82">
        <f>VLOOKUP(BL8,segédtábla!$B:$C,2,FALSE)</f>
        <v>635</v>
      </c>
      <c r="BN8" s="689" t="s">
        <v>1080</v>
      </c>
      <c r="BO8" s="80" t="s">
        <v>849</v>
      </c>
      <c r="BP8" s="80" t="s">
        <v>1081</v>
      </c>
      <c r="BQ8" s="83" t="s">
        <v>848</v>
      </c>
      <c r="BR8" s="82">
        <f>VLOOKUP(BQ8,segédtábla!$B:$C,2,FALSE)</f>
        <v>635</v>
      </c>
      <c r="BS8" s="689" t="s">
        <v>1080</v>
      </c>
      <c r="BT8" s="80" t="s">
        <v>849</v>
      </c>
      <c r="BU8" s="80" t="s">
        <v>1081</v>
      </c>
      <c r="BV8" s="83" t="s">
        <v>848</v>
      </c>
      <c r="BW8" s="82">
        <f>VLOOKUP(BV8,segédtábla!$B:$C,2,FALSE)</f>
        <v>635</v>
      </c>
      <c r="BX8" s="689" t="s">
        <v>1080</v>
      </c>
      <c r="BY8" s="80" t="s">
        <v>849</v>
      </c>
      <c r="BZ8" s="80" t="s">
        <v>1081</v>
      </c>
      <c r="CA8" s="83" t="s">
        <v>848</v>
      </c>
      <c r="CB8" s="82">
        <f>VLOOKUP(CA8,segédtábla!$B:$C,2,FALSE)</f>
        <v>635</v>
      </c>
      <c r="CC8" s="689" t="s">
        <v>1080</v>
      </c>
      <c r="CD8" s="80" t="s">
        <v>849</v>
      </c>
      <c r="CE8" s="80" t="s">
        <v>1081</v>
      </c>
      <c r="CF8" s="83" t="s">
        <v>848</v>
      </c>
      <c r="CG8" s="82">
        <f>VLOOKUP(CF8,segédtábla!$B:$C,2,FALSE)</f>
        <v>635</v>
      </c>
      <c r="CH8" s="689" t="s">
        <v>1074</v>
      </c>
      <c r="CI8" s="80" t="s">
        <v>845</v>
      </c>
      <c r="CJ8" s="80" t="s">
        <v>1095</v>
      </c>
      <c r="CK8" s="81" t="s">
        <v>844</v>
      </c>
      <c r="CL8" s="82">
        <f>VLOOKUP(CK8,segédtábla!$B:$C,2,FALSE)</f>
        <v>2091</v>
      </c>
      <c r="CM8" s="689" t="s">
        <v>1080</v>
      </c>
      <c r="CN8" s="80" t="s">
        <v>849</v>
      </c>
      <c r="CO8" s="80" t="s">
        <v>1081</v>
      </c>
      <c r="CP8" s="83" t="s">
        <v>848</v>
      </c>
      <c r="CQ8" s="82">
        <f>VLOOKUP(CP8,segédtábla!$B:$C,2,FALSE)</f>
        <v>635</v>
      </c>
      <c r="CR8" s="689" t="s">
        <v>1080</v>
      </c>
      <c r="CS8" s="80" t="s">
        <v>849</v>
      </c>
      <c r="CT8" s="80" t="s">
        <v>1081</v>
      </c>
      <c r="CU8" s="83" t="s">
        <v>848</v>
      </c>
      <c r="CV8" s="82">
        <f>VLOOKUP(CU8,segédtábla!$B:$C,2,FALSE)</f>
        <v>635</v>
      </c>
      <c r="CW8" s="689" t="s">
        <v>1080</v>
      </c>
      <c r="CX8" s="80" t="s">
        <v>849</v>
      </c>
      <c r="CY8" s="80" t="s">
        <v>1081</v>
      </c>
      <c r="CZ8" s="83" t="s">
        <v>848</v>
      </c>
      <c r="DA8" s="82">
        <f>VLOOKUP(CZ8,segédtábla!$B:$C,2,FALSE)</f>
        <v>635</v>
      </c>
      <c r="DB8" s="81" t="s">
        <v>1080</v>
      </c>
      <c r="DC8" s="681" t="s">
        <v>849</v>
      </c>
      <c r="DD8" s="718" t="s">
        <v>1081</v>
      </c>
      <c r="DE8" s="83" t="s">
        <v>848</v>
      </c>
      <c r="DF8" s="82">
        <f>VLOOKUP(DE8,segédtábla!$B:$C,2,FALSE)</f>
        <v>635</v>
      </c>
      <c r="DG8" s="1000" t="s">
        <v>1661</v>
      </c>
      <c r="DH8" s="1001"/>
      <c r="DI8" s="1001"/>
      <c r="DJ8" s="1001"/>
      <c r="DK8" s="1002"/>
      <c r="DL8" s="81" t="s">
        <v>1080</v>
      </c>
      <c r="DM8" s="681" t="s">
        <v>849</v>
      </c>
      <c r="DN8" s="718" t="s">
        <v>1081</v>
      </c>
      <c r="DO8" s="83" t="s">
        <v>848</v>
      </c>
      <c r="DP8" s="82">
        <f>VLOOKUP(DO8,segédtábla!$B:$C,2,FALSE)</f>
        <v>635</v>
      </c>
      <c r="DQ8" s="81" t="s">
        <v>1080</v>
      </c>
      <c r="DR8" s="681" t="s">
        <v>849</v>
      </c>
      <c r="DS8" s="718" t="s">
        <v>1081</v>
      </c>
      <c r="DT8" s="83" t="s">
        <v>848</v>
      </c>
      <c r="DU8" s="82">
        <f>VLOOKUP(DT8,segédtábla!$B:$C,2,FALSE)</f>
        <v>635</v>
      </c>
      <c r="DV8" s="81" t="s">
        <v>1076</v>
      </c>
      <c r="DW8" s="135" t="s">
        <v>698</v>
      </c>
      <c r="DX8" s="80" t="s">
        <v>1077</v>
      </c>
      <c r="DY8" s="81" t="s">
        <v>697</v>
      </c>
      <c r="DZ8" s="81">
        <f>VLOOKUP(DY8,segédtábla!$B:$C,2,FALSE)</f>
        <v>4418</v>
      </c>
      <c r="EA8" s="689" t="s">
        <v>1080</v>
      </c>
      <c r="EB8" s="80" t="s">
        <v>849</v>
      </c>
      <c r="EC8" s="80" t="s">
        <v>1081</v>
      </c>
      <c r="ED8" s="83" t="s">
        <v>848</v>
      </c>
      <c r="EE8" s="82">
        <f>VLOOKUP(ED8,segédtábla!$B:$C,2,FALSE)</f>
        <v>635</v>
      </c>
      <c r="EF8" s="689" t="s">
        <v>1080</v>
      </c>
      <c r="EG8" s="80" t="s">
        <v>849</v>
      </c>
      <c r="EH8" s="80" t="s">
        <v>1081</v>
      </c>
      <c r="EI8" s="83" t="s">
        <v>848</v>
      </c>
      <c r="EJ8" s="82">
        <f>VLOOKUP(EI8,segédtábla!$B:$C,2,FALSE)</f>
        <v>635</v>
      </c>
      <c r="EK8" s="689" t="s">
        <v>1074</v>
      </c>
      <c r="EL8" s="133" t="s">
        <v>845</v>
      </c>
      <c r="EM8" s="80" t="s">
        <v>1095</v>
      </c>
      <c r="EN8" s="81" t="s">
        <v>844</v>
      </c>
      <c r="EO8" s="82">
        <f>VLOOKUP(EN8,segédtábla!$B:$C,2,FALSE)</f>
        <v>2091</v>
      </c>
      <c r="EP8" s="689" t="s">
        <v>1080</v>
      </c>
      <c r="EQ8" s="80" t="s">
        <v>849</v>
      </c>
      <c r="ER8" s="80" t="s">
        <v>1081</v>
      </c>
      <c r="ES8" s="83" t="s">
        <v>848</v>
      </c>
      <c r="ET8" s="377">
        <f>VLOOKUP(ES8,segédtábla!$B:$C,2,FALSE)</f>
        <v>635</v>
      </c>
      <c r="EU8" s="856" t="s">
        <v>1074</v>
      </c>
      <c r="EV8" s="80" t="s">
        <v>851</v>
      </c>
      <c r="EW8" s="80" t="s">
        <v>1075</v>
      </c>
      <c r="EX8" s="83" t="s">
        <v>850</v>
      </c>
      <c r="EY8" s="82">
        <f>VLOOKUP(EX8,segédtábla!$B:$C,2,FALSE)</f>
        <v>6831</v>
      </c>
      <c r="EZ8" s="689" t="s">
        <v>1080</v>
      </c>
      <c r="FA8" s="80" t="s">
        <v>849</v>
      </c>
      <c r="FB8" s="80" t="s">
        <v>1081</v>
      </c>
      <c r="FC8" s="83" t="s">
        <v>848</v>
      </c>
      <c r="FD8" s="82">
        <f>VLOOKUP(FC8,segédtábla!$B:$C,2,FALSE)</f>
        <v>635</v>
      </c>
      <c r="FE8" s="689" t="s">
        <v>1082</v>
      </c>
      <c r="FF8" s="80" t="s">
        <v>821</v>
      </c>
      <c r="FG8" s="80" t="s">
        <v>1083</v>
      </c>
      <c r="FH8" s="81" t="s">
        <v>820</v>
      </c>
      <c r="FI8" s="82">
        <f>VLOOKUP(FH8,segédtábla!$B:$C,2,FALSE)</f>
        <v>2117</v>
      </c>
      <c r="FJ8" s="796" t="s">
        <v>1080</v>
      </c>
      <c r="FK8" s="797" t="s">
        <v>849</v>
      </c>
      <c r="FL8" s="797" t="s">
        <v>1081</v>
      </c>
      <c r="FM8" s="445" t="s">
        <v>848</v>
      </c>
      <c r="FN8" s="447">
        <f>VLOOKUP(FM8,segédtábla!$B:$C,2,FALSE)</f>
        <v>635</v>
      </c>
    </row>
    <row r="9" spans="1:171" s="79" customFormat="1" ht="13.5" customHeight="1" x14ac:dyDescent="0.3">
      <c r="A9" s="687"/>
      <c r="B9" s="687"/>
      <c r="C9" s="80"/>
      <c r="D9" s="81"/>
      <c r="E9" s="82"/>
      <c r="F9" s="81" t="s">
        <v>1080</v>
      </c>
      <c r="G9" s="80" t="s">
        <v>847</v>
      </c>
      <c r="H9" s="80" t="s">
        <v>1088</v>
      </c>
      <c r="I9" s="83" t="s">
        <v>846</v>
      </c>
      <c r="J9" s="82">
        <f>VLOOKUP(I9,segédtábla!$B:$C,2,FALSE)</f>
        <v>237</v>
      </c>
      <c r="K9" s="81" t="s">
        <v>1080</v>
      </c>
      <c r="L9" s="80" t="s">
        <v>831</v>
      </c>
      <c r="M9" s="80" t="s">
        <v>1098</v>
      </c>
      <c r="N9" s="81" t="s">
        <v>830</v>
      </c>
      <c r="O9" s="82">
        <f>VLOOKUP(N9,segédtábla!$B:$C,2,FALSE)</f>
        <v>409</v>
      </c>
      <c r="P9" s="81" t="s">
        <v>1080</v>
      </c>
      <c r="Q9" s="80" t="s">
        <v>847</v>
      </c>
      <c r="R9" s="80" t="s">
        <v>1088</v>
      </c>
      <c r="S9" s="83" t="s">
        <v>846</v>
      </c>
      <c r="T9" s="82">
        <f>VLOOKUP(S9,segédtábla!$B:$C,2,FALSE)</f>
        <v>237</v>
      </c>
      <c r="U9" s="689" t="s">
        <v>1080</v>
      </c>
      <c r="V9" s="80" t="s">
        <v>847</v>
      </c>
      <c r="W9" s="80" t="s">
        <v>1088</v>
      </c>
      <c r="X9" s="83" t="s">
        <v>846</v>
      </c>
      <c r="Y9" s="82">
        <f>VLOOKUP(X9,segédtábla!$B:$C,2,FALSE)</f>
        <v>237</v>
      </c>
      <c r="Z9" s="81" t="s">
        <v>1080</v>
      </c>
      <c r="AA9" s="80" t="s">
        <v>847</v>
      </c>
      <c r="AB9" s="80" t="s">
        <v>1088</v>
      </c>
      <c r="AC9" s="81" t="s">
        <v>846</v>
      </c>
      <c r="AD9" s="82">
        <f>VLOOKUP(AC9,segédtábla!$B:$C,2,FALSE)</f>
        <v>237</v>
      </c>
      <c r="AE9" s="689" t="s">
        <v>1080</v>
      </c>
      <c r="AF9" s="80" t="s">
        <v>847</v>
      </c>
      <c r="AG9" s="80" t="s">
        <v>1088</v>
      </c>
      <c r="AH9" s="83" t="s">
        <v>846</v>
      </c>
      <c r="AI9" s="82">
        <f>VLOOKUP(AH9,segédtábla!$B:$C,2,FALSE)</f>
        <v>237</v>
      </c>
      <c r="AJ9" s="689" t="s">
        <v>1080</v>
      </c>
      <c r="AK9" s="80" t="s">
        <v>847</v>
      </c>
      <c r="AL9" s="80" t="s">
        <v>1088</v>
      </c>
      <c r="AM9" s="83" t="s">
        <v>846</v>
      </c>
      <c r="AN9" s="82">
        <f>VLOOKUP(AM9,segédtábla!$B:$C,2,FALSE)</f>
        <v>237</v>
      </c>
      <c r="AO9" s="689" t="s">
        <v>1080</v>
      </c>
      <c r="AP9" s="80" t="s">
        <v>847</v>
      </c>
      <c r="AQ9" s="80" t="s">
        <v>1088</v>
      </c>
      <c r="AR9" s="83" t="s">
        <v>846</v>
      </c>
      <c r="AS9" s="82">
        <f>VLOOKUP(AR9,segédtábla!$B:$C,2,FALSE)</f>
        <v>237</v>
      </c>
      <c r="AT9" s="689" t="s">
        <v>1080</v>
      </c>
      <c r="AU9" s="80" t="s">
        <v>847</v>
      </c>
      <c r="AV9" s="80" t="s">
        <v>1088</v>
      </c>
      <c r="AW9" s="83" t="s">
        <v>846</v>
      </c>
      <c r="AX9" s="82">
        <f>VLOOKUP(AW9,segédtábla!$B:$C,2,FALSE)</f>
        <v>237</v>
      </c>
      <c r="AY9" s="689" t="s">
        <v>1080</v>
      </c>
      <c r="AZ9" s="80" t="s">
        <v>847</v>
      </c>
      <c r="BA9" s="80" t="s">
        <v>1088</v>
      </c>
      <c r="BB9" s="83" t="s">
        <v>846</v>
      </c>
      <c r="BC9" s="82">
        <f>VLOOKUP(BB9,segédtábla!$B:$C,2,FALSE)</f>
        <v>237</v>
      </c>
      <c r="BD9" s="689" t="s">
        <v>1080</v>
      </c>
      <c r="BE9" s="80" t="s">
        <v>847</v>
      </c>
      <c r="BF9" s="80" t="s">
        <v>1088</v>
      </c>
      <c r="BG9" s="83" t="s">
        <v>846</v>
      </c>
      <c r="BH9" s="82">
        <f>VLOOKUP(BG9,segédtábla!$B:$C,2,FALSE)</f>
        <v>237</v>
      </c>
      <c r="BI9" s="689" t="s">
        <v>1080</v>
      </c>
      <c r="BJ9" s="80" t="s">
        <v>847</v>
      </c>
      <c r="BK9" s="80" t="s">
        <v>1088</v>
      </c>
      <c r="BL9" s="83" t="s">
        <v>846</v>
      </c>
      <c r="BM9" s="82">
        <f>VLOOKUP(BL9,segédtábla!$B:$C,2,FALSE)</f>
        <v>237</v>
      </c>
      <c r="BN9" s="689" t="s">
        <v>1080</v>
      </c>
      <c r="BO9" s="80" t="s">
        <v>847</v>
      </c>
      <c r="BP9" s="80" t="s">
        <v>1088</v>
      </c>
      <c r="BQ9" s="83" t="s">
        <v>846</v>
      </c>
      <c r="BR9" s="82">
        <f>VLOOKUP(BQ9,segédtábla!$B:$C,2,FALSE)</f>
        <v>237</v>
      </c>
      <c r="BS9" s="689" t="s">
        <v>1080</v>
      </c>
      <c r="BT9" s="80" t="s">
        <v>847</v>
      </c>
      <c r="BU9" s="80" t="s">
        <v>1088</v>
      </c>
      <c r="BV9" s="83" t="s">
        <v>846</v>
      </c>
      <c r="BW9" s="82">
        <f>VLOOKUP(BV9,segédtábla!$B:$C,2,FALSE)</f>
        <v>237</v>
      </c>
      <c r="BX9" s="689" t="s">
        <v>1080</v>
      </c>
      <c r="BY9" s="80" t="s">
        <v>847</v>
      </c>
      <c r="BZ9" s="80" t="s">
        <v>1088</v>
      </c>
      <c r="CA9" s="83" t="s">
        <v>846</v>
      </c>
      <c r="CB9" s="82">
        <f>VLOOKUP(CA9,segédtábla!$B:$C,2,FALSE)</f>
        <v>237</v>
      </c>
      <c r="CC9" s="689" t="s">
        <v>1080</v>
      </c>
      <c r="CD9" s="80" t="s">
        <v>847</v>
      </c>
      <c r="CE9" s="80" t="s">
        <v>1088</v>
      </c>
      <c r="CF9" s="83" t="s">
        <v>846</v>
      </c>
      <c r="CG9" s="82">
        <f>VLOOKUP(CF9,segédtábla!$B:$C,2,FALSE)</f>
        <v>237</v>
      </c>
      <c r="CH9" s="689" t="s">
        <v>1102</v>
      </c>
      <c r="CI9" s="80" t="s">
        <v>843</v>
      </c>
      <c r="CJ9" s="80" t="s">
        <v>1103</v>
      </c>
      <c r="CK9" s="81" t="s">
        <v>842</v>
      </c>
      <c r="CL9" s="82">
        <f>VLOOKUP(CK9,segédtábla!$B:$C,2,FALSE)</f>
        <v>886</v>
      </c>
      <c r="CM9" s="689" t="s">
        <v>1080</v>
      </c>
      <c r="CN9" s="80" t="s">
        <v>847</v>
      </c>
      <c r="CO9" s="80" t="s">
        <v>1088</v>
      </c>
      <c r="CP9" s="83" t="s">
        <v>846</v>
      </c>
      <c r="CQ9" s="82">
        <f>VLOOKUP(CP9,segédtábla!$B:$C,2,FALSE)</f>
        <v>237</v>
      </c>
      <c r="CR9" s="689" t="s">
        <v>1080</v>
      </c>
      <c r="CS9" s="80" t="s">
        <v>847</v>
      </c>
      <c r="CT9" s="80" t="s">
        <v>1088</v>
      </c>
      <c r="CU9" s="83" t="s">
        <v>846</v>
      </c>
      <c r="CV9" s="82">
        <f>VLOOKUP(CU9,segédtábla!$B:$C,2,FALSE)</f>
        <v>237</v>
      </c>
      <c r="CW9" s="689" t="s">
        <v>1080</v>
      </c>
      <c r="CX9" s="80" t="s">
        <v>847</v>
      </c>
      <c r="CY9" s="80" t="s">
        <v>1088</v>
      </c>
      <c r="CZ9" s="83" t="s">
        <v>846</v>
      </c>
      <c r="DA9" s="82">
        <f>VLOOKUP(CZ9,segédtábla!$B:$C,2,FALSE)</f>
        <v>237</v>
      </c>
      <c r="DB9" s="81" t="s">
        <v>1080</v>
      </c>
      <c r="DC9" s="681" t="s">
        <v>847</v>
      </c>
      <c r="DD9" s="718" t="s">
        <v>1088</v>
      </c>
      <c r="DE9" s="83" t="s">
        <v>846</v>
      </c>
      <c r="DF9" s="82">
        <f>VLOOKUP(DE9,segédtábla!$B:$C,2,FALSE)</f>
        <v>237</v>
      </c>
      <c r="DG9" s="1003"/>
      <c r="DH9" s="1004"/>
      <c r="DI9" s="1004"/>
      <c r="DJ9" s="1004"/>
      <c r="DK9" s="1005"/>
      <c r="DL9" s="81" t="s">
        <v>1080</v>
      </c>
      <c r="DM9" s="681" t="s">
        <v>847</v>
      </c>
      <c r="DN9" s="718" t="s">
        <v>1088</v>
      </c>
      <c r="DO9" s="83" t="s">
        <v>846</v>
      </c>
      <c r="DP9" s="82">
        <f>VLOOKUP(DO9,segédtábla!$B:$C,2,FALSE)</f>
        <v>237</v>
      </c>
      <c r="DQ9" s="81" t="s">
        <v>1080</v>
      </c>
      <c r="DR9" s="681" t="s">
        <v>847</v>
      </c>
      <c r="DS9" s="718" t="s">
        <v>1088</v>
      </c>
      <c r="DT9" s="83" t="s">
        <v>846</v>
      </c>
      <c r="DU9" s="82">
        <f>VLOOKUP(DT9,segédtábla!$B:$C,2,FALSE)</f>
        <v>237</v>
      </c>
      <c r="DV9" s="81" t="s">
        <v>1080</v>
      </c>
      <c r="DW9" s="135" t="s">
        <v>849</v>
      </c>
      <c r="DX9" s="80" t="s">
        <v>1081</v>
      </c>
      <c r="DY9" s="81" t="s">
        <v>848</v>
      </c>
      <c r="DZ9" s="81">
        <f>VLOOKUP(DY9,segédtábla!$B:$C,2,FALSE)</f>
        <v>635</v>
      </c>
      <c r="EA9" s="689" t="s">
        <v>1080</v>
      </c>
      <c r="EB9" s="80" t="s">
        <v>847</v>
      </c>
      <c r="EC9" s="80" t="s">
        <v>1088</v>
      </c>
      <c r="ED9" s="83" t="s">
        <v>846</v>
      </c>
      <c r="EE9" s="82">
        <f>VLOOKUP(ED9,segédtábla!$B:$C,2,FALSE)</f>
        <v>237</v>
      </c>
      <c r="EF9" s="689" t="s">
        <v>1080</v>
      </c>
      <c r="EG9" s="80" t="s">
        <v>847</v>
      </c>
      <c r="EH9" s="80" t="s">
        <v>1088</v>
      </c>
      <c r="EI9" s="83" t="s">
        <v>846</v>
      </c>
      <c r="EJ9" s="82">
        <f>VLOOKUP(EI9,segédtábla!$B:$C,2,FALSE)</f>
        <v>237</v>
      </c>
      <c r="EK9" s="689" t="s">
        <v>1085</v>
      </c>
      <c r="EL9" s="133" t="s">
        <v>837</v>
      </c>
      <c r="EM9" s="80" t="s">
        <v>1086</v>
      </c>
      <c r="EN9" s="81" t="s">
        <v>836</v>
      </c>
      <c r="EO9" s="82">
        <f>VLOOKUP(EN9,segédtábla!$B:$C,2,FALSE)</f>
        <v>2887</v>
      </c>
      <c r="EP9" s="689" t="s">
        <v>1080</v>
      </c>
      <c r="EQ9" s="80" t="s">
        <v>847</v>
      </c>
      <c r="ER9" s="80" t="s">
        <v>1088</v>
      </c>
      <c r="ES9" s="83" t="s">
        <v>846</v>
      </c>
      <c r="ET9" s="377">
        <f>VLOOKUP(ES9,segédtábla!$B:$C,2,FALSE)</f>
        <v>237</v>
      </c>
      <c r="EU9" s="856" t="s">
        <v>1080</v>
      </c>
      <c r="EV9" s="80" t="s">
        <v>849</v>
      </c>
      <c r="EW9" s="80" t="s">
        <v>1081</v>
      </c>
      <c r="EX9" s="83" t="s">
        <v>848</v>
      </c>
      <c r="EY9" s="82">
        <f>VLOOKUP(EX9,segédtábla!$B:$C,2,FALSE)</f>
        <v>635</v>
      </c>
      <c r="EZ9" s="689" t="s">
        <v>1080</v>
      </c>
      <c r="FA9" s="80" t="s">
        <v>847</v>
      </c>
      <c r="FB9" s="80" t="s">
        <v>1088</v>
      </c>
      <c r="FC9" s="83" t="s">
        <v>846</v>
      </c>
      <c r="FD9" s="82">
        <f>VLOOKUP(FC9,segédtábla!$B:$C,2,FALSE)</f>
        <v>237</v>
      </c>
      <c r="FE9" s="689" t="s">
        <v>1082</v>
      </c>
      <c r="FF9" s="80" t="s">
        <v>809</v>
      </c>
      <c r="FG9" s="80" t="s">
        <v>1089</v>
      </c>
      <c r="FH9" s="81" t="s">
        <v>808</v>
      </c>
      <c r="FI9" s="82">
        <f>VLOOKUP(FH9,segédtábla!$B:$C,2,FALSE)</f>
        <v>988</v>
      </c>
      <c r="FJ9" s="796" t="s">
        <v>1080</v>
      </c>
      <c r="FK9" s="797" t="s">
        <v>847</v>
      </c>
      <c r="FL9" s="797" t="s">
        <v>1088</v>
      </c>
      <c r="FM9" s="445" t="s">
        <v>846</v>
      </c>
      <c r="FN9" s="447">
        <f>VLOOKUP(FM9,segédtábla!$B:$C,2,FALSE)</f>
        <v>237</v>
      </c>
    </row>
    <row r="10" spans="1:171" s="79" customFormat="1" ht="13.5" customHeight="1" x14ac:dyDescent="0.3">
      <c r="A10" s="687"/>
      <c r="B10" s="687"/>
      <c r="C10" s="80"/>
      <c r="D10" s="81"/>
      <c r="E10" s="82"/>
      <c r="F10" s="81" t="s">
        <v>1074</v>
      </c>
      <c r="G10" s="80" t="s">
        <v>845</v>
      </c>
      <c r="H10" s="80" t="s">
        <v>1095</v>
      </c>
      <c r="I10" s="81" t="s">
        <v>844</v>
      </c>
      <c r="J10" s="82">
        <f>VLOOKUP(I10,segédtábla!$B:$C,2,FALSE)</f>
        <v>2091</v>
      </c>
      <c r="K10" s="81" t="s">
        <v>1080</v>
      </c>
      <c r="L10" s="80" t="s">
        <v>827</v>
      </c>
      <c r="M10" s="80" t="s">
        <v>1111</v>
      </c>
      <c r="N10" s="81" t="s">
        <v>826</v>
      </c>
      <c r="O10" s="82">
        <f>VLOOKUP(N10,segédtábla!$B:$C,2,FALSE)</f>
        <v>1364</v>
      </c>
      <c r="P10" s="81" t="s">
        <v>1109</v>
      </c>
      <c r="Q10" s="80" t="s">
        <v>692</v>
      </c>
      <c r="R10" s="80" t="s">
        <v>1110</v>
      </c>
      <c r="S10" s="81" t="s">
        <v>922</v>
      </c>
      <c r="T10" s="82">
        <f>segédtábla!C89</f>
        <v>1539</v>
      </c>
      <c r="U10" s="689" t="s">
        <v>1074</v>
      </c>
      <c r="V10" s="80" t="s">
        <v>845</v>
      </c>
      <c r="W10" s="80" t="s">
        <v>1095</v>
      </c>
      <c r="X10" s="81" t="s">
        <v>844</v>
      </c>
      <c r="Y10" s="82">
        <f>VLOOKUP(X10,segédtábla!$B:$C,2,FALSE)</f>
        <v>2091</v>
      </c>
      <c r="Z10" s="81" t="s">
        <v>1074</v>
      </c>
      <c r="AA10" s="80" t="s">
        <v>845</v>
      </c>
      <c r="AB10" s="80" t="s">
        <v>1095</v>
      </c>
      <c r="AC10" s="81" t="s">
        <v>844</v>
      </c>
      <c r="AD10" s="82">
        <f>VLOOKUP(AC10,segédtábla!$B:$C,2,FALSE)</f>
        <v>2091</v>
      </c>
      <c r="AE10" s="689" t="s">
        <v>1074</v>
      </c>
      <c r="AF10" s="80" t="s">
        <v>845</v>
      </c>
      <c r="AG10" s="80" t="s">
        <v>1095</v>
      </c>
      <c r="AH10" s="81" t="s">
        <v>844</v>
      </c>
      <c r="AI10" s="82">
        <f>VLOOKUP(AH10,segédtábla!$B:$C,2,FALSE)</f>
        <v>2091</v>
      </c>
      <c r="AJ10" s="689" t="s">
        <v>1074</v>
      </c>
      <c r="AK10" s="80" t="s">
        <v>845</v>
      </c>
      <c r="AL10" s="80" t="s">
        <v>1095</v>
      </c>
      <c r="AM10" s="81" t="s">
        <v>844</v>
      </c>
      <c r="AN10" s="82">
        <f>VLOOKUP(AM10,segédtábla!$B:$C,2,FALSE)</f>
        <v>2091</v>
      </c>
      <c r="AO10" s="689" t="s">
        <v>1074</v>
      </c>
      <c r="AP10" s="80" t="s">
        <v>845</v>
      </c>
      <c r="AQ10" s="80" t="s">
        <v>1095</v>
      </c>
      <c r="AR10" s="81" t="s">
        <v>844</v>
      </c>
      <c r="AS10" s="82">
        <f>VLOOKUP(AR10,segédtábla!$B:$C,2,FALSE)</f>
        <v>2091</v>
      </c>
      <c r="AT10" s="689" t="s">
        <v>1074</v>
      </c>
      <c r="AU10" s="80" t="s">
        <v>845</v>
      </c>
      <c r="AV10" s="80" t="s">
        <v>1095</v>
      </c>
      <c r="AW10" s="81" t="s">
        <v>844</v>
      </c>
      <c r="AX10" s="82">
        <f>VLOOKUP(AW10,segédtábla!$B:$C,2,FALSE)</f>
        <v>2091</v>
      </c>
      <c r="AY10" s="689" t="s">
        <v>1074</v>
      </c>
      <c r="AZ10" s="80" t="s">
        <v>845</v>
      </c>
      <c r="BA10" s="80" t="s">
        <v>1095</v>
      </c>
      <c r="BB10" s="81" t="s">
        <v>844</v>
      </c>
      <c r="BC10" s="82">
        <f>VLOOKUP(BB10,segédtábla!$B:$C,2,FALSE)</f>
        <v>2091</v>
      </c>
      <c r="BD10" s="689" t="s">
        <v>1074</v>
      </c>
      <c r="BE10" s="80" t="s">
        <v>845</v>
      </c>
      <c r="BF10" s="80" t="s">
        <v>1095</v>
      </c>
      <c r="BG10" s="81" t="s">
        <v>844</v>
      </c>
      <c r="BH10" s="82">
        <f>VLOOKUP(BG10,segédtábla!$B:$C,2,FALSE)</f>
        <v>2091</v>
      </c>
      <c r="BI10" s="689" t="s">
        <v>1074</v>
      </c>
      <c r="BJ10" s="80" t="s">
        <v>845</v>
      </c>
      <c r="BK10" s="80" t="s">
        <v>1095</v>
      </c>
      <c r="BL10" s="81" t="s">
        <v>844</v>
      </c>
      <c r="BM10" s="82">
        <f>VLOOKUP(BL10,segédtábla!$B:$C,2,FALSE)</f>
        <v>2091</v>
      </c>
      <c r="BN10" s="689" t="s">
        <v>1074</v>
      </c>
      <c r="BO10" s="80" t="s">
        <v>845</v>
      </c>
      <c r="BP10" s="80" t="s">
        <v>1095</v>
      </c>
      <c r="BQ10" s="81" t="s">
        <v>844</v>
      </c>
      <c r="BR10" s="82">
        <f>VLOOKUP(BQ10,segédtábla!$B:$C,2,FALSE)</f>
        <v>2091</v>
      </c>
      <c r="BS10" s="689" t="s">
        <v>1074</v>
      </c>
      <c r="BT10" s="80" t="s">
        <v>845</v>
      </c>
      <c r="BU10" s="80" t="s">
        <v>1095</v>
      </c>
      <c r="BV10" s="81" t="s">
        <v>844</v>
      </c>
      <c r="BW10" s="82">
        <f>VLOOKUP(BV10,segédtábla!$B:$C,2,FALSE)</f>
        <v>2091</v>
      </c>
      <c r="BX10" s="689" t="s">
        <v>1074</v>
      </c>
      <c r="BY10" s="80" t="s">
        <v>845</v>
      </c>
      <c r="BZ10" s="80" t="s">
        <v>1095</v>
      </c>
      <c r="CA10" s="81" t="s">
        <v>844</v>
      </c>
      <c r="CB10" s="82">
        <f>VLOOKUP(CA10,segédtábla!$B:$C,2,FALSE)</f>
        <v>2091</v>
      </c>
      <c r="CC10" s="689" t="s">
        <v>1074</v>
      </c>
      <c r="CD10" s="80" t="s">
        <v>845</v>
      </c>
      <c r="CE10" s="80" t="s">
        <v>1095</v>
      </c>
      <c r="CF10" s="81" t="s">
        <v>844</v>
      </c>
      <c r="CG10" s="82">
        <f>VLOOKUP(CF10,segédtábla!$B:$C,2,FALSE)</f>
        <v>2091</v>
      </c>
      <c r="CH10" s="689" t="s">
        <v>1085</v>
      </c>
      <c r="CI10" s="80" t="s">
        <v>837</v>
      </c>
      <c r="CJ10" s="80" t="s">
        <v>1086</v>
      </c>
      <c r="CK10" s="81" t="s">
        <v>836</v>
      </c>
      <c r="CL10" s="82">
        <f>VLOOKUP(CK10,segédtábla!$B:$C,2,FALSE)</f>
        <v>2887</v>
      </c>
      <c r="CM10" s="689" t="s">
        <v>1074</v>
      </c>
      <c r="CN10" s="80" t="s">
        <v>845</v>
      </c>
      <c r="CO10" s="80" t="s">
        <v>1095</v>
      </c>
      <c r="CP10" s="81" t="s">
        <v>844</v>
      </c>
      <c r="CQ10" s="82">
        <f>VLOOKUP(CP10,segédtábla!$B:$C,2,FALSE)</f>
        <v>2091</v>
      </c>
      <c r="CR10" s="689" t="s">
        <v>1074</v>
      </c>
      <c r="CS10" s="80" t="s">
        <v>845</v>
      </c>
      <c r="CT10" s="80" t="s">
        <v>1095</v>
      </c>
      <c r="CU10" s="81" t="s">
        <v>844</v>
      </c>
      <c r="CV10" s="82">
        <f>VLOOKUP(CU10,segédtábla!$B:$C,2,FALSE)</f>
        <v>2091</v>
      </c>
      <c r="CW10" s="689" t="s">
        <v>1074</v>
      </c>
      <c r="CX10" s="80" t="s">
        <v>845</v>
      </c>
      <c r="CY10" s="80" t="s">
        <v>1095</v>
      </c>
      <c r="CZ10" s="81" t="s">
        <v>844</v>
      </c>
      <c r="DA10" s="82">
        <f>VLOOKUP(CZ10,segédtábla!$B:$C,2,FALSE)</f>
        <v>2091</v>
      </c>
      <c r="DB10" s="81" t="s">
        <v>1074</v>
      </c>
      <c r="DC10" s="681" t="s">
        <v>845</v>
      </c>
      <c r="DD10" s="718" t="s">
        <v>1095</v>
      </c>
      <c r="DE10" s="81" t="s">
        <v>844</v>
      </c>
      <c r="DF10" s="82">
        <f>VLOOKUP(DE10,segédtábla!$B:$C,2,FALSE)</f>
        <v>2091</v>
      </c>
      <c r="DG10" s="1006"/>
      <c r="DH10" s="1007"/>
      <c r="DI10" s="1007"/>
      <c r="DJ10" s="1007"/>
      <c r="DK10" s="1008"/>
      <c r="DL10" s="81" t="s">
        <v>1074</v>
      </c>
      <c r="DM10" s="681" t="s">
        <v>845</v>
      </c>
      <c r="DN10" s="718" t="s">
        <v>1095</v>
      </c>
      <c r="DO10" s="81" t="s">
        <v>844</v>
      </c>
      <c r="DP10" s="82">
        <f>VLOOKUP(DO10,segédtábla!$B:$C,2,FALSE)</f>
        <v>2091</v>
      </c>
      <c r="DQ10" s="81" t="s">
        <v>1074</v>
      </c>
      <c r="DR10" s="681" t="s">
        <v>845</v>
      </c>
      <c r="DS10" s="718" t="s">
        <v>1095</v>
      </c>
      <c r="DT10" s="81" t="s">
        <v>844</v>
      </c>
      <c r="DU10" s="82">
        <f>VLOOKUP(DT10,segédtábla!$B:$C,2,FALSE)</f>
        <v>2091</v>
      </c>
      <c r="DV10" s="81" t="s">
        <v>1096</v>
      </c>
      <c r="DW10" s="135" t="s">
        <v>696</v>
      </c>
      <c r="DX10" s="747" t="s">
        <v>1097</v>
      </c>
      <c r="DY10" s="81" t="s">
        <v>695</v>
      </c>
      <c r="DZ10" s="81">
        <f>VLOOKUP(DY10,segédtábla!$B:$C,2,FALSE)</f>
        <v>4043</v>
      </c>
      <c r="EA10" s="689" t="s">
        <v>1074</v>
      </c>
      <c r="EB10" s="80" t="s">
        <v>845</v>
      </c>
      <c r="EC10" s="80" t="s">
        <v>1095</v>
      </c>
      <c r="ED10" s="81" t="s">
        <v>844</v>
      </c>
      <c r="EE10" s="82">
        <f>VLOOKUP(ED10,segédtábla!$B:$C,2,FALSE)</f>
        <v>2091</v>
      </c>
      <c r="EF10" s="689" t="s">
        <v>1074</v>
      </c>
      <c r="EG10" s="80" t="s">
        <v>845</v>
      </c>
      <c r="EH10" s="80" t="s">
        <v>1095</v>
      </c>
      <c r="EI10" s="81" t="s">
        <v>844</v>
      </c>
      <c r="EJ10" s="82">
        <f>VLOOKUP(EI10,segédtábla!$B:$C,2,FALSE)</f>
        <v>2091</v>
      </c>
      <c r="EK10" s="689" t="s">
        <v>1082</v>
      </c>
      <c r="EL10" s="133" t="s">
        <v>809</v>
      </c>
      <c r="EM10" s="80" t="s">
        <v>1089</v>
      </c>
      <c r="EN10" s="81" t="s">
        <v>808</v>
      </c>
      <c r="EO10" s="82">
        <f>VLOOKUP(EN10,segédtábla!$B:$C,2,FALSE)</f>
        <v>988</v>
      </c>
      <c r="EP10" s="689" t="s">
        <v>1074</v>
      </c>
      <c r="EQ10" s="80" t="s">
        <v>845</v>
      </c>
      <c r="ER10" s="80" t="s">
        <v>1095</v>
      </c>
      <c r="ES10" s="81" t="s">
        <v>844</v>
      </c>
      <c r="ET10" s="377">
        <f>VLOOKUP(ES10,segédtábla!$B:$C,2,FALSE)</f>
        <v>2091</v>
      </c>
      <c r="EU10" s="856" t="s">
        <v>1109</v>
      </c>
      <c r="EV10" s="80" t="s">
        <v>692</v>
      </c>
      <c r="EW10" s="80" t="s">
        <v>1110</v>
      </c>
      <c r="EX10" s="83" t="s">
        <v>691</v>
      </c>
      <c r="EY10" s="82">
        <f>VLOOKUP(EX10,segédtábla!$B:$C,2,FALSE)</f>
        <v>1539</v>
      </c>
      <c r="EZ10" s="689" t="s">
        <v>1080</v>
      </c>
      <c r="FA10" s="80" t="s">
        <v>817</v>
      </c>
      <c r="FB10" s="80" t="s">
        <v>1127</v>
      </c>
      <c r="FC10" s="81" t="s">
        <v>816</v>
      </c>
      <c r="FD10" s="82">
        <f>VLOOKUP(FC10,segédtábla!$B:$C,2,FALSE)</f>
        <v>241</v>
      </c>
      <c r="FE10" s="689" t="s">
        <v>1072</v>
      </c>
      <c r="FF10" s="80" t="s">
        <v>791</v>
      </c>
      <c r="FG10" s="80" t="s">
        <v>1084</v>
      </c>
      <c r="FH10" s="81" t="s">
        <v>790</v>
      </c>
      <c r="FI10" s="82">
        <f>VLOOKUP(FH10,segédtábla!$B:$C,2,FALSE)</f>
        <v>1583</v>
      </c>
      <c r="FJ10" s="796" t="s">
        <v>1074</v>
      </c>
      <c r="FK10" s="797" t="s">
        <v>845</v>
      </c>
      <c r="FL10" s="797" t="s">
        <v>1095</v>
      </c>
      <c r="FM10" s="445" t="s">
        <v>844</v>
      </c>
      <c r="FN10" s="447">
        <f>VLOOKUP(FM10,segédtábla!$B:$C,2,FALSE)</f>
        <v>2091</v>
      </c>
    </row>
    <row r="11" spans="1:171" s="84" customFormat="1" ht="13.5" customHeight="1" x14ac:dyDescent="0.3">
      <c r="A11" s="300"/>
      <c r="B11" s="300"/>
      <c r="C11" s="80"/>
      <c r="D11" s="81"/>
      <c r="E11" s="82"/>
      <c r="F11" s="81" t="s">
        <v>1080</v>
      </c>
      <c r="G11" s="80" t="s">
        <v>841</v>
      </c>
      <c r="H11" s="80" t="s">
        <v>1092</v>
      </c>
      <c r="I11" s="81" t="s">
        <v>840</v>
      </c>
      <c r="J11" s="82">
        <f>VLOOKUP(I11,segédtábla!$B:$C,2,FALSE)</f>
        <v>1649</v>
      </c>
      <c r="K11" s="81" t="s">
        <v>1080</v>
      </c>
      <c r="L11" s="80" t="s">
        <v>823</v>
      </c>
      <c r="M11" s="80" t="s">
        <v>1119</v>
      </c>
      <c r="N11" s="81" t="s">
        <v>822</v>
      </c>
      <c r="O11" s="82">
        <f>VLOOKUP(N11,segédtábla!$B:$C,2,FALSE)</f>
        <v>756</v>
      </c>
      <c r="P11" s="81" t="s">
        <v>1074</v>
      </c>
      <c r="Q11" s="80" t="s">
        <v>845</v>
      </c>
      <c r="R11" s="80" t="s">
        <v>1095</v>
      </c>
      <c r="S11" s="81" t="s">
        <v>844</v>
      </c>
      <c r="T11" s="82">
        <f>VLOOKUP(S11,segédtábla!$B:$C,2,FALSE)</f>
        <v>2091</v>
      </c>
      <c r="U11" s="689" t="s">
        <v>1080</v>
      </c>
      <c r="V11" s="80" t="s">
        <v>841</v>
      </c>
      <c r="W11" s="80" t="s">
        <v>1092</v>
      </c>
      <c r="X11" s="81" t="s">
        <v>840</v>
      </c>
      <c r="Y11" s="82">
        <f>VLOOKUP(X11,segédtábla!$B:$C,2,FALSE)</f>
        <v>1649</v>
      </c>
      <c r="Z11" s="81" t="s">
        <v>1080</v>
      </c>
      <c r="AA11" s="80" t="s">
        <v>841</v>
      </c>
      <c r="AB11" s="80" t="s">
        <v>1092</v>
      </c>
      <c r="AC11" s="81" t="s">
        <v>840</v>
      </c>
      <c r="AD11" s="82">
        <f>VLOOKUP(AC11,segédtábla!$B:$C,2,FALSE)</f>
        <v>1649</v>
      </c>
      <c r="AE11" s="689" t="s">
        <v>1080</v>
      </c>
      <c r="AF11" s="80" t="s">
        <v>841</v>
      </c>
      <c r="AG11" s="80" t="s">
        <v>1092</v>
      </c>
      <c r="AH11" s="81" t="s">
        <v>840</v>
      </c>
      <c r="AI11" s="82">
        <f>VLOOKUP(AH11,segédtábla!$B:$C,2,FALSE)</f>
        <v>1649</v>
      </c>
      <c r="AJ11" s="689" t="s">
        <v>1080</v>
      </c>
      <c r="AK11" s="80" t="s">
        <v>841</v>
      </c>
      <c r="AL11" s="80" t="s">
        <v>1092</v>
      </c>
      <c r="AM11" s="81" t="s">
        <v>840</v>
      </c>
      <c r="AN11" s="82">
        <f>VLOOKUP(AM11,segédtábla!$B:$C,2,FALSE)</f>
        <v>1649</v>
      </c>
      <c r="AO11" s="689" t="s">
        <v>1080</v>
      </c>
      <c r="AP11" s="80" t="s">
        <v>841</v>
      </c>
      <c r="AQ11" s="80" t="s">
        <v>1092</v>
      </c>
      <c r="AR11" s="81" t="s">
        <v>840</v>
      </c>
      <c r="AS11" s="82">
        <f>VLOOKUP(AR11,segédtábla!$B:$C,2,FALSE)</f>
        <v>1649</v>
      </c>
      <c r="AT11" s="689" t="s">
        <v>1080</v>
      </c>
      <c r="AU11" s="80" t="s">
        <v>841</v>
      </c>
      <c r="AV11" s="80" t="s">
        <v>1092</v>
      </c>
      <c r="AW11" s="81" t="s">
        <v>840</v>
      </c>
      <c r="AX11" s="82">
        <f>VLOOKUP(AW11,segédtábla!$B:$C,2,FALSE)</f>
        <v>1649</v>
      </c>
      <c r="AY11" s="689" t="s">
        <v>1080</v>
      </c>
      <c r="AZ11" s="80" t="s">
        <v>841</v>
      </c>
      <c r="BA11" s="80" t="s">
        <v>1092</v>
      </c>
      <c r="BB11" s="81" t="s">
        <v>840</v>
      </c>
      <c r="BC11" s="82">
        <f>VLOOKUP(BB11,segédtábla!$B:$C,2,FALSE)</f>
        <v>1649</v>
      </c>
      <c r="BD11" s="689" t="s">
        <v>1080</v>
      </c>
      <c r="BE11" s="80" t="s">
        <v>841</v>
      </c>
      <c r="BF11" s="80" t="s">
        <v>1092</v>
      </c>
      <c r="BG11" s="81" t="s">
        <v>840</v>
      </c>
      <c r="BH11" s="82">
        <f>VLOOKUP(BG11,segédtábla!$B:$C,2,FALSE)</f>
        <v>1649</v>
      </c>
      <c r="BI11" s="689" t="s">
        <v>1080</v>
      </c>
      <c r="BJ11" s="80" t="s">
        <v>841</v>
      </c>
      <c r="BK11" s="80" t="s">
        <v>1092</v>
      </c>
      <c r="BL11" s="81" t="s">
        <v>840</v>
      </c>
      <c r="BM11" s="82">
        <f>VLOOKUP(BL11,segédtábla!$B:$C,2,FALSE)</f>
        <v>1649</v>
      </c>
      <c r="BN11" s="689" t="s">
        <v>1080</v>
      </c>
      <c r="BO11" s="80" t="s">
        <v>841</v>
      </c>
      <c r="BP11" s="80" t="s">
        <v>1092</v>
      </c>
      <c r="BQ11" s="81" t="s">
        <v>840</v>
      </c>
      <c r="BR11" s="82">
        <f>VLOOKUP(BQ11,segédtábla!$B:$C,2,FALSE)</f>
        <v>1649</v>
      </c>
      <c r="BS11" s="689" t="s">
        <v>1080</v>
      </c>
      <c r="BT11" s="80" t="s">
        <v>841</v>
      </c>
      <c r="BU11" s="80" t="s">
        <v>1092</v>
      </c>
      <c r="BV11" s="81" t="s">
        <v>840</v>
      </c>
      <c r="BW11" s="82">
        <f>VLOOKUP(BV11,segédtábla!$B:$C,2,FALSE)</f>
        <v>1649</v>
      </c>
      <c r="BX11" s="689" t="s">
        <v>1080</v>
      </c>
      <c r="BY11" s="80" t="s">
        <v>841</v>
      </c>
      <c r="BZ11" s="80" t="s">
        <v>1092</v>
      </c>
      <c r="CA11" s="81" t="s">
        <v>840</v>
      </c>
      <c r="CB11" s="82">
        <f>VLOOKUP(CA11,segédtábla!$B:$C,2,FALSE)</f>
        <v>1649</v>
      </c>
      <c r="CC11" s="689" t="s">
        <v>1080</v>
      </c>
      <c r="CD11" s="80" t="s">
        <v>841</v>
      </c>
      <c r="CE11" s="80" t="s">
        <v>1092</v>
      </c>
      <c r="CF11" s="81" t="s">
        <v>840</v>
      </c>
      <c r="CG11" s="82">
        <f>VLOOKUP(CF11,segédtábla!$B:$C,2,FALSE)</f>
        <v>1649</v>
      </c>
      <c r="CH11" s="689" t="s">
        <v>1102</v>
      </c>
      <c r="CI11" s="80" t="s">
        <v>835</v>
      </c>
      <c r="CJ11" s="80" t="s">
        <v>1117</v>
      </c>
      <c r="CK11" s="81" t="s">
        <v>834</v>
      </c>
      <c r="CL11" s="82">
        <f>VLOOKUP(CK11,segédtábla!$B:$C,2,FALSE)</f>
        <v>1863</v>
      </c>
      <c r="CM11" s="689" t="s">
        <v>1080</v>
      </c>
      <c r="CN11" s="80" t="s">
        <v>841</v>
      </c>
      <c r="CO11" s="80" t="s">
        <v>1092</v>
      </c>
      <c r="CP11" s="81" t="s">
        <v>840</v>
      </c>
      <c r="CQ11" s="82">
        <f>VLOOKUP(CP11,segédtábla!$B:$C,2,FALSE)</f>
        <v>1649</v>
      </c>
      <c r="CR11" s="689" t="s">
        <v>1080</v>
      </c>
      <c r="CS11" s="80" t="s">
        <v>841</v>
      </c>
      <c r="CT11" s="80" t="s">
        <v>1092</v>
      </c>
      <c r="CU11" s="81" t="s">
        <v>840</v>
      </c>
      <c r="CV11" s="82">
        <f>VLOOKUP(CU11,segédtábla!$B:$C,2,FALSE)</f>
        <v>1649</v>
      </c>
      <c r="CW11" s="689" t="s">
        <v>1080</v>
      </c>
      <c r="CX11" s="80" t="s">
        <v>841</v>
      </c>
      <c r="CY11" s="80" t="s">
        <v>1092</v>
      </c>
      <c r="CZ11" s="81" t="s">
        <v>840</v>
      </c>
      <c r="DA11" s="82">
        <f>VLOOKUP(CZ11,segédtábla!$B:$C,2,FALSE)</f>
        <v>1649</v>
      </c>
      <c r="DB11" s="81" t="s">
        <v>1080</v>
      </c>
      <c r="DC11" s="681" t="s">
        <v>841</v>
      </c>
      <c r="DD11" s="718" t="s">
        <v>1092</v>
      </c>
      <c r="DE11" s="81" t="s">
        <v>840</v>
      </c>
      <c r="DF11" s="82">
        <f>VLOOKUP(DE11,segédtábla!$B:$C,2,FALSE)</f>
        <v>1649</v>
      </c>
      <c r="DG11" s="112"/>
      <c r="DH11"/>
      <c r="DI11"/>
      <c r="DJ11" s="382"/>
      <c r="DK11" s="381"/>
      <c r="DL11" s="81" t="s">
        <v>1080</v>
      </c>
      <c r="DM11" s="681" t="s">
        <v>841</v>
      </c>
      <c r="DN11" s="718" t="s">
        <v>1092</v>
      </c>
      <c r="DO11" s="81" t="s">
        <v>840</v>
      </c>
      <c r="DP11" s="82">
        <f>VLOOKUP(DO11,segédtábla!$B:$C,2,FALSE)</f>
        <v>1649</v>
      </c>
      <c r="DQ11" s="81" t="s">
        <v>1080</v>
      </c>
      <c r="DR11" s="681" t="s">
        <v>841</v>
      </c>
      <c r="DS11" s="718" t="s">
        <v>1092</v>
      </c>
      <c r="DT11" s="81" t="s">
        <v>840</v>
      </c>
      <c r="DU11" s="82">
        <f>VLOOKUP(DT11,segédtábla!$B:$C,2,FALSE)</f>
        <v>1649</v>
      </c>
      <c r="DV11" s="81" t="s">
        <v>1080</v>
      </c>
      <c r="DW11" s="135" t="s">
        <v>847</v>
      </c>
      <c r="DX11" s="80" t="s">
        <v>1088</v>
      </c>
      <c r="DY11" s="81" t="s">
        <v>846</v>
      </c>
      <c r="DZ11" s="81">
        <f>VLOOKUP(DY11,segédtábla!$B:$C,2,FALSE)</f>
        <v>237</v>
      </c>
      <c r="EA11" s="689" t="s">
        <v>1080</v>
      </c>
      <c r="EB11" s="80" t="s">
        <v>841</v>
      </c>
      <c r="EC11" s="80" t="s">
        <v>1092</v>
      </c>
      <c r="ED11" s="81" t="s">
        <v>840</v>
      </c>
      <c r="EE11" s="82">
        <f>VLOOKUP(ED11,segédtábla!$B:$C,2,FALSE)</f>
        <v>1649</v>
      </c>
      <c r="EF11" s="689" t="s">
        <v>1080</v>
      </c>
      <c r="EG11" s="80" t="s">
        <v>841</v>
      </c>
      <c r="EH11" s="80" t="s">
        <v>1092</v>
      </c>
      <c r="EI11" s="81" t="s">
        <v>840</v>
      </c>
      <c r="EJ11" s="82">
        <f>VLOOKUP(EI11,segédtábla!$B:$C,2,FALSE)</f>
        <v>1649</v>
      </c>
      <c r="EK11" s="689" t="s">
        <v>1085</v>
      </c>
      <c r="EL11" s="133" t="s">
        <v>801</v>
      </c>
      <c r="EM11" s="80" t="s">
        <v>1093</v>
      </c>
      <c r="EN11" s="81" t="s">
        <v>800</v>
      </c>
      <c r="EO11" s="82">
        <f>VLOOKUP(EN11,segédtábla!$B:$C,2,FALSE)</f>
        <v>1804</v>
      </c>
      <c r="EP11" s="689" t="s">
        <v>1080</v>
      </c>
      <c r="EQ11" s="80" t="s">
        <v>841</v>
      </c>
      <c r="ER11" s="80" t="s">
        <v>1092</v>
      </c>
      <c r="ES11" s="81" t="s">
        <v>840</v>
      </c>
      <c r="ET11" s="377">
        <f>VLOOKUP(ES11,segédtábla!$B:$C,2,FALSE)</f>
        <v>1649</v>
      </c>
      <c r="EU11" s="856" t="s">
        <v>1074</v>
      </c>
      <c r="EV11" s="80" t="s">
        <v>845</v>
      </c>
      <c r="EW11" s="80" t="s">
        <v>1095</v>
      </c>
      <c r="EX11" s="81" t="s">
        <v>844</v>
      </c>
      <c r="EY11" s="82">
        <f>VLOOKUP(EX11,segédtábla!$B:$C,2,FALSE)</f>
        <v>2091</v>
      </c>
      <c r="EZ11" s="689" t="s">
        <v>1109</v>
      </c>
      <c r="FA11" s="80" t="s">
        <v>562</v>
      </c>
      <c r="FB11" s="80" t="s">
        <v>1114</v>
      </c>
      <c r="FC11" s="81" t="s">
        <v>561</v>
      </c>
      <c r="FD11" s="82">
        <f>VLOOKUP(FC11,segédtábla!$B:$C,2,FALSE)</f>
        <v>871</v>
      </c>
      <c r="FE11" s="689" t="s">
        <v>1072</v>
      </c>
      <c r="FF11" s="80" t="s">
        <v>789</v>
      </c>
      <c r="FG11" s="80" t="s">
        <v>1073</v>
      </c>
      <c r="FH11" s="81" t="s">
        <v>788</v>
      </c>
      <c r="FI11" s="82">
        <f>VLOOKUP(FH11,segédtábla!$B:$C,2,FALSE)</f>
        <v>1049</v>
      </c>
      <c r="FJ11" s="796" t="s">
        <v>1080</v>
      </c>
      <c r="FK11" s="797" t="s">
        <v>841</v>
      </c>
      <c r="FL11" s="798" t="s">
        <v>1092</v>
      </c>
      <c r="FM11" s="445" t="s">
        <v>840</v>
      </c>
      <c r="FN11" s="447">
        <f>VLOOKUP(FM11,segédtábla!$B:$C,2,FALSE)</f>
        <v>1649</v>
      </c>
      <c r="FO11" s="79"/>
    </row>
    <row r="12" spans="1:171" s="84" customFormat="1" ht="13.5" customHeight="1" x14ac:dyDescent="0.3">
      <c r="A12" s="300"/>
      <c r="B12" s="300"/>
      <c r="C12" s="80"/>
      <c r="D12" s="81"/>
      <c r="E12" s="82"/>
      <c r="F12" s="81" t="s">
        <v>1085</v>
      </c>
      <c r="G12" s="80" t="s">
        <v>837</v>
      </c>
      <c r="H12" s="80" t="s">
        <v>1086</v>
      </c>
      <c r="I12" s="81" t="s">
        <v>836</v>
      </c>
      <c r="J12" s="82">
        <f>VLOOKUP(I12,segédtábla!$B:$C,2,FALSE)</f>
        <v>2887</v>
      </c>
      <c r="K12" s="81" t="s">
        <v>1082</v>
      </c>
      <c r="L12" s="80" t="s">
        <v>821</v>
      </c>
      <c r="M12" s="80" t="s">
        <v>1083</v>
      </c>
      <c r="N12" s="81" t="s">
        <v>820</v>
      </c>
      <c r="O12" s="82">
        <f>VLOOKUP(N12,segédtábla!$B:$C,2,FALSE)</f>
        <v>2117</v>
      </c>
      <c r="P12" s="81" t="s">
        <v>1080</v>
      </c>
      <c r="Q12" s="80" t="s">
        <v>841</v>
      </c>
      <c r="R12" s="80" t="s">
        <v>1092</v>
      </c>
      <c r="S12" s="81" t="s">
        <v>840</v>
      </c>
      <c r="T12" s="82">
        <f>VLOOKUP(S12,segédtábla!$B:$C,2,FALSE)</f>
        <v>1649</v>
      </c>
      <c r="U12" s="689" t="s">
        <v>1085</v>
      </c>
      <c r="V12" s="80" t="s">
        <v>837</v>
      </c>
      <c r="W12" s="80" t="s">
        <v>1086</v>
      </c>
      <c r="X12" s="81" t="s">
        <v>836</v>
      </c>
      <c r="Y12" s="82">
        <f>VLOOKUP(X12,segédtábla!$B:$C,2,FALSE)</f>
        <v>2887</v>
      </c>
      <c r="Z12" s="81" t="s">
        <v>1085</v>
      </c>
      <c r="AA12" s="80" t="s">
        <v>837</v>
      </c>
      <c r="AB12" s="80" t="s">
        <v>1086</v>
      </c>
      <c r="AC12" s="81" t="s">
        <v>836</v>
      </c>
      <c r="AD12" s="82">
        <f>VLOOKUP(AC12,segédtábla!$B:$C,2,FALSE)</f>
        <v>2887</v>
      </c>
      <c r="AE12" s="689" t="s">
        <v>1085</v>
      </c>
      <c r="AF12" s="80" t="s">
        <v>837</v>
      </c>
      <c r="AG12" s="80" t="s">
        <v>1086</v>
      </c>
      <c r="AH12" s="81" t="s">
        <v>836</v>
      </c>
      <c r="AI12" s="82">
        <f>VLOOKUP(AH12,segédtábla!$B:$C,2,FALSE)</f>
        <v>2887</v>
      </c>
      <c r="AJ12" s="689" t="s">
        <v>1085</v>
      </c>
      <c r="AK12" s="80" t="s">
        <v>837</v>
      </c>
      <c r="AL12" s="80" t="s">
        <v>1086</v>
      </c>
      <c r="AM12" s="81" t="s">
        <v>836</v>
      </c>
      <c r="AN12" s="82">
        <f>VLOOKUP(AM12,segédtábla!$B:$C,2,FALSE)</f>
        <v>2887</v>
      </c>
      <c r="AO12" s="689" t="s">
        <v>1085</v>
      </c>
      <c r="AP12" s="80" t="s">
        <v>837</v>
      </c>
      <c r="AQ12" s="80" t="s">
        <v>1086</v>
      </c>
      <c r="AR12" s="81" t="s">
        <v>836</v>
      </c>
      <c r="AS12" s="82">
        <f>VLOOKUP(AR12,segédtábla!$B:$C,2,FALSE)</f>
        <v>2887</v>
      </c>
      <c r="AT12" s="689" t="s">
        <v>1085</v>
      </c>
      <c r="AU12" s="80" t="s">
        <v>837</v>
      </c>
      <c r="AV12" s="80" t="s">
        <v>1086</v>
      </c>
      <c r="AW12" s="81" t="s">
        <v>836</v>
      </c>
      <c r="AX12" s="82">
        <f>VLOOKUP(AW12,segédtábla!$B:$C,2,FALSE)</f>
        <v>2887</v>
      </c>
      <c r="AY12" s="689" t="s">
        <v>1085</v>
      </c>
      <c r="AZ12" s="80" t="s">
        <v>837</v>
      </c>
      <c r="BA12" s="80" t="s">
        <v>1086</v>
      </c>
      <c r="BB12" s="81" t="s">
        <v>836</v>
      </c>
      <c r="BC12" s="82">
        <f>VLOOKUP(BB12,segédtábla!$B:$C,2,FALSE)</f>
        <v>2887</v>
      </c>
      <c r="BD12" s="689" t="s">
        <v>1085</v>
      </c>
      <c r="BE12" s="80" t="s">
        <v>837</v>
      </c>
      <c r="BF12" s="80" t="s">
        <v>1086</v>
      </c>
      <c r="BG12" s="81" t="s">
        <v>836</v>
      </c>
      <c r="BH12" s="82">
        <f>VLOOKUP(BG12,segédtábla!$B:$C,2,FALSE)</f>
        <v>2887</v>
      </c>
      <c r="BI12" s="689" t="s">
        <v>1085</v>
      </c>
      <c r="BJ12" s="80" t="s">
        <v>837</v>
      </c>
      <c r="BK12" s="80" t="s">
        <v>1086</v>
      </c>
      <c r="BL12" s="81" t="s">
        <v>836</v>
      </c>
      <c r="BM12" s="82">
        <f>VLOOKUP(BL12,segédtábla!$B:$C,2,FALSE)</f>
        <v>2887</v>
      </c>
      <c r="BN12" s="689" t="s">
        <v>1085</v>
      </c>
      <c r="BO12" s="80" t="s">
        <v>837</v>
      </c>
      <c r="BP12" s="80" t="s">
        <v>1086</v>
      </c>
      <c r="BQ12" s="81" t="s">
        <v>836</v>
      </c>
      <c r="BR12" s="82">
        <f>VLOOKUP(BQ12,segédtábla!$B:$C,2,FALSE)</f>
        <v>2887</v>
      </c>
      <c r="BS12" s="689" t="s">
        <v>1085</v>
      </c>
      <c r="BT12" s="80" t="s">
        <v>837</v>
      </c>
      <c r="BU12" s="80" t="s">
        <v>1086</v>
      </c>
      <c r="BV12" s="81" t="s">
        <v>836</v>
      </c>
      <c r="BW12" s="82">
        <f>VLOOKUP(BV12,segédtábla!$B:$C,2,FALSE)</f>
        <v>2887</v>
      </c>
      <c r="BX12" s="689" t="s">
        <v>1085</v>
      </c>
      <c r="BY12" s="80" t="s">
        <v>837</v>
      </c>
      <c r="BZ12" s="80" t="s">
        <v>1086</v>
      </c>
      <c r="CA12" s="81" t="s">
        <v>836</v>
      </c>
      <c r="CB12" s="82">
        <f>VLOOKUP(CA12,segédtábla!$B:$C,2,FALSE)</f>
        <v>2887</v>
      </c>
      <c r="CC12" s="689" t="s">
        <v>1085</v>
      </c>
      <c r="CD12" s="80" t="s">
        <v>837</v>
      </c>
      <c r="CE12" s="80" t="s">
        <v>1086</v>
      </c>
      <c r="CF12" s="81" t="s">
        <v>836</v>
      </c>
      <c r="CG12" s="82">
        <f>VLOOKUP(CF12,segédtábla!$B:$C,2,FALSE)</f>
        <v>2887</v>
      </c>
      <c r="CH12" s="689" t="s">
        <v>1122</v>
      </c>
      <c r="CI12" s="80" t="s">
        <v>833</v>
      </c>
      <c r="CJ12" s="80" t="s">
        <v>1123</v>
      </c>
      <c r="CK12" s="81" t="s">
        <v>832</v>
      </c>
      <c r="CL12" s="82">
        <f>VLOOKUP(CK12,segédtábla!$B:$C,2,FALSE)</f>
        <v>1638</v>
      </c>
      <c r="CM12" s="689" t="s">
        <v>1085</v>
      </c>
      <c r="CN12" s="80" t="s">
        <v>837</v>
      </c>
      <c r="CO12" s="80" t="s">
        <v>1086</v>
      </c>
      <c r="CP12" s="81" t="s">
        <v>836</v>
      </c>
      <c r="CQ12" s="82">
        <f>VLOOKUP(CP12,segédtábla!$B:$C,2,FALSE)</f>
        <v>2887</v>
      </c>
      <c r="CR12" s="689" t="s">
        <v>1085</v>
      </c>
      <c r="CS12" s="80" t="s">
        <v>837</v>
      </c>
      <c r="CT12" s="80" t="s">
        <v>1086</v>
      </c>
      <c r="CU12" s="81" t="s">
        <v>836</v>
      </c>
      <c r="CV12" s="82">
        <f>VLOOKUP(CU12,segédtábla!$B:$C,2,FALSE)</f>
        <v>2887</v>
      </c>
      <c r="CW12" s="689" t="s">
        <v>1085</v>
      </c>
      <c r="CX12" s="80" t="s">
        <v>837</v>
      </c>
      <c r="CY12" s="80" t="s">
        <v>1086</v>
      </c>
      <c r="CZ12" s="81" t="s">
        <v>836</v>
      </c>
      <c r="DA12" s="82">
        <f>VLOOKUP(CZ12,segédtábla!$B:$C,2,FALSE)</f>
        <v>2887</v>
      </c>
      <c r="DB12" s="81" t="s">
        <v>1085</v>
      </c>
      <c r="DC12" s="681" t="s">
        <v>837</v>
      </c>
      <c r="DD12" s="718" t="s">
        <v>1086</v>
      </c>
      <c r="DE12" s="81" t="s">
        <v>836</v>
      </c>
      <c r="DF12" s="82">
        <f>VLOOKUP(DE12,segédtábla!$B:$C,2,FALSE)</f>
        <v>2887</v>
      </c>
      <c r="DG12" s="112"/>
      <c r="DH12"/>
      <c r="DI12"/>
      <c r="DJ12"/>
      <c r="DK12" s="380"/>
      <c r="DL12" s="81" t="s">
        <v>1085</v>
      </c>
      <c r="DM12" s="681" t="s">
        <v>837</v>
      </c>
      <c r="DN12" s="718" t="s">
        <v>1086</v>
      </c>
      <c r="DO12" s="81" t="s">
        <v>836</v>
      </c>
      <c r="DP12" s="82">
        <f>VLOOKUP(DO12,segédtábla!$B:$C,2,FALSE)</f>
        <v>2887</v>
      </c>
      <c r="DQ12" s="81" t="s">
        <v>1085</v>
      </c>
      <c r="DR12" s="681" t="s">
        <v>837</v>
      </c>
      <c r="DS12" s="718" t="s">
        <v>1086</v>
      </c>
      <c r="DT12" s="81" t="s">
        <v>836</v>
      </c>
      <c r="DU12" s="82">
        <f>VLOOKUP(DT12,segédtábla!$B:$C,2,FALSE)</f>
        <v>2887</v>
      </c>
      <c r="DV12" s="81" t="s">
        <v>1129</v>
      </c>
      <c r="DW12" s="135" t="s">
        <v>694</v>
      </c>
      <c r="DX12" s="747" t="s">
        <v>1130</v>
      </c>
      <c r="DY12" s="81" t="s">
        <v>693</v>
      </c>
      <c r="DZ12" s="81">
        <f>VLOOKUP(DY12,segédtábla!$B:$C,2,FALSE)</f>
        <v>1846</v>
      </c>
      <c r="EA12" s="689" t="s">
        <v>1085</v>
      </c>
      <c r="EB12" s="80" t="s">
        <v>837</v>
      </c>
      <c r="EC12" s="80" t="s">
        <v>1086</v>
      </c>
      <c r="ED12" s="81" t="s">
        <v>836</v>
      </c>
      <c r="EE12" s="82">
        <f>VLOOKUP(ED12,segédtábla!$B:$C,2,FALSE)</f>
        <v>2887</v>
      </c>
      <c r="EF12" s="689" t="s">
        <v>1085</v>
      </c>
      <c r="EG12" s="80" t="s">
        <v>837</v>
      </c>
      <c r="EH12" s="80" t="s">
        <v>1086</v>
      </c>
      <c r="EI12" s="81" t="s">
        <v>836</v>
      </c>
      <c r="EJ12" s="82">
        <f>VLOOKUP(EI12,segédtábla!$B:$C,2,FALSE)</f>
        <v>2887</v>
      </c>
      <c r="EK12" s="689" t="s">
        <v>1085</v>
      </c>
      <c r="EL12" s="133" t="s">
        <v>799</v>
      </c>
      <c r="EM12" s="80" t="s">
        <v>1100</v>
      </c>
      <c r="EN12" s="81" t="s">
        <v>798</v>
      </c>
      <c r="EO12" s="82">
        <f>VLOOKUP(EN12,segédtábla!$B:$C,2,FALSE)</f>
        <v>545</v>
      </c>
      <c r="EP12" s="689" t="s">
        <v>1085</v>
      </c>
      <c r="EQ12" s="80" t="s">
        <v>837</v>
      </c>
      <c r="ER12" s="80" t="s">
        <v>1086</v>
      </c>
      <c r="ES12" s="81" t="s">
        <v>836</v>
      </c>
      <c r="ET12" s="377">
        <f>VLOOKUP(ES12,segédtábla!$B:$C,2,FALSE)</f>
        <v>2887</v>
      </c>
      <c r="EU12" s="856" t="s">
        <v>1080</v>
      </c>
      <c r="EV12" s="80" t="s">
        <v>841</v>
      </c>
      <c r="EW12" s="80" t="s">
        <v>1092</v>
      </c>
      <c r="EX12" s="81" t="s">
        <v>840</v>
      </c>
      <c r="EY12" s="82">
        <f>VLOOKUP(EX12,segédtábla!$B:$C,2,FALSE)</f>
        <v>1649</v>
      </c>
      <c r="EZ12" s="689" t="s">
        <v>1109</v>
      </c>
      <c r="FA12" s="80" t="s">
        <v>512</v>
      </c>
      <c r="FB12" s="80" t="s">
        <v>1128</v>
      </c>
      <c r="FC12" s="81" t="s">
        <v>511</v>
      </c>
      <c r="FD12" s="82">
        <f>VLOOKUP(FC12,segédtábla!$B:$C,2,FALSE)</f>
        <v>1703</v>
      </c>
      <c r="FE12" s="689" t="s">
        <v>1082</v>
      </c>
      <c r="FF12" s="80" t="s">
        <v>787</v>
      </c>
      <c r="FG12" s="80" t="s">
        <v>1099</v>
      </c>
      <c r="FH12" s="81" t="s">
        <v>786</v>
      </c>
      <c r="FI12" s="82">
        <f>VLOOKUP(FH12,segédtábla!$B:$C,2,FALSE)</f>
        <v>2083</v>
      </c>
      <c r="FJ12" s="796" t="s">
        <v>1085</v>
      </c>
      <c r="FK12" s="797" t="s">
        <v>837</v>
      </c>
      <c r="FL12" s="798" t="s">
        <v>1086</v>
      </c>
      <c r="FM12" s="445" t="s">
        <v>836</v>
      </c>
      <c r="FN12" s="447">
        <f>VLOOKUP(FM12,segédtábla!$B:$C,2,FALSE)</f>
        <v>2887</v>
      </c>
      <c r="FO12" s="79"/>
    </row>
    <row r="13" spans="1:171" s="84" customFormat="1" ht="13.5" customHeight="1" thickBot="1" x14ac:dyDescent="0.35">
      <c r="A13" s="742"/>
      <c r="B13" s="743"/>
      <c r="C13" s="744" t="s">
        <v>1876</v>
      </c>
      <c r="D13" s="744"/>
      <c r="E13" s="745"/>
      <c r="F13" s="81" t="s">
        <v>1080</v>
      </c>
      <c r="G13" s="80" t="s">
        <v>831</v>
      </c>
      <c r="H13" s="80" t="s">
        <v>1098</v>
      </c>
      <c r="I13" s="81" t="s">
        <v>830</v>
      </c>
      <c r="J13" s="82">
        <f>VLOOKUP(I13,segédtábla!$B:$C,2,FALSE)</f>
        <v>409</v>
      </c>
      <c r="K13" s="81" t="s">
        <v>1080</v>
      </c>
      <c r="L13" s="80" t="s">
        <v>819</v>
      </c>
      <c r="M13" s="80" t="s">
        <v>1125</v>
      </c>
      <c r="N13" s="81" t="s">
        <v>818</v>
      </c>
      <c r="O13" s="82">
        <f>VLOOKUP(N13,segédtábla!$B:$C,2,FALSE)</f>
        <v>1811</v>
      </c>
      <c r="P13" s="81" t="s">
        <v>1085</v>
      </c>
      <c r="Q13" s="80" t="s">
        <v>837</v>
      </c>
      <c r="R13" s="80" t="s">
        <v>1086</v>
      </c>
      <c r="S13" s="81" t="s">
        <v>836</v>
      </c>
      <c r="T13" s="82">
        <f>VLOOKUP(S13,segédtábla!$B:$C,2,FALSE)</f>
        <v>2887</v>
      </c>
      <c r="U13" s="689" t="s">
        <v>1080</v>
      </c>
      <c r="V13" s="80" t="s">
        <v>831</v>
      </c>
      <c r="W13" s="80" t="s">
        <v>1098</v>
      </c>
      <c r="X13" s="81" t="s">
        <v>830</v>
      </c>
      <c r="Y13" s="82">
        <f>VLOOKUP(X13,segédtábla!$B:$C,2,FALSE)</f>
        <v>409</v>
      </c>
      <c r="Z13" s="81" t="s">
        <v>1080</v>
      </c>
      <c r="AA13" s="80" t="s">
        <v>831</v>
      </c>
      <c r="AB13" s="80" t="s">
        <v>1098</v>
      </c>
      <c r="AC13" s="81" t="s">
        <v>830</v>
      </c>
      <c r="AD13" s="82">
        <f>VLOOKUP(AC13,segédtábla!$B:$C,2,FALSE)</f>
        <v>409</v>
      </c>
      <c r="AE13" s="689" t="s">
        <v>1080</v>
      </c>
      <c r="AF13" s="80" t="s">
        <v>831</v>
      </c>
      <c r="AG13" s="80" t="s">
        <v>1098</v>
      </c>
      <c r="AH13" s="81" t="s">
        <v>830</v>
      </c>
      <c r="AI13" s="82">
        <f>VLOOKUP(AH13,segédtábla!$B:$C,2,FALSE)</f>
        <v>409</v>
      </c>
      <c r="AJ13" s="689" t="s">
        <v>1080</v>
      </c>
      <c r="AK13" s="80" t="s">
        <v>831</v>
      </c>
      <c r="AL13" s="80" t="s">
        <v>1098</v>
      </c>
      <c r="AM13" s="81" t="s">
        <v>830</v>
      </c>
      <c r="AN13" s="82">
        <f>VLOOKUP(AM13,segédtábla!$B:$C,2,FALSE)</f>
        <v>409</v>
      </c>
      <c r="AO13" s="689" t="s">
        <v>1080</v>
      </c>
      <c r="AP13" s="80" t="s">
        <v>831</v>
      </c>
      <c r="AQ13" s="80" t="s">
        <v>1098</v>
      </c>
      <c r="AR13" s="81" t="s">
        <v>830</v>
      </c>
      <c r="AS13" s="82">
        <f>VLOOKUP(AR13,segédtábla!$B:$C,2,FALSE)</f>
        <v>409</v>
      </c>
      <c r="AT13" s="689" t="s">
        <v>1080</v>
      </c>
      <c r="AU13" s="80" t="s">
        <v>831</v>
      </c>
      <c r="AV13" s="80" t="s">
        <v>1098</v>
      </c>
      <c r="AW13" s="81" t="s">
        <v>830</v>
      </c>
      <c r="AX13" s="82">
        <f>VLOOKUP(AW13,segédtábla!$B:$C,2,FALSE)</f>
        <v>409</v>
      </c>
      <c r="AY13" s="689" t="s">
        <v>1080</v>
      </c>
      <c r="AZ13" s="80" t="s">
        <v>831</v>
      </c>
      <c r="BA13" s="80" t="s">
        <v>1098</v>
      </c>
      <c r="BB13" s="81" t="s">
        <v>830</v>
      </c>
      <c r="BC13" s="82">
        <f>VLOOKUP(BB13,segédtábla!$B:$C,2,FALSE)</f>
        <v>409</v>
      </c>
      <c r="BD13" s="689" t="s">
        <v>1080</v>
      </c>
      <c r="BE13" s="80" t="s">
        <v>831</v>
      </c>
      <c r="BF13" s="80" t="s">
        <v>1098</v>
      </c>
      <c r="BG13" s="81" t="s">
        <v>830</v>
      </c>
      <c r="BH13" s="82">
        <f>VLOOKUP(BG13,segédtábla!$B:$C,2,FALSE)</f>
        <v>409</v>
      </c>
      <c r="BI13" s="689" t="s">
        <v>1080</v>
      </c>
      <c r="BJ13" s="80" t="s">
        <v>831</v>
      </c>
      <c r="BK13" s="80" t="s">
        <v>1098</v>
      </c>
      <c r="BL13" s="81" t="s">
        <v>830</v>
      </c>
      <c r="BM13" s="82">
        <f>VLOOKUP(BL13,segédtábla!$B:$C,2,FALSE)</f>
        <v>409</v>
      </c>
      <c r="BN13" s="689" t="s">
        <v>1080</v>
      </c>
      <c r="BO13" s="80" t="s">
        <v>831</v>
      </c>
      <c r="BP13" s="80" t="s">
        <v>1098</v>
      </c>
      <c r="BQ13" s="81" t="s">
        <v>830</v>
      </c>
      <c r="BR13" s="82">
        <f>VLOOKUP(BQ13,segédtábla!$B:$C,2,FALSE)</f>
        <v>409</v>
      </c>
      <c r="BS13" s="689" t="s">
        <v>1080</v>
      </c>
      <c r="BT13" s="80" t="s">
        <v>831</v>
      </c>
      <c r="BU13" s="80" t="s">
        <v>1098</v>
      </c>
      <c r="BV13" s="81" t="s">
        <v>830</v>
      </c>
      <c r="BW13" s="82">
        <f>VLOOKUP(BV13,segédtábla!$B:$C,2,FALSE)</f>
        <v>409</v>
      </c>
      <c r="BX13" s="689" t="s">
        <v>1080</v>
      </c>
      <c r="BY13" s="80" t="s">
        <v>831</v>
      </c>
      <c r="BZ13" s="80" t="s">
        <v>1098</v>
      </c>
      <c r="CA13" s="81" t="s">
        <v>830</v>
      </c>
      <c r="CB13" s="82">
        <f>VLOOKUP(CA13,segédtábla!$B:$C,2,FALSE)</f>
        <v>409</v>
      </c>
      <c r="CC13" s="689" t="s">
        <v>1080</v>
      </c>
      <c r="CD13" s="80" t="s">
        <v>831</v>
      </c>
      <c r="CE13" s="80" t="s">
        <v>1098</v>
      </c>
      <c r="CF13" s="81" t="s">
        <v>830</v>
      </c>
      <c r="CG13" s="82">
        <f>VLOOKUP(CF13,segédtábla!$B:$C,2,FALSE)</f>
        <v>409</v>
      </c>
      <c r="CH13" s="689" t="s">
        <v>1082</v>
      </c>
      <c r="CI13" s="80" t="s">
        <v>821</v>
      </c>
      <c r="CJ13" s="80" t="s">
        <v>1083</v>
      </c>
      <c r="CK13" s="81" t="s">
        <v>820</v>
      </c>
      <c r="CL13" s="82">
        <f>VLOOKUP(CK13,segédtábla!$B:$C,2,FALSE)</f>
        <v>2117</v>
      </c>
      <c r="CM13" s="689" t="s">
        <v>1080</v>
      </c>
      <c r="CN13" s="80" t="s">
        <v>831</v>
      </c>
      <c r="CO13" s="80" t="s">
        <v>1098</v>
      </c>
      <c r="CP13" s="81" t="s">
        <v>830</v>
      </c>
      <c r="CQ13" s="82">
        <f>VLOOKUP(CP13,segédtábla!$B:$C,2,FALSE)</f>
        <v>409</v>
      </c>
      <c r="CR13" s="689" t="s">
        <v>1080</v>
      </c>
      <c r="CS13" s="80" t="s">
        <v>831</v>
      </c>
      <c r="CT13" s="80" t="s">
        <v>1098</v>
      </c>
      <c r="CU13" s="81" t="s">
        <v>830</v>
      </c>
      <c r="CV13" s="82">
        <f>VLOOKUP(CU13,segédtábla!$B:$C,2,FALSE)</f>
        <v>409</v>
      </c>
      <c r="CW13" s="689" t="s">
        <v>1080</v>
      </c>
      <c r="CX13" s="80" t="s">
        <v>831</v>
      </c>
      <c r="CY13" s="80" t="s">
        <v>1098</v>
      </c>
      <c r="CZ13" s="81" t="s">
        <v>830</v>
      </c>
      <c r="DA13" s="82">
        <f>VLOOKUP(CZ13,segédtábla!$B:$C,2,FALSE)</f>
        <v>409</v>
      </c>
      <c r="DB13" s="81" t="s">
        <v>1080</v>
      </c>
      <c r="DC13" s="681" t="s">
        <v>831</v>
      </c>
      <c r="DD13" s="718" t="s">
        <v>1098</v>
      </c>
      <c r="DE13" s="81" t="s">
        <v>830</v>
      </c>
      <c r="DF13" s="82">
        <f>VLOOKUP(DE13,segédtábla!$B:$C,2,FALSE)</f>
        <v>409</v>
      </c>
      <c r="DG13" s="727" t="s">
        <v>1659</v>
      </c>
      <c r="DH13" s="103"/>
      <c r="DI13" s="103"/>
      <c r="DK13" s="103"/>
      <c r="DL13" s="81" t="s">
        <v>1080</v>
      </c>
      <c r="DM13" s="681" t="s">
        <v>831</v>
      </c>
      <c r="DN13" s="718" t="s">
        <v>1098</v>
      </c>
      <c r="DO13" s="81" t="s">
        <v>830</v>
      </c>
      <c r="DP13" s="82">
        <f>VLOOKUP(DO13,segédtábla!$B:$C,2,FALSE)</f>
        <v>409</v>
      </c>
      <c r="DQ13" s="81" t="s">
        <v>1080</v>
      </c>
      <c r="DR13" s="681" t="s">
        <v>831</v>
      </c>
      <c r="DS13" s="718" t="s">
        <v>1098</v>
      </c>
      <c r="DT13" s="81" t="s">
        <v>830</v>
      </c>
      <c r="DU13" s="82">
        <f>VLOOKUP(DT13,segédtábla!$B:$C,2,FALSE)</f>
        <v>409</v>
      </c>
      <c r="DV13" s="81" t="s">
        <v>1109</v>
      </c>
      <c r="DW13" s="135" t="s">
        <v>692</v>
      </c>
      <c r="DX13" s="747" t="s">
        <v>1110</v>
      </c>
      <c r="DY13" s="81" t="s">
        <v>691</v>
      </c>
      <c r="DZ13" s="81">
        <f>VLOOKUP(DY13,segédtábla!$B:$C,2,FALSE)</f>
        <v>1539</v>
      </c>
      <c r="EA13" s="689" t="s">
        <v>1080</v>
      </c>
      <c r="EB13" s="80" t="s">
        <v>831</v>
      </c>
      <c r="EC13" s="80" t="s">
        <v>1098</v>
      </c>
      <c r="ED13" s="81" t="s">
        <v>830</v>
      </c>
      <c r="EE13" s="82">
        <f>VLOOKUP(ED13,segédtábla!$B:$C,2,FALSE)</f>
        <v>409</v>
      </c>
      <c r="EF13" s="689" t="s">
        <v>1080</v>
      </c>
      <c r="EG13" s="80" t="s">
        <v>831</v>
      </c>
      <c r="EH13" s="80" t="s">
        <v>1098</v>
      </c>
      <c r="EI13" s="81" t="s">
        <v>830</v>
      </c>
      <c r="EJ13" s="82">
        <f>VLOOKUP(EI13,segédtábla!$B:$C,2,FALSE)</f>
        <v>409</v>
      </c>
      <c r="EK13" s="689" t="s">
        <v>1072</v>
      </c>
      <c r="EL13" s="133" t="s">
        <v>789</v>
      </c>
      <c r="EM13" s="80" t="s">
        <v>1073</v>
      </c>
      <c r="EN13" s="81" t="s">
        <v>788</v>
      </c>
      <c r="EO13" s="82">
        <f>VLOOKUP(EN13,segédtábla!$B:$C,2,FALSE)</f>
        <v>1049</v>
      </c>
      <c r="EP13" s="689" t="s">
        <v>1080</v>
      </c>
      <c r="EQ13" s="80" t="s">
        <v>831</v>
      </c>
      <c r="ER13" s="80" t="s">
        <v>1098</v>
      </c>
      <c r="ES13" s="81" t="s">
        <v>830</v>
      </c>
      <c r="ET13" s="377">
        <f>VLOOKUP(ES13,segédtábla!$B:$C,2,FALSE)</f>
        <v>409</v>
      </c>
      <c r="EU13" s="856" t="s">
        <v>1085</v>
      </c>
      <c r="EV13" s="80" t="s">
        <v>837</v>
      </c>
      <c r="EW13" s="80" t="s">
        <v>1086</v>
      </c>
      <c r="EX13" s="81" t="s">
        <v>836</v>
      </c>
      <c r="EY13" s="82">
        <f>VLOOKUP(EX13,segédtábla!$B:$C,2,FALSE)</f>
        <v>2887</v>
      </c>
      <c r="EZ13" s="689" t="s">
        <v>1109</v>
      </c>
      <c r="FA13" s="80" t="s">
        <v>502</v>
      </c>
      <c r="FB13" s="80" t="s">
        <v>1128</v>
      </c>
      <c r="FC13" s="81" t="s">
        <v>501</v>
      </c>
      <c r="FD13" s="82">
        <f>VLOOKUP(FC13,segédtábla!$B:$C,2,FALSE)</f>
        <v>470</v>
      </c>
      <c r="FE13" s="689" t="s">
        <v>1082</v>
      </c>
      <c r="FF13" s="80" t="s">
        <v>773</v>
      </c>
      <c r="FG13" s="80" t="s">
        <v>1105</v>
      </c>
      <c r="FH13" s="81" t="s">
        <v>772</v>
      </c>
      <c r="FI13" s="82">
        <f>VLOOKUP(FH13,segédtábla!$B:$C,2,FALSE)</f>
        <v>1085</v>
      </c>
      <c r="FJ13" s="796" t="s">
        <v>1080</v>
      </c>
      <c r="FK13" s="797" t="s">
        <v>831</v>
      </c>
      <c r="FL13" s="798" t="s">
        <v>1098</v>
      </c>
      <c r="FM13" s="445" t="s">
        <v>830</v>
      </c>
      <c r="FN13" s="447">
        <f>VLOOKUP(FM13,segédtábla!$B:$C,2,FALSE)</f>
        <v>409</v>
      </c>
    </row>
    <row r="14" spans="1:171" s="84" customFormat="1" ht="13.5" customHeight="1" thickTop="1" x14ac:dyDescent="0.3">
      <c r="A14" s="300"/>
      <c r="B14" s="300"/>
      <c r="C14" s="80"/>
      <c r="D14" s="81"/>
      <c r="E14" s="82"/>
      <c r="F14" s="81" t="s">
        <v>1080</v>
      </c>
      <c r="G14" s="80" t="s">
        <v>827</v>
      </c>
      <c r="H14" s="80" t="s">
        <v>1111</v>
      </c>
      <c r="I14" s="81" t="s">
        <v>826</v>
      </c>
      <c r="J14" s="82">
        <f>VLOOKUP(I14,segédtábla!$B:$C,2,FALSE)</f>
        <v>1364</v>
      </c>
      <c r="K14" s="81" t="s">
        <v>1080</v>
      </c>
      <c r="L14" s="80" t="s">
        <v>813</v>
      </c>
      <c r="M14" s="80" t="s">
        <v>1143</v>
      </c>
      <c r="N14" s="81" t="s">
        <v>812</v>
      </c>
      <c r="O14" s="82">
        <f>VLOOKUP(N14,segédtábla!$B:$C,2,FALSE)</f>
        <v>330</v>
      </c>
      <c r="P14" s="81" t="s">
        <v>1080</v>
      </c>
      <c r="Q14" s="80" t="s">
        <v>831</v>
      </c>
      <c r="R14" s="80" t="s">
        <v>1098</v>
      </c>
      <c r="S14" s="81" t="s">
        <v>830</v>
      </c>
      <c r="T14" s="82">
        <f>VLOOKUP(S14,segédtábla!$B:$C,2,FALSE)</f>
        <v>409</v>
      </c>
      <c r="U14" s="689" t="s">
        <v>1080</v>
      </c>
      <c r="V14" s="80" t="s">
        <v>827</v>
      </c>
      <c r="W14" s="80" t="s">
        <v>1111</v>
      </c>
      <c r="X14" s="81" t="s">
        <v>826</v>
      </c>
      <c r="Y14" s="82">
        <f>VLOOKUP(X14,segédtábla!$B:$C,2,FALSE)</f>
        <v>1364</v>
      </c>
      <c r="Z14" s="81" t="s">
        <v>1080</v>
      </c>
      <c r="AA14" s="80" t="s">
        <v>827</v>
      </c>
      <c r="AB14" s="80" t="s">
        <v>1111</v>
      </c>
      <c r="AC14" s="81" t="s">
        <v>826</v>
      </c>
      <c r="AD14" s="82">
        <f>VLOOKUP(AC14,segédtábla!$B:$C,2,FALSE)</f>
        <v>1364</v>
      </c>
      <c r="AE14" s="689" t="s">
        <v>1080</v>
      </c>
      <c r="AF14" s="80" t="s">
        <v>827</v>
      </c>
      <c r="AG14" s="80" t="s">
        <v>1111</v>
      </c>
      <c r="AH14" s="81" t="s">
        <v>826</v>
      </c>
      <c r="AI14" s="82">
        <f>VLOOKUP(AH14,segédtábla!$B:$C,2,FALSE)</f>
        <v>1364</v>
      </c>
      <c r="AJ14" s="689" t="s">
        <v>1080</v>
      </c>
      <c r="AK14" s="80" t="s">
        <v>827</v>
      </c>
      <c r="AL14" s="80" t="s">
        <v>1111</v>
      </c>
      <c r="AM14" s="81" t="s">
        <v>826</v>
      </c>
      <c r="AN14" s="82">
        <f>VLOOKUP(AM14,segédtábla!$B:$C,2,FALSE)</f>
        <v>1364</v>
      </c>
      <c r="AO14" s="689" t="s">
        <v>1080</v>
      </c>
      <c r="AP14" s="80" t="s">
        <v>827</v>
      </c>
      <c r="AQ14" s="80" t="s">
        <v>1111</v>
      </c>
      <c r="AR14" s="81" t="s">
        <v>826</v>
      </c>
      <c r="AS14" s="82">
        <f>VLOOKUP(AR14,segédtábla!$B:$C,2,FALSE)</f>
        <v>1364</v>
      </c>
      <c r="AT14" s="689" t="s">
        <v>1080</v>
      </c>
      <c r="AU14" s="80" t="s">
        <v>827</v>
      </c>
      <c r="AV14" s="80" t="s">
        <v>1111</v>
      </c>
      <c r="AW14" s="81" t="s">
        <v>826</v>
      </c>
      <c r="AX14" s="82">
        <f>VLOOKUP(AW14,segédtábla!$B:$C,2,FALSE)</f>
        <v>1364</v>
      </c>
      <c r="AY14" s="689" t="s">
        <v>1080</v>
      </c>
      <c r="AZ14" s="80" t="s">
        <v>827</v>
      </c>
      <c r="BA14" s="80" t="s">
        <v>1111</v>
      </c>
      <c r="BB14" s="81" t="s">
        <v>826</v>
      </c>
      <c r="BC14" s="82">
        <f>VLOOKUP(BB14,segédtábla!$B:$C,2,FALSE)</f>
        <v>1364</v>
      </c>
      <c r="BD14" s="689" t="s">
        <v>1080</v>
      </c>
      <c r="BE14" s="80" t="s">
        <v>827</v>
      </c>
      <c r="BF14" s="80" t="s">
        <v>1111</v>
      </c>
      <c r="BG14" s="81" t="s">
        <v>826</v>
      </c>
      <c r="BH14" s="82">
        <f>VLOOKUP(BG14,segédtábla!$B:$C,2,FALSE)</f>
        <v>1364</v>
      </c>
      <c r="BI14" s="689" t="s">
        <v>1080</v>
      </c>
      <c r="BJ14" s="80" t="s">
        <v>827</v>
      </c>
      <c r="BK14" s="80" t="s">
        <v>1111</v>
      </c>
      <c r="BL14" s="81" t="s">
        <v>826</v>
      </c>
      <c r="BM14" s="82">
        <f>VLOOKUP(BL14,segédtábla!$B:$C,2,FALSE)</f>
        <v>1364</v>
      </c>
      <c r="BN14" s="689" t="s">
        <v>1080</v>
      </c>
      <c r="BO14" s="80" t="s">
        <v>827</v>
      </c>
      <c r="BP14" s="80" t="s">
        <v>1111</v>
      </c>
      <c r="BQ14" s="81" t="s">
        <v>826</v>
      </c>
      <c r="BR14" s="82">
        <f>VLOOKUP(BQ14,segédtábla!$B:$C,2,FALSE)</f>
        <v>1364</v>
      </c>
      <c r="BS14" s="689" t="s">
        <v>1080</v>
      </c>
      <c r="BT14" s="80" t="s">
        <v>827</v>
      </c>
      <c r="BU14" s="80" t="s">
        <v>1111</v>
      </c>
      <c r="BV14" s="81" t="s">
        <v>826</v>
      </c>
      <c r="BW14" s="82">
        <f>VLOOKUP(BV14,segédtábla!$B:$C,2,FALSE)</f>
        <v>1364</v>
      </c>
      <c r="BX14" s="689" t="s">
        <v>1080</v>
      </c>
      <c r="BY14" s="80" t="s">
        <v>827</v>
      </c>
      <c r="BZ14" s="80" t="s">
        <v>1111</v>
      </c>
      <c r="CA14" s="81" t="s">
        <v>826</v>
      </c>
      <c r="CB14" s="82">
        <f>VLOOKUP(CA14,segédtábla!$B:$C,2,FALSE)</f>
        <v>1364</v>
      </c>
      <c r="CC14" s="689" t="s">
        <v>1080</v>
      </c>
      <c r="CD14" s="80" t="s">
        <v>827</v>
      </c>
      <c r="CE14" s="80" t="s">
        <v>1111</v>
      </c>
      <c r="CF14" s="81" t="s">
        <v>826</v>
      </c>
      <c r="CG14" s="82">
        <f>VLOOKUP(CF14,segédtábla!$B:$C,2,FALSE)</f>
        <v>1364</v>
      </c>
      <c r="CH14" s="689" t="s">
        <v>1080</v>
      </c>
      <c r="CI14" s="80" t="s">
        <v>819</v>
      </c>
      <c r="CJ14" s="80" t="s">
        <v>1125</v>
      </c>
      <c r="CK14" s="81" t="s">
        <v>818</v>
      </c>
      <c r="CL14" s="82">
        <f>VLOOKUP(CK14,segédtábla!$B:$C,2,FALSE)</f>
        <v>1811</v>
      </c>
      <c r="CM14" s="689" t="s">
        <v>1080</v>
      </c>
      <c r="CN14" s="80" t="s">
        <v>827</v>
      </c>
      <c r="CO14" s="80" t="s">
        <v>1111</v>
      </c>
      <c r="CP14" s="81" t="s">
        <v>826</v>
      </c>
      <c r="CQ14" s="82">
        <f>VLOOKUP(CP14,segédtábla!$B:$C,2,FALSE)</f>
        <v>1364</v>
      </c>
      <c r="CR14" s="689" t="s">
        <v>1080</v>
      </c>
      <c r="CS14" s="80" t="s">
        <v>827</v>
      </c>
      <c r="CT14" s="80" t="s">
        <v>1111</v>
      </c>
      <c r="CU14" s="81" t="s">
        <v>826</v>
      </c>
      <c r="CV14" s="82">
        <f>VLOOKUP(CU14,segédtábla!$B:$C,2,FALSE)</f>
        <v>1364</v>
      </c>
      <c r="CW14" s="689" t="s">
        <v>1080</v>
      </c>
      <c r="CX14" s="80" t="s">
        <v>827</v>
      </c>
      <c r="CY14" s="80" t="s">
        <v>1111</v>
      </c>
      <c r="CZ14" s="81" t="s">
        <v>826</v>
      </c>
      <c r="DA14" s="82">
        <f>VLOOKUP(CZ14,segédtábla!$B:$C,2,FALSE)</f>
        <v>1364</v>
      </c>
      <c r="DB14" s="81" t="s">
        <v>1080</v>
      </c>
      <c r="DC14" s="681" t="s">
        <v>827</v>
      </c>
      <c r="DD14" s="718" t="s">
        <v>1111</v>
      </c>
      <c r="DE14" s="81" t="s">
        <v>826</v>
      </c>
      <c r="DF14" s="82">
        <f>VLOOKUP(DE14,segédtábla!$B:$C,2,FALSE)</f>
        <v>1364</v>
      </c>
      <c r="DG14" s="728" t="s">
        <v>1775</v>
      </c>
      <c r="DH14" s="569"/>
      <c r="DI14" s="570"/>
      <c r="DJ14" s="570"/>
      <c r="DK14" s="571"/>
      <c r="DL14" s="81" t="s">
        <v>1080</v>
      </c>
      <c r="DM14" s="681" t="s">
        <v>827</v>
      </c>
      <c r="DN14" s="718" t="s">
        <v>1111</v>
      </c>
      <c r="DO14" s="81" t="s">
        <v>826</v>
      </c>
      <c r="DP14" s="82">
        <f>VLOOKUP(DO14,segédtábla!$B:$C,2,FALSE)</f>
        <v>1364</v>
      </c>
      <c r="DQ14" s="81" t="s">
        <v>1080</v>
      </c>
      <c r="DR14" s="681" t="s">
        <v>827</v>
      </c>
      <c r="DS14" s="718" t="s">
        <v>1111</v>
      </c>
      <c r="DT14" s="81" t="s">
        <v>826</v>
      </c>
      <c r="DU14" s="82">
        <f>VLOOKUP(DT14,segédtábla!$B:$C,2,FALSE)</f>
        <v>1364</v>
      </c>
      <c r="DV14" s="81" t="s">
        <v>1074</v>
      </c>
      <c r="DW14" s="135" t="s">
        <v>845</v>
      </c>
      <c r="DX14" s="747" t="s">
        <v>1095</v>
      </c>
      <c r="DY14" s="81" t="s">
        <v>844</v>
      </c>
      <c r="DZ14" s="81">
        <f>VLOOKUP(DY14,segédtábla!$B:$C,2,FALSE)</f>
        <v>2091</v>
      </c>
      <c r="EA14" s="689" t="s">
        <v>1080</v>
      </c>
      <c r="EB14" s="80" t="s">
        <v>827</v>
      </c>
      <c r="EC14" s="80" t="s">
        <v>1111</v>
      </c>
      <c r="ED14" s="81" t="s">
        <v>826</v>
      </c>
      <c r="EE14" s="82">
        <f>VLOOKUP(ED14,segédtábla!$B:$C,2,FALSE)</f>
        <v>1364</v>
      </c>
      <c r="EF14" s="689" t="s">
        <v>1080</v>
      </c>
      <c r="EG14" s="80" t="s">
        <v>827</v>
      </c>
      <c r="EH14" s="80" t="s">
        <v>1111</v>
      </c>
      <c r="EI14" s="81" t="s">
        <v>826</v>
      </c>
      <c r="EJ14" s="82">
        <f>VLOOKUP(EI14,segédtábla!$B:$C,2,FALSE)</f>
        <v>1364</v>
      </c>
      <c r="EK14" s="689" t="s">
        <v>1082</v>
      </c>
      <c r="EL14" s="133" t="s">
        <v>787</v>
      </c>
      <c r="EM14" s="80" t="s">
        <v>1099</v>
      </c>
      <c r="EN14" s="81" t="s">
        <v>786</v>
      </c>
      <c r="EO14" s="82">
        <f>VLOOKUP(EN14,segédtábla!$B:$C,2,FALSE)</f>
        <v>2083</v>
      </c>
      <c r="EP14" s="689" t="s">
        <v>1080</v>
      </c>
      <c r="EQ14" s="80" t="s">
        <v>827</v>
      </c>
      <c r="ER14" s="80" t="s">
        <v>1111</v>
      </c>
      <c r="ES14" s="81" t="s">
        <v>826</v>
      </c>
      <c r="ET14" s="377">
        <f>VLOOKUP(ES14,segédtábla!$B:$C,2,FALSE)</f>
        <v>1364</v>
      </c>
      <c r="EU14" s="856" t="s">
        <v>1080</v>
      </c>
      <c r="EV14" s="80" t="s">
        <v>831</v>
      </c>
      <c r="EW14" s="80" t="s">
        <v>1098</v>
      </c>
      <c r="EX14" s="81" t="s">
        <v>830</v>
      </c>
      <c r="EY14" s="82">
        <f>VLOOKUP(EX14,segédtábla!$B:$C,2,FALSE)</f>
        <v>409</v>
      </c>
      <c r="EZ14" s="692"/>
      <c r="FA14" s="699"/>
      <c r="FB14" s="699"/>
      <c r="FC14" s="85" t="s">
        <v>923</v>
      </c>
      <c r="FD14" s="86">
        <f>SUM(FD8:FD13)</f>
        <v>4157</v>
      </c>
      <c r="FE14" s="689" t="s">
        <v>1072</v>
      </c>
      <c r="FF14" s="80" t="s">
        <v>771</v>
      </c>
      <c r="FG14" s="80" t="s">
        <v>1087</v>
      </c>
      <c r="FH14" s="81" t="s">
        <v>770</v>
      </c>
      <c r="FI14" s="82">
        <f>VLOOKUP(FH14,segédtábla!$B:$C,2,FALSE)</f>
        <v>4604</v>
      </c>
      <c r="FJ14" s="799" t="s">
        <v>1080</v>
      </c>
      <c r="FK14" s="797" t="s">
        <v>829</v>
      </c>
      <c r="FL14" s="798" t="s">
        <v>1104</v>
      </c>
      <c r="FM14" s="445" t="s">
        <v>828</v>
      </c>
      <c r="FN14" s="447">
        <f>VLOOKUP(FM14,segédtábla!$B:$C,2,FALSE)</f>
        <v>962</v>
      </c>
    </row>
    <row r="15" spans="1:171" s="84" customFormat="1" ht="13.5" customHeight="1" x14ac:dyDescent="0.3">
      <c r="A15" s="300"/>
      <c r="B15" s="300"/>
      <c r="C15" s="80"/>
      <c r="D15" s="81"/>
      <c r="E15" s="82"/>
      <c r="F15" s="81" t="s">
        <v>1080</v>
      </c>
      <c r="G15" s="80" t="s">
        <v>823</v>
      </c>
      <c r="H15" s="80" t="s">
        <v>1119</v>
      </c>
      <c r="I15" s="81" t="s">
        <v>822</v>
      </c>
      <c r="J15" s="82">
        <f>VLOOKUP(I15,segédtábla!$B:$C,2,FALSE)</f>
        <v>756</v>
      </c>
      <c r="K15" s="81" t="s">
        <v>1080</v>
      </c>
      <c r="L15" s="80" t="s">
        <v>793</v>
      </c>
      <c r="M15" s="80" t="s">
        <v>1131</v>
      </c>
      <c r="N15" s="81" t="s">
        <v>792</v>
      </c>
      <c r="O15" s="82">
        <f>VLOOKUP(N15,segédtábla!$B:$C,2,FALSE)</f>
        <v>578</v>
      </c>
      <c r="P15" s="81" t="s">
        <v>1135</v>
      </c>
      <c r="Q15" s="80" t="s">
        <v>688</v>
      </c>
      <c r="R15" s="80" t="s">
        <v>1136</v>
      </c>
      <c r="S15" s="81" t="s">
        <v>687</v>
      </c>
      <c r="T15" s="82">
        <f>VLOOKUP(S15,segédtábla!$B:$C,2,FALSE)</f>
        <v>2940</v>
      </c>
      <c r="U15" s="689" t="s">
        <v>1080</v>
      </c>
      <c r="V15" s="80" t="s">
        <v>823</v>
      </c>
      <c r="W15" s="80" t="s">
        <v>1119</v>
      </c>
      <c r="X15" s="81" t="s">
        <v>822</v>
      </c>
      <c r="Y15" s="82">
        <f>VLOOKUP(X15,segédtábla!$B:$C,2,FALSE)</f>
        <v>756</v>
      </c>
      <c r="Z15" s="81" t="s">
        <v>1080</v>
      </c>
      <c r="AA15" s="80" t="s">
        <v>823</v>
      </c>
      <c r="AB15" s="80" t="s">
        <v>1119</v>
      </c>
      <c r="AC15" s="81" t="s">
        <v>822</v>
      </c>
      <c r="AD15" s="82">
        <f>VLOOKUP(AC15,segédtábla!$B:$C,2,FALSE)</f>
        <v>756</v>
      </c>
      <c r="AE15" s="689" t="s">
        <v>1080</v>
      </c>
      <c r="AF15" s="80" t="s">
        <v>823</v>
      </c>
      <c r="AG15" s="80" t="s">
        <v>1119</v>
      </c>
      <c r="AH15" s="81" t="s">
        <v>822</v>
      </c>
      <c r="AI15" s="82">
        <f>VLOOKUP(AH15,segédtábla!$B:$C,2,FALSE)</f>
        <v>756</v>
      </c>
      <c r="AJ15" s="689" t="s">
        <v>1080</v>
      </c>
      <c r="AK15" s="80" t="s">
        <v>823</v>
      </c>
      <c r="AL15" s="80" t="s">
        <v>1119</v>
      </c>
      <c r="AM15" s="81" t="s">
        <v>822</v>
      </c>
      <c r="AN15" s="82">
        <f>VLOOKUP(AM15,segédtábla!$B:$C,2,FALSE)</f>
        <v>756</v>
      </c>
      <c r="AO15" s="689" t="s">
        <v>1080</v>
      </c>
      <c r="AP15" s="80" t="s">
        <v>823</v>
      </c>
      <c r="AQ15" s="80" t="s">
        <v>1119</v>
      </c>
      <c r="AR15" s="81" t="s">
        <v>822</v>
      </c>
      <c r="AS15" s="82">
        <f>VLOOKUP(AR15,segédtábla!$B:$C,2,FALSE)</f>
        <v>756</v>
      </c>
      <c r="AT15" s="689" t="s">
        <v>1080</v>
      </c>
      <c r="AU15" s="80" t="s">
        <v>823</v>
      </c>
      <c r="AV15" s="80" t="s">
        <v>1119</v>
      </c>
      <c r="AW15" s="81" t="s">
        <v>822</v>
      </c>
      <c r="AX15" s="82">
        <f>VLOOKUP(AW15,segédtábla!$B:$C,2,FALSE)</f>
        <v>756</v>
      </c>
      <c r="AY15" s="689" t="s">
        <v>1080</v>
      </c>
      <c r="AZ15" s="80" t="s">
        <v>823</v>
      </c>
      <c r="BA15" s="80" t="s">
        <v>1119</v>
      </c>
      <c r="BB15" s="81" t="s">
        <v>822</v>
      </c>
      <c r="BC15" s="82">
        <f>VLOOKUP(BB15,segédtábla!$B:$C,2,FALSE)</f>
        <v>756</v>
      </c>
      <c r="BD15" s="689" t="s">
        <v>1080</v>
      </c>
      <c r="BE15" s="80" t="s">
        <v>823</v>
      </c>
      <c r="BF15" s="80" t="s">
        <v>1119</v>
      </c>
      <c r="BG15" s="81" t="s">
        <v>822</v>
      </c>
      <c r="BH15" s="82">
        <f>VLOOKUP(BG15,segédtábla!$B:$C,2,FALSE)</f>
        <v>756</v>
      </c>
      <c r="BI15" s="689" t="s">
        <v>1080</v>
      </c>
      <c r="BJ15" s="80" t="s">
        <v>823</v>
      </c>
      <c r="BK15" s="80" t="s">
        <v>1119</v>
      </c>
      <c r="BL15" s="81" t="s">
        <v>822</v>
      </c>
      <c r="BM15" s="82">
        <f>VLOOKUP(BL15,segédtábla!$B:$C,2,FALSE)</f>
        <v>756</v>
      </c>
      <c r="BN15" s="689" t="s">
        <v>1080</v>
      </c>
      <c r="BO15" s="80" t="s">
        <v>823</v>
      </c>
      <c r="BP15" s="80" t="s">
        <v>1119</v>
      </c>
      <c r="BQ15" s="81" t="s">
        <v>822</v>
      </c>
      <c r="BR15" s="82">
        <f>VLOOKUP(BQ15,segédtábla!$B:$C,2,FALSE)</f>
        <v>756</v>
      </c>
      <c r="BS15" s="689" t="s">
        <v>1080</v>
      </c>
      <c r="BT15" s="80" t="s">
        <v>823</v>
      </c>
      <c r="BU15" s="80" t="s">
        <v>1119</v>
      </c>
      <c r="BV15" s="81" t="s">
        <v>822</v>
      </c>
      <c r="BW15" s="82">
        <f>VLOOKUP(BV15,segédtábla!$B:$C,2,FALSE)</f>
        <v>756</v>
      </c>
      <c r="BX15" s="689" t="s">
        <v>1080</v>
      </c>
      <c r="BY15" s="80" t="s">
        <v>823</v>
      </c>
      <c r="BZ15" s="80" t="s">
        <v>1119</v>
      </c>
      <c r="CA15" s="81" t="s">
        <v>822</v>
      </c>
      <c r="CB15" s="82">
        <f>VLOOKUP(CA15,segédtábla!$B:$C,2,FALSE)</f>
        <v>756</v>
      </c>
      <c r="CC15" s="689" t="s">
        <v>1080</v>
      </c>
      <c r="CD15" s="80" t="s">
        <v>823</v>
      </c>
      <c r="CE15" s="80" t="s">
        <v>1119</v>
      </c>
      <c r="CF15" s="81" t="s">
        <v>822</v>
      </c>
      <c r="CG15" s="82">
        <f>VLOOKUP(CF15,segédtábla!$B:$C,2,FALSE)</f>
        <v>756</v>
      </c>
      <c r="CH15" s="689" t="s">
        <v>1074</v>
      </c>
      <c r="CI15" s="80" t="s">
        <v>815</v>
      </c>
      <c r="CJ15" s="80" t="s">
        <v>1137</v>
      </c>
      <c r="CK15" s="81" t="s">
        <v>814</v>
      </c>
      <c r="CL15" s="82">
        <f>VLOOKUP(CK15,segédtábla!$B:$C,2,FALSE)</f>
        <v>394</v>
      </c>
      <c r="CM15" s="689" t="s">
        <v>1080</v>
      </c>
      <c r="CN15" s="80" t="s">
        <v>823</v>
      </c>
      <c r="CO15" s="80" t="s">
        <v>1119</v>
      </c>
      <c r="CP15" s="81" t="s">
        <v>822</v>
      </c>
      <c r="CQ15" s="82">
        <f>VLOOKUP(CP15,segédtábla!$B:$C,2,FALSE)</f>
        <v>756</v>
      </c>
      <c r="CR15" s="689" t="s">
        <v>1080</v>
      </c>
      <c r="CS15" s="80" t="s">
        <v>823</v>
      </c>
      <c r="CT15" s="80" t="s">
        <v>1119</v>
      </c>
      <c r="CU15" s="81" t="s">
        <v>822</v>
      </c>
      <c r="CV15" s="82">
        <f>VLOOKUP(CU15,segédtábla!$B:$C,2,FALSE)</f>
        <v>756</v>
      </c>
      <c r="CW15" s="689" t="s">
        <v>1080</v>
      </c>
      <c r="CX15" s="80" t="s">
        <v>823</v>
      </c>
      <c r="CY15" s="80" t="s">
        <v>1119</v>
      </c>
      <c r="CZ15" s="81" t="s">
        <v>822</v>
      </c>
      <c r="DA15" s="82">
        <f>VLOOKUP(CZ15,segédtábla!$B:$C,2,FALSE)</f>
        <v>756</v>
      </c>
      <c r="DB15" s="81" t="s">
        <v>1080</v>
      </c>
      <c r="DC15" s="681" t="s">
        <v>823</v>
      </c>
      <c r="DD15" s="718" t="s">
        <v>1119</v>
      </c>
      <c r="DE15" s="81" t="s">
        <v>822</v>
      </c>
      <c r="DF15" s="82">
        <f>VLOOKUP(DE15,segédtábla!$B:$C,2,FALSE)</f>
        <v>756</v>
      </c>
      <c r="DG15" s="727"/>
      <c r="DH15" s="558"/>
      <c r="DI15" s="558"/>
      <c r="DJ15" s="559"/>
      <c r="DK15" s="560"/>
      <c r="DL15" s="81" t="s">
        <v>1080</v>
      </c>
      <c r="DM15" s="681" t="s">
        <v>823</v>
      </c>
      <c r="DN15" s="718" t="s">
        <v>1119</v>
      </c>
      <c r="DO15" s="81" t="s">
        <v>822</v>
      </c>
      <c r="DP15" s="82">
        <f>VLOOKUP(DO15,segédtábla!$B:$C,2,FALSE)</f>
        <v>756</v>
      </c>
      <c r="DQ15" s="81" t="s">
        <v>1080</v>
      </c>
      <c r="DR15" s="681" t="s">
        <v>823</v>
      </c>
      <c r="DS15" s="718" t="s">
        <v>1119</v>
      </c>
      <c r="DT15" s="81" t="s">
        <v>822</v>
      </c>
      <c r="DU15" s="82">
        <f>VLOOKUP(DT15,segédtábla!$B:$C,2,FALSE)</f>
        <v>756</v>
      </c>
      <c r="DV15" s="81" t="s">
        <v>1129</v>
      </c>
      <c r="DW15" s="135" t="s">
        <v>690</v>
      </c>
      <c r="DX15" s="747" t="s">
        <v>1139</v>
      </c>
      <c r="DY15" s="81" t="s">
        <v>689</v>
      </c>
      <c r="DZ15" s="81">
        <f>VLOOKUP(DY15,segédtábla!$B:$C,2,FALSE)</f>
        <v>530</v>
      </c>
      <c r="EA15" s="689" t="s">
        <v>1080</v>
      </c>
      <c r="EB15" s="80" t="s">
        <v>823</v>
      </c>
      <c r="EC15" s="80" t="s">
        <v>1119</v>
      </c>
      <c r="ED15" s="81" t="s">
        <v>822</v>
      </c>
      <c r="EE15" s="82">
        <f>VLOOKUP(ED15,segédtábla!$B:$C,2,FALSE)</f>
        <v>756</v>
      </c>
      <c r="EF15" s="689" t="s">
        <v>1080</v>
      </c>
      <c r="EG15" s="80" t="s">
        <v>823</v>
      </c>
      <c r="EH15" s="80" t="s">
        <v>1119</v>
      </c>
      <c r="EI15" s="81" t="s">
        <v>822</v>
      </c>
      <c r="EJ15" s="82">
        <f>VLOOKUP(EI15,segédtábla!$B:$C,2,FALSE)</f>
        <v>756</v>
      </c>
      <c r="EK15" s="689" t="s">
        <v>1085</v>
      </c>
      <c r="EL15" s="133" t="s">
        <v>777</v>
      </c>
      <c r="EM15" s="80" t="s">
        <v>1112</v>
      </c>
      <c r="EN15" s="81" t="s">
        <v>776</v>
      </c>
      <c r="EO15" s="82">
        <f>VLOOKUP(EN15,segédtábla!$B:$C,2,FALSE)</f>
        <v>2612</v>
      </c>
      <c r="EP15" s="689" t="s">
        <v>1080</v>
      </c>
      <c r="EQ15" s="80" t="s">
        <v>823</v>
      </c>
      <c r="ER15" s="80" t="s">
        <v>1119</v>
      </c>
      <c r="ES15" s="81" t="s">
        <v>822</v>
      </c>
      <c r="ET15" s="377">
        <f>VLOOKUP(ES15,segédtábla!$B:$C,2,FALSE)</f>
        <v>756</v>
      </c>
      <c r="EU15" s="856" t="s">
        <v>1080</v>
      </c>
      <c r="EV15" s="80" t="s">
        <v>827</v>
      </c>
      <c r="EW15" s="80" t="s">
        <v>1111</v>
      </c>
      <c r="EX15" s="81" t="s">
        <v>826</v>
      </c>
      <c r="EY15" s="82">
        <f>VLOOKUP(EX15,segédtábla!$B:$C,2,FALSE)</f>
        <v>1364</v>
      </c>
      <c r="EZ15" s="112"/>
      <c r="FA15" s="79"/>
      <c r="FB15" s="79"/>
      <c r="FD15" s="68"/>
      <c r="FE15" s="689" t="s">
        <v>1109</v>
      </c>
      <c r="FF15" s="80" t="s">
        <v>562</v>
      </c>
      <c r="FG15" s="80" t="s">
        <v>1114</v>
      </c>
      <c r="FH15" s="81" t="s">
        <v>561</v>
      </c>
      <c r="FI15" s="82">
        <f>VLOOKUP(FH15,segédtábla!$B:$C,2,FALSE)</f>
        <v>871</v>
      </c>
      <c r="FJ15" s="800" t="s">
        <v>1080</v>
      </c>
      <c r="FK15" s="797" t="s">
        <v>827</v>
      </c>
      <c r="FL15" s="797" t="s">
        <v>1111</v>
      </c>
      <c r="FM15" s="445" t="s">
        <v>826</v>
      </c>
      <c r="FN15" s="447">
        <f>VLOOKUP(FM15,segédtábla!$B:$C,2,FALSE)</f>
        <v>1364</v>
      </c>
    </row>
    <row r="16" spans="1:171" s="84" customFormat="1" ht="13.5" customHeight="1" x14ac:dyDescent="0.3">
      <c r="A16" s="300"/>
      <c r="B16" s="300"/>
      <c r="C16" s="80"/>
      <c r="D16" s="81"/>
      <c r="E16" s="82"/>
      <c r="F16" s="81" t="s">
        <v>1082</v>
      </c>
      <c r="G16" s="80" t="s">
        <v>821</v>
      </c>
      <c r="H16" s="80" t="s">
        <v>1083</v>
      </c>
      <c r="I16" s="81" t="s">
        <v>820</v>
      </c>
      <c r="J16" s="82">
        <f>VLOOKUP(I16,segédtábla!$B:$C,2,FALSE)</f>
        <v>2117</v>
      </c>
      <c r="K16" s="81" t="s">
        <v>1082</v>
      </c>
      <c r="L16" s="80" t="s">
        <v>787</v>
      </c>
      <c r="M16" s="80" t="s">
        <v>1099</v>
      </c>
      <c r="N16" s="81" t="s">
        <v>786</v>
      </c>
      <c r="O16" s="82">
        <f>VLOOKUP(N16,segédtábla!$B:$C,2,FALSE)</f>
        <v>2083</v>
      </c>
      <c r="P16" s="81" t="s">
        <v>1141</v>
      </c>
      <c r="Q16" s="80" t="s">
        <v>686</v>
      </c>
      <c r="R16" s="80" t="s">
        <v>1142</v>
      </c>
      <c r="S16" s="81" t="s">
        <v>685</v>
      </c>
      <c r="T16" s="82">
        <f>VLOOKUP(S16,segédtábla!$B:$C,2,FALSE)</f>
        <v>161</v>
      </c>
      <c r="U16" s="689" t="s">
        <v>1082</v>
      </c>
      <c r="V16" s="80" t="s">
        <v>821</v>
      </c>
      <c r="W16" s="80" t="s">
        <v>1083</v>
      </c>
      <c r="X16" s="81" t="s">
        <v>820</v>
      </c>
      <c r="Y16" s="82">
        <f>VLOOKUP(X16,segédtábla!$B:$C,2,FALSE)</f>
        <v>2117</v>
      </c>
      <c r="Z16" s="81" t="s">
        <v>1082</v>
      </c>
      <c r="AA16" s="80" t="s">
        <v>821</v>
      </c>
      <c r="AB16" s="80" t="s">
        <v>1083</v>
      </c>
      <c r="AC16" s="81" t="s">
        <v>820</v>
      </c>
      <c r="AD16" s="82">
        <f>VLOOKUP(AC16,segédtábla!$B:$C,2,FALSE)</f>
        <v>2117</v>
      </c>
      <c r="AE16" s="689" t="s">
        <v>1082</v>
      </c>
      <c r="AF16" s="80" t="s">
        <v>821</v>
      </c>
      <c r="AG16" s="80" t="s">
        <v>1083</v>
      </c>
      <c r="AH16" s="81" t="s">
        <v>820</v>
      </c>
      <c r="AI16" s="82">
        <f>VLOOKUP(AH16,segédtábla!$B:$C,2,FALSE)</f>
        <v>2117</v>
      </c>
      <c r="AJ16" s="689" t="s">
        <v>1082</v>
      </c>
      <c r="AK16" s="80" t="s">
        <v>821</v>
      </c>
      <c r="AL16" s="80" t="s">
        <v>1083</v>
      </c>
      <c r="AM16" s="81" t="s">
        <v>820</v>
      </c>
      <c r="AN16" s="82">
        <f>VLOOKUP(AM16,segédtábla!$B:$C,2,FALSE)</f>
        <v>2117</v>
      </c>
      <c r="AO16" s="689" t="s">
        <v>1082</v>
      </c>
      <c r="AP16" s="80" t="s">
        <v>821</v>
      </c>
      <c r="AQ16" s="80" t="s">
        <v>1083</v>
      </c>
      <c r="AR16" s="81" t="s">
        <v>820</v>
      </c>
      <c r="AS16" s="82">
        <f>VLOOKUP(AR16,segédtábla!$B:$C,2,FALSE)</f>
        <v>2117</v>
      </c>
      <c r="AT16" s="689" t="s">
        <v>1082</v>
      </c>
      <c r="AU16" s="80" t="s">
        <v>821</v>
      </c>
      <c r="AV16" s="80" t="s">
        <v>1083</v>
      </c>
      <c r="AW16" s="81" t="s">
        <v>820</v>
      </c>
      <c r="AX16" s="82">
        <f>VLOOKUP(AW16,segédtábla!$B:$C,2,FALSE)</f>
        <v>2117</v>
      </c>
      <c r="AY16" s="689" t="s">
        <v>1082</v>
      </c>
      <c r="AZ16" s="80" t="s">
        <v>821</v>
      </c>
      <c r="BA16" s="80" t="s">
        <v>1083</v>
      </c>
      <c r="BB16" s="81" t="s">
        <v>820</v>
      </c>
      <c r="BC16" s="82">
        <f>VLOOKUP(BB16,segédtábla!$B:$C,2,FALSE)</f>
        <v>2117</v>
      </c>
      <c r="BD16" s="689" t="s">
        <v>1082</v>
      </c>
      <c r="BE16" s="80" t="s">
        <v>821</v>
      </c>
      <c r="BF16" s="80" t="s">
        <v>1083</v>
      </c>
      <c r="BG16" s="81" t="s">
        <v>820</v>
      </c>
      <c r="BH16" s="82">
        <f>VLOOKUP(BG16,segédtábla!$B:$C,2,FALSE)</f>
        <v>2117</v>
      </c>
      <c r="BI16" s="689" t="s">
        <v>1082</v>
      </c>
      <c r="BJ16" s="80" t="s">
        <v>821</v>
      </c>
      <c r="BK16" s="80" t="s">
        <v>1083</v>
      </c>
      <c r="BL16" s="81" t="s">
        <v>820</v>
      </c>
      <c r="BM16" s="82">
        <f>VLOOKUP(BL16,segédtábla!$B:$C,2,FALSE)</f>
        <v>2117</v>
      </c>
      <c r="BN16" s="689" t="s">
        <v>1082</v>
      </c>
      <c r="BO16" s="80" t="s">
        <v>821</v>
      </c>
      <c r="BP16" s="80" t="s">
        <v>1083</v>
      </c>
      <c r="BQ16" s="81" t="s">
        <v>820</v>
      </c>
      <c r="BR16" s="82">
        <f>VLOOKUP(BQ16,segédtábla!$B:$C,2,FALSE)</f>
        <v>2117</v>
      </c>
      <c r="BS16" s="689" t="s">
        <v>1082</v>
      </c>
      <c r="BT16" s="80" t="s">
        <v>821</v>
      </c>
      <c r="BU16" s="80" t="s">
        <v>1083</v>
      </c>
      <c r="BV16" s="81" t="s">
        <v>820</v>
      </c>
      <c r="BW16" s="82">
        <f>VLOOKUP(BV16,segédtábla!$B:$C,2,FALSE)</f>
        <v>2117</v>
      </c>
      <c r="BX16" s="689" t="s">
        <v>1082</v>
      </c>
      <c r="BY16" s="80" t="s">
        <v>821</v>
      </c>
      <c r="BZ16" s="80" t="s">
        <v>1083</v>
      </c>
      <c r="CA16" s="81" t="s">
        <v>820</v>
      </c>
      <c r="CB16" s="82">
        <f>VLOOKUP(CA16,segédtábla!$B:$C,2,FALSE)</f>
        <v>2117</v>
      </c>
      <c r="CC16" s="689" t="s">
        <v>1082</v>
      </c>
      <c r="CD16" s="80" t="s">
        <v>821</v>
      </c>
      <c r="CE16" s="80" t="s">
        <v>1083</v>
      </c>
      <c r="CF16" s="81" t="s">
        <v>820</v>
      </c>
      <c r="CG16" s="82">
        <f>VLOOKUP(CF16,segédtábla!$B:$C,2,FALSE)</f>
        <v>2117</v>
      </c>
      <c r="CH16" s="689" t="s">
        <v>1080</v>
      </c>
      <c r="CI16" s="80" t="s">
        <v>813</v>
      </c>
      <c r="CJ16" s="80" t="s">
        <v>1143</v>
      </c>
      <c r="CK16" s="81" t="s">
        <v>812</v>
      </c>
      <c r="CL16" s="82">
        <f>VLOOKUP(CK16,segédtábla!$B:$C,2,FALSE)</f>
        <v>330</v>
      </c>
      <c r="CM16" s="689" t="s">
        <v>1082</v>
      </c>
      <c r="CN16" s="80" t="s">
        <v>821</v>
      </c>
      <c r="CO16" s="80" t="s">
        <v>1083</v>
      </c>
      <c r="CP16" s="81" t="s">
        <v>820</v>
      </c>
      <c r="CQ16" s="82">
        <f>VLOOKUP(CP16,segédtábla!$B:$C,2,FALSE)</f>
        <v>2117</v>
      </c>
      <c r="CR16" s="689" t="s">
        <v>1082</v>
      </c>
      <c r="CS16" s="80" t="s">
        <v>821</v>
      </c>
      <c r="CT16" s="80" t="s">
        <v>1083</v>
      </c>
      <c r="CU16" s="81" t="s">
        <v>820</v>
      </c>
      <c r="CV16" s="82">
        <f>VLOOKUP(CU16,segédtábla!$B:$C,2,FALSE)</f>
        <v>2117</v>
      </c>
      <c r="CW16" s="689" t="s">
        <v>1082</v>
      </c>
      <c r="CX16" s="80" t="s">
        <v>821</v>
      </c>
      <c r="CY16" s="80" t="s">
        <v>1083</v>
      </c>
      <c r="CZ16" s="81" t="s">
        <v>820</v>
      </c>
      <c r="DA16" s="82">
        <f>VLOOKUP(CZ16,segédtábla!$B:$C,2,FALSE)</f>
        <v>2117</v>
      </c>
      <c r="DB16" s="81" t="s">
        <v>1082</v>
      </c>
      <c r="DC16" s="681" t="s">
        <v>821</v>
      </c>
      <c r="DD16" s="718" t="s">
        <v>1083</v>
      </c>
      <c r="DE16" s="81" t="s">
        <v>820</v>
      </c>
      <c r="DF16" s="82">
        <f>VLOOKUP(DE16,segédtábla!$B:$C,2,FALSE)</f>
        <v>2117</v>
      </c>
      <c r="DG16" s="729" t="s">
        <v>1893</v>
      </c>
      <c r="DH16" s="561"/>
      <c r="DI16" s="695"/>
      <c r="DJ16" s="562"/>
      <c r="DK16" s="563"/>
      <c r="DL16" s="81" t="s">
        <v>1082</v>
      </c>
      <c r="DM16" s="681" t="s">
        <v>821</v>
      </c>
      <c r="DN16" s="718" t="s">
        <v>1083</v>
      </c>
      <c r="DO16" s="81" t="s">
        <v>820</v>
      </c>
      <c r="DP16" s="82">
        <f>VLOOKUP(DO16,segédtábla!$B:$C,2,FALSE)</f>
        <v>2117</v>
      </c>
      <c r="DQ16" s="81" t="s">
        <v>1384</v>
      </c>
      <c r="DR16" s="681" t="s">
        <v>46</v>
      </c>
      <c r="DS16" s="718" t="s">
        <v>1385</v>
      </c>
      <c r="DT16" s="81" t="s">
        <v>45</v>
      </c>
      <c r="DU16" s="82">
        <f>VLOOKUP(DT16,segédtábla!$B:$C,2,FALSE)</f>
        <v>15002</v>
      </c>
      <c r="DV16" s="81" t="s">
        <v>1404</v>
      </c>
      <c r="DW16" s="83">
        <v>21148</v>
      </c>
      <c r="DX16" s="747">
        <v>6088</v>
      </c>
      <c r="DY16" s="81" t="s">
        <v>10</v>
      </c>
      <c r="DZ16" s="81">
        <f>VLOOKUP(DY16,segédtábla!$B:$C,2,FALSE)</f>
        <v>2063</v>
      </c>
      <c r="EA16" s="689" t="s">
        <v>1082</v>
      </c>
      <c r="EB16" s="80" t="s">
        <v>821</v>
      </c>
      <c r="EC16" s="80" t="s">
        <v>1083</v>
      </c>
      <c r="ED16" s="81" t="s">
        <v>820</v>
      </c>
      <c r="EE16" s="82">
        <f>VLOOKUP(ED16,segédtábla!$B:$C,2,FALSE)</f>
        <v>2117</v>
      </c>
      <c r="EF16" s="689" t="s">
        <v>1082</v>
      </c>
      <c r="EG16" s="80" t="s">
        <v>821</v>
      </c>
      <c r="EH16" s="80" t="s">
        <v>1083</v>
      </c>
      <c r="EI16" s="81" t="s">
        <v>820</v>
      </c>
      <c r="EJ16" s="82">
        <f>VLOOKUP(EI16,segédtábla!$B:$C,2,FALSE)</f>
        <v>2117</v>
      </c>
      <c r="EK16" s="689" t="s">
        <v>1082</v>
      </c>
      <c r="EL16" s="133" t="s">
        <v>773</v>
      </c>
      <c r="EM16" s="80" t="s">
        <v>1105</v>
      </c>
      <c r="EN16" s="81" t="s">
        <v>772</v>
      </c>
      <c r="EO16" s="82">
        <f>VLOOKUP(EN16,segédtábla!$B:$C,2,FALSE)</f>
        <v>1085</v>
      </c>
      <c r="EP16" s="689" t="s">
        <v>1082</v>
      </c>
      <c r="EQ16" s="80" t="s">
        <v>821</v>
      </c>
      <c r="ER16" s="80" t="s">
        <v>1083</v>
      </c>
      <c r="ES16" s="81" t="s">
        <v>820</v>
      </c>
      <c r="ET16" s="377">
        <f>VLOOKUP(ES16,segédtábla!$B:$C,2,FALSE)</f>
        <v>2117</v>
      </c>
      <c r="EU16" s="856" t="s">
        <v>1080</v>
      </c>
      <c r="EV16" s="80" t="s">
        <v>823</v>
      </c>
      <c r="EW16" s="80" t="s">
        <v>1119</v>
      </c>
      <c r="EX16" s="81" t="s">
        <v>822</v>
      </c>
      <c r="EY16" s="82">
        <f>VLOOKUP(EX16,segédtábla!$B:$C,2,FALSE)</f>
        <v>756</v>
      </c>
      <c r="EZ16" s="112"/>
      <c r="FA16" s="79"/>
      <c r="FB16" s="79"/>
      <c r="FD16" s="68"/>
      <c r="FE16" s="689" t="s">
        <v>1082</v>
      </c>
      <c r="FF16" s="80" t="s">
        <v>749</v>
      </c>
      <c r="FG16" s="80" t="s">
        <v>1118</v>
      </c>
      <c r="FH16" s="81" t="s">
        <v>748</v>
      </c>
      <c r="FI16" s="82">
        <f>VLOOKUP(FH16,segédtábla!$B:$C,2,FALSE)</f>
        <v>18078</v>
      </c>
      <c r="FJ16" s="800" t="s">
        <v>1080</v>
      </c>
      <c r="FK16" s="797" t="s">
        <v>823</v>
      </c>
      <c r="FL16" s="797" t="s">
        <v>1119</v>
      </c>
      <c r="FM16" s="445" t="s">
        <v>822</v>
      </c>
      <c r="FN16" s="447">
        <f>VLOOKUP(FM16,segédtábla!$B:$C,2,FALSE)</f>
        <v>756</v>
      </c>
    </row>
    <row r="17" spans="1:170" s="84" customFormat="1" ht="13.5" customHeight="1" x14ac:dyDescent="0.3">
      <c r="A17" s="300"/>
      <c r="B17" s="300"/>
      <c r="C17" s="80"/>
      <c r="D17" s="81"/>
      <c r="E17" s="82"/>
      <c r="F17" s="81" t="s">
        <v>1080</v>
      </c>
      <c r="G17" s="80" t="s">
        <v>819</v>
      </c>
      <c r="H17" s="80" t="s">
        <v>1125</v>
      </c>
      <c r="I17" s="81" t="s">
        <v>818</v>
      </c>
      <c r="J17" s="82">
        <f>VLOOKUP(I17,segédtábla!$B:$C,2,FALSE)</f>
        <v>1811</v>
      </c>
      <c r="K17" s="81" t="s">
        <v>1080</v>
      </c>
      <c r="L17" s="80" t="s">
        <v>785</v>
      </c>
      <c r="M17" s="80" t="s">
        <v>1134</v>
      </c>
      <c r="N17" s="81" t="s">
        <v>784</v>
      </c>
      <c r="O17" s="82">
        <f>VLOOKUP(N17,segédtábla!$B:$C,2,FALSE)</f>
        <v>646</v>
      </c>
      <c r="P17" s="81" t="s">
        <v>1080</v>
      </c>
      <c r="Q17" s="80" t="s">
        <v>829</v>
      </c>
      <c r="R17" s="80" t="s">
        <v>1104</v>
      </c>
      <c r="S17" s="81" t="s">
        <v>828</v>
      </c>
      <c r="T17" s="82">
        <f>VLOOKUP(S17,segédtábla!$B:$C,2,FALSE)</f>
        <v>962</v>
      </c>
      <c r="U17" s="689" t="s">
        <v>1080</v>
      </c>
      <c r="V17" s="80" t="s">
        <v>819</v>
      </c>
      <c r="W17" s="80" t="s">
        <v>1125</v>
      </c>
      <c r="X17" s="81" t="s">
        <v>818</v>
      </c>
      <c r="Y17" s="82">
        <f>VLOOKUP(X17,segédtábla!$B:$C,2,FALSE)</f>
        <v>1811</v>
      </c>
      <c r="Z17" s="81" t="s">
        <v>1080</v>
      </c>
      <c r="AA17" s="80" t="s">
        <v>819</v>
      </c>
      <c r="AB17" s="80" t="s">
        <v>1125</v>
      </c>
      <c r="AC17" s="81" t="s">
        <v>818</v>
      </c>
      <c r="AD17" s="82">
        <f>VLOOKUP(AC17,segédtábla!$B:$C,2,FALSE)</f>
        <v>1811</v>
      </c>
      <c r="AE17" s="689" t="s">
        <v>1080</v>
      </c>
      <c r="AF17" s="80" t="s">
        <v>819</v>
      </c>
      <c r="AG17" s="80" t="s">
        <v>1125</v>
      </c>
      <c r="AH17" s="81" t="s">
        <v>818</v>
      </c>
      <c r="AI17" s="82">
        <f>VLOOKUP(AH17,segédtábla!$B:$C,2,FALSE)</f>
        <v>1811</v>
      </c>
      <c r="AJ17" s="689" t="s">
        <v>1080</v>
      </c>
      <c r="AK17" s="80" t="s">
        <v>819</v>
      </c>
      <c r="AL17" s="80" t="s">
        <v>1125</v>
      </c>
      <c r="AM17" s="81" t="s">
        <v>818</v>
      </c>
      <c r="AN17" s="82">
        <f>VLOOKUP(AM17,segédtábla!$B:$C,2,FALSE)</f>
        <v>1811</v>
      </c>
      <c r="AO17" s="689" t="s">
        <v>1080</v>
      </c>
      <c r="AP17" s="80" t="s">
        <v>819</v>
      </c>
      <c r="AQ17" s="80" t="s">
        <v>1125</v>
      </c>
      <c r="AR17" s="81" t="s">
        <v>818</v>
      </c>
      <c r="AS17" s="82">
        <f>VLOOKUP(AR17,segédtábla!$B:$C,2,FALSE)</f>
        <v>1811</v>
      </c>
      <c r="AT17" s="689" t="s">
        <v>1080</v>
      </c>
      <c r="AU17" s="80" t="s">
        <v>819</v>
      </c>
      <c r="AV17" s="80" t="s">
        <v>1125</v>
      </c>
      <c r="AW17" s="81" t="s">
        <v>818</v>
      </c>
      <c r="AX17" s="82">
        <f>VLOOKUP(AW17,segédtábla!$B:$C,2,FALSE)</f>
        <v>1811</v>
      </c>
      <c r="AY17" s="689" t="s">
        <v>1080</v>
      </c>
      <c r="AZ17" s="80" t="s">
        <v>819</v>
      </c>
      <c r="BA17" s="80" t="s">
        <v>1125</v>
      </c>
      <c r="BB17" s="81" t="s">
        <v>818</v>
      </c>
      <c r="BC17" s="82">
        <f>VLOOKUP(BB17,segédtábla!$B:$C,2,FALSE)</f>
        <v>1811</v>
      </c>
      <c r="BD17" s="689" t="s">
        <v>1080</v>
      </c>
      <c r="BE17" s="80" t="s">
        <v>819</v>
      </c>
      <c r="BF17" s="80" t="s">
        <v>1125</v>
      </c>
      <c r="BG17" s="81" t="s">
        <v>818</v>
      </c>
      <c r="BH17" s="82">
        <f>VLOOKUP(BG17,segédtábla!$B:$C,2,FALSE)</f>
        <v>1811</v>
      </c>
      <c r="BI17" s="689" t="s">
        <v>1080</v>
      </c>
      <c r="BJ17" s="80" t="s">
        <v>819</v>
      </c>
      <c r="BK17" s="80" t="s">
        <v>1125</v>
      </c>
      <c r="BL17" s="81" t="s">
        <v>818</v>
      </c>
      <c r="BM17" s="82">
        <f>VLOOKUP(BL17,segédtábla!$B:$C,2,FALSE)</f>
        <v>1811</v>
      </c>
      <c r="BN17" s="689" t="s">
        <v>1080</v>
      </c>
      <c r="BO17" s="80" t="s">
        <v>819</v>
      </c>
      <c r="BP17" s="80" t="s">
        <v>1125</v>
      </c>
      <c r="BQ17" s="81" t="s">
        <v>818</v>
      </c>
      <c r="BR17" s="82">
        <f>VLOOKUP(BQ17,segédtábla!$B:$C,2,FALSE)</f>
        <v>1811</v>
      </c>
      <c r="BS17" s="689" t="s">
        <v>1080</v>
      </c>
      <c r="BT17" s="80" t="s">
        <v>819</v>
      </c>
      <c r="BU17" s="80" t="s">
        <v>1125</v>
      </c>
      <c r="BV17" s="81" t="s">
        <v>818</v>
      </c>
      <c r="BW17" s="82">
        <f>VLOOKUP(BV17,segédtábla!$B:$C,2,FALSE)</f>
        <v>1811</v>
      </c>
      <c r="BX17" s="689" t="s">
        <v>1080</v>
      </c>
      <c r="BY17" s="80" t="s">
        <v>819</v>
      </c>
      <c r="BZ17" s="80" t="s">
        <v>1125</v>
      </c>
      <c r="CA17" s="81" t="s">
        <v>818</v>
      </c>
      <c r="CB17" s="82">
        <f>VLOOKUP(CA17,segédtábla!$B:$C,2,FALSE)</f>
        <v>1811</v>
      </c>
      <c r="CC17" s="689" t="s">
        <v>1080</v>
      </c>
      <c r="CD17" s="80" t="s">
        <v>819</v>
      </c>
      <c r="CE17" s="80" t="s">
        <v>1125</v>
      </c>
      <c r="CF17" s="81" t="s">
        <v>818</v>
      </c>
      <c r="CG17" s="82">
        <f>VLOOKUP(CF17,segédtábla!$B:$C,2,FALSE)</f>
        <v>1811</v>
      </c>
      <c r="CH17" s="689" t="s">
        <v>1082</v>
      </c>
      <c r="CI17" s="80" t="s">
        <v>809</v>
      </c>
      <c r="CJ17" s="80" t="s">
        <v>1089</v>
      </c>
      <c r="CK17" s="81" t="s">
        <v>808</v>
      </c>
      <c r="CL17" s="82">
        <f>VLOOKUP(CK17,segédtábla!$B:$C,2,FALSE)</f>
        <v>988</v>
      </c>
      <c r="CM17" s="689" t="s">
        <v>1080</v>
      </c>
      <c r="CN17" s="80" t="s">
        <v>819</v>
      </c>
      <c r="CO17" s="80" t="s">
        <v>1125</v>
      </c>
      <c r="CP17" s="81" t="s">
        <v>818</v>
      </c>
      <c r="CQ17" s="82">
        <f>VLOOKUP(CP17,segédtábla!$B:$C,2,FALSE)</f>
        <v>1811</v>
      </c>
      <c r="CR17" s="689" t="s">
        <v>1080</v>
      </c>
      <c r="CS17" s="80" t="s">
        <v>819</v>
      </c>
      <c r="CT17" s="80" t="s">
        <v>1125</v>
      </c>
      <c r="CU17" s="81" t="s">
        <v>818</v>
      </c>
      <c r="CV17" s="82">
        <f>VLOOKUP(CU17,segédtábla!$B:$C,2,FALSE)</f>
        <v>1811</v>
      </c>
      <c r="CW17" s="689" t="s">
        <v>1080</v>
      </c>
      <c r="CX17" s="80" t="s">
        <v>819</v>
      </c>
      <c r="CY17" s="80" t="s">
        <v>1125</v>
      </c>
      <c r="CZ17" s="81" t="s">
        <v>818</v>
      </c>
      <c r="DA17" s="82">
        <f>VLOOKUP(CZ17,segédtábla!$B:$C,2,FALSE)</f>
        <v>1811</v>
      </c>
      <c r="DB17" s="81" t="s">
        <v>1080</v>
      </c>
      <c r="DC17" s="681" t="s">
        <v>819</v>
      </c>
      <c r="DD17" s="718" t="s">
        <v>1125</v>
      </c>
      <c r="DE17" s="81" t="s">
        <v>818</v>
      </c>
      <c r="DF17" s="82">
        <f>VLOOKUP(DE17,segédtábla!$B:$C,2,FALSE)</f>
        <v>1811</v>
      </c>
      <c r="DG17" s="730" t="s">
        <v>1894</v>
      </c>
      <c r="DH17" s="564"/>
      <c r="DI17" s="696"/>
      <c r="DJ17" s="559"/>
      <c r="DK17" s="565"/>
      <c r="DL17" s="81" t="s">
        <v>1080</v>
      </c>
      <c r="DM17" s="681" t="s">
        <v>819</v>
      </c>
      <c r="DN17" s="718" t="s">
        <v>1125</v>
      </c>
      <c r="DO17" s="81" t="s">
        <v>818</v>
      </c>
      <c r="DP17" s="82">
        <f>VLOOKUP(DO17,segédtábla!$B:$C,2,FALSE)</f>
        <v>1811</v>
      </c>
      <c r="DQ17" s="81" t="s">
        <v>1082</v>
      </c>
      <c r="DR17" s="681" t="s">
        <v>821</v>
      </c>
      <c r="DS17" s="718" t="s">
        <v>1083</v>
      </c>
      <c r="DT17" s="81" t="s">
        <v>820</v>
      </c>
      <c r="DU17" s="82">
        <f>VLOOKUP(DT17,segédtábla!$B:$C,2,FALSE)</f>
        <v>2117</v>
      </c>
      <c r="DV17" s="81" t="s">
        <v>1080</v>
      </c>
      <c r="DW17" s="135" t="s">
        <v>841</v>
      </c>
      <c r="DX17" s="747" t="s">
        <v>1092</v>
      </c>
      <c r="DY17" s="81" t="s">
        <v>840</v>
      </c>
      <c r="DZ17" s="81">
        <f>VLOOKUP(DY17,segédtábla!$B:$C,2,FALSE)</f>
        <v>1649</v>
      </c>
      <c r="EA17" s="689" t="s">
        <v>1080</v>
      </c>
      <c r="EB17" s="80" t="s">
        <v>819</v>
      </c>
      <c r="EC17" s="80" t="s">
        <v>1125</v>
      </c>
      <c r="ED17" s="81" t="s">
        <v>818</v>
      </c>
      <c r="EE17" s="82">
        <f>VLOOKUP(ED17,segédtábla!$B:$C,2,FALSE)</f>
        <v>1811</v>
      </c>
      <c r="EF17" s="689" t="s">
        <v>1080</v>
      </c>
      <c r="EG17" s="80" t="s">
        <v>819</v>
      </c>
      <c r="EH17" s="80" t="s">
        <v>1125</v>
      </c>
      <c r="EI17" s="81" t="s">
        <v>818</v>
      </c>
      <c r="EJ17" s="82">
        <f>VLOOKUP(EI17,segédtábla!$B:$C,2,FALSE)</f>
        <v>1811</v>
      </c>
      <c r="EK17" s="689" t="s">
        <v>1072</v>
      </c>
      <c r="EL17" s="133" t="s">
        <v>771</v>
      </c>
      <c r="EM17" s="80" t="s">
        <v>1087</v>
      </c>
      <c r="EN17" s="81" t="s">
        <v>770</v>
      </c>
      <c r="EO17" s="82">
        <f>VLOOKUP(EN17,segédtábla!$B:$C,2,FALSE)</f>
        <v>4604</v>
      </c>
      <c r="EP17" s="689" t="s">
        <v>1080</v>
      </c>
      <c r="EQ17" s="80" t="s">
        <v>819</v>
      </c>
      <c r="ER17" s="80" t="s">
        <v>1125</v>
      </c>
      <c r="ES17" s="81" t="s">
        <v>818</v>
      </c>
      <c r="ET17" s="377">
        <f>VLOOKUP(ES17,segédtábla!$B:$C,2,FALSE)</f>
        <v>1811</v>
      </c>
      <c r="EU17" s="856" t="s">
        <v>1109</v>
      </c>
      <c r="EV17" s="80" t="s">
        <v>674</v>
      </c>
      <c r="EW17" s="80" t="s">
        <v>1161</v>
      </c>
      <c r="EX17" s="81" t="s">
        <v>673</v>
      </c>
      <c r="EY17" s="82">
        <f>VLOOKUP(EX17,segédtábla!$B:$C,2,FALSE)</f>
        <v>11262</v>
      </c>
      <c r="EZ17" s="87" t="s">
        <v>924</v>
      </c>
      <c r="FB17" s="110"/>
      <c r="FD17" s="68"/>
      <c r="FE17" s="689" t="s">
        <v>1082</v>
      </c>
      <c r="FF17" s="80" t="s">
        <v>735</v>
      </c>
      <c r="FG17" s="80" t="s">
        <v>1124</v>
      </c>
      <c r="FH17" s="81" t="s">
        <v>734</v>
      </c>
      <c r="FI17" s="82">
        <f>VLOOKUP(FH17,segédtábla!$B:$C,2,FALSE)</f>
        <v>1471</v>
      </c>
      <c r="FJ17" s="796" t="s">
        <v>1082</v>
      </c>
      <c r="FK17" s="797" t="s">
        <v>821</v>
      </c>
      <c r="FL17" s="797" t="s">
        <v>1083</v>
      </c>
      <c r="FM17" s="445" t="s">
        <v>820</v>
      </c>
      <c r="FN17" s="447">
        <f>VLOOKUP(FM17,segédtábla!$B:$C,2,FALSE)</f>
        <v>2117</v>
      </c>
    </row>
    <row r="18" spans="1:170" s="84" customFormat="1" ht="13.5" customHeight="1" x14ac:dyDescent="0.3">
      <c r="A18" s="300"/>
      <c r="B18" s="300"/>
      <c r="C18" s="80"/>
      <c r="D18" s="81"/>
      <c r="E18" s="82"/>
      <c r="F18" s="81" t="s">
        <v>1080</v>
      </c>
      <c r="G18" s="80" t="s">
        <v>817</v>
      </c>
      <c r="H18" s="80" t="s">
        <v>1127</v>
      </c>
      <c r="I18" s="81" t="s">
        <v>816</v>
      </c>
      <c r="J18" s="82">
        <f>VLOOKUP(I18,segédtábla!$B:$C,2,FALSE)</f>
        <v>241</v>
      </c>
      <c r="K18" s="81" t="s">
        <v>1080</v>
      </c>
      <c r="L18" s="80" t="s">
        <v>781</v>
      </c>
      <c r="M18" s="80" t="s">
        <v>1138</v>
      </c>
      <c r="N18" s="81" t="s">
        <v>780</v>
      </c>
      <c r="O18" s="82">
        <f>VLOOKUP(N18,segédtábla!$B:$C,2,FALSE)</f>
        <v>5471</v>
      </c>
      <c r="P18" s="81" t="s">
        <v>1080</v>
      </c>
      <c r="Q18" s="80" t="s">
        <v>827</v>
      </c>
      <c r="R18" s="80" t="s">
        <v>1111</v>
      </c>
      <c r="S18" s="81" t="s">
        <v>826</v>
      </c>
      <c r="T18" s="82">
        <f>VLOOKUP(S18,segédtábla!$B:$C,2,FALSE)</f>
        <v>1364</v>
      </c>
      <c r="U18" s="689" t="s">
        <v>1080</v>
      </c>
      <c r="V18" s="80" t="s">
        <v>817</v>
      </c>
      <c r="W18" s="80" t="s">
        <v>1127</v>
      </c>
      <c r="X18" s="81" t="s">
        <v>816</v>
      </c>
      <c r="Y18" s="82">
        <f>VLOOKUP(X18,segédtábla!$B:$C,2,FALSE)</f>
        <v>241</v>
      </c>
      <c r="Z18" s="81" t="s">
        <v>1080</v>
      </c>
      <c r="AA18" s="80" t="s">
        <v>817</v>
      </c>
      <c r="AB18" s="80" t="s">
        <v>1127</v>
      </c>
      <c r="AC18" s="81" t="s">
        <v>816</v>
      </c>
      <c r="AD18" s="82">
        <f>VLOOKUP(AC18,segédtábla!$B:$C,2,FALSE)</f>
        <v>241</v>
      </c>
      <c r="AE18" s="689" t="s">
        <v>1080</v>
      </c>
      <c r="AF18" s="80" t="s">
        <v>817</v>
      </c>
      <c r="AG18" s="80" t="s">
        <v>1127</v>
      </c>
      <c r="AH18" s="81" t="s">
        <v>816</v>
      </c>
      <c r="AI18" s="82">
        <f>VLOOKUP(AH18,segédtábla!$B:$C,2,FALSE)</f>
        <v>241</v>
      </c>
      <c r="AJ18" s="689" t="s">
        <v>1080</v>
      </c>
      <c r="AK18" s="80" t="s">
        <v>817</v>
      </c>
      <c r="AL18" s="80" t="s">
        <v>1127</v>
      </c>
      <c r="AM18" s="81" t="s">
        <v>816</v>
      </c>
      <c r="AN18" s="82">
        <f>VLOOKUP(AM18,segédtábla!$B:$C,2,FALSE)</f>
        <v>241</v>
      </c>
      <c r="AO18" s="689" t="s">
        <v>1080</v>
      </c>
      <c r="AP18" s="80" t="s">
        <v>817</v>
      </c>
      <c r="AQ18" s="80" t="s">
        <v>1127</v>
      </c>
      <c r="AR18" s="81" t="s">
        <v>816</v>
      </c>
      <c r="AS18" s="82">
        <f>VLOOKUP(AR18,segédtábla!$B:$C,2,FALSE)</f>
        <v>241</v>
      </c>
      <c r="AT18" s="689" t="s">
        <v>1080</v>
      </c>
      <c r="AU18" s="80" t="s">
        <v>817</v>
      </c>
      <c r="AV18" s="80" t="s">
        <v>1127</v>
      </c>
      <c r="AW18" s="81" t="s">
        <v>816</v>
      </c>
      <c r="AX18" s="82">
        <f>VLOOKUP(AW18,segédtábla!$B:$C,2,FALSE)</f>
        <v>241</v>
      </c>
      <c r="AY18" s="689" t="s">
        <v>1080</v>
      </c>
      <c r="AZ18" s="80" t="s">
        <v>817</v>
      </c>
      <c r="BA18" s="80" t="s">
        <v>1127</v>
      </c>
      <c r="BB18" s="81" t="s">
        <v>816</v>
      </c>
      <c r="BC18" s="82">
        <f>VLOOKUP(BB18,segédtábla!$B:$C,2,FALSE)</f>
        <v>241</v>
      </c>
      <c r="BD18" s="689" t="s">
        <v>1080</v>
      </c>
      <c r="BE18" s="80" t="s">
        <v>817</v>
      </c>
      <c r="BF18" s="80" t="s">
        <v>1127</v>
      </c>
      <c r="BG18" s="81" t="s">
        <v>816</v>
      </c>
      <c r="BH18" s="82">
        <f>VLOOKUP(BG18,segédtábla!$B:$C,2,FALSE)</f>
        <v>241</v>
      </c>
      <c r="BI18" s="689" t="s">
        <v>1080</v>
      </c>
      <c r="BJ18" s="80" t="s">
        <v>817</v>
      </c>
      <c r="BK18" s="80" t="s">
        <v>1127</v>
      </c>
      <c r="BL18" s="81" t="s">
        <v>816</v>
      </c>
      <c r="BM18" s="82">
        <f>VLOOKUP(BL18,segédtábla!$B:$C,2,FALSE)</f>
        <v>241</v>
      </c>
      <c r="BN18" s="689" t="s">
        <v>1080</v>
      </c>
      <c r="BO18" s="80" t="s">
        <v>817</v>
      </c>
      <c r="BP18" s="80" t="s">
        <v>1127</v>
      </c>
      <c r="BQ18" s="81" t="s">
        <v>816</v>
      </c>
      <c r="BR18" s="82">
        <f>VLOOKUP(BQ18,segédtábla!$B:$C,2,FALSE)</f>
        <v>241</v>
      </c>
      <c r="BS18" s="689" t="s">
        <v>1080</v>
      </c>
      <c r="BT18" s="80" t="s">
        <v>817</v>
      </c>
      <c r="BU18" s="80" t="s">
        <v>1127</v>
      </c>
      <c r="BV18" s="81" t="s">
        <v>816</v>
      </c>
      <c r="BW18" s="82">
        <f>VLOOKUP(BV18,segédtábla!$B:$C,2,FALSE)</f>
        <v>241</v>
      </c>
      <c r="BX18" s="689" t="s">
        <v>1080</v>
      </c>
      <c r="BY18" s="80" t="s">
        <v>817</v>
      </c>
      <c r="BZ18" s="80" t="s">
        <v>1127</v>
      </c>
      <c r="CA18" s="81" t="s">
        <v>816</v>
      </c>
      <c r="CB18" s="82">
        <f>VLOOKUP(CA18,segédtábla!$B:$C,2,FALSE)</f>
        <v>241</v>
      </c>
      <c r="CC18" s="689" t="s">
        <v>1080</v>
      </c>
      <c r="CD18" s="80" t="s">
        <v>817</v>
      </c>
      <c r="CE18" s="80" t="s">
        <v>1127</v>
      </c>
      <c r="CF18" s="81" t="s">
        <v>816</v>
      </c>
      <c r="CG18" s="82">
        <f>VLOOKUP(CF18,segédtábla!$B:$C,2,FALSE)</f>
        <v>241</v>
      </c>
      <c r="CH18" s="689" t="s">
        <v>1102</v>
      </c>
      <c r="CI18" s="80" t="s">
        <v>805</v>
      </c>
      <c r="CJ18" s="80" t="s">
        <v>1156</v>
      </c>
      <c r="CK18" s="81" t="s">
        <v>804</v>
      </c>
      <c r="CL18" s="82">
        <f>VLOOKUP(CK18,segédtábla!$B:$C,2,FALSE)</f>
        <v>11379</v>
      </c>
      <c r="CM18" s="689" t="s">
        <v>1080</v>
      </c>
      <c r="CN18" s="80" t="s">
        <v>817</v>
      </c>
      <c r="CO18" s="80" t="s">
        <v>1127</v>
      </c>
      <c r="CP18" s="81" t="s">
        <v>816</v>
      </c>
      <c r="CQ18" s="82">
        <f>VLOOKUP(CP18,segédtábla!$B:$C,2,FALSE)</f>
        <v>241</v>
      </c>
      <c r="CR18" s="689" t="s">
        <v>1080</v>
      </c>
      <c r="CS18" s="80" t="s">
        <v>817</v>
      </c>
      <c r="CT18" s="80" t="s">
        <v>1127</v>
      </c>
      <c r="CU18" s="81" t="s">
        <v>816</v>
      </c>
      <c r="CV18" s="82">
        <f>VLOOKUP(CU18,segédtábla!$B:$C,2,FALSE)</f>
        <v>241</v>
      </c>
      <c r="CW18" s="689" t="s">
        <v>1080</v>
      </c>
      <c r="CX18" s="80" t="s">
        <v>817</v>
      </c>
      <c r="CY18" s="80" t="s">
        <v>1127</v>
      </c>
      <c r="CZ18" s="81" t="s">
        <v>816</v>
      </c>
      <c r="DA18" s="82">
        <f>VLOOKUP(CZ18,segédtábla!$B:$C,2,FALSE)</f>
        <v>241</v>
      </c>
      <c r="DB18" s="81" t="s">
        <v>1080</v>
      </c>
      <c r="DC18" s="681" t="s">
        <v>817</v>
      </c>
      <c r="DD18" s="718" t="s">
        <v>1127</v>
      </c>
      <c r="DE18" s="81" t="s">
        <v>816</v>
      </c>
      <c r="DF18" s="82">
        <f>VLOOKUP(DE18,segédtábla!$B:$C,2,FALSE)</f>
        <v>241</v>
      </c>
      <c r="DG18" s="731" t="s">
        <v>1895</v>
      </c>
      <c r="DH18" s="566"/>
      <c r="DI18" s="697"/>
      <c r="DJ18" s="567"/>
      <c r="DK18" s="568"/>
      <c r="DL18" s="81" t="s">
        <v>1080</v>
      </c>
      <c r="DM18" s="681" t="s">
        <v>817</v>
      </c>
      <c r="DN18" s="718" t="s">
        <v>1127</v>
      </c>
      <c r="DO18" s="81" t="s">
        <v>816</v>
      </c>
      <c r="DP18" s="82">
        <f>VLOOKUP(DO18,segédtábla!$B:$C,2,FALSE)</f>
        <v>241</v>
      </c>
      <c r="DQ18" s="81" t="s">
        <v>1384</v>
      </c>
      <c r="DR18" s="681" t="s">
        <v>44</v>
      </c>
      <c r="DS18" s="718" t="s">
        <v>1386</v>
      </c>
      <c r="DT18" s="81" t="s">
        <v>43</v>
      </c>
      <c r="DU18" s="82">
        <f>VLOOKUP(DT18,segédtábla!$B:$C,2,FALSE)</f>
        <v>2337</v>
      </c>
      <c r="DV18" s="81" t="s">
        <v>1085</v>
      </c>
      <c r="DW18" s="133" t="s">
        <v>837</v>
      </c>
      <c r="DX18" s="747" t="s">
        <v>1086</v>
      </c>
      <c r="DY18" s="81" t="s">
        <v>836</v>
      </c>
      <c r="DZ18" s="81">
        <f>VLOOKUP(DY18,segédtábla!$B:$C,2,FALSE)</f>
        <v>2887</v>
      </c>
      <c r="EA18" s="689" t="s">
        <v>1080</v>
      </c>
      <c r="EB18" s="80" t="s">
        <v>817</v>
      </c>
      <c r="EC18" s="80" t="s">
        <v>1127</v>
      </c>
      <c r="ED18" s="81" t="s">
        <v>816</v>
      </c>
      <c r="EE18" s="82">
        <f>VLOOKUP(ED18,segédtábla!$B:$C,2,FALSE)</f>
        <v>241</v>
      </c>
      <c r="EF18" s="689" t="s">
        <v>1080</v>
      </c>
      <c r="EG18" s="80" t="s">
        <v>817</v>
      </c>
      <c r="EH18" s="80" t="s">
        <v>1127</v>
      </c>
      <c r="EI18" s="81" t="s">
        <v>816</v>
      </c>
      <c r="EJ18" s="82">
        <f>VLOOKUP(EI18,segédtábla!$B:$C,2,FALSE)</f>
        <v>241</v>
      </c>
      <c r="EK18" s="689" t="s">
        <v>1074</v>
      </c>
      <c r="EL18" s="133" t="s">
        <v>763</v>
      </c>
      <c r="EM18" s="80" t="s">
        <v>1163</v>
      </c>
      <c r="EN18" s="81" t="s">
        <v>762</v>
      </c>
      <c r="EO18" s="82">
        <f>VLOOKUP(EN18,segédtábla!$B:$C,2,FALSE)</f>
        <v>2127</v>
      </c>
      <c r="EP18" s="689" t="s">
        <v>1080</v>
      </c>
      <c r="EQ18" s="80" t="s">
        <v>817</v>
      </c>
      <c r="ER18" s="80" t="s">
        <v>1127</v>
      </c>
      <c r="ES18" s="81" t="s">
        <v>816</v>
      </c>
      <c r="ET18" s="377">
        <f>VLOOKUP(ES18,segédtábla!$B:$C,2,FALSE)</f>
        <v>241</v>
      </c>
      <c r="EU18" s="856" t="s">
        <v>1109</v>
      </c>
      <c r="EV18" s="80" t="s">
        <v>670</v>
      </c>
      <c r="EW18" s="80" t="s">
        <v>1167</v>
      </c>
      <c r="EX18" s="81" t="s">
        <v>669</v>
      </c>
      <c r="EY18" s="82">
        <f>VLOOKUP(EX18,segédtábla!$B:$C,2,FALSE)</f>
        <v>246</v>
      </c>
      <c r="EZ18" s="70" t="s">
        <v>925</v>
      </c>
      <c r="FB18" s="110"/>
      <c r="FD18" s="68"/>
      <c r="FE18" s="689" t="s">
        <v>1109</v>
      </c>
      <c r="FF18" s="80" t="s">
        <v>512</v>
      </c>
      <c r="FG18" s="80" t="s">
        <v>1128</v>
      </c>
      <c r="FH18" s="81" t="s">
        <v>511</v>
      </c>
      <c r="FI18" s="82">
        <f>VLOOKUP(FH18,segédtábla!$B:$C,2,FALSE)</f>
        <v>1703</v>
      </c>
      <c r="FJ18" s="800" t="s">
        <v>1080</v>
      </c>
      <c r="FK18" s="797" t="s">
        <v>819</v>
      </c>
      <c r="FL18" s="797" t="s">
        <v>1125</v>
      </c>
      <c r="FM18" s="445" t="s">
        <v>818</v>
      </c>
      <c r="FN18" s="447">
        <f>VLOOKUP(FM18,segédtábla!$B:$C,2,FALSE)</f>
        <v>1811</v>
      </c>
    </row>
    <row r="19" spans="1:170" s="84" customFormat="1" ht="13.5" customHeight="1" thickBot="1" x14ac:dyDescent="0.35">
      <c r="A19" s="300"/>
      <c r="B19" s="300"/>
      <c r="C19" s="80"/>
      <c r="D19" s="81"/>
      <c r="E19" s="82"/>
      <c r="F19" s="81" t="s">
        <v>1074</v>
      </c>
      <c r="G19" s="80" t="s">
        <v>815</v>
      </c>
      <c r="H19" s="80" t="s">
        <v>1137</v>
      </c>
      <c r="I19" s="81" t="s">
        <v>814</v>
      </c>
      <c r="J19" s="82">
        <f>VLOOKUP(I19,segédtábla!$B:$C,2,FALSE)</f>
        <v>394</v>
      </c>
      <c r="K19" s="81" t="s">
        <v>1072</v>
      </c>
      <c r="L19" s="80" t="s">
        <v>771</v>
      </c>
      <c r="M19" s="80" t="s">
        <v>1087</v>
      </c>
      <c r="N19" s="81" t="s">
        <v>770</v>
      </c>
      <c r="O19" s="82">
        <f>VLOOKUP(N19,segédtábla!$B:$C,2,FALSE)</f>
        <v>4604</v>
      </c>
      <c r="P19" s="81" t="s">
        <v>1135</v>
      </c>
      <c r="Q19" s="80" t="s">
        <v>684</v>
      </c>
      <c r="R19" s="80" t="s">
        <v>1145</v>
      </c>
      <c r="S19" s="81" t="s">
        <v>683</v>
      </c>
      <c r="T19" s="82">
        <f>VLOOKUP(S19,segédtábla!$B:$C,2,FALSE)</f>
        <v>895</v>
      </c>
      <c r="U19" s="689" t="s">
        <v>1074</v>
      </c>
      <c r="V19" s="80" t="s">
        <v>815</v>
      </c>
      <c r="W19" s="80" t="s">
        <v>1137</v>
      </c>
      <c r="X19" s="81" t="s">
        <v>814</v>
      </c>
      <c r="Y19" s="82">
        <f>VLOOKUP(X19,segédtábla!$B:$C,2,FALSE)</f>
        <v>394</v>
      </c>
      <c r="Z19" s="81" t="s">
        <v>1074</v>
      </c>
      <c r="AA19" s="80" t="s">
        <v>815</v>
      </c>
      <c r="AB19" s="80" t="s">
        <v>1137</v>
      </c>
      <c r="AC19" s="81" t="s">
        <v>814</v>
      </c>
      <c r="AD19" s="82">
        <f>VLOOKUP(AC19,segédtábla!$B:$C,2,FALSE)</f>
        <v>394</v>
      </c>
      <c r="AE19" s="689" t="s">
        <v>1074</v>
      </c>
      <c r="AF19" s="80" t="s">
        <v>815</v>
      </c>
      <c r="AG19" s="80" t="s">
        <v>1137</v>
      </c>
      <c r="AH19" s="81" t="s">
        <v>814</v>
      </c>
      <c r="AI19" s="82">
        <f>VLOOKUP(AH19,segédtábla!$B:$C,2,FALSE)</f>
        <v>394</v>
      </c>
      <c r="AJ19" s="689" t="s">
        <v>1074</v>
      </c>
      <c r="AK19" s="80" t="s">
        <v>815</v>
      </c>
      <c r="AL19" s="80" t="s">
        <v>1137</v>
      </c>
      <c r="AM19" s="81" t="s">
        <v>814</v>
      </c>
      <c r="AN19" s="82">
        <f>VLOOKUP(AM19,segédtábla!$B:$C,2,FALSE)</f>
        <v>394</v>
      </c>
      <c r="AO19" s="689" t="s">
        <v>1074</v>
      </c>
      <c r="AP19" s="80" t="s">
        <v>815</v>
      </c>
      <c r="AQ19" s="80" t="s">
        <v>1137</v>
      </c>
      <c r="AR19" s="81" t="s">
        <v>814</v>
      </c>
      <c r="AS19" s="82">
        <f>VLOOKUP(AR19,segédtábla!$B:$C,2,FALSE)</f>
        <v>394</v>
      </c>
      <c r="AT19" s="689" t="s">
        <v>1074</v>
      </c>
      <c r="AU19" s="80" t="s">
        <v>815</v>
      </c>
      <c r="AV19" s="80" t="s">
        <v>1137</v>
      </c>
      <c r="AW19" s="81" t="s">
        <v>814</v>
      </c>
      <c r="AX19" s="82">
        <f>VLOOKUP(AW19,segédtábla!$B:$C,2,FALSE)</f>
        <v>394</v>
      </c>
      <c r="AY19" s="689" t="s">
        <v>1074</v>
      </c>
      <c r="AZ19" s="80" t="s">
        <v>815</v>
      </c>
      <c r="BA19" s="80" t="s">
        <v>1137</v>
      </c>
      <c r="BB19" s="81" t="s">
        <v>814</v>
      </c>
      <c r="BC19" s="82">
        <f>VLOOKUP(BB19,segédtábla!$B:$C,2,FALSE)</f>
        <v>394</v>
      </c>
      <c r="BD19" s="689" t="s">
        <v>1074</v>
      </c>
      <c r="BE19" s="80" t="s">
        <v>815</v>
      </c>
      <c r="BF19" s="80" t="s">
        <v>1137</v>
      </c>
      <c r="BG19" s="81" t="s">
        <v>814</v>
      </c>
      <c r="BH19" s="82">
        <f>VLOOKUP(BG19,segédtábla!$B:$C,2,FALSE)</f>
        <v>394</v>
      </c>
      <c r="BI19" s="689" t="s">
        <v>1074</v>
      </c>
      <c r="BJ19" s="80" t="s">
        <v>815</v>
      </c>
      <c r="BK19" s="80" t="s">
        <v>1137</v>
      </c>
      <c r="BL19" s="81" t="s">
        <v>814</v>
      </c>
      <c r="BM19" s="82">
        <f>VLOOKUP(BL19,segédtábla!$B:$C,2,FALSE)</f>
        <v>394</v>
      </c>
      <c r="BN19" s="689" t="s">
        <v>1074</v>
      </c>
      <c r="BO19" s="80" t="s">
        <v>815</v>
      </c>
      <c r="BP19" s="80" t="s">
        <v>1137</v>
      </c>
      <c r="BQ19" s="81" t="s">
        <v>814</v>
      </c>
      <c r="BR19" s="82">
        <f>VLOOKUP(BQ19,segédtábla!$B:$C,2,FALSE)</f>
        <v>394</v>
      </c>
      <c r="BS19" s="689" t="s">
        <v>1074</v>
      </c>
      <c r="BT19" s="80" t="s">
        <v>815</v>
      </c>
      <c r="BU19" s="80" t="s">
        <v>1137</v>
      </c>
      <c r="BV19" s="81" t="s">
        <v>814</v>
      </c>
      <c r="BW19" s="82">
        <f>VLOOKUP(BV19,segédtábla!$B:$C,2,FALSE)</f>
        <v>394</v>
      </c>
      <c r="BX19" s="689" t="s">
        <v>1074</v>
      </c>
      <c r="BY19" s="80" t="s">
        <v>815</v>
      </c>
      <c r="BZ19" s="80" t="s">
        <v>1137</v>
      </c>
      <c r="CA19" s="81" t="s">
        <v>814</v>
      </c>
      <c r="CB19" s="82">
        <f>VLOOKUP(CA19,segédtábla!$B:$C,2,FALSE)</f>
        <v>394</v>
      </c>
      <c r="CC19" s="689" t="s">
        <v>1074</v>
      </c>
      <c r="CD19" s="80" t="s">
        <v>815</v>
      </c>
      <c r="CE19" s="80" t="s">
        <v>1137</v>
      </c>
      <c r="CF19" s="81" t="s">
        <v>814</v>
      </c>
      <c r="CG19" s="82">
        <f>VLOOKUP(CF19,segédtábla!$B:$C,2,FALSE)</f>
        <v>394</v>
      </c>
      <c r="CH19" s="689" t="s">
        <v>1085</v>
      </c>
      <c r="CI19" s="80" t="s">
        <v>801</v>
      </c>
      <c r="CJ19" s="80" t="s">
        <v>1093</v>
      </c>
      <c r="CK19" s="81" t="s">
        <v>800</v>
      </c>
      <c r="CL19" s="82">
        <f>VLOOKUP(CK19,segédtábla!$B:$C,2,FALSE)</f>
        <v>1804</v>
      </c>
      <c r="CM19" s="689" t="s">
        <v>1074</v>
      </c>
      <c r="CN19" s="80" t="s">
        <v>815</v>
      </c>
      <c r="CO19" s="80" t="s">
        <v>1137</v>
      </c>
      <c r="CP19" s="81" t="s">
        <v>814</v>
      </c>
      <c r="CQ19" s="82">
        <f>VLOOKUP(CP19,segédtábla!$B:$C,2,FALSE)</f>
        <v>394</v>
      </c>
      <c r="CR19" s="689" t="s">
        <v>1074</v>
      </c>
      <c r="CS19" s="80" t="s">
        <v>815</v>
      </c>
      <c r="CT19" s="80" t="s">
        <v>1137</v>
      </c>
      <c r="CU19" s="81" t="s">
        <v>814</v>
      </c>
      <c r="CV19" s="82">
        <f>VLOOKUP(CU19,segédtábla!$B:$C,2,FALSE)</f>
        <v>394</v>
      </c>
      <c r="CW19" s="689" t="s">
        <v>1074</v>
      </c>
      <c r="CX19" s="80" t="s">
        <v>815</v>
      </c>
      <c r="CY19" s="80" t="s">
        <v>1137</v>
      </c>
      <c r="CZ19" s="81" t="s">
        <v>814</v>
      </c>
      <c r="DA19" s="82">
        <f>VLOOKUP(CZ19,segédtábla!$B:$C,2,FALSE)</f>
        <v>394</v>
      </c>
      <c r="DB19" s="81" t="s">
        <v>1074</v>
      </c>
      <c r="DC19" s="681" t="s">
        <v>815</v>
      </c>
      <c r="DD19" s="718" t="s">
        <v>1137</v>
      </c>
      <c r="DE19" s="81" t="s">
        <v>814</v>
      </c>
      <c r="DF19" s="82">
        <f>VLOOKUP(DE19,segédtábla!$B:$C,2,FALSE)</f>
        <v>394</v>
      </c>
      <c r="DG19" s="112"/>
      <c r="DH19" s="539"/>
      <c r="DI19" s="539"/>
      <c r="DK19" s="57"/>
      <c r="DL19" s="81" t="s">
        <v>1074</v>
      </c>
      <c r="DM19" s="681" t="s">
        <v>815</v>
      </c>
      <c r="DN19" s="718" t="s">
        <v>1137</v>
      </c>
      <c r="DO19" s="81" t="s">
        <v>814</v>
      </c>
      <c r="DP19" s="82">
        <f>VLOOKUP(DO19,segédtábla!$B:$C,2,FALSE)</f>
        <v>394</v>
      </c>
      <c r="DQ19" s="81" t="s">
        <v>1384</v>
      </c>
      <c r="DR19" s="681" t="s">
        <v>42</v>
      </c>
      <c r="DS19" s="718" t="s">
        <v>1387</v>
      </c>
      <c r="DT19" s="81" t="s">
        <v>41</v>
      </c>
      <c r="DU19" s="82">
        <f>VLOOKUP(DT19,segédtábla!$B:$C,2,FALSE)</f>
        <v>15575</v>
      </c>
      <c r="DV19" s="81" t="s">
        <v>1080</v>
      </c>
      <c r="DW19" s="133" t="s">
        <v>831</v>
      </c>
      <c r="DX19" s="747" t="s">
        <v>1098</v>
      </c>
      <c r="DY19" s="81" t="s">
        <v>830</v>
      </c>
      <c r="DZ19" s="81">
        <f>VLOOKUP(DY19,segédtábla!$B:$C,2,FALSE)</f>
        <v>409</v>
      </c>
      <c r="EA19" s="689" t="s">
        <v>1074</v>
      </c>
      <c r="EB19" s="80" t="s">
        <v>815</v>
      </c>
      <c r="EC19" s="80" t="s">
        <v>1137</v>
      </c>
      <c r="ED19" s="81" t="s">
        <v>814</v>
      </c>
      <c r="EE19" s="82">
        <f>VLOOKUP(ED19,segédtábla!$B:$C,2,FALSE)</f>
        <v>394</v>
      </c>
      <c r="EF19" s="689" t="s">
        <v>1074</v>
      </c>
      <c r="EG19" s="80" t="s">
        <v>815</v>
      </c>
      <c r="EH19" s="80" t="s">
        <v>1137</v>
      </c>
      <c r="EI19" s="81" t="s">
        <v>814</v>
      </c>
      <c r="EJ19" s="82">
        <f>VLOOKUP(EI19,segédtábla!$B:$C,2,FALSE)</f>
        <v>394</v>
      </c>
      <c r="EK19" s="689" t="s">
        <v>1085</v>
      </c>
      <c r="EL19" s="133" t="s">
        <v>755</v>
      </c>
      <c r="EM19" s="80" t="s">
        <v>1121</v>
      </c>
      <c r="EN19" s="81" t="s">
        <v>754</v>
      </c>
      <c r="EO19" s="82">
        <f>VLOOKUP(EN19,segédtábla!$B:$C,2,FALSE)</f>
        <v>2372</v>
      </c>
      <c r="EP19" s="689" t="s">
        <v>1074</v>
      </c>
      <c r="EQ19" s="80" t="s">
        <v>815</v>
      </c>
      <c r="ER19" s="80" t="s">
        <v>1137</v>
      </c>
      <c r="ES19" s="81" t="s">
        <v>814</v>
      </c>
      <c r="ET19" s="377">
        <f>VLOOKUP(ES19,segédtábla!$B:$C,2,FALSE)</f>
        <v>394</v>
      </c>
      <c r="EU19" s="856" t="s">
        <v>1082</v>
      </c>
      <c r="EV19" s="80" t="s">
        <v>821</v>
      </c>
      <c r="EW19" s="80" t="s">
        <v>1083</v>
      </c>
      <c r="EX19" s="81" t="s">
        <v>820</v>
      </c>
      <c r="EY19" s="82">
        <f>VLOOKUP(EX19,segédtábla!$B:$C,2,FALSE)</f>
        <v>2117</v>
      </c>
      <c r="EZ19" s="79"/>
      <c r="FB19" s="79"/>
      <c r="FD19" s="68"/>
      <c r="FE19" s="689" t="s">
        <v>1072</v>
      </c>
      <c r="FF19" s="80" t="s">
        <v>733</v>
      </c>
      <c r="FG19" s="80" t="s">
        <v>1091</v>
      </c>
      <c r="FH19" s="81" t="s">
        <v>732</v>
      </c>
      <c r="FI19" s="82">
        <f>VLOOKUP(FH19,segédtábla!$B:$C,2,FALSE)</f>
        <v>2407</v>
      </c>
      <c r="FJ19" s="801" t="s">
        <v>1080</v>
      </c>
      <c r="FK19" s="797" t="s">
        <v>819</v>
      </c>
      <c r="FL19" s="802" t="s">
        <v>1125</v>
      </c>
      <c r="FM19" s="445" t="s">
        <v>818</v>
      </c>
      <c r="FN19" s="447">
        <f>VLOOKUP(FM19,segédtábla!$B:$C,2,FALSE)</f>
        <v>1811</v>
      </c>
    </row>
    <row r="20" spans="1:170" s="84" customFormat="1" ht="13.5" customHeight="1" thickTop="1" x14ac:dyDescent="0.3">
      <c r="A20" s="680" t="s">
        <v>923</v>
      </c>
      <c r="B20" s="678"/>
      <c r="C20" s="679"/>
      <c r="D20" s="98"/>
      <c r="E20" s="86"/>
      <c r="F20" s="81" t="s">
        <v>1080</v>
      </c>
      <c r="G20" s="80" t="s">
        <v>813</v>
      </c>
      <c r="H20" s="80" t="s">
        <v>1143</v>
      </c>
      <c r="I20" s="81" t="s">
        <v>812</v>
      </c>
      <c r="J20" s="82">
        <f>VLOOKUP(I20,segédtábla!$B:$C,2,FALSE)</f>
        <v>330</v>
      </c>
      <c r="K20" s="81" t="s">
        <v>1109</v>
      </c>
      <c r="L20" s="80" t="s">
        <v>562</v>
      </c>
      <c r="M20" s="80" t="s">
        <v>1114</v>
      </c>
      <c r="N20" s="81" t="s">
        <v>561</v>
      </c>
      <c r="O20" s="82">
        <f>VLOOKUP(N20,segédtábla!$B:$C,2,FALSE)</f>
        <v>871</v>
      </c>
      <c r="P20" s="81" t="s">
        <v>1080</v>
      </c>
      <c r="Q20" s="80" t="s">
        <v>823</v>
      </c>
      <c r="R20" s="80" t="s">
        <v>1119</v>
      </c>
      <c r="S20" s="81" t="s">
        <v>822</v>
      </c>
      <c r="T20" s="82">
        <f>VLOOKUP(S20,segédtábla!$B:$C,2,FALSE)</f>
        <v>756</v>
      </c>
      <c r="U20" s="689" t="s">
        <v>1080</v>
      </c>
      <c r="V20" s="80" t="s">
        <v>813</v>
      </c>
      <c r="W20" s="80" t="s">
        <v>1143</v>
      </c>
      <c r="X20" s="81" t="s">
        <v>812</v>
      </c>
      <c r="Y20" s="82">
        <f>VLOOKUP(X20,segédtábla!$B:$C,2,FALSE)</f>
        <v>330</v>
      </c>
      <c r="Z20" s="81" t="s">
        <v>1080</v>
      </c>
      <c r="AA20" s="80" t="s">
        <v>813</v>
      </c>
      <c r="AB20" s="80" t="s">
        <v>1143</v>
      </c>
      <c r="AC20" s="81" t="s">
        <v>812</v>
      </c>
      <c r="AD20" s="82">
        <f>VLOOKUP(AC20,segédtábla!$B:$C,2,FALSE)</f>
        <v>330</v>
      </c>
      <c r="AE20" s="689" t="s">
        <v>1080</v>
      </c>
      <c r="AF20" s="80" t="s">
        <v>813</v>
      </c>
      <c r="AG20" s="80" t="s">
        <v>1143</v>
      </c>
      <c r="AH20" s="81" t="s">
        <v>812</v>
      </c>
      <c r="AI20" s="82">
        <f>VLOOKUP(AH20,segédtábla!$B:$C,2,FALSE)</f>
        <v>330</v>
      </c>
      <c r="AJ20" s="689" t="s">
        <v>1080</v>
      </c>
      <c r="AK20" s="80" t="s">
        <v>813</v>
      </c>
      <c r="AL20" s="80" t="s">
        <v>1143</v>
      </c>
      <c r="AM20" s="81" t="s">
        <v>812</v>
      </c>
      <c r="AN20" s="82">
        <f>VLOOKUP(AM20,segédtábla!$B:$C,2,FALSE)</f>
        <v>330</v>
      </c>
      <c r="AO20" s="689" t="s">
        <v>1080</v>
      </c>
      <c r="AP20" s="80" t="s">
        <v>813</v>
      </c>
      <c r="AQ20" s="80" t="s">
        <v>1143</v>
      </c>
      <c r="AR20" s="81" t="s">
        <v>812</v>
      </c>
      <c r="AS20" s="82">
        <f>VLOOKUP(AR20,segédtábla!$B:$C,2,FALSE)</f>
        <v>330</v>
      </c>
      <c r="AT20" s="689" t="s">
        <v>1080</v>
      </c>
      <c r="AU20" s="80" t="s">
        <v>813</v>
      </c>
      <c r="AV20" s="80" t="s">
        <v>1143</v>
      </c>
      <c r="AW20" s="81" t="s">
        <v>812</v>
      </c>
      <c r="AX20" s="82">
        <f>VLOOKUP(AW20,segédtábla!$B:$C,2,FALSE)</f>
        <v>330</v>
      </c>
      <c r="AY20" s="689" t="s">
        <v>1080</v>
      </c>
      <c r="AZ20" s="80" t="s">
        <v>813</v>
      </c>
      <c r="BA20" s="80" t="s">
        <v>1143</v>
      </c>
      <c r="BB20" s="81" t="s">
        <v>812</v>
      </c>
      <c r="BC20" s="82">
        <f>VLOOKUP(BB20,segédtábla!$B:$C,2,FALSE)</f>
        <v>330</v>
      </c>
      <c r="BD20" s="689" t="s">
        <v>1080</v>
      </c>
      <c r="BE20" s="80" t="s">
        <v>813</v>
      </c>
      <c r="BF20" s="80" t="s">
        <v>1143</v>
      </c>
      <c r="BG20" s="81" t="s">
        <v>812</v>
      </c>
      <c r="BH20" s="82">
        <f>VLOOKUP(BG20,segédtábla!$B:$C,2,FALSE)</f>
        <v>330</v>
      </c>
      <c r="BI20" s="689" t="s">
        <v>1080</v>
      </c>
      <c r="BJ20" s="80" t="s">
        <v>813</v>
      </c>
      <c r="BK20" s="80" t="s">
        <v>1143</v>
      </c>
      <c r="BL20" s="81" t="s">
        <v>812</v>
      </c>
      <c r="BM20" s="82">
        <f>VLOOKUP(BL20,segédtábla!$B:$C,2,FALSE)</f>
        <v>330</v>
      </c>
      <c r="BN20" s="689" t="s">
        <v>1080</v>
      </c>
      <c r="BO20" s="80" t="s">
        <v>813</v>
      </c>
      <c r="BP20" s="80" t="s">
        <v>1143</v>
      </c>
      <c r="BQ20" s="81" t="s">
        <v>812</v>
      </c>
      <c r="BR20" s="82">
        <f>VLOOKUP(BQ20,segédtábla!$B:$C,2,FALSE)</f>
        <v>330</v>
      </c>
      <c r="BS20" s="689" t="s">
        <v>1080</v>
      </c>
      <c r="BT20" s="80" t="s">
        <v>813</v>
      </c>
      <c r="BU20" s="80" t="s">
        <v>1143</v>
      </c>
      <c r="BV20" s="81" t="s">
        <v>812</v>
      </c>
      <c r="BW20" s="82">
        <f>VLOOKUP(BV20,segédtábla!$B:$C,2,FALSE)</f>
        <v>330</v>
      </c>
      <c r="BX20" s="689" t="s">
        <v>1080</v>
      </c>
      <c r="BY20" s="80" t="s">
        <v>813</v>
      </c>
      <c r="BZ20" s="80" t="s">
        <v>1143</v>
      </c>
      <c r="CA20" s="81" t="s">
        <v>812</v>
      </c>
      <c r="CB20" s="82">
        <f>VLOOKUP(CA20,segédtábla!$B:$C,2,FALSE)</f>
        <v>330</v>
      </c>
      <c r="CC20" s="689" t="s">
        <v>1080</v>
      </c>
      <c r="CD20" s="80" t="s">
        <v>813</v>
      </c>
      <c r="CE20" s="80" t="s">
        <v>1143</v>
      </c>
      <c r="CF20" s="81" t="s">
        <v>812</v>
      </c>
      <c r="CG20" s="82">
        <f>VLOOKUP(CF20,segédtábla!$B:$C,2,FALSE)</f>
        <v>330</v>
      </c>
      <c r="CH20" s="689" t="s">
        <v>1085</v>
      </c>
      <c r="CI20" s="80" t="s">
        <v>799</v>
      </c>
      <c r="CJ20" s="80" t="s">
        <v>1100</v>
      </c>
      <c r="CK20" s="81" t="s">
        <v>798</v>
      </c>
      <c r="CL20" s="82">
        <f>VLOOKUP(CK20,segédtábla!$B:$C,2,FALSE)</f>
        <v>545</v>
      </c>
      <c r="CM20" s="689" t="s">
        <v>1080</v>
      </c>
      <c r="CN20" s="80" t="s">
        <v>813</v>
      </c>
      <c r="CO20" s="80" t="s">
        <v>1143</v>
      </c>
      <c r="CP20" s="81" t="s">
        <v>812</v>
      </c>
      <c r="CQ20" s="82">
        <f>VLOOKUP(CP20,segédtábla!$B:$C,2,FALSE)</f>
        <v>330</v>
      </c>
      <c r="CR20" s="689" t="s">
        <v>1080</v>
      </c>
      <c r="CS20" s="80" t="s">
        <v>813</v>
      </c>
      <c r="CT20" s="80" t="s">
        <v>1143</v>
      </c>
      <c r="CU20" s="81" t="s">
        <v>812</v>
      </c>
      <c r="CV20" s="82">
        <f>VLOOKUP(CU20,segédtábla!$B:$C,2,FALSE)</f>
        <v>330</v>
      </c>
      <c r="CW20" s="689" t="s">
        <v>1080</v>
      </c>
      <c r="CX20" s="80" t="s">
        <v>813</v>
      </c>
      <c r="CY20" s="80" t="s">
        <v>1143</v>
      </c>
      <c r="CZ20" s="81" t="s">
        <v>812</v>
      </c>
      <c r="DA20" s="82">
        <f>VLOOKUP(CZ20,segédtábla!$B:$C,2,FALSE)</f>
        <v>330</v>
      </c>
      <c r="DB20" s="81" t="s">
        <v>1080</v>
      </c>
      <c r="DC20" s="681" t="s">
        <v>813</v>
      </c>
      <c r="DD20" s="718" t="s">
        <v>1143</v>
      </c>
      <c r="DE20" s="81" t="s">
        <v>812</v>
      </c>
      <c r="DF20" s="82">
        <f>VLOOKUP(DE20,segédtábla!$B:$C,2,FALSE)</f>
        <v>330</v>
      </c>
      <c r="DG20" s="112"/>
      <c r="DH20" s="539"/>
      <c r="DI20" s="539"/>
      <c r="DK20" s="57"/>
      <c r="DL20" s="81" t="s">
        <v>1080</v>
      </c>
      <c r="DM20" s="681" t="s">
        <v>813</v>
      </c>
      <c r="DN20" s="718" t="s">
        <v>1143</v>
      </c>
      <c r="DO20" s="81" t="s">
        <v>812</v>
      </c>
      <c r="DP20" s="82">
        <f>VLOOKUP(DO20,segédtábla!$B:$C,2,FALSE)</f>
        <v>330</v>
      </c>
      <c r="DQ20" s="81" t="s">
        <v>1080</v>
      </c>
      <c r="DR20" s="681" t="s">
        <v>819</v>
      </c>
      <c r="DS20" s="718" t="s">
        <v>1125</v>
      </c>
      <c r="DT20" s="81" t="s">
        <v>818</v>
      </c>
      <c r="DU20" s="82">
        <f>VLOOKUP(DT20,segédtábla!$B:$C,2,FALSE)</f>
        <v>1811</v>
      </c>
      <c r="DV20" s="81" t="s">
        <v>1135</v>
      </c>
      <c r="DW20" s="133" t="s">
        <v>688</v>
      </c>
      <c r="DX20" s="747" t="s">
        <v>1136</v>
      </c>
      <c r="DY20" s="81" t="s">
        <v>687</v>
      </c>
      <c r="DZ20" s="81">
        <f>VLOOKUP(DY20,segédtábla!$B:$C,2,FALSE)</f>
        <v>2940</v>
      </c>
      <c r="EA20" s="689" t="s">
        <v>1080</v>
      </c>
      <c r="EB20" s="80" t="s">
        <v>813</v>
      </c>
      <c r="EC20" s="80" t="s">
        <v>1143</v>
      </c>
      <c r="ED20" s="81" t="s">
        <v>812</v>
      </c>
      <c r="EE20" s="82">
        <f>VLOOKUP(ED20,segédtábla!$B:$C,2,FALSE)</f>
        <v>330</v>
      </c>
      <c r="EF20" s="689" t="s">
        <v>1080</v>
      </c>
      <c r="EG20" s="80" t="s">
        <v>813</v>
      </c>
      <c r="EH20" s="80" t="s">
        <v>1143</v>
      </c>
      <c r="EI20" s="81" t="s">
        <v>812</v>
      </c>
      <c r="EJ20" s="82">
        <f>VLOOKUP(EI20,segédtábla!$B:$C,2,FALSE)</f>
        <v>330</v>
      </c>
      <c r="EK20" s="689" t="s">
        <v>1085</v>
      </c>
      <c r="EL20" s="133" t="s">
        <v>753</v>
      </c>
      <c r="EM20" s="80" t="s">
        <v>1126</v>
      </c>
      <c r="EN20" s="81" t="s">
        <v>752</v>
      </c>
      <c r="EO20" s="82">
        <f>VLOOKUP(EN20,segédtábla!$B:$C,2,FALSE)</f>
        <v>1324</v>
      </c>
      <c r="EP20" s="689" t="s">
        <v>1080</v>
      </c>
      <c r="EQ20" s="80" t="s">
        <v>813</v>
      </c>
      <c r="ER20" s="80" t="s">
        <v>1143</v>
      </c>
      <c r="ES20" s="81" t="s">
        <v>812</v>
      </c>
      <c r="ET20" s="377">
        <f>VLOOKUP(ES20,segédtábla!$B:$C,2,FALSE)</f>
        <v>330</v>
      </c>
      <c r="EU20" s="856" t="s">
        <v>1109</v>
      </c>
      <c r="EV20" s="80" t="s">
        <v>666</v>
      </c>
      <c r="EW20" s="80" t="s">
        <v>1170</v>
      </c>
      <c r="EX20" s="81" t="s">
        <v>665</v>
      </c>
      <c r="EY20" s="82">
        <f>VLOOKUP(EX20,segédtábla!$B:$C,2,FALSE)</f>
        <v>1262</v>
      </c>
      <c r="EZ20" s="700" t="s">
        <v>1899</v>
      </c>
      <c r="FB20" s="708"/>
      <c r="FC20" s="572"/>
      <c r="FD20" s="701"/>
      <c r="FE20" s="689" t="s">
        <v>1072</v>
      </c>
      <c r="FF20" s="80" t="s">
        <v>729</v>
      </c>
      <c r="FG20" s="80" t="s">
        <v>1107</v>
      </c>
      <c r="FH20" s="81" t="s">
        <v>728</v>
      </c>
      <c r="FI20" s="82">
        <f>VLOOKUP(FH20,segédtábla!$B:$C,2,FALSE)</f>
        <v>1100</v>
      </c>
      <c r="FJ20" s="801" t="s">
        <v>1080</v>
      </c>
      <c r="FK20" s="797" t="s">
        <v>817</v>
      </c>
      <c r="FL20" s="802" t="s">
        <v>1127</v>
      </c>
      <c r="FM20" s="445" t="s">
        <v>816</v>
      </c>
      <c r="FN20" s="447">
        <f>VLOOKUP(FM20,segédtábla!$B:$C,2,FALSE)</f>
        <v>241</v>
      </c>
    </row>
    <row r="21" spans="1:170" s="84" customFormat="1" ht="13.5" customHeight="1" x14ac:dyDescent="0.3">
      <c r="C21" s="92"/>
      <c r="D21" s="92"/>
      <c r="E21" s="93"/>
      <c r="F21" s="81" t="s">
        <v>1082</v>
      </c>
      <c r="G21" s="80" t="s">
        <v>809</v>
      </c>
      <c r="H21" s="80" t="s">
        <v>1089</v>
      </c>
      <c r="I21" s="81" t="s">
        <v>808</v>
      </c>
      <c r="J21" s="82">
        <f>VLOOKUP(I21,segédtábla!$B:$C,2,FALSE)</f>
        <v>988</v>
      </c>
      <c r="K21" s="81" t="s">
        <v>1082</v>
      </c>
      <c r="L21" s="80" t="s">
        <v>749</v>
      </c>
      <c r="M21" s="80" t="s">
        <v>1118</v>
      </c>
      <c r="N21" s="81" t="s">
        <v>748</v>
      </c>
      <c r="O21" s="82">
        <f>VLOOKUP(N21,segédtábla!$B:$C,2,FALSE)</f>
        <v>18078</v>
      </c>
      <c r="P21" s="81" t="s">
        <v>1109</v>
      </c>
      <c r="Q21" s="80" t="s">
        <v>674</v>
      </c>
      <c r="R21" s="80" t="s">
        <v>1161</v>
      </c>
      <c r="S21" s="81" t="s">
        <v>1940</v>
      </c>
      <c r="T21" s="82">
        <f>segédtábla!C98</f>
        <v>11262</v>
      </c>
      <c r="U21" s="689" t="s">
        <v>1082</v>
      </c>
      <c r="V21" s="80" t="s">
        <v>809</v>
      </c>
      <c r="W21" s="80" t="s">
        <v>1089</v>
      </c>
      <c r="X21" s="81" t="s">
        <v>808</v>
      </c>
      <c r="Y21" s="82">
        <f>VLOOKUP(X21,segédtábla!$B:$C,2,FALSE)</f>
        <v>988</v>
      </c>
      <c r="Z21" s="81" t="s">
        <v>1082</v>
      </c>
      <c r="AA21" s="80" t="s">
        <v>809</v>
      </c>
      <c r="AB21" s="80" t="s">
        <v>1089</v>
      </c>
      <c r="AC21" s="81" t="s">
        <v>808</v>
      </c>
      <c r="AD21" s="82">
        <f>VLOOKUP(AC21,segédtábla!$B:$C,2,FALSE)</f>
        <v>988</v>
      </c>
      <c r="AE21" s="689" t="s">
        <v>1082</v>
      </c>
      <c r="AF21" s="80" t="s">
        <v>809</v>
      </c>
      <c r="AG21" s="80" t="s">
        <v>1089</v>
      </c>
      <c r="AH21" s="81" t="s">
        <v>808</v>
      </c>
      <c r="AI21" s="82">
        <f>VLOOKUP(AH21,segédtábla!$B:$C,2,FALSE)</f>
        <v>988</v>
      </c>
      <c r="AJ21" s="689" t="s">
        <v>1082</v>
      </c>
      <c r="AK21" s="80" t="s">
        <v>809</v>
      </c>
      <c r="AL21" s="80" t="s">
        <v>1089</v>
      </c>
      <c r="AM21" s="81" t="s">
        <v>808</v>
      </c>
      <c r="AN21" s="82">
        <f>VLOOKUP(AM21,segédtábla!$B:$C,2,FALSE)</f>
        <v>988</v>
      </c>
      <c r="AO21" s="689" t="s">
        <v>1082</v>
      </c>
      <c r="AP21" s="80" t="s">
        <v>809</v>
      </c>
      <c r="AQ21" s="80" t="s">
        <v>1089</v>
      </c>
      <c r="AR21" s="81" t="s">
        <v>808</v>
      </c>
      <c r="AS21" s="82">
        <f>VLOOKUP(AR21,segédtábla!$B:$C,2,FALSE)</f>
        <v>988</v>
      </c>
      <c r="AT21" s="689" t="s">
        <v>1082</v>
      </c>
      <c r="AU21" s="80" t="s">
        <v>809</v>
      </c>
      <c r="AV21" s="80" t="s">
        <v>1089</v>
      </c>
      <c r="AW21" s="81" t="s">
        <v>808</v>
      </c>
      <c r="AX21" s="82">
        <f>VLOOKUP(AW21,segédtábla!$B:$C,2,FALSE)</f>
        <v>988</v>
      </c>
      <c r="AY21" s="689" t="s">
        <v>1082</v>
      </c>
      <c r="AZ21" s="80" t="s">
        <v>809</v>
      </c>
      <c r="BA21" s="80" t="s">
        <v>1089</v>
      </c>
      <c r="BB21" s="81" t="s">
        <v>808</v>
      </c>
      <c r="BC21" s="82">
        <f>VLOOKUP(BB21,segédtábla!$B:$C,2,FALSE)</f>
        <v>988</v>
      </c>
      <c r="BD21" s="689" t="s">
        <v>1082</v>
      </c>
      <c r="BE21" s="80" t="s">
        <v>809</v>
      </c>
      <c r="BF21" s="80" t="s">
        <v>1089</v>
      </c>
      <c r="BG21" s="81" t="s">
        <v>808</v>
      </c>
      <c r="BH21" s="82">
        <f>VLOOKUP(BG21,segédtábla!$B:$C,2,FALSE)</f>
        <v>988</v>
      </c>
      <c r="BI21" s="689" t="s">
        <v>1082</v>
      </c>
      <c r="BJ21" s="80" t="s">
        <v>809</v>
      </c>
      <c r="BK21" s="80" t="s">
        <v>1089</v>
      </c>
      <c r="BL21" s="81" t="s">
        <v>808</v>
      </c>
      <c r="BM21" s="82">
        <f>VLOOKUP(BL21,segédtábla!$B:$C,2,FALSE)</f>
        <v>988</v>
      </c>
      <c r="BN21" s="689" t="s">
        <v>1082</v>
      </c>
      <c r="BO21" s="80" t="s">
        <v>809</v>
      </c>
      <c r="BP21" s="80" t="s">
        <v>1089</v>
      </c>
      <c r="BQ21" s="81" t="s">
        <v>808</v>
      </c>
      <c r="BR21" s="82">
        <f>VLOOKUP(BQ21,segédtábla!$B:$C,2,FALSE)</f>
        <v>988</v>
      </c>
      <c r="BS21" s="689" t="s">
        <v>1082</v>
      </c>
      <c r="BT21" s="80" t="s">
        <v>809</v>
      </c>
      <c r="BU21" s="80" t="s">
        <v>1089</v>
      </c>
      <c r="BV21" s="81" t="s">
        <v>808</v>
      </c>
      <c r="BW21" s="82">
        <f>VLOOKUP(BV21,segédtábla!$B:$C,2,FALSE)</f>
        <v>988</v>
      </c>
      <c r="BX21" s="689" t="s">
        <v>1082</v>
      </c>
      <c r="BY21" s="80" t="s">
        <v>809</v>
      </c>
      <c r="BZ21" s="80" t="s">
        <v>1089</v>
      </c>
      <c r="CA21" s="81" t="s">
        <v>808</v>
      </c>
      <c r="CB21" s="82">
        <f>VLOOKUP(CA21,segédtábla!$B:$C,2,FALSE)</f>
        <v>988</v>
      </c>
      <c r="CC21" s="689" t="s">
        <v>1082</v>
      </c>
      <c r="CD21" s="80" t="s">
        <v>809</v>
      </c>
      <c r="CE21" s="80" t="s">
        <v>1089</v>
      </c>
      <c r="CF21" s="81" t="s">
        <v>808</v>
      </c>
      <c r="CG21" s="82">
        <f>VLOOKUP(CF21,segédtábla!$B:$C,2,FALSE)</f>
        <v>988</v>
      </c>
      <c r="CH21" s="689" t="s">
        <v>1102</v>
      </c>
      <c r="CI21" s="80" t="s">
        <v>797</v>
      </c>
      <c r="CJ21" s="80" t="s">
        <v>1166</v>
      </c>
      <c r="CK21" s="81" t="s">
        <v>796</v>
      </c>
      <c r="CL21" s="82">
        <f>VLOOKUP(CK21,segédtábla!$B:$C,2,FALSE)</f>
        <v>630</v>
      </c>
      <c r="CM21" s="689" t="s">
        <v>1082</v>
      </c>
      <c r="CN21" s="80" t="s">
        <v>809</v>
      </c>
      <c r="CO21" s="80" t="s">
        <v>1089</v>
      </c>
      <c r="CP21" s="81" t="s">
        <v>808</v>
      </c>
      <c r="CQ21" s="82">
        <f>VLOOKUP(CP21,segédtábla!$B:$C,2,FALSE)</f>
        <v>988</v>
      </c>
      <c r="CR21" s="689" t="s">
        <v>1082</v>
      </c>
      <c r="CS21" s="80" t="s">
        <v>809</v>
      </c>
      <c r="CT21" s="80" t="s">
        <v>1089</v>
      </c>
      <c r="CU21" s="81" t="s">
        <v>808</v>
      </c>
      <c r="CV21" s="82">
        <f>VLOOKUP(CU21,segédtábla!$B:$C,2,FALSE)</f>
        <v>988</v>
      </c>
      <c r="CW21" s="689" t="s">
        <v>1082</v>
      </c>
      <c r="CX21" s="80" t="s">
        <v>809</v>
      </c>
      <c r="CY21" s="80" t="s">
        <v>1089</v>
      </c>
      <c r="CZ21" s="81" t="s">
        <v>808</v>
      </c>
      <c r="DA21" s="82">
        <f>VLOOKUP(CZ21,segédtábla!$B:$C,2,FALSE)</f>
        <v>988</v>
      </c>
      <c r="DB21" s="81" t="s">
        <v>1082</v>
      </c>
      <c r="DC21" s="681" t="s">
        <v>809</v>
      </c>
      <c r="DD21" s="718" t="s">
        <v>1089</v>
      </c>
      <c r="DE21" s="81" t="s">
        <v>808</v>
      </c>
      <c r="DF21" s="82">
        <f>VLOOKUP(DE21,segédtábla!$B:$C,2,FALSE)</f>
        <v>988</v>
      </c>
      <c r="DG21" s="539" t="s">
        <v>1874</v>
      </c>
      <c r="DH21" s="539"/>
      <c r="DI21" s="539"/>
      <c r="DK21" s="57"/>
      <c r="DL21" s="81" t="s">
        <v>1082</v>
      </c>
      <c r="DM21" s="681" t="s">
        <v>809</v>
      </c>
      <c r="DN21" s="718" t="s">
        <v>1089</v>
      </c>
      <c r="DO21" s="81" t="s">
        <v>808</v>
      </c>
      <c r="DP21" s="82">
        <f>VLOOKUP(DO21,segédtábla!$B:$C,2,FALSE)</f>
        <v>988</v>
      </c>
      <c r="DQ21" s="81" t="s">
        <v>1080</v>
      </c>
      <c r="DR21" s="681" t="s">
        <v>817</v>
      </c>
      <c r="DS21" s="718" t="s">
        <v>1127</v>
      </c>
      <c r="DT21" s="81" t="s">
        <v>816</v>
      </c>
      <c r="DU21" s="82">
        <f>VLOOKUP(DT21,segédtábla!$B:$C,2,FALSE)</f>
        <v>241</v>
      </c>
      <c r="DV21" s="81" t="s">
        <v>1141</v>
      </c>
      <c r="DW21" s="133" t="s">
        <v>686</v>
      </c>
      <c r="DX21" s="747" t="s">
        <v>1142</v>
      </c>
      <c r="DY21" s="81" t="s">
        <v>685</v>
      </c>
      <c r="DZ21" s="81">
        <f>VLOOKUP(DY21,segédtábla!$B:$C,2,FALSE)</f>
        <v>161</v>
      </c>
      <c r="EA21" s="689" t="s">
        <v>1082</v>
      </c>
      <c r="EB21" s="80" t="s">
        <v>809</v>
      </c>
      <c r="EC21" s="80" t="s">
        <v>1089</v>
      </c>
      <c r="ED21" s="81" t="s">
        <v>808</v>
      </c>
      <c r="EE21" s="82">
        <f>VLOOKUP(ED21,segédtábla!$B:$C,2,FALSE)</f>
        <v>988</v>
      </c>
      <c r="EF21" s="689" t="s">
        <v>1082</v>
      </c>
      <c r="EG21" s="80" t="s">
        <v>809</v>
      </c>
      <c r="EH21" s="80" t="s">
        <v>1089</v>
      </c>
      <c r="EI21" s="81" t="s">
        <v>808</v>
      </c>
      <c r="EJ21" s="82">
        <f>VLOOKUP(EI21,segédtábla!$B:$C,2,FALSE)</f>
        <v>988</v>
      </c>
      <c r="EK21" s="689" t="s">
        <v>1085</v>
      </c>
      <c r="EL21" s="133" t="s">
        <v>731</v>
      </c>
      <c r="EM21" s="80" t="s">
        <v>1132</v>
      </c>
      <c r="EN21" s="81" t="s">
        <v>730</v>
      </c>
      <c r="EO21" s="82">
        <f>VLOOKUP(EN21,segédtábla!$B:$C,2,FALSE)</f>
        <v>2342</v>
      </c>
      <c r="EP21" s="689" t="s">
        <v>1082</v>
      </c>
      <c r="EQ21" s="80" t="s">
        <v>809</v>
      </c>
      <c r="ER21" s="80" t="s">
        <v>1089</v>
      </c>
      <c r="ES21" s="81" t="s">
        <v>808</v>
      </c>
      <c r="ET21" s="377">
        <f>VLOOKUP(ES21,segédtábla!$B:$C,2,FALSE)</f>
        <v>988</v>
      </c>
      <c r="EU21" s="856" t="s">
        <v>1080</v>
      </c>
      <c r="EV21" s="80" t="s">
        <v>819</v>
      </c>
      <c r="EW21" s="80" t="s">
        <v>1125</v>
      </c>
      <c r="EX21" s="81" t="s">
        <v>818</v>
      </c>
      <c r="EY21" s="82">
        <f>VLOOKUP(EX21,segédtábla!$B:$C,2,FALSE)</f>
        <v>1811</v>
      </c>
      <c r="EZ21" s="700" t="s">
        <v>1900</v>
      </c>
      <c r="FB21" s="708"/>
      <c r="FC21" s="572"/>
      <c r="FD21" s="701"/>
      <c r="FE21" s="689" t="s">
        <v>1072</v>
      </c>
      <c r="FF21" s="80" t="s">
        <v>725</v>
      </c>
      <c r="FG21" s="80" t="s">
        <v>1094</v>
      </c>
      <c r="FH21" s="81" t="s">
        <v>724</v>
      </c>
      <c r="FI21" s="82">
        <f>VLOOKUP(FH21,segédtábla!$B:$C,2,FALSE)</f>
        <v>2718</v>
      </c>
      <c r="FJ21" s="801" t="s">
        <v>1080</v>
      </c>
      <c r="FK21" s="797" t="s">
        <v>813</v>
      </c>
      <c r="FL21" s="802" t="s">
        <v>1143</v>
      </c>
      <c r="FM21" s="445" t="s">
        <v>812</v>
      </c>
      <c r="FN21" s="447">
        <f>VLOOKUP(FM21,segédtábla!$B:$C,2,FALSE)</f>
        <v>330</v>
      </c>
    </row>
    <row r="22" spans="1:170" s="84" customFormat="1" ht="13.5" customHeight="1" x14ac:dyDescent="0.3">
      <c r="A22" s="540" t="s">
        <v>1877</v>
      </c>
      <c r="D22" s="92"/>
      <c r="E22" s="93"/>
      <c r="F22" s="81" t="s">
        <v>1085</v>
      </c>
      <c r="G22" s="80" t="s">
        <v>801</v>
      </c>
      <c r="H22" s="80" t="s">
        <v>1093</v>
      </c>
      <c r="I22" s="81" t="s">
        <v>800</v>
      </c>
      <c r="J22" s="82">
        <f>VLOOKUP(I22,segédtábla!$B:$C,2,FALSE)</f>
        <v>1804</v>
      </c>
      <c r="K22" s="81" t="s">
        <v>1080</v>
      </c>
      <c r="L22" s="80" t="s">
        <v>743</v>
      </c>
      <c r="M22" s="80" t="s">
        <v>1144</v>
      </c>
      <c r="N22" s="81" t="s">
        <v>742</v>
      </c>
      <c r="O22" s="82">
        <f>VLOOKUP(N22,segédtábla!$B:$C,2,FALSE)</f>
        <v>1262</v>
      </c>
      <c r="P22" s="81" t="s">
        <v>1135</v>
      </c>
      <c r="Q22" s="80" t="s">
        <v>672</v>
      </c>
      <c r="R22" s="80" t="s">
        <v>1162</v>
      </c>
      <c r="S22" s="81" t="s">
        <v>671</v>
      </c>
      <c r="T22" s="82">
        <f>VLOOKUP(S22,segédtábla!$B:$C,2,FALSE)</f>
        <v>3920</v>
      </c>
      <c r="U22" s="689" t="s">
        <v>1085</v>
      </c>
      <c r="V22" s="80" t="s">
        <v>801</v>
      </c>
      <c r="W22" s="80" t="s">
        <v>1093</v>
      </c>
      <c r="X22" s="81" t="s">
        <v>800</v>
      </c>
      <c r="Y22" s="82">
        <f>VLOOKUP(X22,segédtábla!$B:$C,2,FALSE)</f>
        <v>1804</v>
      </c>
      <c r="Z22" s="81" t="s">
        <v>1085</v>
      </c>
      <c r="AA22" s="80" t="s">
        <v>801</v>
      </c>
      <c r="AB22" s="80" t="s">
        <v>1093</v>
      </c>
      <c r="AC22" s="81" t="s">
        <v>800</v>
      </c>
      <c r="AD22" s="82">
        <f>VLOOKUP(AC22,segédtábla!$B:$C,2,FALSE)</f>
        <v>1804</v>
      </c>
      <c r="AE22" s="689" t="s">
        <v>1085</v>
      </c>
      <c r="AF22" s="80" t="s">
        <v>801</v>
      </c>
      <c r="AG22" s="80" t="s">
        <v>1093</v>
      </c>
      <c r="AH22" s="81" t="s">
        <v>800</v>
      </c>
      <c r="AI22" s="82">
        <f>VLOOKUP(AH22,segédtábla!$B:$C,2,FALSE)</f>
        <v>1804</v>
      </c>
      <c r="AJ22" s="689" t="s">
        <v>1085</v>
      </c>
      <c r="AK22" s="80" t="s">
        <v>801</v>
      </c>
      <c r="AL22" s="80" t="s">
        <v>1093</v>
      </c>
      <c r="AM22" s="81" t="s">
        <v>800</v>
      </c>
      <c r="AN22" s="82">
        <f>VLOOKUP(AM22,segédtábla!$B:$C,2,FALSE)</f>
        <v>1804</v>
      </c>
      <c r="AO22" s="689" t="s">
        <v>1085</v>
      </c>
      <c r="AP22" s="80" t="s">
        <v>801</v>
      </c>
      <c r="AQ22" s="80" t="s">
        <v>1093</v>
      </c>
      <c r="AR22" s="81" t="s">
        <v>800</v>
      </c>
      <c r="AS22" s="82">
        <f>VLOOKUP(AR22,segédtábla!$B:$C,2,FALSE)</f>
        <v>1804</v>
      </c>
      <c r="AT22" s="689" t="s">
        <v>1085</v>
      </c>
      <c r="AU22" s="80" t="s">
        <v>801</v>
      </c>
      <c r="AV22" s="80" t="s">
        <v>1093</v>
      </c>
      <c r="AW22" s="81" t="s">
        <v>800</v>
      </c>
      <c r="AX22" s="82">
        <f>VLOOKUP(AW22,segédtábla!$B:$C,2,FALSE)</f>
        <v>1804</v>
      </c>
      <c r="AY22" s="689" t="s">
        <v>1085</v>
      </c>
      <c r="AZ22" s="80" t="s">
        <v>801</v>
      </c>
      <c r="BA22" s="80" t="s">
        <v>1093</v>
      </c>
      <c r="BB22" s="81" t="s">
        <v>800</v>
      </c>
      <c r="BC22" s="82">
        <f>VLOOKUP(BB22,segédtábla!$B:$C,2,FALSE)</f>
        <v>1804</v>
      </c>
      <c r="BD22" s="689" t="s">
        <v>1085</v>
      </c>
      <c r="BE22" s="80" t="s">
        <v>801</v>
      </c>
      <c r="BF22" s="80" t="s">
        <v>1093</v>
      </c>
      <c r="BG22" s="81" t="s">
        <v>800</v>
      </c>
      <c r="BH22" s="82">
        <f>VLOOKUP(BG22,segédtábla!$B:$C,2,FALSE)</f>
        <v>1804</v>
      </c>
      <c r="BI22" s="689" t="s">
        <v>1085</v>
      </c>
      <c r="BJ22" s="80" t="s">
        <v>801</v>
      </c>
      <c r="BK22" s="80" t="s">
        <v>1093</v>
      </c>
      <c r="BL22" s="81" t="s">
        <v>800</v>
      </c>
      <c r="BM22" s="82">
        <f>VLOOKUP(BL22,segédtábla!$B:$C,2,FALSE)</f>
        <v>1804</v>
      </c>
      <c r="BN22" s="689" t="s">
        <v>1085</v>
      </c>
      <c r="BO22" s="80" t="s">
        <v>801</v>
      </c>
      <c r="BP22" s="80" t="s">
        <v>1093</v>
      </c>
      <c r="BQ22" s="81" t="s">
        <v>800</v>
      </c>
      <c r="BR22" s="82">
        <f>VLOOKUP(BQ22,segédtábla!$B:$C,2,FALSE)</f>
        <v>1804</v>
      </c>
      <c r="BS22" s="689" t="s">
        <v>1085</v>
      </c>
      <c r="BT22" s="80" t="s">
        <v>801</v>
      </c>
      <c r="BU22" s="80" t="s">
        <v>1093</v>
      </c>
      <c r="BV22" s="81" t="s">
        <v>800</v>
      </c>
      <c r="BW22" s="82">
        <f>VLOOKUP(BV22,segédtábla!$B:$C,2,FALSE)</f>
        <v>1804</v>
      </c>
      <c r="BX22" s="689" t="s">
        <v>1085</v>
      </c>
      <c r="BY22" s="80" t="s">
        <v>801</v>
      </c>
      <c r="BZ22" s="80" t="s">
        <v>1093</v>
      </c>
      <c r="CA22" s="81" t="s">
        <v>800</v>
      </c>
      <c r="CB22" s="82">
        <f>VLOOKUP(CA22,segédtábla!$B:$C,2,FALSE)</f>
        <v>1804</v>
      </c>
      <c r="CC22" s="689" t="s">
        <v>1085</v>
      </c>
      <c r="CD22" s="80" t="s">
        <v>801</v>
      </c>
      <c r="CE22" s="80" t="s">
        <v>1093</v>
      </c>
      <c r="CF22" s="81" t="s">
        <v>800</v>
      </c>
      <c r="CG22" s="82">
        <f>VLOOKUP(CF22,segédtábla!$B:$C,2,FALSE)</f>
        <v>1804</v>
      </c>
      <c r="CH22" s="689" t="s">
        <v>1080</v>
      </c>
      <c r="CI22" s="80" t="s">
        <v>793</v>
      </c>
      <c r="CJ22" s="80" t="s">
        <v>1131</v>
      </c>
      <c r="CK22" s="81" t="s">
        <v>792</v>
      </c>
      <c r="CL22" s="82">
        <f>VLOOKUP(CK22,segédtábla!$B:$C,2,FALSE)</f>
        <v>578</v>
      </c>
      <c r="CM22" s="689" t="s">
        <v>1085</v>
      </c>
      <c r="CN22" s="80" t="s">
        <v>801</v>
      </c>
      <c r="CO22" s="80" t="s">
        <v>1093</v>
      </c>
      <c r="CP22" s="81" t="s">
        <v>800</v>
      </c>
      <c r="CQ22" s="82">
        <f>VLOOKUP(CP22,segédtábla!$B:$C,2,FALSE)</f>
        <v>1804</v>
      </c>
      <c r="CR22" s="689" t="s">
        <v>1085</v>
      </c>
      <c r="CS22" s="80" t="s">
        <v>801</v>
      </c>
      <c r="CT22" s="80" t="s">
        <v>1093</v>
      </c>
      <c r="CU22" s="81" t="s">
        <v>800</v>
      </c>
      <c r="CV22" s="82">
        <f>VLOOKUP(CU22,segédtábla!$B:$C,2,FALSE)</f>
        <v>1804</v>
      </c>
      <c r="CW22" s="689" t="s">
        <v>1085</v>
      </c>
      <c r="CX22" s="80" t="s">
        <v>801</v>
      </c>
      <c r="CY22" s="80" t="s">
        <v>1093</v>
      </c>
      <c r="CZ22" s="81" t="s">
        <v>800</v>
      </c>
      <c r="DA22" s="82">
        <f>VLOOKUP(CZ22,segédtábla!$B:$C,2,FALSE)</f>
        <v>1804</v>
      </c>
      <c r="DB22" s="81" t="s">
        <v>1085</v>
      </c>
      <c r="DC22" s="681" t="s">
        <v>801</v>
      </c>
      <c r="DD22" s="718" t="s">
        <v>1093</v>
      </c>
      <c r="DE22" s="81" t="s">
        <v>800</v>
      </c>
      <c r="DF22" s="82">
        <f>VLOOKUP(DE22,segédtábla!$B:$C,2,FALSE)</f>
        <v>1804</v>
      </c>
      <c r="DG22" s="539" t="s">
        <v>1875</v>
      </c>
      <c r="DH22" s="539"/>
      <c r="DI22" s="539"/>
      <c r="DK22" s="57"/>
      <c r="DL22" s="81" t="s">
        <v>1085</v>
      </c>
      <c r="DM22" s="681" t="s">
        <v>801</v>
      </c>
      <c r="DN22" s="718" t="s">
        <v>1093</v>
      </c>
      <c r="DO22" s="81" t="s">
        <v>800</v>
      </c>
      <c r="DP22" s="82">
        <f>VLOOKUP(DO22,segédtábla!$B:$C,2,FALSE)</f>
        <v>1804</v>
      </c>
      <c r="DQ22" s="81" t="s">
        <v>1074</v>
      </c>
      <c r="DR22" s="681" t="s">
        <v>815</v>
      </c>
      <c r="DS22" s="718" t="s">
        <v>1137</v>
      </c>
      <c r="DT22" s="81" t="s">
        <v>814</v>
      </c>
      <c r="DU22" s="82">
        <f>VLOOKUP(DT22,segédtábla!$B:$C,2,FALSE)</f>
        <v>394</v>
      </c>
      <c r="DV22" s="81" t="s">
        <v>1080</v>
      </c>
      <c r="DW22" s="133" t="s">
        <v>829</v>
      </c>
      <c r="DX22" s="747" t="s">
        <v>1104</v>
      </c>
      <c r="DY22" s="81" t="s">
        <v>828</v>
      </c>
      <c r="DZ22" s="81">
        <f>VLOOKUP(DY22,segédtábla!$B:$C,2,FALSE)</f>
        <v>962</v>
      </c>
      <c r="EA22" s="689" t="s">
        <v>1085</v>
      </c>
      <c r="EB22" s="80" t="s">
        <v>801</v>
      </c>
      <c r="EC22" s="80" t="s">
        <v>1093</v>
      </c>
      <c r="ED22" s="81" t="s">
        <v>800</v>
      </c>
      <c r="EE22" s="82">
        <f>VLOOKUP(ED22,segédtábla!$B:$C,2,FALSE)</f>
        <v>1804</v>
      </c>
      <c r="EF22" s="689" t="s">
        <v>1085</v>
      </c>
      <c r="EG22" s="80" t="s">
        <v>801</v>
      </c>
      <c r="EH22" s="80" t="s">
        <v>1093</v>
      </c>
      <c r="EI22" s="81" t="s">
        <v>800</v>
      </c>
      <c r="EJ22" s="82">
        <f>VLOOKUP(EI22,segédtábla!$B:$C,2,FALSE)</f>
        <v>1804</v>
      </c>
      <c r="EK22" s="689" t="s">
        <v>1085</v>
      </c>
      <c r="EL22" s="133" t="s">
        <v>727</v>
      </c>
      <c r="EM22" s="80" t="s">
        <v>1133</v>
      </c>
      <c r="EN22" s="81" t="s">
        <v>726</v>
      </c>
      <c r="EO22" s="82">
        <f>VLOOKUP(EN22,segédtábla!$B:$C,2,FALSE)</f>
        <v>1655</v>
      </c>
      <c r="EP22" s="689" t="s">
        <v>1085</v>
      </c>
      <c r="EQ22" s="80" t="s">
        <v>801</v>
      </c>
      <c r="ER22" s="80" t="s">
        <v>1093</v>
      </c>
      <c r="ES22" s="81" t="s">
        <v>800</v>
      </c>
      <c r="ET22" s="377">
        <f>VLOOKUP(ES22,segédtábla!$B:$C,2,FALSE)</f>
        <v>1804</v>
      </c>
      <c r="EU22" s="856" t="s">
        <v>1074</v>
      </c>
      <c r="EV22" s="80" t="s">
        <v>815</v>
      </c>
      <c r="EW22" s="80" t="s">
        <v>1137</v>
      </c>
      <c r="EX22" s="81" t="s">
        <v>814</v>
      </c>
      <c r="EY22" s="82">
        <f>VLOOKUP(EX22,segédtábla!$B:$C,2,FALSE)</f>
        <v>394</v>
      </c>
      <c r="EZ22" s="112"/>
      <c r="FA22" s="79"/>
      <c r="FB22" s="79"/>
      <c r="FD22" s="68"/>
      <c r="FE22" s="689" t="s">
        <v>1072</v>
      </c>
      <c r="FF22" s="80" t="s">
        <v>717</v>
      </c>
      <c r="FG22" s="80" t="s">
        <v>1101</v>
      </c>
      <c r="FH22" s="81" t="s">
        <v>716</v>
      </c>
      <c r="FI22" s="82">
        <f>VLOOKUP(FH22,segédtábla!$B:$C,2,FALSE)</f>
        <v>65830</v>
      </c>
      <c r="FJ22" s="801" t="s">
        <v>1082</v>
      </c>
      <c r="FK22" s="797" t="s">
        <v>809</v>
      </c>
      <c r="FL22" s="802" t="s">
        <v>1089</v>
      </c>
      <c r="FM22" s="445" t="s">
        <v>808</v>
      </c>
      <c r="FN22" s="447">
        <f>VLOOKUP(FM22,segédtábla!$B:$C,2,FALSE)</f>
        <v>988</v>
      </c>
    </row>
    <row r="23" spans="1:170" s="84" customFormat="1" ht="13.5" customHeight="1" x14ac:dyDescent="0.3">
      <c r="A23" s="540" t="s">
        <v>1878</v>
      </c>
      <c r="D23" s="92"/>
      <c r="E23" s="93"/>
      <c r="F23" s="81" t="s">
        <v>1085</v>
      </c>
      <c r="G23" s="80" t="s">
        <v>799</v>
      </c>
      <c r="H23" s="80" t="s">
        <v>1100</v>
      </c>
      <c r="I23" s="81" t="s">
        <v>798</v>
      </c>
      <c r="J23" s="82">
        <f>VLOOKUP(I23,segédtábla!$B:$C,2,FALSE)</f>
        <v>545</v>
      </c>
      <c r="K23" s="81" t="s">
        <v>1109</v>
      </c>
      <c r="L23" s="80" t="s">
        <v>512</v>
      </c>
      <c r="M23" s="80" t="s">
        <v>1128</v>
      </c>
      <c r="N23" s="81" t="s">
        <v>511</v>
      </c>
      <c r="O23" s="82">
        <f>VLOOKUP(N23,segédtábla!$B:$C,2,FALSE)</f>
        <v>1703</v>
      </c>
      <c r="P23" s="81" t="s">
        <v>1109</v>
      </c>
      <c r="Q23" s="80" t="s">
        <v>670</v>
      </c>
      <c r="R23" s="80" t="s">
        <v>1167</v>
      </c>
      <c r="S23" s="81" t="s">
        <v>669</v>
      </c>
      <c r="T23" s="82">
        <f>VLOOKUP(S23,segédtábla!$B:$C,2,FALSE)</f>
        <v>246</v>
      </c>
      <c r="U23" s="689" t="s">
        <v>1085</v>
      </c>
      <c r="V23" s="80" t="s">
        <v>799</v>
      </c>
      <c r="W23" s="80" t="s">
        <v>1100</v>
      </c>
      <c r="X23" s="81" t="s">
        <v>798</v>
      </c>
      <c r="Y23" s="82">
        <f>VLOOKUP(X23,segédtábla!$B:$C,2,FALSE)</f>
        <v>545</v>
      </c>
      <c r="Z23" s="81" t="s">
        <v>1085</v>
      </c>
      <c r="AA23" s="80" t="s">
        <v>799</v>
      </c>
      <c r="AB23" s="80" t="s">
        <v>1100</v>
      </c>
      <c r="AC23" s="81" t="s">
        <v>798</v>
      </c>
      <c r="AD23" s="82">
        <f>VLOOKUP(AC23,segédtábla!$B:$C,2,FALSE)</f>
        <v>545</v>
      </c>
      <c r="AE23" s="689" t="s">
        <v>1085</v>
      </c>
      <c r="AF23" s="80" t="s">
        <v>799</v>
      </c>
      <c r="AG23" s="80" t="s">
        <v>1100</v>
      </c>
      <c r="AH23" s="81" t="s">
        <v>798</v>
      </c>
      <c r="AI23" s="82">
        <f>VLOOKUP(AH23,segédtábla!$B:$C,2,FALSE)</f>
        <v>545</v>
      </c>
      <c r="AJ23" s="689" t="s">
        <v>1085</v>
      </c>
      <c r="AK23" s="80" t="s">
        <v>799</v>
      </c>
      <c r="AL23" s="80" t="s">
        <v>1100</v>
      </c>
      <c r="AM23" s="81" t="s">
        <v>798</v>
      </c>
      <c r="AN23" s="82">
        <f>VLOOKUP(AM23,segédtábla!$B:$C,2,FALSE)</f>
        <v>545</v>
      </c>
      <c r="AO23" s="689" t="s">
        <v>1085</v>
      </c>
      <c r="AP23" s="80" t="s">
        <v>799</v>
      </c>
      <c r="AQ23" s="80" t="s">
        <v>1100</v>
      </c>
      <c r="AR23" s="81" t="s">
        <v>798</v>
      </c>
      <c r="AS23" s="82">
        <f>VLOOKUP(AR23,segédtábla!$B:$C,2,FALSE)</f>
        <v>545</v>
      </c>
      <c r="AT23" s="689" t="s">
        <v>1085</v>
      </c>
      <c r="AU23" s="80" t="s">
        <v>799</v>
      </c>
      <c r="AV23" s="80" t="s">
        <v>1100</v>
      </c>
      <c r="AW23" s="81" t="s">
        <v>798</v>
      </c>
      <c r="AX23" s="82">
        <f>VLOOKUP(AW23,segédtábla!$B:$C,2,FALSE)</f>
        <v>545</v>
      </c>
      <c r="AY23" s="689" t="s">
        <v>1085</v>
      </c>
      <c r="AZ23" s="80" t="s">
        <v>799</v>
      </c>
      <c r="BA23" s="80" t="s">
        <v>1100</v>
      </c>
      <c r="BB23" s="81" t="s">
        <v>798</v>
      </c>
      <c r="BC23" s="82">
        <f>VLOOKUP(BB23,segédtábla!$B:$C,2,FALSE)</f>
        <v>545</v>
      </c>
      <c r="BD23" s="689" t="s">
        <v>1085</v>
      </c>
      <c r="BE23" s="80" t="s">
        <v>799</v>
      </c>
      <c r="BF23" s="80" t="s">
        <v>1100</v>
      </c>
      <c r="BG23" s="81" t="s">
        <v>798</v>
      </c>
      <c r="BH23" s="82">
        <f>VLOOKUP(BG23,segédtábla!$B:$C,2,FALSE)</f>
        <v>545</v>
      </c>
      <c r="BI23" s="689" t="s">
        <v>1085</v>
      </c>
      <c r="BJ23" s="80" t="s">
        <v>799</v>
      </c>
      <c r="BK23" s="80" t="s">
        <v>1100</v>
      </c>
      <c r="BL23" s="81" t="s">
        <v>798</v>
      </c>
      <c r="BM23" s="82">
        <f>VLOOKUP(BL23,segédtábla!$B:$C,2,FALSE)</f>
        <v>545</v>
      </c>
      <c r="BN23" s="689" t="s">
        <v>1085</v>
      </c>
      <c r="BO23" s="80" t="s">
        <v>799</v>
      </c>
      <c r="BP23" s="80" t="s">
        <v>1100</v>
      </c>
      <c r="BQ23" s="81" t="s">
        <v>798</v>
      </c>
      <c r="BR23" s="82">
        <f>VLOOKUP(BQ23,segédtábla!$B:$C,2,FALSE)</f>
        <v>545</v>
      </c>
      <c r="BS23" s="689" t="s">
        <v>1085</v>
      </c>
      <c r="BT23" s="80" t="s">
        <v>799</v>
      </c>
      <c r="BU23" s="80" t="s">
        <v>1100</v>
      </c>
      <c r="BV23" s="81" t="s">
        <v>798</v>
      </c>
      <c r="BW23" s="82">
        <f>VLOOKUP(BV23,segédtábla!$B:$C,2,FALSE)</f>
        <v>545</v>
      </c>
      <c r="BX23" s="689" t="s">
        <v>1085</v>
      </c>
      <c r="BY23" s="80" t="s">
        <v>799</v>
      </c>
      <c r="BZ23" s="80" t="s">
        <v>1100</v>
      </c>
      <c r="CA23" s="81" t="s">
        <v>798</v>
      </c>
      <c r="CB23" s="82">
        <f>VLOOKUP(CA23,segédtábla!$B:$C,2,FALSE)</f>
        <v>545</v>
      </c>
      <c r="CC23" s="689" t="s">
        <v>1085</v>
      </c>
      <c r="CD23" s="80" t="s">
        <v>799</v>
      </c>
      <c r="CE23" s="80" t="s">
        <v>1100</v>
      </c>
      <c r="CF23" s="81" t="s">
        <v>798</v>
      </c>
      <c r="CG23" s="82">
        <f>VLOOKUP(CF23,segédtábla!$B:$C,2,FALSE)</f>
        <v>545</v>
      </c>
      <c r="CH23" s="689" t="s">
        <v>1072</v>
      </c>
      <c r="CI23" s="80" t="s">
        <v>791</v>
      </c>
      <c r="CJ23" s="80" t="s">
        <v>1084</v>
      </c>
      <c r="CK23" s="81" t="s">
        <v>790</v>
      </c>
      <c r="CL23" s="82">
        <f>VLOOKUP(CK23,segédtábla!$B:$C,2,FALSE)</f>
        <v>1583</v>
      </c>
      <c r="CM23" s="689" t="s">
        <v>1085</v>
      </c>
      <c r="CN23" s="80" t="s">
        <v>799</v>
      </c>
      <c r="CO23" s="80" t="s">
        <v>1100</v>
      </c>
      <c r="CP23" s="81" t="s">
        <v>798</v>
      </c>
      <c r="CQ23" s="82">
        <f>VLOOKUP(CP23,segédtábla!$B:$C,2,FALSE)</f>
        <v>545</v>
      </c>
      <c r="CR23" s="689" t="s">
        <v>1085</v>
      </c>
      <c r="CS23" s="80" t="s">
        <v>799</v>
      </c>
      <c r="CT23" s="80" t="s">
        <v>1100</v>
      </c>
      <c r="CU23" s="81" t="s">
        <v>798</v>
      </c>
      <c r="CV23" s="82">
        <f>VLOOKUP(CU23,segédtábla!$B:$C,2,FALSE)</f>
        <v>545</v>
      </c>
      <c r="CW23" s="689" t="s">
        <v>1085</v>
      </c>
      <c r="CX23" s="80" t="s">
        <v>799</v>
      </c>
      <c r="CY23" s="80" t="s">
        <v>1100</v>
      </c>
      <c r="CZ23" s="81" t="s">
        <v>798</v>
      </c>
      <c r="DA23" s="82">
        <f>VLOOKUP(CZ23,segédtábla!$B:$C,2,FALSE)</f>
        <v>545</v>
      </c>
      <c r="DB23" s="81" t="s">
        <v>1085</v>
      </c>
      <c r="DC23" s="681" t="s">
        <v>799</v>
      </c>
      <c r="DD23" s="718" t="s">
        <v>1100</v>
      </c>
      <c r="DE23" s="81" t="s">
        <v>798</v>
      </c>
      <c r="DF23" s="82">
        <f>VLOOKUP(DE23,segédtábla!$B:$C,2,FALSE)</f>
        <v>545</v>
      </c>
      <c r="DG23" s="539" t="s">
        <v>1873</v>
      </c>
      <c r="DH23" s="79"/>
      <c r="DI23" s="79"/>
      <c r="DK23" s="57"/>
      <c r="DL23" s="81" t="s">
        <v>1085</v>
      </c>
      <c r="DM23" s="681" t="s">
        <v>799</v>
      </c>
      <c r="DN23" s="718" t="s">
        <v>1100</v>
      </c>
      <c r="DO23" s="81" t="s">
        <v>798</v>
      </c>
      <c r="DP23" s="82">
        <f>VLOOKUP(DO23,segédtábla!$B:$C,2,FALSE)</f>
        <v>545</v>
      </c>
      <c r="DQ23" s="81" t="s">
        <v>1080</v>
      </c>
      <c r="DR23" s="681" t="s">
        <v>813</v>
      </c>
      <c r="DS23" s="718" t="s">
        <v>1143</v>
      </c>
      <c r="DT23" s="81" t="s">
        <v>812</v>
      </c>
      <c r="DU23" s="82">
        <f>VLOOKUP(DT23,segédtábla!$B:$C,2,FALSE)</f>
        <v>330</v>
      </c>
      <c r="DV23" s="81" t="s">
        <v>1080</v>
      </c>
      <c r="DW23" s="133" t="s">
        <v>827</v>
      </c>
      <c r="DX23" s="747" t="s">
        <v>1111</v>
      </c>
      <c r="DY23" s="81" t="s">
        <v>826</v>
      </c>
      <c r="DZ23" s="81">
        <f>VLOOKUP(DY23,segédtábla!$B:$C,2,FALSE)</f>
        <v>1364</v>
      </c>
      <c r="EA23" s="689" t="s">
        <v>1085</v>
      </c>
      <c r="EB23" s="80" t="s">
        <v>799</v>
      </c>
      <c r="EC23" s="80" t="s">
        <v>1100</v>
      </c>
      <c r="ED23" s="81" t="s">
        <v>798</v>
      </c>
      <c r="EE23" s="82">
        <f>VLOOKUP(ED23,segédtábla!$B:$C,2,FALSE)</f>
        <v>545</v>
      </c>
      <c r="EF23" s="689" t="s">
        <v>1085</v>
      </c>
      <c r="EG23" s="80" t="s">
        <v>799</v>
      </c>
      <c r="EH23" s="80" t="s">
        <v>1100</v>
      </c>
      <c r="EI23" s="81" t="s">
        <v>798</v>
      </c>
      <c r="EJ23" s="82">
        <f>VLOOKUP(EI23,segédtábla!$B:$C,2,FALSE)</f>
        <v>545</v>
      </c>
      <c r="EK23" s="689" t="s">
        <v>1072</v>
      </c>
      <c r="EL23" s="133" t="s">
        <v>725</v>
      </c>
      <c r="EM23" s="80" t="s">
        <v>1094</v>
      </c>
      <c r="EN23" s="81" t="s">
        <v>724</v>
      </c>
      <c r="EO23" s="82">
        <f>VLOOKUP(EN23,segédtábla!$B:$C,2,FALSE)</f>
        <v>2718</v>
      </c>
      <c r="EP23" s="689" t="s">
        <v>1085</v>
      </c>
      <c r="EQ23" s="80" t="s">
        <v>799</v>
      </c>
      <c r="ER23" s="80" t="s">
        <v>1100</v>
      </c>
      <c r="ES23" s="81" t="s">
        <v>798</v>
      </c>
      <c r="ET23" s="377">
        <f>VLOOKUP(ES23,segédtábla!$B:$C,2,FALSE)</f>
        <v>545</v>
      </c>
      <c r="EU23" s="856" t="s">
        <v>1080</v>
      </c>
      <c r="EV23" s="80" t="s">
        <v>813</v>
      </c>
      <c r="EW23" s="80" t="s">
        <v>1143</v>
      </c>
      <c r="EX23" s="81" t="s">
        <v>812</v>
      </c>
      <c r="EY23" s="82">
        <f>VLOOKUP(EX23,segédtábla!$B:$C,2,FALSE)</f>
        <v>330</v>
      </c>
      <c r="EZ23" s="112"/>
      <c r="FA23" s="79"/>
      <c r="FB23" s="79"/>
      <c r="FD23" s="68"/>
      <c r="FE23" s="689" t="s">
        <v>1109</v>
      </c>
      <c r="FF23" s="80" t="s">
        <v>502</v>
      </c>
      <c r="FG23" s="80" t="s">
        <v>1128</v>
      </c>
      <c r="FH23" s="81" t="s">
        <v>501</v>
      </c>
      <c r="FI23" s="82">
        <f>VLOOKUP(FH23,segédtábla!$B:$C,2,FALSE)</f>
        <v>470</v>
      </c>
      <c r="FJ23" s="801" t="s">
        <v>1085</v>
      </c>
      <c r="FK23" s="797" t="s">
        <v>801</v>
      </c>
      <c r="FL23" s="802" t="s">
        <v>1093</v>
      </c>
      <c r="FM23" s="445" t="s">
        <v>800</v>
      </c>
      <c r="FN23" s="447">
        <f>VLOOKUP(FM23,segédtábla!$B:$C,2,FALSE)</f>
        <v>1804</v>
      </c>
    </row>
    <row r="24" spans="1:170" s="84" customFormat="1" ht="13.5" customHeight="1" x14ac:dyDescent="0.3">
      <c r="A24" s="540" t="s">
        <v>1879</v>
      </c>
      <c r="D24" s="92"/>
      <c r="E24" s="93"/>
      <c r="F24" s="81" t="s">
        <v>1080</v>
      </c>
      <c r="G24" s="80" t="s">
        <v>793</v>
      </c>
      <c r="H24" s="80" t="s">
        <v>1131</v>
      </c>
      <c r="I24" s="81" t="s">
        <v>792</v>
      </c>
      <c r="J24" s="82">
        <f>VLOOKUP(I24,segédtábla!$B:$C,2,FALSE)</f>
        <v>578</v>
      </c>
      <c r="K24" s="81" t="s">
        <v>1072</v>
      </c>
      <c r="L24" s="80" t="s">
        <v>733</v>
      </c>
      <c r="M24" s="80" t="s">
        <v>1091</v>
      </c>
      <c r="N24" s="81" t="s">
        <v>732</v>
      </c>
      <c r="O24" s="82">
        <f>VLOOKUP(N24,segédtábla!$B:$C,2,FALSE)</f>
        <v>2407</v>
      </c>
      <c r="P24" s="81" t="s">
        <v>1082</v>
      </c>
      <c r="Q24" s="80" t="s">
        <v>821</v>
      </c>
      <c r="R24" s="80" t="s">
        <v>1083</v>
      </c>
      <c r="S24" s="81" t="s">
        <v>820</v>
      </c>
      <c r="T24" s="82">
        <f>VLOOKUP(S24,segédtábla!$B:$C,2,FALSE)</f>
        <v>2117</v>
      </c>
      <c r="U24" s="689" t="s">
        <v>1080</v>
      </c>
      <c r="V24" s="80" t="s">
        <v>793</v>
      </c>
      <c r="W24" s="80" t="s">
        <v>1131</v>
      </c>
      <c r="X24" s="81" t="s">
        <v>792</v>
      </c>
      <c r="Y24" s="82">
        <f>VLOOKUP(X24,segédtábla!$B:$C,2,FALSE)</f>
        <v>578</v>
      </c>
      <c r="Z24" s="81" t="s">
        <v>1080</v>
      </c>
      <c r="AA24" s="80" t="s">
        <v>793</v>
      </c>
      <c r="AB24" s="80" t="s">
        <v>1131</v>
      </c>
      <c r="AC24" s="81" t="s">
        <v>792</v>
      </c>
      <c r="AD24" s="82">
        <f>VLOOKUP(AC24,segédtábla!$B:$C,2,FALSE)</f>
        <v>578</v>
      </c>
      <c r="AE24" s="689" t="s">
        <v>1080</v>
      </c>
      <c r="AF24" s="80" t="s">
        <v>793</v>
      </c>
      <c r="AG24" s="80" t="s">
        <v>1131</v>
      </c>
      <c r="AH24" s="81" t="s">
        <v>792</v>
      </c>
      <c r="AI24" s="82">
        <f>VLOOKUP(AH24,segédtábla!$B:$C,2,FALSE)</f>
        <v>578</v>
      </c>
      <c r="AJ24" s="689" t="s">
        <v>1080</v>
      </c>
      <c r="AK24" s="80" t="s">
        <v>793</v>
      </c>
      <c r="AL24" s="80" t="s">
        <v>1131</v>
      </c>
      <c r="AM24" s="81" t="s">
        <v>792</v>
      </c>
      <c r="AN24" s="82">
        <f>VLOOKUP(AM24,segédtábla!$B:$C,2,FALSE)</f>
        <v>578</v>
      </c>
      <c r="AO24" s="689" t="s">
        <v>1080</v>
      </c>
      <c r="AP24" s="80" t="s">
        <v>793</v>
      </c>
      <c r="AQ24" s="80" t="s">
        <v>1131</v>
      </c>
      <c r="AR24" s="81" t="s">
        <v>792</v>
      </c>
      <c r="AS24" s="82">
        <f>VLOOKUP(AR24,segédtábla!$B:$C,2,FALSE)</f>
        <v>578</v>
      </c>
      <c r="AT24" s="689" t="s">
        <v>1080</v>
      </c>
      <c r="AU24" s="80" t="s">
        <v>793</v>
      </c>
      <c r="AV24" s="80" t="s">
        <v>1131</v>
      </c>
      <c r="AW24" s="81" t="s">
        <v>792</v>
      </c>
      <c r="AX24" s="82">
        <f>VLOOKUP(AW24,segédtábla!$B:$C,2,FALSE)</f>
        <v>578</v>
      </c>
      <c r="AY24" s="689" t="s">
        <v>1080</v>
      </c>
      <c r="AZ24" s="80" t="s">
        <v>793</v>
      </c>
      <c r="BA24" s="80" t="s">
        <v>1131</v>
      </c>
      <c r="BB24" s="81" t="s">
        <v>792</v>
      </c>
      <c r="BC24" s="82">
        <f>VLOOKUP(BB24,segédtábla!$B:$C,2,FALSE)</f>
        <v>578</v>
      </c>
      <c r="BD24" s="689" t="s">
        <v>1080</v>
      </c>
      <c r="BE24" s="80" t="s">
        <v>793</v>
      </c>
      <c r="BF24" s="80" t="s">
        <v>1131</v>
      </c>
      <c r="BG24" s="81" t="s">
        <v>792</v>
      </c>
      <c r="BH24" s="82">
        <f>VLOOKUP(BG24,segédtábla!$B:$C,2,FALSE)</f>
        <v>578</v>
      </c>
      <c r="BI24" s="689" t="s">
        <v>1080</v>
      </c>
      <c r="BJ24" s="80" t="s">
        <v>793</v>
      </c>
      <c r="BK24" s="80" t="s">
        <v>1131</v>
      </c>
      <c r="BL24" s="81" t="s">
        <v>792</v>
      </c>
      <c r="BM24" s="82">
        <f>VLOOKUP(BL24,segédtábla!$B:$C,2,FALSE)</f>
        <v>578</v>
      </c>
      <c r="BN24" s="689" t="s">
        <v>1080</v>
      </c>
      <c r="BO24" s="80" t="s">
        <v>793</v>
      </c>
      <c r="BP24" s="80" t="s">
        <v>1131</v>
      </c>
      <c r="BQ24" s="81" t="s">
        <v>792</v>
      </c>
      <c r="BR24" s="82">
        <f>VLOOKUP(BQ24,segédtábla!$B:$C,2,FALSE)</f>
        <v>578</v>
      </c>
      <c r="BS24" s="689" t="s">
        <v>1080</v>
      </c>
      <c r="BT24" s="80" t="s">
        <v>793</v>
      </c>
      <c r="BU24" s="80" t="s">
        <v>1131</v>
      </c>
      <c r="BV24" s="81" t="s">
        <v>792</v>
      </c>
      <c r="BW24" s="82">
        <f>VLOOKUP(BV24,segédtábla!$B:$C,2,FALSE)</f>
        <v>578</v>
      </c>
      <c r="BX24" s="689" t="s">
        <v>1080</v>
      </c>
      <c r="BY24" s="80" t="s">
        <v>793</v>
      </c>
      <c r="BZ24" s="80" t="s">
        <v>1131</v>
      </c>
      <c r="CA24" s="81" t="s">
        <v>792</v>
      </c>
      <c r="CB24" s="82">
        <f>VLOOKUP(CA24,segédtábla!$B:$C,2,FALSE)</f>
        <v>578</v>
      </c>
      <c r="CC24" s="689" t="s">
        <v>1080</v>
      </c>
      <c r="CD24" s="80" t="s">
        <v>793</v>
      </c>
      <c r="CE24" s="80" t="s">
        <v>1131</v>
      </c>
      <c r="CF24" s="81" t="s">
        <v>792</v>
      </c>
      <c r="CG24" s="82">
        <f>VLOOKUP(CF24,segédtábla!$B:$C,2,FALSE)</f>
        <v>578</v>
      </c>
      <c r="CH24" s="689" t="s">
        <v>1072</v>
      </c>
      <c r="CI24" s="80" t="s">
        <v>789</v>
      </c>
      <c r="CJ24" s="80" t="s">
        <v>1073</v>
      </c>
      <c r="CK24" s="81" t="s">
        <v>788</v>
      </c>
      <c r="CL24" s="82">
        <f>VLOOKUP(CK24,segédtábla!$B:$C,2,FALSE)</f>
        <v>1049</v>
      </c>
      <c r="CM24" s="689" t="s">
        <v>1080</v>
      </c>
      <c r="CN24" s="80" t="s">
        <v>793</v>
      </c>
      <c r="CO24" s="80" t="s">
        <v>1131</v>
      </c>
      <c r="CP24" s="81" t="s">
        <v>792</v>
      </c>
      <c r="CQ24" s="82">
        <f>VLOOKUP(CP24,segédtábla!$B:$C,2,FALSE)</f>
        <v>578</v>
      </c>
      <c r="CR24" s="689" t="s">
        <v>1080</v>
      </c>
      <c r="CS24" s="80" t="s">
        <v>793</v>
      </c>
      <c r="CT24" s="80" t="s">
        <v>1131</v>
      </c>
      <c r="CU24" s="81" t="s">
        <v>792</v>
      </c>
      <c r="CV24" s="82">
        <f>VLOOKUP(CU24,segédtábla!$B:$C,2,FALSE)</f>
        <v>578</v>
      </c>
      <c r="CW24" s="689" t="s">
        <v>1080</v>
      </c>
      <c r="CX24" s="80" t="s">
        <v>793</v>
      </c>
      <c r="CY24" s="80" t="s">
        <v>1131</v>
      </c>
      <c r="CZ24" s="81" t="s">
        <v>792</v>
      </c>
      <c r="DA24" s="82">
        <f>VLOOKUP(CZ24,segédtábla!$B:$C,2,FALSE)</f>
        <v>578</v>
      </c>
      <c r="DB24" s="81" t="s">
        <v>1080</v>
      </c>
      <c r="DC24" s="681" t="s">
        <v>793</v>
      </c>
      <c r="DD24" s="718" t="s">
        <v>1131</v>
      </c>
      <c r="DE24" s="81" t="s">
        <v>792</v>
      </c>
      <c r="DF24" s="82">
        <f>VLOOKUP(DE24,segédtábla!$B:$C,2,FALSE)</f>
        <v>578</v>
      </c>
      <c r="DG24" s="539"/>
      <c r="DH24" s="79"/>
      <c r="DI24" s="79"/>
      <c r="DK24" s="57"/>
      <c r="DL24" s="81" t="s">
        <v>1080</v>
      </c>
      <c r="DM24" s="681" t="s">
        <v>793</v>
      </c>
      <c r="DN24" s="718" t="s">
        <v>1131</v>
      </c>
      <c r="DO24" s="81" t="s">
        <v>792</v>
      </c>
      <c r="DP24" s="82">
        <f>VLOOKUP(DO24,segédtábla!$B:$C,2,FALSE)</f>
        <v>578</v>
      </c>
      <c r="DQ24" s="81" t="s">
        <v>1082</v>
      </c>
      <c r="DR24" s="681" t="s">
        <v>809</v>
      </c>
      <c r="DS24" s="718" t="s">
        <v>1089</v>
      </c>
      <c r="DT24" s="81" t="s">
        <v>808</v>
      </c>
      <c r="DU24" s="82">
        <f>VLOOKUP(DT24,segédtábla!$B:$C,2,FALSE)</f>
        <v>988</v>
      </c>
      <c r="DV24" s="81" t="s">
        <v>1135</v>
      </c>
      <c r="DW24" s="133" t="s">
        <v>684</v>
      </c>
      <c r="DX24" s="747" t="s">
        <v>1145</v>
      </c>
      <c r="DY24" s="81" t="s">
        <v>683</v>
      </c>
      <c r="DZ24" s="81">
        <f>VLOOKUP(DY24,segédtábla!$B:$C,2,FALSE)</f>
        <v>895</v>
      </c>
      <c r="EA24" s="689" t="s">
        <v>1080</v>
      </c>
      <c r="EB24" s="80" t="s">
        <v>793</v>
      </c>
      <c r="EC24" s="80" t="s">
        <v>1131</v>
      </c>
      <c r="ED24" s="81" t="s">
        <v>792</v>
      </c>
      <c r="EE24" s="82">
        <f>VLOOKUP(ED24,segédtábla!$B:$C,2,FALSE)</f>
        <v>578</v>
      </c>
      <c r="EF24" s="689" t="s">
        <v>1080</v>
      </c>
      <c r="EG24" s="80" t="s">
        <v>793</v>
      </c>
      <c r="EH24" s="80" t="s">
        <v>1131</v>
      </c>
      <c r="EI24" s="81" t="s">
        <v>792</v>
      </c>
      <c r="EJ24" s="82">
        <f>VLOOKUP(EI24,segédtábla!$B:$C,2,FALSE)</f>
        <v>578</v>
      </c>
      <c r="EK24" s="689" t="s">
        <v>1085</v>
      </c>
      <c r="EL24" s="133" t="s">
        <v>719</v>
      </c>
      <c r="EM24" s="80" t="s">
        <v>1140</v>
      </c>
      <c r="EN24" s="81" t="s">
        <v>718</v>
      </c>
      <c r="EO24" s="82">
        <f>VLOOKUP(EN24,segédtábla!$B:$C,2,FALSE)</f>
        <v>23323</v>
      </c>
      <c r="EP24" s="689" t="s">
        <v>1080</v>
      </c>
      <c r="EQ24" s="80" t="s">
        <v>793</v>
      </c>
      <c r="ER24" s="80" t="s">
        <v>1131</v>
      </c>
      <c r="ES24" s="81" t="s">
        <v>792</v>
      </c>
      <c r="ET24" s="377">
        <f>VLOOKUP(ES24,segédtábla!$B:$C,2,FALSE)</f>
        <v>578</v>
      </c>
      <c r="EU24" s="856" t="s">
        <v>1082</v>
      </c>
      <c r="EV24" s="80" t="s">
        <v>809</v>
      </c>
      <c r="EW24" s="80" t="s">
        <v>1089</v>
      </c>
      <c r="EX24" s="81" t="s">
        <v>808</v>
      </c>
      <c r="EY24" s="82">
        <f>VLOOKUP(EX24,segédtábla!$B:$C,2,FALSE)</f>
        <v>988</v>
      </c>
      <c r="EZ24" s="112"/>
      <c r="FA24" s="79"/>
      <c r="FB24" s="79"/>
      <c r="FD24" s="68"/>
      <c r="FE24" s="689" t="s">
        <v>1072</v>
      </c>
      <c r="FF24" s="80" t="s">
        <v>709</v>
      </c>
      <c r="FG24" s="80" t="s">
        <v>1108</v>
      </c>
      <c r="FH24" s="81" t="s">
        <v>708</v>
      </c>
      <c r="FI24" s="82">
        <f>VLOOKUP(FH24,segédtábla!$B:$C,2,FALSE)</f>
        <v>731</v>
      </c>
      <c r="FJ24" s="801" t="s">
        <v>1085</v>
      </c>
      <c r="FK24" s="797" t="s">
        <v>799</v>
      </c>
      <c r="FL24" s="802" t="s">
        <v>1100</v>
      </c>
      <c r="FM24" s="445" t="s">
        <v>798</v>
      </c>
      <c r="FN24" s="447">
        <f>VLOOKUP(FM24,segédtábla!$B:$C,2,FALSE)</f>
        <v>545</v>
      </c>
    </row>
    <row r="25" spans="1:170" s="84" customFormat="1" ht="13.5" customHeight="1" x14ac:dyDescent="0.3">
      <c r="C25" s="495"/>
      <c r="D25" s="92"/>
      <c r="E25" s="93"/>
      <c r="F25" s="81" t="s">
        <v>1072</v>
      </c>
      <c r="G25" s="80" t="s">
        <v>789</v>
      </c>
      <c r="H25" s="80" t="s">
        <v>1073</v>
      </c>
      <c r="I25" s="81" t="s">
        <v>788</v>
      </c>
      <c r="J25" s="82">
        <f>VLOOKUP(I25,segédtábla!$B:$C,2,FALSE)</f>
        <v>1049</v>
      </c>
      <c r="K25" s="81" t="s">
        <v>1072</v>
      </c>
      <c r="L25" s="80" t="s">
        <v>717</v>
      </c>
      <c r="M25" s="80" t="s">
        <v>1101</v>
      </c>
      <c r="N25" s="81" t="s">
        <v>716</v>
      </c>
      <c r="O25" s="82">
        <f>VLOOKUP(N25,segédtábla!$B:$C,2,FALSE)</f>
        <v>65830</v>
      </c>
      <c r="P25" s="81" t="s">
        <v>1109</v>
      </c>
      <c r="Q25" s="80" t="s">
        <v>666</v>
      </c>
      <c r="R25" s="80" t="s">
        <v>1170</v>
      </c>
      <c r="S25" s="81" t="s">
        <v>1941</v>
      </c>
      <c r="T25" s="82">
        <f>segédtábla!C102</f>
        <v>1262</v>
      </c>
      <c r="U25" s="689" t="s">
        <v>1072</v>
      </c>
      <c r="V25" s="80" t="s">
        <v>789</v>
      </c>
      <c r="W25" s="80" t="s">
        <v>1073</v>
      </c>
      <c r="X25" s="81" t="s">
        <v>788</v>
      </c>
      <c r="Y25" s="82">
        <f>VLOOKUP(X25,segédtábla!$B:$C,2,FALSE)</f>
        <v>1049</v>
      </c>
      <c r="Z25" s="81" t="s">
        <v>1072</v>
      </c>
      <c r="AA25" s="80" t="s">
        <v>791</v>
      </c>
      <c r="AB25" s="80" t="s">
        <v>1084</v>
      </c>
      <c r="AC25" s="81" t="s">
        <v>790</v>
      </c>
      <c r="AD25" s="82">
        <f>VLOOKUP(AC25,segédtábla!$B:$C,2,FALSE)</f>
        <v>1583</v>
      </c>
      <c r="AE25" s="689" t="s">
        <v>1072</v>
      </c>
      <c r="AF25" s="80" t="s">
        <v>789</v>
      </c>
      <c r="AG25" s="80" t="s">
        <v>1073</v>
      </c>
      <c r="AH25" s="81" t="s">
        <v>788</v>
      </c>
      <c r="AI25" s="82">
        <f>VLOOKUP(AH25,segédtábla!$B:$C,2,FALSE)</f>
        <v>1049</v>
      </c>
      <c r="AJ25" s="689" t="s">
        <v>1109</v>
      </c>
      <c r="AK25" s="80" t="s">
        <v>642</v>
      </c>
      <c r="AL25" s="80" t="s">
        <v>1190</v>
      </c>
      <c r="AM25" s="81" t="s">
        <v>926</v>
      </c>
      <c r="AN25" s="82">
        <f>segédtábla!C114</f>
        <v>4564</v>
      </c>
      <c r="AO25" s="689" t="s">
        <v>1072</v>
      </c>
      <c r="AP25" s="80" t="s">
        <v>789</v>
      </c>
      <c r="AQ25" s="80" t="s">
        <v>1073</v>
      </c>
      <c r="AR25" s="81" t="s">
        <v>788</v>
      </c>
      <c r="AS25" s="82">
        <f>VLOOKUP(AR25,segédtábla!$B:$C,2,FALSE)</f>
        <v>1049</v>
      </c>
      <c r="AT25" s="689" t="s">
        <v>1072</v>
      </c>
      <c r="AU25" s="80" t="s">
        <v>789</v>
      </c>
      <c r="AV25" s="80" t="s">
        <v>1073</v>
      </c>
      <c r="AW25" s="81" t="s">
        <v>788</v>
      </c>
      <c r="AX25" s="82">
        <f>VLOOKUP(AW25,segédtábla!$B:$C,2,FALSE)</f>
        <v>1049</v>
      </c>
      <c r="AY25" s="689" t="s">
        <v>1072</v>
      </c>
      <c r="AZ25" s="80" t="s">
        <v>789</v>
      </c>
      <c r="BA25" s="80" t="s">
        <v>1073</v>
      </c>
      <c r="BB25" s="81" t="s">
        <v>788</v>
      </c>
      <c r="BC25" s="82">
        <f>VLOOKUP(BB25,segédtábla!$B:$C,2,FALSE)</f>
        <v>1049</v>
      </c>
      <c r="BD25" s="689" t="s">
        <v>1072</v>
      </c>
      <c r="BE25" s="80" t="s">
        <v>789</v>
      </c>
      <c r="BF25" s="80" t="s">
        <v>1073</v>
      </c>
      <c r="BG25" s="81" t="s">
        <v>788</v>
      </c>
      <c r="BH25" s="82">
        <f>VLOOKUP(BG25,segédtábla!$B:$C,2,FALSE)</f>
        <v>1049</v>
      </c>
      <c r="BI25" s="689" t="s">
        <v>1072</v>
      </c>
      <c r="BJ25" s="80" t="s">
        <v>789</v>
      </c>
      <c r="BK25" s="80" t="s">
        <v>1073</v>
      </c>
      <c r="BL25" s="81" t="s">
        <v>788</v>
      </c>
      <c r="BM25" s="82">
        <f>VLOOKUP(BL25,segédtábla!$B:$C,2,FALSE)</f>
        <v>1049</v>
      </c>
      <c r="BN25" s="689" t="s">
        <v>1072</v>
      </c>
      <c r="BO25" s="80" t="s">
        <v>789</v>
      </c>
      <c r="BP25" s="80" t="s">
        <v>1073</v>
      </c>
      <c r="BQ25" s="81" t="s">
        <v>788</v>
      </c>
      <c r="BR25" s="82">
        <f>VLOOKUP(BQ25,segédtábla!$B:$C,2,FALSE)</f>
        <v>1049</v>
      </c>
      <c r="BS25" s="689" t="s">
        <v>1072</v>
      </c>
      <c r="BT25" s="80" t="s">
        <v>789</v>
      </c>
      <c r="BU25" s="80" t="s">
        <v>1073</v>
      </c>
      <c r="BV25" s="81" t="s">
        <v>788</v>
      </c>
      <c r="BW25" s="82">
        <f>VLOOKUP(BV25,segédtábla!$B:$C,2,FALSE)</f>
        <v>1049</v>
      </c>
      <c r="BX25" s="689" t="s">
        <v>1072</v>
      </c>
      <c r="BY25" s="80" t="s">
        <v>789</v>
      </c>
      <c r="BZ25" s="80" t="s">
        <v>1073</v>
      </c>
      <c r="CA25" s="81" t="s">
        <v>788</v>
      </c>
      <c r="CB25" s="82">
        <f>VLOOKUP(CA25,segédtábla!$B:$C,2,FALSE)</f>
        <v>1049</v>
      </c>
      <c r="CC25" s="689" t="s">
        <v>1072</v>
      </c>
      <c r="CD25" s="80" t="s">
        <v>789</v>
      </c>
      <c r="CE25" s="80" t="s">
        <v>1073</v>
      </c>
      <c r="CF25" s="81" t="s">
        <v>788</v>
      </c>
      <c r="CG25" s="82">
        <f>VLOOKUP(CF25,segédtábla!$B:$C,2,FALSE)</f>
        <v>1049</v>
      </c>
      <c r="CH25" s="689" t="s">
        <v>1082</v>
      </c>
      <c r="CI25" s="80" t="s">
        <v>787</v>
      </c>
      <c r="CJ25" s="80" t="s">
        <v>1099</v>
      </c>
      <c r="CK25" s="81" t="s">
        <v>786</v>
      </c>
      <c r="CL25" s="82">
        <f>VLOOKUP(CK25,segédtábla!$B:$C,2,FALSE)</f>
        <v>2083</v>
      </c>
      <c r="CM25" s="689" t="s">
        <v>1072</v>
      </c>
      <c r="CN25" s="80" t="s">
        <v>789</v>
      </c>
      <c r="CO25" s="80" t="s">
        <v>1073</v>
      </c>
      <c r="CP25" s="81" t="s">
        <v>788</v>
      </c>
      <c r="CQ25" s="82">
        <f>VLOOKUP(CP25,segédtábla!$B:$C,2,FALSE)</f>
        <v>1049</v>
      </c>
      <c r="CR25" s="689" t="s">
        <v>1072</v>
      </c>
      <c r="CS25" s="80" t="s">
        <v>789</v>
      </c>
      <c r="CT25" s="80" t="s">
        <v>1073</v>
      </c>
      <c r="CU25" s="81" t="s">
        <v>788</v>
      </c>
      <c r="CV25" s="82">
        <f>VLOOKUP(CU25,segédtábla!$B:$C,2,FALSE)</f>
        <v>1049</v>
      </c>
      <c r="CW25" s="689" t="s">
        <v>1072</v>
      </c>
      <c r="CX25" s="80" t="s">
        <v>789</v>
      </c>
      <c r="CY25" s="80" t="s">
        <v>1073</v>
      </c>
      <c r="CZ25" s="81" t="s">
        <v>788</v>
      </c>
      <c r="DA25" s="82">
        <f>VLOOKUP(CZ25,segédtábla!$B:$C,2,FALSE)</f>
        <v>1049</v>
      </c>
      <c r="DB25" s="81" t="s">
        <v>1072</v>
      </c>
      <c r="DC25" s="681" t="s">
        <v>791</v>
      </c>
      <c r="DD25" s="718" t="s">
        <v>1084</v>
      </c>
      <c r="DE25" s="81" t="s">
        <v>790</v>
      </c>
      <c r="DF25" s="82">
        <f>VLOOKUP(DE25,segédtábla!$B:$C,2,FALSE)</f>
        <v>1583</v>
      </c>
      <c r="DG25" s="539" t="s">
        <v>1871</v>
      </c>
      <c r="DI25" s="539"/>
      <c r="DK25" s="57"/>
      <c r="DL25" s="81" t="s">
        <v>1109</v>
      </c>
      <c r="DM25" s="133" t="s">
        <v>642</v>
      </c>
      <c r="DN25" s="80" t="s">
        <v>1190</v>
      </c>
      <c r="DO25" s="81" t="s">
        <v>927</v>
      </c>
      <c r="DP25" s="82">
        <f>segédtábla!C114</f>
        <v>4564</v>
      </c>
      <c r="DQ25" s="81" t="s">
        <v>1085</v>
      </c>
      <c r="DR25" s="681" t="s">
        <v>801</v>
      </c>
      <c r="DS25" s="718" t="s">
        <v>1093</v>
      </c>
      <c r="DT25" s="81" t="s">
        <v>800</v>
      </c>
      <c r="DU25" s="82">
        <f>VLOOKUP(DT25,segédtábla!$B:$C,2,FALSE)</f>
        <v>1804</v>
      </c>
      <c r="DV25" s="81" t="s">
        <v>1150</v>
      </c>
      <c r="DW25" s="133" t="s">
        <v>682</v>
      </c>
      <c r="DX25" s="747" t="s">
        <v>1151</v>
      </c>
      <c r="DY25" s="81" t="s">
        <v>681</v>
      </c>
      <c r="DZ25" s="81">
        <f>VLOOKUP(DY25,segédtábla!$B:$C,2,FALSE)</f>
        <v>3471</v>
      </c>
      <c r="EA25" s="689" t="s">
        <v>1072</v>
      </c>
      <c r="EB25" s="80" t="s">
        <v>789</v>
      </c>
      <c r="EC25" s="80" t="s">
        <v>1073</v>
      </c>
      <c r="ED25" s="81" t="s">
        <v>788</v>
      </c>
      <c r="EE25" s="82">
        <f>VLOOKUP(ED25,segédtábla!$B:$C,2,FALSE)</f>
        <v>1049</v>
      </c>
      <c r="EF25" s="689" t="s">
        <v>1072</v>
      </c>
      <c r="EG25" s="80" t="s">
        <v>789</v>
      </c>
      <c r="EH25" s="80" t="s">
        <v>1073</v>
      </c>
      <c r="EI25" s="81" t="s">
        <v>788</v>
      </c>
      <c r="EJ25" s="82">
        <f>VLOOKUP(EI25,segédtábla!$B:$C,2,FALSE)</f>
        <v>1049</v>
      </c>
      <c r="EK25" s="689" t="s">
        <v>1072</v>
      </c>
      <c r="EL25" s="133" t="s">
        <v>717</v>
      </c>
      <c r="EM25" s="80" t="s">
        <v>1101</v>
      </c>
      <c r="EN25" s="81" t="s">
        <v>716</v>
      </c>
      <c r="EO25" s="82">
        <f>VLOOKUP(EN25,segédtábla!$B:$C,2,FALSE)</f>
        <v>65830</v>
      </c>
      <c r="EP25" s="689" t="s">
        <v>1072</v>
      </c>
      <c r="EQ25" s="80" t="s">
        <v>789</v>
      </c>
      <c r="ER25" s="80" t="s">
        <v>1073</v>
      </c>
      <c r="ES25" s="81" t="s">
        <v>788</v>
      </c>
      <c r="ET25" s="377">
        <f>VLOOKUP(ES25,segédtábla!$B:$C,2,FALSE)</f>
        <v>1049</v>
      </c>
      <c r="EU25" s="856" t="s">
        <v>1085</v>
      </c>
      <c r="EV25" s="80" t="s">
        <v>801</v>
      </c>
      <c r="EW25" s="80" t="s">
        <v>1093</v>
      </c>
      <c r="EX25" s="81" t="s">
        <v>800</v>
      </c>
      <c r="EY25" s="82">
        <f>VLOOKUP(EX25,segédtábla!$B:$C,2,FALSE)</f>
        <v>1804</v>
      </c>
      <c r="EZ25" s="112"/>
      <c r="FA25" s="79"/>
      <c r="FB25" s="79"/>
      <c r="FD25" s="68"/>
      <c r="FE25" s="689" t="s">
        <v>1072</v>
      </c>
      <c r="FF25" s="80" t="s">
        <v>705</v>
      </c>
      <c r="FG25" s="80" t="s">
        <v>1113</v>
      </c>
      <c r="FH25" s="81" t="s">
        <v>704</v>
      </c>
      <c r="FI25" s="82">
        <f>VLOOKUP(FH25,segédtábla!$B:$C,2,FALSE)</f>
        <v>1416</v>
      </c>
      <c r="FJ25" s="801" t="s">
        <v>1080</v>
      </c>
      <c r="FK25" s="797" t="s">
        <v>793</v>
      </c>
      <c r="FL25" s="802" t="s">
        <v>1131</v>
      </c>
      <c r="FM25" s="445" t="s">
        <v>792</v>
      </c>
      <c r="FN25" s="447">
        <f>VLOOKUP(FM25,segédtábla!$B:$C,2,FALSE)</f>
        <v>578</v>
      </c>
    </row>
    <row r="26" spans="1:170" s="84" customFormat="1" ht="13.5" customHeight="1" thickBot="1" x14ac:dyDescent="0.35">
      <c r="C26" s="495"/>
      <c r="D26" s="92"/>
      <c r="E26" s="93"/>
      <c r="F26" s="81" t="s">
        <v>1082</v>
      </c>
      <c r="G26" s="80" t="s">
        <v>787</v>
      </c>
      <c r="H26" s="80" t="s">
        <v>1099</v>
      </c>
      <c r="I26" s="81" t="s">
        <v>786</v>
      </c>
      <c r="J26" s="82">
        <f>VLOOKUP(I26,segédtábla!$B:$C,2,FALSE)</f>
        <v>2083</v>
      </c>
      <c r="K26" s="81" t="s">
        <v>1109</v>
      </c>
      <c r="L26" s="80" t="s">
        <v>502</v>
      </c>
      <c r="M26" s="80" t="s">
        <v>1128</v>
      </c>
      <c r="N26" s="81" t="s">
        <v>501</v>
      </c>
      <c r="O26" s="82">
        <f>VLOOKUP(N26,segédtábla!$B:$C,2,FALSE)</f>
        <v>470</v>
      </c>
      <c r="P26" s="81" t="s">
        <v>1135</v>
      </c>
      <c r="Q26" s="80" t="s">
        <v>664</v>
      </c>
      <c r="R26" s="80" t="s">
        <v>1171</v>
      </c>
      <c r="S26" s="81" t="s">
        <v>663</v>
      </c>
      <c r="T26" s="82">
        <f>VLOOKUP(S26,segédtábla!$B:$C,2,FALSE)</f>
        <v>1153</v>
      </c>
      <c r="U26" s="689" t="s">
        <v>1082</v>
      </c>
      <c r="V26" s="80" t="s">
        <v>787</v>
      </c>
      <c r="W26" s="80" t="s">
        <v>1099</v>
      </c>
      <c r="X26" s="81" t="s">
        <v>786</v>
      </c>
      <c r="Y26" s="82">
        <f>VLOOKUP(X26,segédtábla!$B:$C,2,FALSE)</f>
        <v>2083</v>
      </c>
      <c r="Z26" s="81" t="s">
        <v>1072</v>
      </c>
      <c r="AA26" s="80" t="s">
        <v>789</v>
      </c>
      <c r="AB26" s="80" t="s">
        <v>1073</v>
      </c>
      <c r="AC26" s="81" t="s">
        <v>788</v>
      </c>
      <c r="AD26" s="82">
        <f>VLOOKUP(AC26,segédtábla!$B:$C,2,FALSE)</f>
        <v>1049</v>
      </c>
      <c r="AE26" s="689" t="s">
        <v>1082</v>
      </c>
      <c r="AF26" s="80" t="s">
        <v>787</v>
      </c>
      <c r="AG26" s="80" t="s">
        <v>1099</v>
      </c>
      <c r="AH26" s="81" t="s">
        <v>786</v>
      </c>
      <c r="AI26" s="82">
        <f>VLOOKUP(AH26,segédtábla!$B:$C,2,FALSE)</f>
        <v>2083</v>
      </c>
      <c r="AJ26" s="689" t="s">
        <v>1072</v>
      </c>
      <c r="AK26" s="80" t="s">
        <v>789</v>
      </c>
      <c r="AL26" s="80" t="s">
        <v>1073</v>
      </c>
      <c r="AM26" s="81" t="s">
        <v>788</v>
      </c>
      <c r="AN26" s="82">
        <f>VLOOKUP(AM26,segédtábla!$B:$C,2,FALSE)</f>
        <v>1049</v>
      </c>
      <c r="AO26" s="689" t="s">
        <v>1082</v>
      </c>
      <c r="AP26" s="80" t="s">
        <v>787</v>
      </c>
      <c r="AQ26" s="80" t="s">
        <v>1099</v>
      </c>
      <c r="AR26" s="81" t="s">
        <v>786</v>
      </c>
      <c r="AS26" s="82">
        <f>VLOOKUP(AR26,segédtábla!$B:$C,2,FALSE)</f>
        <v>2083</v>
      </c>
      <c r="AT26" s="689" t="s">
        <v>1082</v>
      </c>
      <c r="AU26" s="80" t="s">
        <v>787</v>
      </c>
      <c r="AV26" s="80" t="s">
        <v>1099</v>
      </c>
      <c r="AW26" s="81" t="s">
        <v>786</v>
      </c>
      <c r="AX26" s="82">
        <f>VLOOKUP(AW26,segédtábla!$B:$C,2,FALSE)</f>
        <v>2083</v>
      </c>
      <c r="AY26" s="689" t="s">
        <v>1082</v>
      </c>
      <c r="AZ26" s="80" t="s">
        <v>787</v>
      </c>
      <c r="BA26" s="80" t="s">
        <v>1099</v>
      </c>
      <c r="BB26" s="81" t="s">
        <v>786</v>
      </c>
      <c r="BC26" s="82">
        <f>VLOOKUP(BB26,segédtábla!$B:$C,2,FALSE)</f>
        <v>2083</v>
      </c>
      <c r="BD26" s="689" t="s">
        <v>1082</v>
      </c>
      <c r="BE26" s="80" t="s">
        <v>787</v>
      </c>
      <c r="BF26" s="80" t="s">
        <v>1099</v>
      </c>
      <c r="BG26" s="81" t="s">
        <v>786</v>
      </c>
      <c r="BH26" s="82">
        <f>VLOOKUP(BG26,segédtábla!$B:$C,2,FALSE)</f>
        <v>2083</v>
      </c>
      <c r="BI26" s="689" t="s">
        <v>1082</v>
      </c>
      <c r="BJ26" s="80" t="s">
        <v>787</v>
      </c>
      <c r="BK26" s="80" t="s">
        <v>1099</v>
      </c>
      <c r="BL26" s="81" t="s">
        <v>786</v>
      </c>
      <c r="BM26" s="82">
        <f>VLOOKUP(BL26,segédtábla!$B:$C,2,FALSE)</f>
        <v>2083</v>
      </c>
      <c r="BN26" s="689" t="s">
        <v>1082</v>
      </c>
      <c r="BO26" s="80" t="s">
        <v>787</v>
      </c>
      <c r="BP26" s="80" t="s">
        <v>1099</v>
      </c>
      <c r="BQ26" s="81" t="s">
        <v>786</v>
      </c>
      <c r="BR26" s="82">
        <f>VLOOKUP(BQ26,segédtábla!$B:$C,2,FALSE)</f>
        <v>2083</v>
      </c>
      <c r="BS26" s="689" t="s">
        <v>1082</v>
      </c>
      <c r="BT26" s="80" t="s">
        <v>787</v>
      </c>
      <c r="BU26" s="80" t="s">
        <v>1099</v>
      </c>
      <c r="BV26" s="81" t="s">
        <v>786</v>
      </c>
      <c r="BW26" s="82">
        <f>VLOOKUP(BV26,segédtábla!$B:$C,2,FALSE)</f>
        <v>2083</v>
      </c>
      <c r="BX26" s="689" t="s">
        <v>1082</v>
      </c>
      <c r="BY26" s="80" t="s">
        <v>787</v>
      </c>
      <c r="BZ26" s="80" t="s">
        <v>1099</v>
      </c>
      <c r="CA26" s="81" t="s">
        <v>786</v>
      </c>
      <c r="CB26" s="82">
        <f>VLOOKUP(CA26,segédtábla!$B:$C,2,FALSE)</f>
        <v>2083</v>
      </c>
      <c r="CC26" s="689" t="s">
        <v>1082</v>
      </c>
      <c r="CD26" s="80" t="s">
        <v>787</v>
      </c>
      <c r="CE26" s="80" t="s">
        <v>1099</v>
      </c>
      <c r="CF26" s="81" t="s">
        <v>786</v>
      </c>
      <c r="CG26" s="82">
        <f>VLOOKUP(CF26,segédtábla!$B:$C,2,FALSE)</f>
        <v>2083</v>
      </c>
      <c r="CH26" s="689" t="s">
        <v>1102</v>
      </c>
      <c r="CI26" s="80" t="s">
        <v>783</v>
      </c>
      <c r="CJ26" s="80" t="s">
        <v>1173</v>
      </c>
      <c r="CK26" s="81" t="s">
        <v>782</v>
      </c>
      <c r="CL26" s="82">
        <f>VLOOKUP(CK26,segédtábla!$B:$C,2,FALSE)</f>
        <v>2707</v>
      </c>
      <c r="CM26" s="689" t="s">
        <v>1082</v>
      </c>
      <c r="CN26" s="80" t="s">
        <v>787</v>
      </c>
      <c r="CO26" s="80" t="s">
        <v>1099</v>
      </c>
      <c r="CP26" s="81" t="s">
        <v>786</v>
      </c>
      <c r="CQ26" s="82">
        <f>VLOOKUP(CP26,segédtábla!$B:$C,2,FALSE)</f>
        <v>2083</v>
      </c>
      <c r="CR26" s="689" t="s">
        <v>1082</v>
      </c>
      <c r="CS26" s="80" t="s">
        <v>787</v>
      </c>
      <c r="CT26" s="80" t="s">
        <v>1099</v>
      </c>
      <c r="CU26" s="81" t="s">
        <v>786</v>
      </c>
      <c r="CV26" s="82">
        <f>VLOOKUP(CU26,segédtábla!$B:$C,2,FALSE)</f>
        <v>2083</v>
      </c>
      <c r="CW26" s="689" t="s">
        <v>1082</v>
      </c>
      <c r="CX26" s="80" t="s">
        <v>787</v>
      </c>
      <c r="CY26" s="80" t="s">
        <v>1099</v>
      </c>
      <c r="CZ26" s="81" t="s">
        <v>786</v>
      </c>
      <c r="DA26" s="82">
        <f>VLOOKUP(CZ26,segédtábla!$B:$C,2,FALSE)</f>
        <v>2083</v>
      </c>
      <c r="DB26" s="81" t="s">
        <v>1072</v>
      </c>
      <c r="DC26" s="681" t="s">
        <v>789</v>
      </c>
      <c r="DD26" s="718" t="s">
        <v>1073</v>
      </c>
      <c r="DE26" s="81" t="s">
        <v>788</v>
      </c>
      <c r="DF26" s="82">
        <f>VLOOKUP(DE26,segédtábla!$B:$C,2,FALSE)</f>
        <v>1049</v>
      </c>
      <c r="DG26" s="539" t="s">
        <v>1872</v>
      </c>
      <c r="DI26" s="539"/>
      <c r="DK26" s="57"/>
      <c r="DL26" s="81" t="s">
        <v>1072</v>
      </c>
      <c r="DM26" s="681" t="s">
        <v>789</v>
      </c>
      <c r="DN26" s="718" t="s">
        <v>1073</v>
      </c>
      <c r="DO26" s="81" t="s">
        <v>788</v>
      </c>
      <c r="DP26" s="82">
        <f>VLOOKUP(DO26,segédtábla!$B:$C,2,FALSE)</f>
        <v>1049</v>
      </c>
      <c r="DQ26" s="81" t="s">
        <v>1085</v>
      </c>
      <c r="DR26" s="681" t="s">
        <v>799</v>
      </c>
      <c r="DS26" s="718" t="s">
        <v>1100</v>
      </c>
      <c r="DT26" s="81" t="s">
        <v>798</v>
      </c>
      <c r="DU26" s="82">
        <f>VLOOKUP(DT26,segédtábla!$B:$C,2,FALSE)</f>
        <v>545</v>
      </c>
      <c r="DV26" s="81" t="s">
        <v>643</v>
      </c>
      <c r="DW26" s="133" t="s">
        <v>680</v>
      </c>
      <c r="DX26" s="747" t="s">
        <v>1152</v>
      </c>
      <c r="DY26" s="81" t="s">
        <v>679</v>
      </c>
      <c r="DZ26" s="81">
        <f>VLOOKUP(DY26,segédtábla!$B:$C,2,FALSE)</f>
        <v>3839</v>
      </c>
      <c r="EA26" s="689" t="s">
        <v>1082</v>
      </c>
      <c r="EB26" s="80" t="s">
        <v>787</v>
      </c>
      <c r="EC26" s="80" t="s">
        <v>1099</v>
      </c>
      <c r="ED26" s="81" t="s">
        <v>786</v>
      </c>
      <c r="EE26" s="82">
        <f>VLOOKUP(ED26,segédtábla!$B:$C,2,FALSE)</f>
        <v>2083</v>
      </c>
      <c r="EF26" s="689" t="s">
        <v>1082</v>
      </c>
      <c r="EG26" s="80" t="s">
        <v>787</v>
      </c>
      <c r="EH26" s="80" t="s">
        <v>1099</v>
      </c>
      <c r="EI26" s="81" t="s">
        <v>786</v>
      </c>
      <c r="EJ26" s="82">
        <f>VLOOKUP(EI26,segédtábla!$B:$C,2,FALSE)</f>
        <v>2083</v>
      </c>
      <c r="EK26" s="689" t="s">
        <v>1072</v>
      </c>
      <c r="EL26" s="133" t="s">
        <v>709</v>
      </c>
      <c r="EM26" s="80" t="s">
        <v>1108</v>
      </c>
      <c r="EN26" s="81" t="s">
        <v>708</v>
      </c>
      <c r="EO26" s="82">
        <f>VLOOKUP(EN26,segédtábla!$B:$C,2,FALSE)</f>
        <v>731</v>
      </c>
      <c r="EP26" s="689" t="s">
        <v>1082</v>
      </c>
      <c r="EQ26" s="80" t="s">
        <v>787</v>
      </c>
      <c r="ER26" s="80" t="s">
        <v>1099</v>
      </c>
      <c r="ES26" s="81" t="s">
        <v>786</v>
      </c>
      <c r="ET26" s="377">
        <f>VLOOKUP(ES26,segédtábla!$B:$C,2,FALSE)</f>
        <v>2083</v>
      </c>
      <c r="EU26" s="856" t="s">
        <v>1085</v>
      </c>
      <c r="EV26" s="80" t="s">
        <v>799</v>
      </c>
      <c r="EW26" s="80" t="s">
        <v>1100</v>
      </c>
      <c r="EX26" s="81" t="s">
        <v>798</v>
      </c>
      <c r="EY26" s="82">
        <f>VLOOKUP(EX26,segédtábla!$B:$C,2,FALSE)</f>
        <v>545</v>
      </c>
      <c r="EZ26" s="112"/>
      <c r="FA26" s="79"/>
      <c r="FB26" s="79"/>
      <c r="FD26" s="68"/>
      <c r="FE26" s="689" t="s">
        <v>1072</v>
      </c>
      <c r="FF26" s="89" t="s">
        <v>701</v>
      </c>
      <c r="FG26" s="89" t="s">
        <v>1116</v>
      </c>
      <c r="FH26" s="90" t="s">
        <v>700</v>
      </c>
      <c r="FI26" s="82">
        <f>VLOOKUP(FH26,segédtábla!$B:$C,2,FALSE)</f>
        <v>3547</v>
      </c>
      <c r="FJ26" s="801" t="s">
        <v>1072</v>
      </c>
      <c r="FK26" s="797" t="s">
        <v>791</v>
      </c>
      <c r="FL26" s="802" t="s">
        <v>1084</v>
      </c>
      <c r="FM26" s="445" t="s">
        <v>790</v>
      </c>
      <c r="FN26" s="447">
        <f>VLOOKUP(FM26,segédtábla!$B:$C,2,FALSE)</f>
        <v>1583</v>
      </c>
    </row>
    <row r="27" spans="1:170" s="84" customFormat="1" ht="13.5" customHeight="1" thickTop="1" x14ac:dyDescent="0.3">
      <c r="C27" s="495"/>
      <c r="D27" s="92"/>
      <c r="E27" s="93"/>
      <c r="F27" s="81" t="s">
        <v>1080</v>
      </c>
      <c r="G27" s="80" t="s">
        <v>785</v>
      </c>
      <c r="H27" s="80" t="s">
        <v>1134</v>
      </c>
      <c r="I27" s="81" t="s">
        <v>784</v>
      </c>
      <c r="J27" s="82">
        <f>VLOOKUP(I27,segédtábla!$B:$C,2,FALSE)</f>
        <v>646</v>
      </c>
      <c r="K27" s="81" t="s">
        <v>1072</v>
      </c>
      <c r="L27" s="80" t="s">
        <v>709</v>
      </c>
      <c r="M27" s="80" t="s">
        <v>1108</v>
      </c>
      <c r="N27" s="81" t="s">
        <v>708</v>
      </c>
      <c r="O27" s="82">
        <f>VLOOKUP(N27,segédtábla!$B:$C,2,FALSE)</f>
        <v>731</v>
      </c>
      <c r="P27" s="81" t="s">
        <v>1109</v>
      </c>
      <c r="Q27" s="80" t="s">
        <v>662</v>
      </c>
      <c r="R27" s="80" t="s">
        <v>1172</v>
      </c>
      <c r="S27" s="81" t="s">
        <v>661</v>
      </c>
      <c r="T27" s="82">
        <f>VLOOKUP(S27,segédtábla!$B:$C,2,FALSE)</f>
        <v>5463</v>
      </c>
      <c r="U27" s="689" t="s">
        <v>1080</v>
      </c>
      <c r="V27" s="80" t="s">
        <v>785</v>
      </c>
      <c r="W27" s="80" t="s">
        <v>1134</v>
      </c>
      <c r="X27" s="81" t="s">
        <v>784</v>
      </c>
      <c r="Y27" s="82">
        <f>VLOOKUP(X27,segédtábla!$B:$C,2,FALSE)</f>
        <v>646</v>
      </c>
      <c r="Z27" s="81" t="s">
        <v>1082</v>
      </c>
      <c r="AA27" s="80" t="s">
        <v>787</v>
      </c>
      <c r="AB27" s="80" t="s">
        <v>1099</v>
      </c>
      <c r="AC27" s="81" t="s">
        <v>786</v>
      </c>
      <c r="AD27" s="82">
        <f>VLOOKUP(AC27,segédtábla!$B:$C,2,FALSE)</f>
        <v>2083</v>
      </c>
      <c r="AE27" s="689" t="s">
        <v>1080</v>
      </c>
      <c r="AF27" s="80" t="s">
        <v>785</v>
      </c>
      <c r="AG27" s="80" t="s">
        <v>1134</v>
      </c>
      <c r="AH27" s="81" t="s">
        <v>784</v>
      </c>
      <c r="AI27" s="82">
        <f>VLOOKUP(AH27,segédtábla!$B:$C,2,FALSE)</f>
        <v>646</v>
      </c>
      <c r="AJ27" s="689" t="s">
        <v>1082</v>
      </c>
      <c r="AK27" s="80" t="s">
        <v>787</v>
      </c>
      <c r="AL27" s="80" t="s">
        <v>1099</v>
      </c>
      <c r="AM27" s="81" t="s">
        <v>786</v>
      </c>
      <c r="AN27" s="82">
        <f>VLOOKUP(AM27,segédtábla!$B:$C,2,FALSE)</f>
        <v>2083</v>
      </c>
      <c r="AO27" s="689" t="s">
        <v>1080</v>
      </c>
      <c r="AP27" s="80" t="s">
        <v>785</v>
      </c>
      <c r="AQ27" s="80" t="s">
        <v>1134</v>
      </c>
      <c r="AR27" s="81" t="s">
        <v>784</v>
      </c>
      <c r="AS27" s="82">
        <f>VLOOKUP(AR27,segédtábla!$B:$C,2,FALSE)</f>
        <v>646</v>
      </c>
      <c r="AT27" s="689" t="s">
        <v>1080</v>
      </c>
      <c r="AU27" s="80" t="s">
        <v>785</v>
      </c>
      <c r="AV27" s="80" t="s">
        <v>1134</v>
      </c>
      <c r="AW27" s="81" t="s">
        <v>784</v>
      </c>
      <c r="AX27" s="82">
        <f>VLOOKUP(AW27,segédtábla!$B:$C,2,FALSE)</f>
        <v>646</v>
      </c>
      <c r="AY27" s="689" t="s">
        <v>1080</v>
      </c>
      <c r="AZ27" s="80" t="s">
        <v>785</v>
      </c>
      <c r="BA27" s="80" t="s">
        <v>1134</v>
      </c>
      <c r="BB27" s="81" t="s">
        <v>784</v>
      </c>
      <c r="BC27" s="82">
        <f>VLOOKUP(BB27,segédtábla!$B:$C,2,FALSE)</f>
        <v>646</v>
      </c>
      <c r="BD27" s="689" t="s">
        <v>1080</v>
      </c>
      <c r="BE27" s="80" t="s">
        <v>785</v>
      </c>
      <c r="BF27" s="80" t="s">
        <v>1134</v>
      </c>
      <c r="BG27" s="81" t="s">
        <v>784</v>
      </c>
      <c r="BH27" s="82">
        <f>VLOOKUP(BG27,segédtábla!$B:$C,2,FALSE)</f>
        <v>646</v>
      </c>
      <c r="BI27" s="689" t="s">
        <v>1080</v>
      </c>
      <c r="BJ27" s="80" t="s">
        <v>785</v>
      </c>
      <c r="BK27" s="80" t="s">
        <v>1134</v>
      </c>
      <c r="BL27" s="81" t="s">
        <v>784</v>
      </c>
      <c r="BM27" s="82">
        <f>VLOOKUP(BL27,segédtábla!$B:$C,2,FALSE)</f>
        <v>646</v>
      </c>
      <c r="BN27" s="689" t="s">
        <v>1080</v>
      </c>
      <c r="BO27" s="80" t="s">
        <v>785</v>
      </c>
      <c r="BP27" s="80" t="s">
        <v>1134</v>
      </c>
      <c r="BQ27" s="81" t="s">
        <v>784</v>
      </c>
      <c r="BR27" s="82">
        <f>VLOOKUP(BQ27,segédtábla!$B:$C,2,FALSE)</f>
        <v>646</v>
      </c>
      <c r="BS27" s="689" t="s">
        <v>1080</v>
      </c>
      <c r="BT27" s="80" t="s">
        <v>785</v>
      </c>
      <c r="BU27" s="80" t="s">
        <v>1134</v>
      </c>
      <c r="BV27" s="81" t="s">
        <v>784</v>
      </c>
      <c r="BW27" s="82">
        <f>VLOOKUP(BV27,segédtábla!$B:$C,2,FALSE)</f>
        <v>646</v>
      </c>
      <c r="BX27" s="689" t="s">
        <v>1080</v>
      </c>
      <c r="BY27" s="80" t="s">
        <v>785</v>
      </c>
      <c r="BZ27" s="80" t="s">
        <v>1134</v>
      </c>
      <c r="CA27" s="81" t="s">
        <v>784</v>
      </c>
      <c r="CB27" s="82">
        <f>VLOOKUP(CA27,segédtábla!$B:$C,2,FALSE)</f>
        <v>646</v>
      </c>
      <c r="CC27" s="689" t="s">
        <v>1080</v>
      </c>
      <c r="CD27" s="80" t="s">
        <v>785</v>
      </c>
      <c r="CE27" s="80" t="s">
        <v>1134</v>
      </c>
      <c r="CF27" s="81" t="s">
        <v>784</v>
      </c>
      <c r="CG27" s="82">
        <f>VLOOKUP(CF27,segédtábla!$B:$C,2,FALSE)</f>
        <v>646</v>
      </c>
      <c r="CH27" s="689" t="s">
        <v>1080</v>
      </c>
      <c r="CI27" s="80" t="s">
        <v>781</v>
      </c>
      <c r="CJ27" s="80" t="s">
        <v>1138</v>
      </c>
      <c r="CK27" s="81" t="s">
        <v>780</v>
      </c>
      <c r="CL27" s="82">
        <f>VLOOKUP(CK27,segédtábla!$B:$C,2,FALSE)</f>
        <v>5471</v>
      </c>
      <c r="CM27" s="689" t="s">
        <v>1080</v>
      </c>
      <c r="CN27" s="80" t="s">
        <v>785</v>
      </c>
      <c r="CO27" s="80" t="s">
        <v>1134</v>
      </c>
      <c r="CP27" s="81" t="s">
        <v>784</v>
      </c>
      <c r="CQ27" s="82">
        <f>VLOOKUP(CP27,segédtábla!$B:$C,2,FALSE)</f>
        <v>646</v>
      </c>
      <c r="CR27" s="689" t="s">
        <v>1080</v>
      </c>
      <c r="CS27" s="80" t="s">
        <v>785</v>
      </c>
      <c r="CT27" s="80" t="s">
        <v>1134</v>
      </c>
      <c r="CU27" s="81" t="s">
        <v>784</v>
      </c>
      <c r="CV27" s="82">
        <f>VLOOKUP(CU27,segédtábla!$B:$C,2,FALSE)</f>
        <v>646</v>
      </c>
      <c r="CW27" s="689" t="s">
        <v>1080</v>
      </c>
      <c r="CX27" s="80" t="s">
        <v>785</v>
      </c>
      <c r="CY27" s="80" t="s">
        <v>1134</v>
      </c>
      <c r="CZ27" s="81" t="s">
        <v>784</v>
      </c>
      <c r="DA27" s="82">
        <f>VLOOKUP(CZ27,segédtábla!$B:$C,2,FALSE)</f>
        <v>646</v>
      </c>
      <c r="DB27" s="81" t="s">
        <v>1082</v>
      </c>
      <c r="DC27" s="681" t="s">
        <v>787</v>
      </c>
      <c r="DD27" s="718" t="s">
        <v>1099</v>
      </c>
      <c r="DE27" s="81" t="s">
        <v>786</v>
      </c>
      <c r="DF27" s="82">
        <f>VLOOKUP(DE27,segédtábla!$B:$C,2,FALSE)</f>
        <v>2083</v>
      </c>
      <c r="DI27" s="539"/>
      <c r="DK27" s="57"/>
      <c r="DL27" s="81" t="s">
        <v>1082</v>
      </c>
      <c r="DM27" s="681" t="s">
        <v>787</v>
      </c>
      <c r="DN27" s="718" t="s">
        <v>1099</v>
      </c>
      <c r="DO27" s="81" t="s">
        <v>786</v>
      </c>
      <c r="DP27" s="82">
        <f>VLOOKUP(DO27,segédtábla!$B:$C,2,FALSE)</f>
        <v>2083</v>
      </c>
      <c r="DQ27" s="81" t="s">
        <v>1080</v>
      </c>
      <c r="DR27" s="681" t="s">
        <v>793</v>
      </c>
      <c r="DS27" s="718" t="s">
        <v>1131</v>
      </c>
      <c r="DT27" s="81" t="s">
        <v>792</v>
      </c>
      <c r="DU27" s="82">
        <f>VLOOKUP(DT27,segédtábla!$B:$C,2,FALSE)</f>
        <v>578</v>
      </c>
      <c r="DV27" s="81" t="s">
        <v>1080</v>
      </c>
      <c r="DW27" s="133" t="s">
        <v>823</v>
      </c>
      <c r="DX27" s="747" t="s">
        <v>1119</v>
      </c>
      <c r="DY27" s="81" t="s">
        <v>822</v>
      </c>
      <c r="DZ27" s="81">
        <f>VLOOKUP(DY27,segédtábla!$B:$C,2,FALSE)</f>
        <v>756</v>
      </c>
      <c r="EA27" s="689" t="s">
        <v>1080</v>
      </c>
      <c r="EB27" s="80" t="s">
        <v>785</v>
      </c>
      <c r="EC27" s="80" t="s">
        <v>1134</v>
      </c>
      <c r="ED27" s="81" t="s">
        <v>784</v>
      </c>
      <c r="EE27" s="82">
        <f>VLOOKUP(ED27,segédtábla!$B:$C,2,FALSE)</f>
        <v>646</v>
      </c>
      <c r="EF27" s="689" t="s">
        <v>1080</v>
      </c>
      <c r="EG27" s="80" t="s">
        <v>785</v>
      </c>
      <c r="EH27" s="80" t="s">
        <v>1134</v>
      </c>
      <c r="EI27" s="81" t="s">
        <v>784</v>
      </c>
      <c r="EJ27" s="82">
        <f>VLOOKUP(EI27,segédtábla!$B:$C,2,FALSE)</f>
        <v>646</v>
      </c>
      <c r="EK27" s="689" t="s">
        <v>1072</v>
      </c>
      <c r="EL27" s="133" t="s">
        <v>705</v>
      </c>
      <c r="EM27" s="80" t="s">
        <v>1113</v>
      </c>
      <c r="EN27" s="81" t="s">
        <v>704</v>
      </c>
      <c r="EO27" s="82">
        <f>VLOOKUP(EN27,segédtábla!$B:$C,2,FALSE)</f>
        <v>1416</v>
      </c>
      <c r="EP27" s="689" t="s">
        <v>1080</v>
      </c>
      <c r="EQ27" s="80" t="s">
        <v>785</v>
      </c>
      <c r="ER27" s="80" t="s">
        <v>1134</v>
      </c>
      <c r="ES27" s="81" t="s">
        <v>784</v>
      </c>
      <c r="ET27" s="377">
        <f>VLOOKUP(ES27,segédtábla!$B:$C,2,FALSE)</f>
        <v>646</v>
      </c>
      <c r="EU27" s="856" t="s">
        <v>1080</v>
      </c>
      <c r="EV27" s="80" t="s">
        <v>793</v>
      </c>
      <c r="EW27" s="80" t="s">
        <v>1131</v>
      </c>
      <c r="EX27" s="81" t="s">
        <v>792</v>
      </c>
      <c r="EY27" s="82">
        <f>VLOOKUP(EX27,segédtábla!$B:$C,2,FALSE)</f>
        <v>578</v>
      </c>
      <c r="EZ27" s="112"/>
      <c r="FA27" s="79"/>
      <c r="FB27" s="79"/>
      <c r="FD27" s="68"/>
      <c r="FE27" s="378"/>
      <c r="FF27" s="699"/>
      <c r="FG27" s="699"/>
      <c r="FH27" s="85" t="s">
        <v>923</v>
      </c>
      <c r="FI27" s="86">
        <f>SUM(FI8:FI26)</f>
        <v>113851</v>
      </c>
      <c r="FJ27" s="801" t="s">
        <v>1072</v>
      </c>
      <c r="FK27" s="797" t="s">
        <v>789</v>
      </c>
      <c r="FL27" s="802" t="s">
        <v>1073</v>
      </c>
      <c r="FM27" s="445" t="s">
        <v>788</v>
      </c>
      <c r="FN27" s="447">
        <f>VLOOKUP(FM27,segédtábla!$B:$C,2,FALSE)</f>
        <v>1049</v>
      </c>
    </row>
    <row r="28" spans="1:170" s="84" customFormat="1" ht="13.5" customHeight="1" x14ac:dyDescent="0.3">
      <c r="C28" s="495"/>
      <c r="D28" s="61"/>
      <c r="E28" s="57"/>
      <c r="F28" s="81" t="s">
        <v>1080</v>
      </c>
      <c r="G28" s="80" t="s">
        <v>781</v>
      </c>
      <c r="H28" s="80" t="s">
        <v>1138</v>
      </c>
      <c r="I28" s="81" t="s">
        <v>780</v>
      </c>
      <c r="J28" s="82">
        <f>VLOOKUP(I28,segédtábla!$B:$C,2,FALSE)</f>
        <v>5471</v>
      </c>
      <c r="K28" s="81" t="s">
        <v>1080</v>
      </c>
      <c r="L28" s="80" t="s">
        <v>707</v>
      </c>
      <c r="M28" s="80" t="s">
        <v>1164</v>
      </c>
      <c r="N28" s="81" t="s">
        <v>706</v>
      </c>
      <c r="O28" s="82">
        <f>VLOOKUP(N28,segédtábla!$B:$C,2,FALSE)</f>
        <v>550</v>
      </c>
      <c r="P28" s="81" t="s">
        <v>1080</v>
      </c>
      <c r="Q28" s="80" t="s">
        <v>819</v>
      </c>
      <c r="R28" s="80" t="s">
        <v>1125</v>
      </c>
      <c r="S28" s="81" t="s">
        <v>818</v>
      </c>
      <c r="T28" s="82">
        <f>VLOOKUP(S28,segédtábla!$B:$C,2,FALSE)</f>
        <v>1811</v>
      </c>
      <c r="U28" s="689" t="s">
        <v>1080</v>
      </c>
      <c r="V28" s="80" t="s">
        <v>781</v>
      </c>
      <c r="W28" s="80" t="s">
        <v>1138</v>
      </c>
      <c r="X28" s="81" t="s">
        <v>780</v>
      </c>
      <c r="Y28" s="82">
        <f>VLOOKUP(X28,segédtábla!$B:$C,2,FALSE)</f>
        <v>5471</v>
      </c>
      <c r="Z28" s="81" t="s">
        <v>1080</v>
      </c>
      <c r="AA28" s="80" t="s">
        <v>785</v>
      </c>
      <c r="AB28" s="80" t="s">
        <v>1134</v>
      </c>
      <c r="AC28" s="81" t="s">
        <v>784</v>
      </c>
      <c r="AD28" s="82">
        <f>VLOOKUP(AC28,segédtábla!$B:$C,2,FALSE)</f>
        <v>646</v>
      </c>
      <c r="AE28" s="689" t="s">
        <v>1080</v>
      </c>
      <c r="AF28" s="80" t="s">
        <v>781</v>
      </c>
      <c r="AG28" s="80" t="s">
        <v>1138</v>
      </c>
      <c r="AH28" s="81" t="s">
        <v>780</v>
      </c>
      <c r="AI28" s="82">
        <f>VLOOKUP(AH28,segédtábla!$B:$C,2,FALSE)</f>
        <v>5471</v>
      </c>
      <c r="AJ28" s="689" t="s">
        <v>1080</v>
      </c>
      <c r="AK28" s="80" t="s">
        <v>785</v>
      </c>
      <c r="AL28" s="80" t="s">
        <v>1134</v>
      </c>
      <c r="AM28" s="81" t="s">
        <v>784</v>
      </c>
      <c r="AN28" s="82">
        <f>VLOOKUP(AM28,segédtábla!$B:$C,2,FALSE)</f>
        <v>646</v>
      </c>
      <c r="AO28" s="689" t="s">
        <v>1080</v>
      </c>
      <c r="AP28" s="80" t="s">
        <v>781</v>
      </c>
      <c r="AQ28" s="80" t="s">
        <v>1138</v>
      </c>
      <c r="AR28" s="81" t="s">
        <v>780</v>
      </c>
      <c r="AS28" s="82">
        <f>VLOOKUP(AR28,segédtábla!$B:$C,2,FALSE)</f>
        <v>5471</v>
      </c>
      <c r="AT28" s="689" t="s">
        <v>1080</v>
      </c>
      <c r="AU28" s="80" t="s">
        <v>781</v>
      </c>
      <c r="AV28" s="80" t="s">
        <v>1138</v>
      </c>
      <c r="AW28" s="81" t="s">
        <v>780</v>
      </c>
      <c r="AX28" s="82">
        <f>VLOOKUP(AW28,segédtábla!$B:$C,2,FALSE)</f>
        <v>5471</v>
      </c>
      <c r="AY28" s="689" t="s">
        <v>1080</v>
      </c>
      <c r="AZ28" s="80" t="s">
        <v>781</v>
      </c>
      <c r="BA28" s="80" t="s">
        <v>1138</v>
      </c>
      <c r="BB28" s="81" t="s">
        <v>780</v>
      </c>
      <c r="BC28" s="82">
        <f>VLOOKUP(BB28,segédtábla!$B:$C,2,FALSE)</f>
        <v>5471</v>
      </c>
      <c r="BD28" s="689" t="s">
        <v>1080</v>
      </c>
      <c r="BE28" s="80" t="s">
        <v>781</v>
      </c>
      <c r="BF28" s="80" t="s">
        <v>1138</v>
      </c>
      <c r="BG28" s="81" t="s">
        <v>780</v>
      </c>
      <c r="BH28" s="82">
        <f>VLOOKUP(BG28,segédtábla!$B:$C,2,FALSE)</f>
        <v>5471</v>
      </c>
      <c r="BI28" s="689" t="s">
        <v>1080</v>
      </c>
      <c r="BJ28" s="80" t="s">
        <v>781</v>
      </c>
      <c r="BK28" s="80" t="s">
        <v>1138</v>
      </c>
      <c r="BL28" s="81" t="s">
        <v>780</v>
      </c>
      <c r="BM28" s="82">
        <f>VLOOKUP(BL28,segédtábla!$B:$C,2,FALSE)</f>
        <v>5471</v>
      </c>
      <c r="BN28" s="689" t="s">
        <v>1080</v>
      </c>
      <c r="BO28" s="80" t="s">
        <v>781</v>
      </c>
      <c r="BP28" s="80" t="s">
        <v>1138</v>
      </c>
      <c r="BQ28" s="81" t="s">
        <v>780</v>
      </c>
      <c r="BR28" s="82">
        <f>VLOOKUP(BQ28,segédtábla!$B:$C,2,FALSE)</f>
        <v>5471</v>
      </c>
      <c r="BS28" s="689" t="s">
        <v>1080</v>
      </c>
      <c r="BT28" s="80" t="s">
        <v>781</v>
      </c>
      <c r="BU28" s="80" t="s">
        <v>1138</v>
      </c>
      <c r="BV28" s="81" t="s">
        <v>780</v>
      </c>
      <c r="BW28" s="82">
        <f>VLOOKUP(BV28,segédtábla!$B:$C,2,FALSE)</f>
        <v>5471</v>
      </c>
      <c r="BX28" s="689" t="s">
        <v>1080</v>
      </c>
      <c r="BY28" s="80" t="s">
        <v>781</v>
      </c>
      <c r="BZ28" s="80" t="s">
        <v>1138</v>
      </c>
      <c r="CA28" s="81" t="s">
        <v>780</v>
      </c>
      <c r="CB28" s="82">
        <f>VLOOKUP(CA28,segédtábla!$B:$C,2,FALSE)</f>
        <v>5471</v>
      </c>
      <c r="CC28" s="689" t="s">
        <v>1080</v>
      </c>
      <c r="CD28" s="80" t="s">
        <v>781</v>
      </c>
      <c r="CE28" s="80" t="s">
        <v>1138</v>
      </c>
      <c r="CF28" s="81" t="s">
        <v>780</v>
      </c>
      <c r="CG28" s="82">
        <f>VLOOKUP(CF28,segédtábla!$B:$C,2,FALSE)</f>
        <v>5471</v>
      </c>
      <c r="CH28" s="689" t="s">
        <v>1074</v>
      </c>
      <c r="CI28" s="80" t="s">
        <v>779</v>
      </c>
      <c r="CJ28" s="80" t="s">
        <v>1154</v>
      </c>
      <c r="CK28" s="81" t="s">
        <v>778</v>
      </c>
      <c r="CL28" s="82">
        <f>VLOOKUP(CK28,segédtábla!$B:$C,2,FALSE)</f>
        <v>472</v>
      </c>
      <c r="CM28" s="689" t="s">
        <v>1080</v>
      </c>
      <c r="CN28" s="80" t="s">
        <v>781</v>
      </c>
      <c r="CO28" s="80" t="s">
        <v>1138</v>
      </c>
      <c r="CP28" s="81" t="s">
        <v>780</v>
      </c>
      <c r="CQ28" s="82">
        <f>VLOOKUP(CP28,segédtábla!$B:$C,2,FALSE)</f>
        <v>5471</v>
      </c>
      <c r="CR28" s="689" t="s">
        <v>1080</v>
      </c>
      <c r="CS28" s="80" t="s">
        <v>781</v>
      </c>
      <c r="CT28" s="80" t="s">
        <v>1138</v>
      </c>
      <c r="CU28" s="81" t="s">
        <v>780</v>
      </c>
      <c r="CV28" s="82">
        <f>VLOOKUP(CU28,segédtábla!$B:$C,2,FALSE)</f>
        <v>5471</v>
      </c>
      <c r="CW28" s="689" t="s">
        <v>1080</v>
      </c>
      <c r="CX28" s="80" t="s">
        <v>781</v>
      </c>
      <c r="CY28" s="80" t="s">
        <v>1138</v>
      </c>
      <c r="CZ28" s="81" t="s">
        <v>780</v>
      </c>
      <c r="DA28" s="82">
        <f>VLOOKUP(CZ28,segédtábla!$B:$C,2,FALSE)</f>
        <v>5471</v>
      </c>
      <c r="DB28" s="81" t="s">
        <v>1080</v>
      </c>
      <c r="DC28" s="681" t="s">
        <v>785</v>
      </c>
      <c r="DD28" s="718" t="s">
        <v>1134</v>
      </c>
      <c r="DE28" s="81" t="s">
        <v>784</v>
      </c>
      <c r="DF28" s="82">
        <f>VLOOKUP(DE28,segédtábla!$B:$C,2,FALSE)</f>
        <v>646</v>
      </c>
      <c r="DG28" s="112"/>
      <c r="DI28" s="539"/>
      <c r="DK28" s="57"/>
      <c r="DL28" s="81" t="s">
        <v>1080</v>
      </c>
      <c r="DM28" s="681" t="s">
        <v>785</v>
      </c>
      <c r="DN28" s="718" t="s">
        <v>1134</v>
      </c>
      <c r="DO28" s="81" t="s">
        <v>784</v>
      </c>
      <c r="DP28" s="82">
        <f>VLOOKUP(DO28,segédtábla!$B:$C,2,FALSE)</f>
        <v>646</v>
      </c>
      <c r="DQ28" s="81" t="s">
        <v>1072</v>
      </c>
      <c r="DR28" s="133" t="s">
        <v>791</v>
      </c>
      <c r="DS28" s="80" t="s">
        <v>1084</v>
      </c>
      <c r="DT28" s="81" t="s">
        <v>790</v>
      </c>
      <c r="DU28" s="82">
        <f>VLOOKUP(DT28,segédtábla!$B:$C,2,FALSE)</f>
        <v>1583</v>
      </c>
      <c r="DV28" s="81" t="s">
        <v>1096</v>
      </c>
      <c r="DW28" s="133" t="s">
        <v>678</v>
      </c>
      <c r="DX28" s="747" t="s">
        <v>1157</v>
      </c>
      <c r="DY28" s="81" t="s">
        <v>677</v>
      </c>
      <c r="DZ28" s="81">
        <f>VLOOKUP(DY28,segédtábla!$B:$C,2,FALSE)</f>
        <v>1004</v>
      </c>
      <c r="EA28" s="689" t="s">
        <v>1080</v>
      </c>
      <c r="EB28" s="80" t="s">
        <v>781</v>
      </c>
      <c r="EC28" s="80" t="s">
        <v>1138</v>
      </c>
      <c r="ED28" s="81" t="s">
        <v>780</v>
      </c>
      <c r="EE28" s="82">
        <f>VLOOKUP(ED28,segédtábla!$B:$C,2,FALSE)</f>
        <v>5471</v>
      </c>
      <c r="EF28" s="689" t="s">
        <v>1080</v>
      </c>
      <c r="EG28" s="80" t="s">
        <v>781</v>
      </c>
      <c r="EH28" s="80" t="s">
        <v>1138</v>
      </c>
      <c r="EI28" s="81" t="s">
        <v>780</v>
      </c>
      <c r="EJ28" s="82">
        <f>VLOOKUP(EI28,segédtábla!$B:$C,2,FALSE)</f>
        <v>5471</v>
      </c>
      <c r="EK28" s="689" t="s">
        <v>1085</v>
      </c>
      <c r="EL28" s="133" t="s">
        <v>703</v>
      </c>
      <c r="EM28" s="80" t="s">
        <v>1148</v>
      </c>
      <c r="EN28" s="81" t="s">
        <v>702</v>
      </c>
      <c r="EO28" s="82">
        <f>VLOOKUP(EN28,segédtábla!$B:$C,2,FALSE)</f>
        <v>572</v>
      </c>
      <c r="EP28" s="689" t="s">
        <v>1080</v>
      </c>
      <c r="EQ28" s="80" t="s">
        <v>781</v>
      </c>
      <c r="ER28" s="80" t="s">
        <v>1138</v>
      </c>
      <c r="ES28" s="81" t="s">
        <v>780</v>
      </c>
      <c r="ET28" s="377">
        <f>VLOOKUP(ES28,segédtábla!$B:$C,2,FALSE)</f>
        <v>5471</v>
      </c>
      <c r="EU28" s="856" t="s">
        <v>1109</v>
      </c>
      <c r="EV28" s="80" t="s">
        <v>638</v>
      </c>
      <c r="EW28" s="80" t="s">
        <v>1193</v>
      </c>
      <c r="EX28" s="81" t="s">
        <v>637</v>
      </c>
      <c r="EY28" s="82">
        <f>VLOOKUP(EX28,segédtábla!$B:$C,2,FALSE)</f>
        <v>1860</v>
      </c>
      <c r="EZ28" s="112"/>
      <c r="FA28" s="79"/>
      <c r="FB28" s="79"/>
      <c r="FD28" s="68"/>
      <c r="FE28" s="68"/>
      <c r="FF28" s="79"/>
      <c r="FG28" s="79"/>
      <c r="FI28" s="68"/>
      <c r="FJ28" s="801" t="s">
        <v>1082</v>
      </c>
      <c r="FK28" s="797" t="s">
        <v>787</v>
      </c>
      <c r="FL28" s="802" t="s">
        <v>1099</v>
      </c>
      <c r="FM28" s="445" t="s">
        <v>786</v>
      </c>
      <c r="FN28" s="447">
        <f>VLOOKUP(FM28,segédtábla!$B:$C,2,FALSE)</f>
        <v>2083</v>
      </c>
    </row>
    <row r="29" spans="1:170" s="84" customFormat="1" ht="13.5" customHeight="1" thickBot="1" x14ac:dyDescent="0.35">
      <c r="C29" s="61"/>
      <c r="D29" s="61"/>
      <c r="E29" s="57"/>
      <c r="F29" s="81" t="s">
        <v>1074</v>
      </c>
      <c r="G29" s="80" t="s">
        <v>779</v>
      </c>
      <c r="H29" s="80" t="s">
        <v>1154</v>
      </c>
      <c r="I29" s="81" t="s">
        <v>778</v>
      </c>
      <c r="J29" s="82">
        <f>VLOOKUP(I29,segédtábla!$B:$C,2,FALSE)</f>
        <v>472</v>
      </c>
      <c r="K29" s="143" t="s">
        <v>1072</v>
      </c>
      <c r="L29" s="737" t="s">
        <v>705</v>
      </c>
      <c r="M29" s="737" t="s">
        <v>1113</v>
      </c>
      <c r="N29" s="143" t="s">
        <v>704</v>
      </c>
      <c r="O29" s="82">
        <f>VLOOKUP(N29,segédtábla!$B:$C,2,FALSE)</f>
        <v>1416</v>
      </c>
      <c r="P29" s="81" t="s">
        <v>1080</v>
      </c>
      <c r="Q29" s="80" t="s">
        <v>817</v>
      </c>
      <c r="R29" s="80" t="s">
        <v>1127</v>
      </c>
      <c r="S29" s="81" t="s">
        <v>816</v>
      </c>
      <c r="T29" s="82">
        <f>VLOOKUP(S29,segédtábla!$B:$C,2,FALSE)</f>
        <v>241</v>
      </c>
      <c r="U29" s="689" t="s">
        <v>1074</v>
      </c>
      <c r="V29" s="80" t="s">
        <v>779</v>
      </c>
      <c r="W29" s="80" t="s">
        <v>1154</v>
      </c>
      <c r="X29" s="81" t="s">
        <v>778</v>
      </c>
      <c r="Y29" s="82">
        <f>VLOOKUP(X29,segédtábla!$B:$C,2,FALSE)</f>
        <v>472</v>
      </c>
      <c r="Z29" s="81" t="s">
        <v>1080</v>
      </c>
      <c r="AA29" s="80" t="s">
        <v>781</v>
      </c>
      <c r="AB29" s="80" t="s">
        <v>1138</v>
      </c>
      <c r="AC29" s="81" t="s">
        <v>780</v>
      </c>
      <c r="AD29" s="82">
        <f>VLOOKUP(AC29,segédtábla!$B:$C,2,FALSE)</f>
        <v>5471</v>
      </c>
      <c r="AE29" s="689" t="s">
        <v>1074</v>
      </c>
      <c r="AF29" s="80" t="s">
        <v>779</v>
      </c>
      <c r="AG29" s="80" t="s">
        <v>1154</v>
      </c>
      <c r="AH29" s="81" t="s">
        <v>778</v>
      </c>
      <c r="AI29" s="82">
        <f>VLOOKUP(AH29,segédtábla!$B:$C,2,FALSE)</f>
        <v>472</v>
      </c>
      <c r="AJ29" s="689" t="s">
        <v>1080</v>
      </c>
      <c r="AK29" s="80" t="s">
        <v>781</v>
      </c>
      <c r="AL29" s="80" t="s">
        <v>1138</v>
      </c>
      <c r="AM29" s="81" t="s">
        <v>780</v>
      </c>
      <c r="AN29" s="82">
        <f>VLOOKUP(AM29,segédtábla!$B:$C,2,FALSE)</f>
        <v>5471</v>
      </c>
      <c r="AO29" s="689" t="s">
        <v>1074</v>
      </c>
      <c r="AP29" s="80" t="s">
        <v>779</v>
      </c>
      <c r="AQ29" s="80" t="s">
        <v>1154</v>
      </c>
      <c r="AR29" s="81" t="s">
        <v>778</v>
      </c>
      <c r="AS29" s="82">
        <f>VLOOKUP(AR29,segédtábla!$B:$C,2,FALSE)</f>
        <v>472</v>
      </c>
      <c r="AT29" s="689" t="s">
        <v>1074</v>
      </c>
      <c r="AU29" s="80" t="s">
        <v>779</v>
      </c>
      <c r="AV29" s="80" t="s">
        <v>1154</v>
      </c>
      <c r="AW29" s="81" t="s">
        <v>778</v>
      </c>
      <c r="AX29" s="82">
        <f>VLOOKUP(AW29,segédtábla!$B:$C,2,FALSE)</f>
        <v>472</v>
      </c>
      <c r="AY29" s="689" t="s">
        <v>1074</v>
      </c>
      <c r="AZ29" s="80" t="s">
        <v>779</v>
      </c>
      <c r="BA29" s="80" t="s">
        <v>1154</v>
      </c>
      <c r="BB29" s="81" t="s">
        <v>778</v>
      </c>
      <c r="BC29" s="82">
        <f>VLOOKUP(BB29,segédtábla!$B:$C,2,FALSE)</f>
        <v>472</v>
      </c>
      <c r="BD29" s="689" t="s">
        <v>1074</v>
      </c>
      <c r="BE29" s="80" t="s">
        <v>779</v>
      </c>
      <c r="BF29" s="80" t="s">
        <v>1154</v>
      </c>
      <c r="BG29" s="81" t="s">
        <v>778</v>
      </c>
      <c r="BH29" s="82">
        <f>VLOOKUP(BG29,segédtábla!$B:$C,2,FALSE)</f>
        <v>472</v>
      </c>
      <c r="BI29" s="689" t="s">
        <v>1074</v>
      </c>
      <c r="BJ29" s="80" t="s">
        <v>779</v>
      </c>
      <c r="BK29" s="80" t="s">
        <v>1154</v>
      </c>
      <c r="BL29" s="81" t="s">
        <v>778</v>
      </c>
      <c r="BM29" s="82">
        <f>VLOOKUP(BL29,segédtábla!$B:$C,2,FALSE)</f>
        <v>472</v>
      </c>
      <c r="BN29" s="689" t="s">
        <v>1074</v>
      </c>
      <c r="BO29" s="80" t="s">
        <v>779</v>
      </c>
      <c r="BP29" s="80" t="s">
        <v>1154</v>
      </c>
      <c r="BQ29" s="81" t="s">
        <v>778</v>
      </c>
      <c r="BR29" s="82">
        <f>VLOOKUP(BQ29,segédtábla!$B:$C,2,FALSE)</f>
        <v>472</v>
      </c>
      <c r="BS29" s="689" t="s">
        <v>1074</v>
      </c>
      <c r="BT29" s="80" t="s">
        <v>779</v>
      </c>
      <c r="BU29" s="80" t="s">
        <v>1154</v>
      </c>
      <c r="BV29" s="81" t="s">
        <v>778</v>
      </c>
      <c r="BW29" s="82">
        <f>VLOOKUP(BV29,segédtábla!$B:$C,2,FALSE)</f>
        <v>472</v>
      </c>
      <c r="BX29" s="689" t="s">
        <v>1074</v>
      </c>
      <c r="BY29" s="80" t="s">
        <v>779</v>
      </c>
      <c r="BZ29" s="80" t="s">
        <v>1154</v>
      </c>
      <c r="CA29" s="81" t="s">
        <v>778</v>
      </c>
      <c r="CB29" s="82">
        <f>VLOOKUP(CA29,segédtábla!$B:$C,2,FALSE)</f>
        <v>472</v>
      </c>
      <c r="CC29" s="689" t="s">
        <v>1074</v>
      </c>
      <c r="CD29" s="80" t="s">
        <v>779</v>
      </c>
      <c r="CE29" s="80" t="s">
        <v>1154</v>
      </c>
      <c r="CF29" s="81" t="s">
        <v>778</v>
      </c>
      <c r="CG29" s="82">
        <f>VLOOKUP(CF29,segédtábla!$B:$C,2,FALSE)</f>
        <v>472</v>
      </c>
      <c r="CH29" s="689" t="s">
        <v>1085</v>
      </c>
      <c r="CI29" s="80" t="s">
        <v>777</v>
      </c>
      <c r="CJ29" s="80" t="s">
        <v>1112</v>
      </c>
      <c r="CK29" s="81" t="s">
        <v>776</v>
      </c>
      <c r="CL29" s="82">
        <f>VLOOKUP(CK29,segédtábla!$B:$C,2,FALSE)</f>
        <v>2612</v>
      </c>
      <c r="CM29" s="689" t="s">
        <v>1074</v>
      </c>
      <c r="CN29" s="80" t="s">
        <v>779</v>
      </c>
      <c r="CO29" s="80" t="s">
        <v>1154</v>
      </c>
      <c r="CP29" s="81" t="s">
        <v>778</v>
      </c>
      <c r="CQ29" s="82">
        <f>VLOOKUP(CP29,segédtábla!$B:$C,2,FALSE)</f>
        <v>472</v>
      </c>
      <c r="CR29" s="689" t="s">
        <v>1074</v>
      </c>
      <c r="CS29" s="80" t="s">
        <v>779</v>
      </c>
      <c r="CT29" s="80" t="s">
        <v>1154</v>
      </c>
      <c r="CU29" s="81" t="s">
        <v>778</v>
      </c>
      <c r="CV29" s="82">
        <f>VLOOKUP(CU29,segédtábla!$B:$C,2,FALSE)</f>
        <v>472</v>
      </c>
      <c r="CW29" s="689" t="s">
        <v>1074</v>
      </c>
      <c r="CX29" s="80" t="s">
        <v>779</v>
      </c>
      <c r="CY29" s="80" t="s">
        <v>1154</v>
      </c>
      <c r="CZ29" s="81" t="s">
        <v>778</v>
      </c>
      <c r="DA29" s="82">
        <f>VLOOKUP(CZ29,segédtábla!$B:$C,2,FALSE)</f>
        <v>472</v>
      </c>
      <c r="DB29" s="81" t="s">
        <v>1080</v>
      </c>
      <c r="DC29" s="681" t="s">
        <v>781</v>
      </c>
      <c r="DD29" s="718" t="s">
        <v>1138</v>
      </c>
      <c r="DE29" s="81" t="s">
        <v>780</v>
      </c>
      <c r="DF29" s="82">
        <f>VLOOKUP(DE29,segédtábla!$B:$C,2,FALSE)</f>
        <v>5471</v>
      </c>
      <c r="DG29" s="112"/>
      <c r="DI29" s="539"/>
      <c r="DK29" s="57"/>
      <c r="DL29" s="81" t="s">
        <v>1080</v>
      </c>
      <c r="DM29" s="681" t="s">
        <v>781</v>
      </c>
      <c r="DN29" s="718" t="s">
        <v>1138</v>
      </c>
      <c r="DO29" s="81" t="s">
        <v>780</v>
      </c>
      <c r="DP29" s="82">
        <f>VLOOKUP(DO29,segédtábla!$B:$C,2,FALSE)</f>
        <v>5471</v>
      </c>
      <c r="DQ29" s="81" t="s">
        <v>1384</v>
      </c>
      <c r="DR29" s="133" t="s">
        <v>38</v>
      </c>
      <c r="DS29" s="80" t="s">
        <v>1389</v>
      </c>
      <c r="DT29" s="81" t="s">
        <v>37</v>
      </c>
      <c r="DU29" s="82">
        <f>VLOOKUP(DT29,segédtábla!$B:$C,2,FALSE)</f>
        <v>2774</v>
      </c>
      <c r="DV29" s="81" t="s">
        <v>1096</v>
      </c>
      <c r="DW29" s="133" t="s">
        <v>676</v>
      </c>
      <c r="DX29" s="747" t="s">
        <v>1160</v>
      </c>
      <c r="DY29" s="81" t="s">
        <v>675</v>
      </c>
      <c r="DZ29" s="81">
        <f>VLOOKUP(DY29,segédtábla!$B:$C,2,FALSE)</f>
        <v>1776</v>
      </c>
      <c r="EA29" s="689" t="s">
        <v>1074</v>
      </c>
      <c r="EB29" s="80" t="s">
        <v>779</v>
      </c>
      <c r="EC29" s="80" t="s">
        <v>1154</v>
      </c>
      <c r="ED29" s="81" t="s">
        <v>778</v>
      </c>
      <c r="EE29" s="82">
        <f>VLOOKUP(ED29,segédtábla!$B:$C,2,FALSE)</f>
        <v>472</v>
      </c>
      <c r="EF29" s="689" t="s">
        <v>1074</v>
      </c>
      <c r="EG29" s="80" t="s">
        <v>779</v>
      </c>
      <c r="EH29" s="80" t="s">
        <v>1154</v>
      </c>
      <c r="EI29" s="81" t="s">
        <v>778</v>
      </c>
      <c r="EJ29" s="82">
        <f>VLOOKUP(EI29,segédtábla!$B:$C,2,FALSE)</f>
        <v>472</v>
      </c>
      <c r="EK29" s="691" t="s">
        <v>1072</v>
      </c>
      <c r="EL29" s="133" t="s">
        <v>701</v>
      </c>
      <c r="EM29" s="80" t="s">
        <v>1116</v>
      </c>
      <c r="EN29" s="81" t="s">
        <v>700</v>
      </c>
      <c r="EO29" s="82">
        <f>VLOOKUP(EN29,segédtábla!$B:$C,2,FALSE)</f>
        <v>3547</v>
      </c>
      <c r="EP29" s="689" t="s">
        <v>1074</v>
      </c>
      <c r="EQ29" s="80" t="s">
        <v>779</v>
      </c>
      <c r="ER29" s="80" t="s">
        <v>1154</v>
      </c>
      <c r="ES29" s="81" t="s">
        <v>778</v>
      </c>
      <c r="ET29" s="377">
        <f>VLOOKUP(ES29,segédtábla!$B:$C,2,FALSE)</f>
        <v>472</v>
      </c>
      <c r="EU29" s="856" t="s">
        <v>1072</v>
      </c>
      <c r="EV29" s="80" t="s">
        <v>791</v>
      </c>
      <c r="EW29" s="80" t="s">
        <v>1084</v>
      </c>
      <c r="EX29" s="81" t="s">
        <v>790</v>
      </c>
      <c r="EY29" s="82">
        <f>VLOOKUP(EX29,segédtábla!$B:$C,2,FALSE)</f>
        <v>1583</v>
      </c>
      <c r="EZ29" s="112"/>
      <c r="FA29" s="79"/>
      <c r="FB29" s="79"/>
      <c r="FD29" s="68"/>
      <c r="FE29" s="87" t="s">
        <v>928</v>
      </c>
      <c r="FG29" s="110"/>
      <c r="FI29" s="68"/>
      <c r="FJ29" s="801" t="s">
        <v>1080</v>
      </c>
      <c r="FK29" s="797" t="s">
        <v>785</v>
      </c>
      <c r="FL29" s="802" t="s">
        <v>1134</v>
      </c>
      <c r="FM29" s="445" t="s">
        <v>784</v>
      </c>
      <c r="FN29" s="447">
        <f>VLOOKUP(FM29,segédtábla!$B:$C,2,FALSE)</f>
        <v>646</v>
      </c>
    </row>
    <row r="30" spans="1:170" s="84" customFormat="1" ht="13.5" customHeight="1" thickTop="1" x14ac:dyDescent="0.3">
      <c r="C30" s="61"/>
      <c r="D30" s="61"/>
      <c r="E30" s="57"/>
      <c r="F30" s="81" t="s">
        <v>1085</v>
      </c>
      <c r="G30" s="80" t="s">
        <v>777</v>
      </c>
      <c r="H30" s="80" t="s">
        <v>1112</v>
      </c>
      <c r="I30" s="81" t="s">
        <v>776</v>
      </c>
      <c r="J30" s="82">
        <f>VLOOKUP(I30,segédtábla!$B:$C,2,FALSE)</f>
        <v>2612</v>
      </c>
      <c r="K30" s="692"/>
      <c r="L30" s="738"/>
      <c r="M30" s="739"/>
      <c r="N30" s="85" t="s">
        <v>923</v>
      </c>
      <c r="O30" s="86">
        <f>SUM(O8:O29)</f>
        <v>115136</v>
      </c>
      <c r="P30" s="81" t="s">
        <v>1074</v>
      </c>
      <c r="Q30" s="80" t="s">
        <v>815</v>
      </c>
      <c r="R30" s="80" t="s">
        <v>1137</v>
      </c>
      <c r="S30" s="81" t="s">
        <v>814</v>
      </c>
      <c r="T30" s="82">
        <f>VLOOKUP(S30,segédtábla!$B:$C,2,FALSE)</f>
        <v>394</v>
      </c>
      <c r="U30" s="689" t="s">
        <v>1085</v>
      </c>
      <c r="V30" s="80" t="s">
        <v>777</v>
      </c>
      <c r="W30" s="80" t="s">
        <v>1112</v>
      </c>
      <c r="X30" s="81" t="s">
        <v>776</v>
      </c>
      <c r="Y30" s="82">
        <f>VLOOKUP(X30,segédtábla!$B:$C,2,FALSE)</f>
        <v>2612</v>
      </c>
      <c r="Z30" s="81" t="s">
        <v>1074</v>
      </c>
      <c r="AA30" s="80" t="s">
        <v>779</v>
      </c>
      <c r="AB30" s="80" t="s">
        <v>1154</v>
      </c>
      <c r="AC30" s="81" t="s">
        <v>778</v>
      </c>
      <c r="AD30" s="82">
        <f>VLOOKUP(AC30,segédtábla!$B:$C,2,FALSE)</f>
        <v>472</v>
      </c>
      <c r="AE30" s="689" t="s">
        <v>1085</v>
      </c>
      <c r="AF30" s="80" t="s">
        <v>777</v>
      </c>
      <c r="AG30" s="80" t="s">
        <v>1112</v>
      </c>
      <c r="AH30" s="81" t="s">
        <v>776</v>
      </c>
      <c r="AI30" s="82">
        <f>VLOOKUP(AH30,segédtábla!$B:$C,2,FALSE)</f>
        <v>2612</v>
      </c>
      <c r="AJ30" s="689" t="s">
        <v>1074</v>
      </c>
      <c r="AK30" s="80" t="s">
        <v>779</v>
      </c>
      <c r="AL30" s="80" t="s">
        <v>1154</v>
      </c>
      <c r="AM30" s="81" t="s">
        <v>778</v>
      </c>
      <c r="AN30" s="82">
        <f>VLOOKUP(AM30,segédtábla!$B:$C,2,FALSE)</f>
        <v>472</v>
      </c>
      <c r="AO30" s="689" t="s">
        <v>1085</v>
      </c>
      <c r="AP30" s="80" t="s">
        <v>777</v>
      </c>
      <c r="AQ30" s="80" t="s">
        <v>1112</v>
      </c>
      <c r="AR30" s="81" t="s">
        <v>776</v>
      </c>
      <c r="AS30" s="82">
        <f>VLOOKUP(AR30,segédtábla!$B:$C,2,FALSE)</f>
        <v>2612</v>
      </c>
      <c r="AT30" s="689" t="s">
        <v>1085</v>
      </c>
      <c r="AU30" s="80" t="s">
        <v>777</v>
      </c>
      <c r="AV30" s="80" t="s">
        <v>1112</v>
      </c>
      <c r="AW30" s="81" t="s">
        <v>776</v>
      </c>
      <c r="AX30" s="82">
        <f>VLOOKUP(AW30,segédtábla!$B:$C,2,FALSE)</f>
        <v>2612</v>
      </c>
      <c r="AY30" s="689" t="s">
        <v>1085</v>
      </c>
      <c r="AZ30" s="80" t="s">
        <v>777</v>
      </c>
      <c r="BA30" s="80" t="s">
        <v>1112</v>
      </c>
      <c r="BB30" s="81" t="s">
        <v>776</v>
      </c>
      <c r="BC30" s="82">
        <f>VLOOKUP(BB30,segédtábla!$B:$C,2,FALSE)</f>
        <v>2612</v>
      </c>
      <c r="BD30" s="689" t="s">
        <v>1085</v>
      </c>
      <c r="BE30" s="80" t="s">
        <v>777</v>
      </c>
      <c r="BF30" s="80" t="s">
        <v>1112</v>
      </c>
      <c r="BG30" s="81" t="s">
        <v>776</v>
      </c>
      <c r="BH30" s="82">
        <f>VLOOKUP(BG30,segédtábla!$B:$C,2,FALSE)</f>
        <v>2612</v>
      </c>
      <c r="BI30" s="689" t="s">
        <v>1085</v>
      </c>
      <c r="BJ30" s="80" t="s">
        <v>777</v>
      </c>
      <c r="BK30" s="80" t="s">
        <v>1112</v>
      </c>
      <c r="BL30" s="81" t="s">
        <v>776</v>
      </c>
      <c r="BM30" s="82">
        <f>VLOOKUP(BL30,segédtábla!$B:$C,2,FALSE)</f>
        <v>2612</v>
      </c>
      <c r="BN30" s="689" t="s">
        <v>1085</v>
      </c>
      <c r="BO30" s="80" t="s">
        <v>777</v>
      </c>
      <c r="BP30" s="80" t="s">
        <v>1112</v>
      </c>
      <c r="BQ30" s="81" t="s">
        <v>776</v>
      </c>
      <c r="BR30" s="82">
        <f>VLOOKUP(BQ30,segédtábla!$B:$C,2,FALSE)</f>
        <v>2612</v>
      </c>
      <c r="BS30" s="689" t="s">
        <v>1085</v>
      </c>
      <c r="BT30" s="80" t="s">
        <v>777</v>
      </c>
      <c r="BU30" s="80" t="s">
        <v>1112</v>
      </c>
      <c r="BV30" s="81" t="s">
        <v>776</v>
      </c>
      <c r="BW30" s="82">
        <f>VLOOKUP(BV30,segédtábla!$B:$C,2,FALSE)</f>
        <v>2612</v>
      </c>
      <c r="BX30" s="689" t="s">
        <v>1085</v>
      </c>
      <c r="BY30" s="80" t="s">
        <v>777</v>
      </c>
      <c r="BZ30" s="80" t="s">
        <v>1112</v>
      </c>
      <c r="CA30" s="81" t="s">
        <v>776</v>
      </c>
      <c r="CB30" s="82">
        <f>VLOOKUP(CA30,segédtábla!$B:$C,2,FALSE)</f>
        <v>2612</v>
      </c>
      <c r="CC30" s="689" t="s">
        <v>1085</v>
      </c>
      <c r="CD30" s="80" t="s">
        <v>777</v>
      </c>
      <c r="CE30" s="80" t="s">
        <v>1112</v>
      </c>
      <c r="CF30" s="81" t="s">
        <v>776</v>
      </c>
      <c r="CG30" s="82">
        <f>VLOOKUP(CF30,segédtábla!$B:$C,2,FALSE)</f>
        <v>2612</v>
      </c>
      <c r="CH30" s="689" t="s">
        <v>1074</v>
      </c>
      <c r="CI30" s="80" t="s">
        <v>775</v>
      </c>
      <c r="CJ30" s="80" t="s">
        <v>1158</v>
      </c>
      <c r="CK30" s="81" t="s">
        <v>774</v>
      </c>
      <c r="CL30" s="82">
        <f>VLOOKUP(CK30,segédtábla!$B:$C,2,FALSE)</f>
        <v>18818</v>
      </c>
      <c r="CM30" s="689" t="s">
        <v>1085</v>
      </c>
      <c r="CN30" s="80" t="s">
        <v>777</v>
      </c>
      <c r="CO30" s="80" t="s">
        <v>1112</v>
      </c>
      <c r="CP30" s="81" t="s">
        <v>776</v>
      </c>
      <c r="CQ30" s="82">
        <f>VLOOKUP(CP30,segédtábla!$B:$C,2,FALSE)</f>
        <v>2612</v>
      </c>
      <c r="CR30" s="689" t="s">
        <v>1085</v>
      </c>
      <c r="CS30" s="80" t="s">
        <v>777</v>
      </c>
      <c r="CT30" s="80" t="s">
        <v>1112</v>
      </c>
      <c r="CU30" s="81" t="s">
        <v>776</v>
      </c>
      <c r="CV30" s="82">
        <f>VLOOKUP(CU30,segédtábla!$B:$C,2,FALSE)</f>
        <v>2612</v>
      </c>
      <c r="CW30" s="689" t="s">
        <v>1085</v>
      </c>
      <c r="CX30" s="80" t="s">
        <v>777</v>
      </c>
      <c r="CY30" s="80" t="s">
        <v>1112</v>
      </c>
      <c r="CZ30" s="81" t="s">
        <v>776</v>
      </c>
      <c r="DA30" s="82">
        <f>VLOOKUP(CZ30,segédtábla!$B:$C,2,FALSE)</f>
        <v>2612</v>
      </c>
      <c r="DB30" s="81" t="s">
        <v>1074</v>
      </c>
      <c r="DC30" s="681" t="s">
        <v>779</v>
      </c>
      <c r="DD30" s="718" t="s">
        <v>1154</v>
      </c>
      <c r="DE30" s="81" t="s">
        <v>778</v>
      </c>
      <c r="DF30" s="82">
        <f>VLOOKUP(DE30,segédtábla!$B:$C,2,FALSE)</f>
        <v>472</v>
      </c>
      <c r="DG30" s="112"/>
      <c r="DI30" s="539"/>
      <c r="DK30" s="57"/>
      <c r="DL30" s="81" t="s">
        <v>1074</v>
      </c>
      <c r="DM30" s="681" t="s">
        <v>779</v>
      </c>
      <c r="DN30" s="718" t="s">
        <v>1154</v>
      </c>
      <c r="DO30" s="81" t="s">
        <v>778</v>
      </c>
      <c r="DP30" s="82">
        <f>VLOOKUP(DO30,segédtábla!$B:$C,2,FALSE)</f>
        <v>472</v>
      </c>
      <c r="DQ30" s="81" t="s">
        <v>1072</v>
      </c>
      <c r="DR30" s="681" t="s">
        <v>789</v>
      </c>
      <c r="DS30" s="718" t="s">
        <v>1073</v>
      </c>
      <c r="DT30" s="81" t="s">
        <v>788</v>
      </c>
      <c r="DU30" s="82">
        <f>VLOOKUP(DT30,segédtábla!$B:$C,2,FALSE)</f>
        <v>1049</v>
      </c>
      <c r="DV30" s="81" t="s">
        <v>1384</v>
      </c>
      <c r="DW30" s="133" t="s">
        <v>46</v>
      </c>
      <c r="DX30" s="747" t="s">
        <v>1385</v>
      </c>
      <c r="DY30" s="81" t="s">
        <v>45</v>
      </c>
      <c r="DZ30" s="81">
        <f>VLOOKUP(DY30,segédtábla!$B:$C,2,FALSE)</f>
        <v>15002</v>
      </c>
      <c r="EA30" s="689" t="s">
        <v>1085</v>
      </c>
      <c r="EB30" s="80" t="s">
        <v>777</v>
      </c>
      <c r="EC30" s="80" t="s">
        <v>1112</v>
      </c>
      <c r="ED30" s="81" t="s">
        <v>776</v>
      </c>
      <c r="EE30" s="82">
        <f>VLOOKUP(ED30,segédtábla!$B:$C,2,FALSE)</f>
        <v>2612</v>
      </c>
      <c r="EF30" s="689" t="s">
        <v>1085</v>
      </c>
      <c r="EG30" s="80" t="s">
        <v>777</v>
      </c>
      <c r="EH30" s="80" t="s">
        <v>1112</v>
      </c>
      <c r="EI30" s="81" t="s">
        <v>776</v>
      </c>
      <c r="EJ30" s="377">
        <f>VLOOKUP(EI30,segédtábla!$B:$C,2,FALSE)</f>
        <v>2612</v>
      </c>
      <c r="EK30" s="692"/>
      <c r="EL30" s="698"/>
      <c r="EM30" s="698"/>
      <c r="EN30" s="98" t="s">
        <v>923</v>
      </c>
      <c r="EO30" s="86">
        <f>SUM(EO8:EO29)</f>
        <v>127705</v>
      </c>
      <c r="EP30" s="689" t="s">
        <v>1085</v>
      </c>
      <c r="EQ30" s="80" t="s">
        <v>777</v>
      </c>
      <c r="ER30" s="80" t="s">
        <v>1112</v>
      </c>
      <c r="ES30" s="81" t="s">
        <v>776</v>
      </c>
      <c r="ET30" s="377">
        <f>VLOOKUP(ES30,segédtábla!$B:$C,2,FALSE)</f>
        <v>2612</v>
      </c>
      <c r="EU30" s="856" t="s">
        <v>1072</v>
      </c>
      <c r="EV30" s="80" t="s">
        <v>789</v>
      </c>
      <c r="EW30" s="80" t="s">
        <v>1073</v>
      </c>
      <c r="EX30" s="81" t="s">
        <v>788</v>
      </c>
      <c r="EY30" s="82">
        <f>VLOOKUP(EX30,segédtábla!$B:$C,2,FALSE)</f>
        <v>1049</v>
      </c>
      <c r="EZ30" s="112"/>
      <c r="FA30" s="79"/>
      <c r="FB30" s="79"/>
      <c r="FD30" s="68"/>
      <c r="FE30" s="68"/>
      <c r="FF30" s="87"/>
      <c r="FG30" s="110"/>
      <c r="FI30" s="68"/>
      <c r="FJ30" s="801" t="s">
        <v>1080</v>
      </c>
      <c r="FK30" s="797" t="s">
        <v>781</v>
      </c>
      <c r="FL30" s="802" t="s">
        <v>1138</v>
      </c>
      <c r="FM30" s="445" t="s">
        <v>780</v>
      </c>
      <c r="FN30" s="447">
        <f>VLOOKUP(FM30,segédtábla!$B:$C,2,FALSE)</f>
        <v>5471</v>
      </c>
    </row>
    <row r="31" spans="1:170" s="84" customFormat="1" ht="13.5" customHeight="1" x14ac:dyDescent="0.3">
      <c r="C31" s="92"/>
      <c r="D31" s="92"/>
      <c r="E31" s="93"/>
      <c r="F31" s="81" t="s">
        <v>1074</v>
      </c>
      <c r="G31" s="80" t="s">
        <v>775</v>
      </c>
      <c r="H31" s="80" t="s">
        <v>1158</v>
      </c>
      <c r="I31" s="81" t="s">
        <v>774</v>
      </c>
      <c r="J31" s="82">
        <f>VLOOKUP(I31,segédtábla!$B:$C,2,FALSE)</f>
        <v>18818</v>
      </c>
      <c r="K31" s="112"/>
      <c r="L31" s="112"/>
      <c r="M31" s="92"/>
      <c r="N31" s="92"/>
      <c r="O31" s="93"/>
      <c r="P31" s="81" t="s">
        <v>1080</v>
      </c>
      <c r="Q31" s="80" t="s">
        <v>813</v>
      </c>
      <c r="R31" s="80" t="s">
        <v>1143</v>
      </c>
      <c r="S31" s="81" t="s">
        <v>812</v>
      </c>
      <c r="T31" s="82">
        <f>VLOOKUP(S31,segédtábla!$B:$C,2,FALSE)</f>
        <v>330</v>
      </c>
      <c r="U31" s="689" t="s">
        <v>1074</v>
      </c>
      <c r="V31" s="80" t="s">
        <v>775</v>
      </c>
      <c r="W31" s="80" t="s">
        <v>1158</v>
      </c>
      <c r="X31" s="81" t="s">
        <v>774</v>
      </c>
      <c r="Y31" s="82">
        <f>VLOOKUP(X31,segédtábla!$B:$C,2,FALSE)</f>
        <v>18818</v>
      </c>
      <c r="Z31" s="81" t="s">
        <v>1085</v>
      </c>
      <c r="AA31" s="80" t="s">
        <v>777</v>
      </c>
      <c r="AB31" s="80" t="s">
        <v>1112</v>
      </c>
      <c r="AC31" s="81" t="s">
        <v>776</v>
      </c>
      <c r="AD31" s="82">
        <f>VLOOKUP(AC31,segédtábla!$B:$C,2,FALSE)</f>
        <v>2612</v>
      </c>
      <c r="AE31" s="689" t="s">
        <v>1074</v>
      </c>
      <c r="AF31" s="80" t="s">
        <v>775</v>
      </c>
      <c r="AG31" s="80" t="s">
        <v>1158</v>
      </c>
      <c r="AH31" s="81" t="s">
        <v>774</v>
      </c>
      <c r="AI31" s="82">
        <f>VLOOKUP(AH31,segédtábla!$B:$C,2,FALSE)</f>
        <v>18818</v>
      </c>
      <c r="AJ31" s="689" t="s">
        <v>1085</v>
      </c>
      <c r="AK31" s="80" t="s">
        <v>777</v>
      </c>
      <c r="AL31" s="80" t="s">
        <v>1112</v>
      </c>
      <c r="AM31" s="81" t="s">
        <v>776</v>
      </c>
      <c r="AN31" s="82">
        <f>VLOOKUP(AM31,segédtábla!$B:$C,2,FALSE)</f>
        <v>2612</v>
      </c>
      <c r="AO31" s="689" t="s">
        <v>1074</v>
      </c>
      <c r="AP31" s="80" t="s">
        <v>775</v>
      </c>
      <c r="AQ31" s="80" t="s">
        <v>1158</v>
      </c>
      <c r="AR31" s="81" t="s">
        <v>774</v>
      </c>
      <c r="AS31" s="82">
        <f>VLOOKUP(AR31,segédtábla!$B:$C,2,FALSE)</f>
        <v>18818</v>
      </c>
      <c r="AT31" s="689" t="s">
        <v>1074</v>
      </c>
      <c r="AU31" s="80" t="s">
        <v>775</v>
      </c>
      <c r="AV31" s="80" t="s">
        <v>1158</v>
      </c>
      <c r="AW31" s="81" t="s">
        <v>774</v>
      </c>
      <c r="AX31" s="82">
        <f>VLOOKUP(AW31,segédtábla!$B:$C,2,FALSE)</f>
        <v>18818</v>
      </c>
      <c r="AY31" s="689" t="s">
        <v>1074</v>
      </c>
      <c r="AZ31" s="80" t="s">
        <v>775</v>
      </c>
      <c r="BA31" s="80" t="s">
        <v>1158</v>
      </c>
      <c r="BB31" s="81" t="s">
        <v>774</v>
      </c>
      <c r="BC31" s="82">
        <f>VLOOKUP(BB31,segédtábla!$B:$C,2,FALSE)</f>
        <v>18818</v>
      </c>
      <c r="BD31" s="689" t="s">
        <v>1074</v>
      </c>
      <c r="BE31" s="80" t="s">
        <v>775</v>
      </c>
      <c r="BF31" s="80" t="s">
        <v>1158</v>
      </c>
      <c r="BG31" s="81" t="s">
        <v>774</v>
      </c>
      <c r="BH31" s="82">
        <f>VLOOKUP(BG31,segédtábla!$B:$C,2,FALSE)</f>
        <v>18818</v>
      </c>
      <c r="BI31" s="689" t="s">
        <v>1074</v>
      </c>
      <c r="BJ31" s="80" t="s">
        <v>775</v>
      </c>
      <c r="BK31" s="80" t="s">
        <v>1158</v>
      </c>
      <c r="BL31" s="81" t="s">
        <v>774</v>
      </c>
      <c r="BM31" s="82">
        <f>VLOOKUP(BL31,segédtábla!$B:$C,2,FALSE)</f>
        <v>18818</v>
      </c>
      <c r="BN31" s="689" t="s">
        <v>1074</v>
      </c>
      <c r="BO31" s="80" t="s">
        <v>775</v>
      </c>
      <c r="BP31" s="80" t="s">
        <v>1158</v>
      </c>
      <c r="BQ31" s="81" t="s">
        <v>774</v>
      </c>
      <c r="BR31" s="82">
        <f>VLOOKUP(BQ31,segédtábla!$B:$C,2,FALSE)</f>
        <v>18818</v>
      </c>
      <c r="BS31" s="689" t="s">
        <v>1074</v>
      </c>
      <c r="BT31" s="80" t="s">
        <v>775</v>
      </c>
      <c r="BU31" s="80" t="s">
        <v>1158</v>
      </c>
      <c r="BV31" s="81" t="s">
        <v>774</v>
      </c>
      <c r="BW31" s="82">
        <f>VLOOKUP(BV31,segédtábla!$B:$C,2,FALSE)</f>
        <v>18818</v>
      </c>
      <c r="BX31" s="689" t="s">
        <v>1074</v>
      </c>
      <c r="BY31" s="80" t="s">
        <v>775</v>
      </c>
      <c r="BZ31" s="80" t="s">
        <v>1158</v>
      </c>
      <c r="CA31" s="81" t="s">
        <v>774</v>
      </c>
      <c r="CB31" s="82">
        <f>VLOOKUP(CA31,segédtábla!$B:$C,2,FALSE)</f>
        <v>18818</v>
      </c>
      <c r="CC31" s="689" t="s">
        <v>1074</v>
      </c>
      <c r="CD31" s="80" t="s">
        <v>775</v>
      </c>
      <c r="CE31" s="80" t="s">
        <v>1158</v>
      </c>
      <c r="CF31" s="81" t="s">
        <v>774</v>
      </c>
      <c r="CG31" s="82">
        <f>VLOOKUP(CF31,segédtábla!$B:$C,2,FALSE)</f>
        <v>18818</v>
      </c>
      <c r="CH31" s="689" t="s">
        <v>1082</v>
      </c>
      <c r="CI31" s="80" t="s">
        <v>773</v>
      </c>
      <c r="CJ31" s="80" t="s">
        <v>1105</v>
      </c>
      <c r="CK31" s="81" t="s">
        <v>772</v>
      </c>
      <c r="CL31" s="82">
        <f>VLOOKUP(CK31,segédtábla!$B:$C,2,FALSE)</f>
        <v>1085</v>
      </c>
      <c r="CM31" s="689" t="s">
        <v>1074</v>
      </c>
      <c r="CN31" s="80" t="s">
        <v>775</v>
      </c>
      <c r="CO31" s="80" t="s">
        <v>1158</v>
      </c>
      <c r="CP31" s="81" t="s">
        <v>774</v>
      </c>
      <c r="CQ31" s="82">
        <f>VLOOKUP(CP31,segédtábla!$B:$C,2,FALSE)</f>
        <v>18818</v>
      </c>
      <c r="CR31" s="689" t="s">
        <v>1074</v>
      </c>
      <c r="CS31" s="80" t="s">
        <v>775</v>
      </c>
      <c r="CT31" s="80" t="s">
        <v>1158</v>
      </c>
      <c r="CU31" s="81" t="s">
        <v>774</v>
      </c>
      <c r="CV31" s="82">
        <f>VLOOKUP(CU31,segédtábla!$B:$C,2,FALSE)</f>
        <v>18818</v>
      </c>
      <c r="CW31" s="689" t="s">
        <v>1074</v>
      </c>
      <c r="CX31" s="80" t="s">
        <v>775</v>
      </c>
      <c r="CY31" s="80" t="s">
        <v>1158</v>
      </c>
      <c r="CZ31" s="81" t="s">
        <v>774</v>
      </c>
      <c r="DA31" s="82">
        <f>VLOOKUP(CZ31,segédtábla!$B:$C,2,FALSE)</f>
        <v>18818</v>
      </c>
      <c r="DB31" s="81" t="s">
        <v>1085</v>
      </c>
      <c r="DC31" s="681" t="s">
        <v>777</v>
      </c>
      <c r="DD31" s="718" t="s">
        <v>1112</v>
      </c>
      <c r="DE31" s="81" t="s">
        <v>776</v>
      </c>
      <c r="DF31" s="82">
        <f>VLOOKUP(DE31,segédtábla!$B:$C,2,FALSE)</f>
        <v>2612</v>
      </c>
      <c r="DG31" s="112"/>
      <c r="DI31" s="539"/>
      <c r="DK31" s="57"/>
      <c r="DL31" s="81" t="s">
        <v>1085</v>
      </c>
      <c r="DM31" s="681" t="s">
        <v>777</v>
      </c>
      <c r="DN31" s="718" t="s">
        <v>1112</v>
      </c>
      <c r="DO31" s="81" t="s">
        <v>776</v>
      </c>
      <c r="DP31" s="82">
        <f>VLOOKUP(DO31,segédtábla!$B:$C,2,FALSE)</f>
        <v>2612</v>
      </c>
      <c r="DQ31" s="81" t="s">
        <v>1082</v>
      </c>
      <c r="DR31" s="681" t="s">
        <v>787</v>
      </c>
      <c r="DS31" s="718" t="s">
        <v>1099</v>
      </c>
      <c r="DT31" s="81" t="s">
        <v>786</v>
      </c>
      <c r="DU31" s="82">
        <f>VLOOKUP(DT31,segédtábla!$B:$C,2,FALSE)</f>
        <v>2083</v>
      </c>
      <c r="DV31" s="81" t="s">
        <v>1109</v>
      </c>
      <c r="DW31" s="133" t="s">
        <v>674</v>
      </c>
      <c r="DX31" s="747" t="s">
        <v>1161</v>
      </c>
      <c r="DY31" s="81" t="s">
        <v>673</v>
      </c>
      <c r="DZ31" s="81">
        <f>VLOOKUP(DY31,segédtábla!$B:$C,2,FALSE)</f>
        <v>11262</v>
      </c>
      <c r="EA31" s="689" t="s">
        <v>1074</v>
      </c>
      <c r="EB31" s="80" t="s">
        <v>775</v>
      </c>
      <c r="EC31" s="80" t="s">
        <v>1158</v>
      </c>
      <c r="ED31" s="81" t="s">
        <v>774</v>
      </c>
      <c r="EE31" s="82">
        <f>VLOOKUP(ED31,segédtábla!$B:$C,2,FALSE)</f>
        <v>18818</v>
      </c>
      <c r="EF31" s="689" t="s">
        <v>1074</v>
      </c>
      <c r="EG31" s="80" t="s">
        <v>775</v>
      </c>
      <c r="EH31" s="80" t="s">
        <v>1158</v>
      </c>
      <c r="EI31" s="81" t="s">
        <v>774</v>
      </c>
      <c r="EJ31" s="82">
        <f>VLOOKUP(EI31,segédtábla!$B:$C,2,FALSE)</f>
        <v>18818</v>
      </c>
      <c r="EK31" s="112"/>
      <c r="EL31" s="112"/>
      <c r="EM31" s="726"/>
      <c r="EN31" s="112"/>
      <c r="EO31" s="112"/>
      <c r="EP31" s="689" t="s">
        <v>1074</v>
      </c>
      <c r="EQ31" s="80" t="s">
        <v>775</v>
      </c>
      <c r="ER31" s="80" t="s">
        <v>1158</v>
      </c>
      <c r="ES31" s="81" t="s">
        <v>774</v>
      </c>
      <c r="ET31" s="377">
        <f>VLOOKUP(ES31,segédtábla!$B:$C,2,FALSE)</f>
        <v>18818</v>
      </c>
      <c r="EU31" s="856" t="s">
        <v>1082</v>
      </c>
      <c r="EV31" s="80" t="s">
        <v>787</v>
      </c>
      <c r="EW31" s="80" t="s">
        <v>1099</v>
      </c>
      <c r="EX31" s="81" t="s">
        <v>786</v>
      </c>
      <c r="EY31" s="82">
        <f>VLOOKUP(EX31,segédtábla!$B:$C,2,FALSE)</f>
        <v>2083</v>
      </c>
      <c r="EZ31" s="112"/>
      <c r="FA31" s="79"/>
      <c r="FB31" s="79"/>
      <c r="FD31" s="68"/>
      <c r="FE31" s="68"/>
      <c r="FF31" s="87"/>
      <c r="FG31" s="110"/>
      <c r="FI31" s="68"/>
      <c r="FJ31" s="801" t="s">
        <v>1074</v>
      </c>
      <c r="FK31" s="797" t="s">
        <v>779</v>
      </c>
      <c r="FL31" s="802" t="s">
        <v>1154</v>
      </c>
      <c r="FM31" s="445" t="s">
        <v>778</v>
      </c>
      <c r="FN31" s="447">
        <f>VLOOKUP(FM31,segédtábla!$B:$C,2,FALSE)</f>
        <v>472</v>
      </c>
    </row>
    <row r="32" spans="1:170" s="84" customFormat="1" ht="13.5" customHeight="1" x14ac:dyDescent="0.3">
      <c r="C32" s="92"/>
      <c r="D32" s="92"/>
      <c r="E32" s="93"/>
      <c r="F32" s="81" t="s">
        <v>1082</v>
      </c>
      <c r="G32" s="80" t="s">
        <v>773</v>
      </c>
      <c r="H32" s="80" t="s">
        <v>1105</v>
      </c>
      <c r="I32" s="81" t="s">
        <v>772</v>
      </c>
      <c r="J32" s="82">
        <f>VLOOKUP(I32,segédtábla!$B:$C,2,FALSE)</f>
        <v>1085</v>
      </c>
      <c r="K32" s="1016" t="s">
        <v>1505</v>
      </c>
      <c r="L32" s="1017"/>
      <c r="M32" s="1017"/>
      <c r="N32" s="1017"/>
      <c r="O32" s="1018"/>
      <c r="P32" s="81" t="s">
        <v>1135</v>
      </c>
      <c r="Q32" s="80" t="s">
        <v>660</v>
      </c>
      <c r="R32" s="80" t="s">
        <v>1174</v>
      </c>
      <c r="S32" s="81" t="s">
        <v>659</v>
      </c>
      <c r="T32" s="82">
        <f>VLOOKUP(S32,segédtábla!$B:$C,2,FALSE)</f>
        <v>1578</v>
      </c>
      <c r="U32" s="689" t="s">
        <v>1082</v>
      </c>
      <c r="V32" s="80" t="s">
        <v>773</v>
      </c>
      <c r="W32" s="80" t="s">
        <v>1105</v>
      </c>
      <c r="X32" s="81" t="s">
        <v>772</v>
      </c>
      <c r="Y32" s="82">
        <f>VLOOKUP(X32,segédtábla!$B:$C,2,FALSE)</f>
        <v>1085</v>
      </c>
      <c r="Z32" s="81" t="s">
        <v>1074</v>
      </c>
      <c r="AA32" s="80" t="s">
        <v>775</v>
      </c>
      <c r="AB32" s="80" t="s">
        <v>1158</v>
      </c>
      <c r="AC32" s="81" t="s">
        <v>774</v>
      </c>
      <c r="AD32" s="82">
        <f>VLOOKUP(AC32,segédtábla!$B:$C,2,FALSE)</f>
        <v>18818</v>
      </c>
      <c r="AE32" s="689" t="s">
        <v>1082</v>
      </c>
      <c r="AF32" s="80" t="s">
        <v>773</v>
      </c>
      <c r="AG32" s="80" t="s">
        <v>1105</v>
      </c>
      <c r="AH32" s="81" t="s">
        <v>772</v>
      </c>
      <c r="AI32" s="82">
        <f>VLOOKUP(AH32,segédtábla!$B:$C,2,FALSE)</f>
        <v>1085</v>
      </c>
      <c r="AJ32" s="689" t="s">
        <v>1074</v>
      </c>
      <c r="AK32" s="80" t="s">
        <v>775</v>
      </c>
      <c r="AL32" s="80" t="s">
        <v>1158</v>
      </c>
      <c r="AM32" s="81" t="s">
        <v>774</v>
      </c>
      <c r="AN32" s="82">
        <f>VLOOKUP(AM32,segédtábla!$B:$C,2,FALSE)</f>
        <v>18818</v>
      </c>
      <c r="AO32" s="689" t="s">
        <v>1082</v>
      </c>
      <c r="AP32" s="80" t="s">
        <v>773</v>
      </c>
      <c r="AQ32" s="80" t="s">
        <v>1105</v>
      </c>
      <c r="AR32" s="81" t="s">
        <v>772</v>
      </c>
      <c r="AS32" s="82">
        <f>VLOOKUP(AR32,segédtábla!$B:$C,2,FALSE)</f>
        <v>1085</v>
      </c>
      <c r="AT32" s="689" t="s">
        <v>1082</v>
      </c>
      <c r="AU32" s="80" t="s">
        <v>773</v>
      </c>
      <c r="AV32" s="80" t="s">
        <v>1105</v>
      </c>
      <c r="AW32" s="81" t="s">
        <v>772</v>
      </c>
      <c r="AX32" s="82">
        <f>VLOOKUP(AW32,segédtábla!$B:$C,2,FALSE)</f>
        <v>1085</v>
      </c>
      <c r="AY32" s="689" t="s">
        <v>1082</v>
      </c>
      <c r="AZ32" s="80" t="s">
        <v>773</v>
      </c>
      <c r="BA32" s="80" t="s">
        <v>1105</v>
      </c>
      <c r="BB32" s="81" t="s">
        <v>772</v>
      </c>
      <c r="BC32" s="82">
        <f>VLOOKUP(BB32,segédtábla!$B:$C,2,FALSE)</f>
        <v>1085</v>
      </c>
      <c r="BD32" s="689" t="s">
        <v>1082</v>
      </c>
      <c r="BE32" s="80" t="s">
        <v>773</v>
      </c>
      <c r="BF32" s="80" t="s">
        <v>1105</v>
      </c>
      <c r="BG32" s="81" t="s">
        <v>772</v>
      </c>
      <c r="BH32" s="82">
        <f>VLOOKUP(BG32,segédtábla!$B:$C,2,FALSE)</f>
        <v>1085</v>
      </c>
      <c r="BI32" s="689" t="s">
        <v>1082</v>
      </c>
      <c r="BJ32" s="80" t="s">
        <v>773</v>
      </c>
      <c r="BK32" s="80" t="s">
        <v>1105</v>
      </c>
      <c r="BL32" s="81" t="s">
        <v>772</v>
      </c>
      <c r="BM32" s="82">
        <f>VLOOKUP(BL32,segédtábla!$B:$C,2,FALSE)</f>
        <v>1085</v>
      </c>
      <c r="BN32" s="689" t="s">
        <v>1082</v>
      </c>
      <c r="BO32" s="80" t="s">
        <v>773</v>
      </c>
      <c r="BP32" s="80" t="s">
        <v>1105</v>
      </c>
      <c r="BQ32" s="81" t="s">
        <v>772</v>
      </c>
      <c r="BR32" s="82">
        <f>VLOOKUP(BQ32,segédtábla!$B:$C,2,FALSE)</f>
        <v>1085</v>
      </c>
      <c r="BS32" s="689" t="s">
        <v>1082</v>
      </c>
      <c r="BT32" s="80" t="s">
        <v>773</v>
      </c>
      <c r="BU32" s="80" t="s">
        <v>1105</v>
      </c>
      <c r="BV32" s="81" t="s">
        <v>772</v>
      </c>
      <c r="BW32" s="82">
        <f>VLOOKUP(BV32,segédtábla!$B:$C,2,FALSE)</f>
        <v>1085</v>
      </c>
      <c r="BX32" s="689" t="s">
        <v>1082</v>
      </c>
      <c r="BY32" s="80" t="s">
        <v>773</v>
      </c>
      <c r="BZ32" s="80" t="s">
        <v>1105</v>
      </c>
      <c r="CA32" s="81" t="s">
        <v>772</v>
      </c>
      <c r="CB32" s="82">
        <f>VLOOKUP(CA32,segédtábla!$B:$C,2,FALSE)</f>
        <v>1085</v>
      </c>
      <c r="CC32" s="689" t="s">
        <v>1082</v>
      </c>
      <c r="CD32" s="80" t="s">
        <v>773</v>
      </c>
      <c r="CE32" s="80" t="s">
        <v>1105</v>
      </c>
      <c r="CF32" s="81" t="s">
        <v>772</v>
      </c>
      <c r="CG32" s="82">
        <f>VLOOKUP(CF32,segédtábla!$B:$C,2,FALSE)</f>
        <v>1085</v>
      </c>
      <c r="CH32" s="689" t="s">
        <v>1072</v>
      </c>
      <c r="CI32" s="80" t="s">
        <v>771</v>
      </c>
      <c r="CJ32" s="80" t="s">
        <v>1087</v>
      </c>
      <c r="CK32" s="81" t="s">
        <v>770</v>
      </c>
      <c r="CL32" s="82">
        <f>VLOOKUP(CK32,segédtábla!$B:$C,2,FALSE)</f>
        <v>4604</v>
      </c>
      <c r="CM32" s="689" t="s">
        <v>1082</v>
      </c>
      <c r="CN32" s="80" t="s">
        <v>773</v>
      </c>
      <c r="CO32" s="80" t="s">
        <v>1105</v>
      </c>
      <c r="CP32" s="81" t="s">
        <v>772</v>
      </c>
      <c r="CQ32" s="82">
        <f>VLOOKUP(CP32,segédtábla!$B:$C,2,FALSE)</f>
        <v>1085</v>
      </c>
      <c r="CR32" s="689" t="s">
        <v>1082</v>
      </c>
      <c r="CS32" s="80" t="s">
        <v>773</v>
      </c>
      <c r="CT32" s="80" t="s">
        <v>1105</v>
      </c>
      <c r="CU32" s="81" t="s">
        <v>772</v>
      </c>
      <c r="CV32" s="82">
        <f>VLOOKUP(CU32,segédtábla!$B:$C,2,FALSE)</f>
        <v>1085</v>
      </c>
      <c r="CW32" s="689" t="s">
        <v>1082</v>
      </c>
      <c r="CX32" s="80" t="s">
        <v>773</v>
      </c>
      <c r="CY32" s="80" t="s">
        <v>1105</v>
      </c>
      <c r="CZ32" s="81" t="s">
        <v>772</v>
      </c>
      <c r="DA32" s="82">
        <f>VLOOKUP(CZ32,segédtábla!$B:$C,2,FALSE)</f>
        <v>1085</v>
      </c>
      <c r="DB32" s="81" t="s">
        <v>1074</v>
      </c>
      <c r="DC32" s="681" t="s">
        <v>775</v>
      </c>
      <c r="DD32" s="718" t="s">
        <v>1158</v>
      </c>
      <c r="DE32" s="81" t="s">
        <v>774</v>
      </c>
      <c r="DF32" s="82">
        <f>VLOOKUP(DE32,segédtábla!$B:$C,2,FALSE)</f>
        <v>18818</v>
      </c>
      <c r="DG32" s="112"/>
      <c r="DK32" s="57"/>
      <c r="DL32" s="81" t="s">
        <v>1074</v>
      </c>
      <c r="DM32" s="681" t="s">
        <v>775</v>
      </c>
      <c r="DN32" s="718" t="s">
        <v>1158</v>
      </c>
      <c r="DO32" s="81" t="s">
        <v>774</v>
      </c>
      <c r="DP32" s="82">
        <f>VLOOKUP(DO32,segédtábla!$B:$C,2,FALSE)</f>
        <v>18818</v>
      </c>
      <c r="DQ32" s="81" t="s">
        <v>1080</v>
      </c>
      <c r="DR32" s="681" t="s">
        <v>785</v>
      </c>
      <c r="DS32" s="718" t="s">
        <v>1134</v>
      </c>
      <c r="DT32" s="81" t="s">
        <v>784</v>
      </c>
      <c r="DU32" s="82">
        <f>VLOOKUP(DT32,segédtábla!$B:$C,2,FALSE)</f>
        <v>646</v>
      </c>
      <c r="DV32" s="81" t="s">
        <v>1135</v>
      </c>
      <c r="DW32" s="133" t="s">
        <v>672</v>
      </c>
      <c r="DX32" s="747" t="s">
        <v>1162</v>
      </c>
      <c r="DY32" s="81" t="s">
        <v>671</v>
      </c>
      <c r="DZ32" s="81">
        <f>VLOOKUP(DY32,segédtábla!$B:$C,2,FALSE)</f>
        <v>3920</v>
      </c>
      <c r="EA32" s="689" t="s">
        <v>1082</v>
      </c>
      <c r="EB32" s="80" t="s">
        <v>773</v>
      </c>
      <c r="EC32" s="80" t="s">
        <v>1105</v>
      </c>
      <c r="ED32" s="81" t="s">
        <v>772</v>
      </c>
      <c r="EE32" s="82">
        <f>VLOOKUP(ED32,segédtábla!$B:$C,2,FALSE)</f>
        <v>1085</v>
      </c>
      <c r="EF32" s="689" t="s">
        <v>1082</v>
      </c>
      <c r="EG32" s="80" t="s">
        <v>773</v>
      </c>
      <c r="EH32" s="80" t="s">
        <v>1105</v>
      </c>
      <c r="EI32" s="81" t="s">
        <v>772</v>
      </c>
      <c r="EJ32" s="82">
        <f>VLOOKUP(EI32,segédtábla!$B:$C,2,FALSE)</f>
        <v>1085</v>
      </c>
      <c r="EK32" s="102" t="s">
        <v>1650</v>
      </c>
      <c r="EM32" s="709"/>
      <c r="EN32" s="112"/>
      <c r="EO32" s="112"/>
      <c r="EP32" s="689" t="s">
        <v>1082</v>
      </c>
      <c r="EQ32" s="80" t="s">
        <v>773</v>
      </c>
      <c r="ER32" s="80" t="s">
        <v>1105</v>
      </c>
      <c r="ES32" s="81" t="s">
        <v>772</v>
      </c>
      <c r="ET32" s="377">
        <f>VLOOKUP(ES32,segédtábla!$B:$C,2,FALSE)</f>
        <v>1085</v>
      </c>
      <c r="EU32" s="856" t="s">
        <v>1080</v>
      </c>
      <c r="EV32" s="80" t="s">
        <v>785</v>
      </c>
      <c r="EW32" s="80" t="s">
        <v>1134</v>
      </c>
      <c r="EX32" s="81" t="s">
        <v>784</v>
      </c>
      <c r="EY32" s="82">
        <f>VLOOKUP(EX32,segédtábla!$B:$C,2,FALSE)</f>
        <v>646</v>
      </c>
      <c r="EZ32" s="112"/>
      <c r="FA32" s="79"/>
      <c r="FB32" s="79"/>
      <c r="FD32" s="68"/>
      <c r="FE32" s="68"/>
      <c r="FF32" s="70"/>
      <c r="FG32" s="110"/>
      <c r="FI32" s="68"/>
      <c r="FJ32" s="801" t="s">
        <v>1085</v>
      </c>
      <c r="FK32" s="797" t="s">
        <v>777</v>
      </c>
      <c r="FL32" s="802" t="s">
        <v>1112</v>
      </c>
      <c r="FM32" s="445" t="s">
        <v>776</v>
      </c>
      <c r="FN32" s="447">
        <f>VLOOKUP(FM32,segédtábla!$B:$C,2,FALSE)</f>
        <v>2612</v>
      </c>
    </row>
    <row r="33" spans="3:170" s="84" customFormat="1" ht="13.5" customHeight="1" x14ac:dyDescent="0.3">
      <c r="C33" s="70"/>
      <c r="D33" s="70"/>
      <c r="E33" s="69"/>
      <c r="F33" s="81" t="s">
        <v>1072</v>
      </c>
      <c r="G33" s="80" t="s">
        <v>771</v>
      </c>
      <c r="H33" s="80" t="s">
        <v>1087</v>
      </c>
      <c r="I33" s="81" t="s">
        <v>770</v>
      </c>
      <c r="J33" s="82">
        <f>VLOOKUP(I33,segédtábla!$B:$C,2,FALSE)</f>
        <v>4604</v>
      </c>
      <c r="K33" s="1016"/>
      <c r="L33" s="1017"/>
      <c r="M33" s="1017"/>
      <c r="N33" s="1017"/>
      <c r="O33" s="1018"/>
      <c r="P33" s="81" t="s">
        <v>1082</v>
      </c>
      <c r="Q33" s="80" t="s">
        <v>809</v>
      </c>
      <c r="R33" s="80" t="s">
        <v>1089</v>
      </c>
      <c r="S33" s="81" t="s">
        <v>808</v>
      </c>
      <c r="T33" s="82">
        <f>VLOOKUP(S33,segédtábla!$B:$C,2,FALSE)</f>
        <v>988</v>
      </c>
      <c r="U33" s="689" t="s">
        <v>1072</v>
      </c>
      <c r="V33" s="80" t="s">
        <v>771</v>
      </c>
      <c r="W33" s="80" t="s">
        <v>1087</v>
      </c>
      <c r="X33" s="81" t="s">
        <v>770</v>
      </c>
      <c r="Y33" s="82">
        <f>VLOOKUP(X33,segédtábla!$B:$C,2,FALSE)</f>
        <v>4604</v>
      </c>
      <c r="Z33" s="81" t="s">
        <v>1082</v>
      </c>
      <c r="AA33" s="80" t="s">
        <v>773</v>
      </c>
      <c r="AB33" s="80" t="s">
        <v>1105</v>
      </c>
      <c r="AC33" s="81" t="s">
        <v>772</v>
      </c>
      <c r="AD33" s="82">
        <f>VLOOKUP(AC33,segédtábla!$B:$C,2,FALSE)</f>
        <v>1085</v>
      </c>
      <c r="AE33" s="689" t="s">
        <v>1072</v>
      </c>
      <c r="AF33" s="80" t="s">
        <v>771</v>
      </c>
      <c r="AG33" s="80" t="s">
        <v>1087</v>
      </c>
      <c r="AH33" s="81" t="s">
        <v>770</v>
      </c>
      <c r="AI33" s="82">
        <f>VLOOKUP(AH33,segédtábla!$B:$C,2,FALSE)</f>
        <v>4604</v>
      </c>
      <c r="AJ33" s="689" t="s">
        <v>1082</v>
      </c>
      <c r="AK33" s="80" t="s">
        <v>773</v>
      </c>
      <c r="AL33" s="80" t="s">
        <v>1105</v>
      </c>
      <c r="AM33" s="81" t="s">
        <v>772</v>
      </c>
      <c r="AN33" s="82">
        <f>VLOOKUP(AM33,segédtábla!$B:$C,2,FALSE)</f>
        <v>1085</v>
      </c>
      <c r="AO33" s="689" t="s">
        <v>1072</v>
      </c>
      <c r="AP33" s="80" t="s">
        <v>771</v>
      </c>
      <c r="AQ33" s="80" t="s">
        <v>1087</v>
      </c>
      <c r="AR33" s="81" t="s">
        <v>770</v>
      </c>
      <c r="AS33" s="82">
        <f>VLOOKUP(AR33,segédtábla!$B:$C,2,FALSE)</f>
        <v>4604</v>
      </c>
      <c r="AT33" s="689" t="s">
        <v>1072</v>
      </c>
      <c r="AU33" s="80" t="s">
        <v>771</v>
      </c>
      <c r="AV33" s="80" t="s">
        <v>1087</v>
      </c>
      <c r="AW33" s="81" t="s">
        <v>770</v>
      </c>
      <c r="AX33" s="82">
        <f>VLOOKUP(AW33,segédtábla!$B:$C,2,FALSE)</f>
        <v>4604</v>
      </c>
      <c r="AY33" s="689" t="s">
        <v>1072</v>
      </c>
      <c r="AZ33" s="80" t="s">
        <v>771</v>
      </c>
      <c r="BA33" s="80" t="s">
        <v>1087</v>
      </c>
      <c r="BB33" s="81" t="s">
        <v>770</v>
      </c>
      <c r="BC33" s="82">
        <f>VLOOKUP(BB33,segédtábla!$B:$C,2,FALSE)</f>
        <v>4604</v>
      </c>
      <c r="BD33" s="689" t="s">
        <v>1072</v>
      </c>
      <c r="BE33" s="80" t="s">
        <v>771</v>
      </c>
      <c r="BF33" s="80" t="s">
        <v>1087</v>
      </c>
      <c r="BG33" s="81" t="s">
        <v>770</v>
      </c>
      <c r="BH33" s="82">
        <f>VLOOKUP(BG33,segédtábla!$B:$C,2,FALSE)</f>
        <v>4604</v>
      </c>
      <c r="BI33" s="689" t="s">
        <v>1072</v>
      </c>
      <c r="BJ33" s="80" t="s">
        <v>771</v>
      </c>
      <c r="BK33" s="80" t="s">
        <v>1087</v>
      </c>
      <c r="BL33" s="81" t="s">
        <v>770</v>
      </c>
      <c r="BM33" s="82">
        <f>VLOOKUP(BL33,segédtábla!$B:$C,2,FALSE)</f>
        <v>4604</v>
      </c>
      <c r="BN33" s="689" t="s">
        <v>1072</v>
      </c>
      <c r="BO33" s="80" t="s">
        <v>771</v>
      </c>
      <c r="BP33" s="80" t="s">
        <v>1087</v>
      </c>
      <c r="BQ33" s="81" t="s">
        <v>770</v>
      </c>
      <c r="BR33" s="82">
        <f>VLOOKUP(BQ33,segédtábla!$B:$C,2,FALSE)</f>
        <v>4604</v>
      </c>
      <c r="BS33" s="689" t="s">
        <v>1072</v>
      </c>
      <c r="BT33" s="80" t="s">
        <v>771</v>
      </c>
      <c r="BU33" s="80" t="s">
        <v>1087</v>
      </c>
      <c r="BV33" s="81" t="s">
        <v>770</v>
      </c>
      <c r="BW33" s="82">
        <f>VLOOKUP(BV33,segédtábla!$B:$C,2,FALSE)</f>
        <v>4604</v>
      </c>
      <c r="BX33" s="689" t="s">
        <v>1072</v>
      </c>
      <c r="BY33" s="80" t="s">
        <v>771</v>
      </c>
      <c r="BZ33" s="80" t="s">
        <v>1087</v>
      </c>
      <c r="CA33" s="81" t="s">
        <v>770</v>
      </c>
      <c r="CB33" s="82">
        <f>VLOOKUP(CA33,segédtábla!$B:$C,2,FALSE)</f>
        <v>4604</v>
      </c>
      <c r="CC33" s="689" t="s">
        <v>1072</v>
      </c>
      <c r="CD33" s="80" t="s">
        <v>771</v>
      </c>
      <c r="CE33" s="80" t="s">
        <v>1087</v>
      </c>
      <c r="CF33" s="81" t="s">
        <v>770</v>
      </c>
      <c r="CG33" s="82">
        <f>VLOOKUP(CF33,segédtábla!$B:$C,2,FALSE)</f>
        <v>4604</v>
      </c>
      <c r="CH33" s="689" t="s">
        <v>1122</v>
      </c>
      <c r="CI33" s="80" t="s">
        <v>769</v>
      </c>
      <c r="CJ33" s="80" t="s">
        <v>1177</v>
      </c>
      <c r="CK33" s="81" t="s">
        <v>768</v>
      </c>
      <c r="CL33" s="82">
        <f>VLOOKUP(CK33,segédtábla!$B:$C,2,FALSE)</f>
        <v>4902</v>
      </c>
      <c r="CM33" s="689" t="s">
        <v>1072</v>
      </c>
      <c r="CN33" s="80" t="s">
        <v>771</v>
      </c>
      <c r="CO33" s="80" t="s">
        <v>1087</v>
      </c>
      <c r="CP33" s="81" t="s">
        <v>770</v>
      </c>
      <c r="CQ33" s="82">
        <f>VLOOKUP(CP33,segédtábla!$B:$C,2,FALSE)</f>
        <v>4604</v>
      </c>
      <c r="CR33" s="689" t="s">
        <v>1072</v>
      </c>
      <c r="CS33" s="80" t="s">
        <v>771</v>
      </c>
      <c r="CT33" s="80" t="s">
        <v>1087</v>
      </c>
      <c r="CU33" s="81" t="s">
        <v>770</v>
      </c>
      <c r="CV33" s="82">
        <f>VLOOKUP(CU33,segédtábla!$B:$C,2,FALSE)</f>
        <v>4604</v>
      </c>
      <c r="CW33" s="689" t="s">
        <v>1072</v>
      </c>
      <c r="CX33" s="80" t="s">
        <v>771</v>
      </c>
      <c r="CY33" s="80" t="s">
        <v>1087</v>
      </c>
      <c r="CZ33" s="81" t="s">
        <v>770</v>
      </c>
      <c r="DA33" s="82">
        <f>VLOOKUP(CZ33,segédtábla!$B:$C,2,FALSE)</f>
        <v>4604</v>
      </c>
      <c r="DB33" s="81" t="s">
        <v>1082</v>
      </c>
      <c r="DC33" s="681" t="s">
        <v>773</v>
      </c>
      <c r="DD33" s="718" t="s">
        <v>1105</v>
      </c>
      <c r="DE33" s="81" t="s">
        <v>772</v>
      </c>
      <c r="DF33" s="82">
        <f>VLOOKUP(DE33,segédtábla!$B:$C,2,FALSE)</f>
        <v>1085</v>
      </c>
      <c r="DG33" s="112"/>
      <c r="DK33" s="57"/>
      <c r="DL33" s="81" t="s">
        <v>1082</v>
      </c>
      <c r="DM33" s="681" t="s">
        <v>773</v>
      </c>
      <c r="DN33" s="718" t="s">
        <v>1105</v>
      </c>
      <c r="DO33" s="81" t="s">
        <v>772</v>
      </c>
      <c r="DP33" s="82">
        <f>VLOOKUP(DO33,segédtábla!$B:$C,2,FALSE)</f>
        <v>1085</v>
      </c>
      <c r="DQ33" s="81" t="s">
        <v>1080</v>
      </c>
      <c r="DR33" s="681" t="s">
        <v>781</v>
      </c>
      <c r="DS33" s="718" t="s">
        <v>1138</v>
      </c>
      <c r="DT33" s="81" t="s">
        <v>780</v>
      </c>
      <c r="DU33" s="82">
        <f>VLOOKUP(DT33,segédtábla!$B:$C,2,FALSE)</f>
        <v>5471</v>
      </c>
      <c r="DV33" s="81" t="s">
        <v>1109</v>
      </c>
      <c r="DW33" s="133" t="s">
        <v>670</v>
      </c>
      <c r="DX33" s="747" t="s">
        <v>1167</v>
      </c>
      <c r="DY33" s="81" t="s">
        <v>669</v>
      </c>
      <c r="DZ33" s="81">
        <f>VLOOKUP(DY33,segédtábla!$B:$C,2,FALSE)</f>
        <v>246</v>
      </c>
      <c r="EA33" s="689" t="s">
        <v>1072</v>
      </c>
      <c r="EB33" s="80" t="s">
        <v>771</v>
      </c>
      <c r="EC33" s="80" t="s">
        <v>1087</v>
      </c>
      <c r="ED33" s="81" t="s">
        <v>770</v>
      </c>
      <c r="EE33" s="82">
        <f>VLOOKUP(ED33,segédtábla!$B:$C,2,FALSE)</f>
        <v>4604</v>
      </c>
      <c r="EF33" s="689" t="s">
        <v>1072</v>
      </c>
      <c r="EG33" s="80" t="s">
        <v>771</v>
      </c>
      <c r="EH33" s="80" t="s">
        <v>1087</v>
      </c>
      <c r="EI33" s="81" t="s">
        <v>770</v>
      </c>
      <c r="EJ33" s="82">
        <f>VLOOKUP(EI33,segédtábla!$B:$C,2,FALSE)</f>
        <v>4604</v>
      </c>
      <c r="EK33" s="112"/>
      <c r="EL33" s="112"/>
      <c r="EM33" s="726"/>
      <c r="EN33" s="112"/>
      <c r="EO33" s="112"/>
      <c r="EP33" s="689" t="s">
        <v>1072</v>
      </c>
      <c r="EQ33" s="80" t="s">
        <v>771</v>
      </c>
      <c r="ER33" s="80" t="s">
        <v>1087</v>
      </c>
      <c r="ES33" s="81" t="s">
        <v>770</v>
      </c>
      <c r="ET33" s="377">
        <f>VLOOKUP(ES33,segédtábla!$B:$C,2,FALSE)</f>
        <v>4604</v>
      </c>
      <c r="EU33" s="856" t="s">
        <v>1080</v>
      </c>
      <c r="EV33" s="80" t="s">
        <v>781</v>
      </c>
      <c r="EW33" s="80" t="s">
        <v>1138</v>
      </c>
      <c r="EX33" s="81" t="s">
        <v>780</v>
      </c>
      <c r="EY33" s="82">
        <f>VLOOKUP(EX33,segédtábla!$B:$C,2,FALSE)</f>
        <v>5471</v>
      </c>
      <c r="EZ33" s="112"/>
      <c r="FA33" s="79"/>
      <c r="FB33" s="79"/>
      <c r="FD33" s="68"/>
      <c r="FE33" s="68"/>
      <c r="FF33" s="70"/>
      <c r="FG33" s="110"/>
      <c r="FI33" s="68"/>
      <c r="FJ33" s="801" t="s">
        <v>1074</v>
      </c>
      <c r="FK33" s="797" t="s">
        <v>775</v>
      </c>
      <c r="FL33" s="802" t="s">
        <v>1158</v>
      </c>
      <c r="FM33" s="445" t="s">
        <v>774</v>
      </c>
      <c r="FN33" s="447">
        <f>VLOOKUP(FM33,segédtábla!$B:$C,2,FALSE)</f>
        <v>18818</v>
      </c>
    </row>
    <row r="34" spans="3:170" s="84" customFormat="1" ht="13.5" customHeight="1" x14ac:dyDescent="0.3">
      <c r="C34" s="70"/>
      <c r="D34" s="70"/>
      <c r="E34" s="69"/>
      <c r="F34" s="81" t="s">
        <v>1074</v>
      </c>
      <c r="G34" s="80" t="s">
        <v>763</v>
      </c>
      <c r="H34" s="80" t="s">
        <v>1163</v>
      </c>
      <c r="I34" s="81" t="s">
        <v>762</v>
      </c>
      <c r="J34" s="82">
        <f>VLOOKUP(I34,segédtábla!$B:$C,2,FALSE)</f>
        <v>2127</v>
      </c>
      <c r="K34" s="1016"/>
      <c r="L34" s="1017"/>
      <c r="M34" s="1017"/>
      <c r="N34" s="1017"/>
      <c r="O34" s="1018"/>
      <c r="P34" s="81" t="s">
        <v>1085</v>
      </c>
      <c r="Q34" s="80" t="s">
        <v>801</v>
      </c>
      <c r="R34" s="80" t="s">
        <v>1093</v>
      </c>
      <c r="S34" s="81" t="s">
        <v>800</v>
      </c>
      <c r="T34" s="82">
        <f>VLOOKUP(S34,segédtábla!$B:$C,2,FALSE)</f>
        <v>1804</v>
      </c>
      <c r="U34" s="689" t="s">
        <v>1074</v>
      </c>
      <c r="V34" s="80" t="s">
        <v>763</v>
      </c>
      <c r="W34" s="80" t="s">
        <v>1163</v>
      </c>
      <c r="X34" s="81" t="s">
        <v>762</v>
      </c>
      <c r="Y34" s="82">
        <f>VLOOKUP(X34,segédtábla!$B:$C,2,FALSE)</f>
        <v>2127</v>
      </c>
      <c r="Z34" s="81" t="s">
        <v>1072</v>
      </c>
      <c r="AA34" s="80" t="s">
        <v>771</v>
      </c>
      <c r="AB34" s="80" t="s">
        <v>1087</v>
      </c>
      <c r="AC34" s="81" t="s">
        <v>770</v>
      </c>
      <c r="AD34" s="82">
        <f>VLOOKUP(AC34,segédtábla!$B:$C,2,FALSE)</f>
        <v>4604</v>
      </c>
      <c r="AE34" s="689" t="s">
        <v>1074</v>
      </c>
      <c r="AF34" s="80" t="s">
        <v>763</v>
      </c>
      <c r="AG34" s="80" t="s">
        <v>1163</v>
      </c>
      <c r="AH34" s="81" t="s">
        <v>762</v>
      </c>
      <c r="AI34" s="82">
        <f>VLOOKUP(AH34,segédtábla!$B:$C,2,FALSE)</f>
        <v>2127</v>
      </c>
      <c r="AJ34" s="689" t="s">
        <v>1072</v>
      </c>
      <c r="AK34" s="80" t="s">
        <v>771</v>
      </c>
      <c r="AL34" s="80" t="s">
        <v>1087</v>
      </c>
      <c r="AM34" s="81" t="s">
        <v>770</v>
      </c>
      <c r="AN34" s="82">
        <f>VLOOKUP(AM34,segédtábla!$B:$C,2,FALSE)</f>
        <v>4604</v>
      </c>
      <c r="AO34" s="689" t="s">
        <v>1074</v>
      </c>
      <c r="AP34" s="80" t="s">
        <v>763</v>
      </c>
      <c r="AQ34" s="80" t="s">
        <v>1163</v>
      </c>
      <c r="AR34" s="81" t="s">
        <v>762</v>
      </c>
      <c r="AS34" s="82">
        <f>VLOOKUP(AR34,segédtábla!$B:$C,2,FALSE)</f>
        <v>2127</v>
      </c>
      <c r="AT34" s="689" t="s">
        <v>1074</v>
      </c>
      <c r="AU34" s="80" t="s">
        <v>763</v>
      </c>
      <c r="AV34" s="80" t="s">
        <v>1163</v>
      </c>
      <c r="AW34" s="81" t="s">
        <v>762</v>
      </c>
      <c r="AX34" s="82">
        <f>VLOOKUP(AW34,segédtábla!$B:$C,2,FALSE)</f>
        <v>2127</v>
      </c>
      <c r="AY34" s="689" t="s">
        <v>1074</v>
      </c>
      <c r="AZ34" s="80" t="s">
        <v>763</v>
      </c>
      <c r="BA34" s="80" t="s">
        <v>1163</v>
      </c>
      <c r="BB34" s="81" t="s">
        <v>762</v>
      </c>
      <c r="BC34" s="82">
        <f>VLOOKUP(BB34,segédtábla!$B:$C,2,FALSE)</f>
        <v>2127</v>
      </c>
      <c r="BD34" s="689" t="s">
        <v>1074</v>
      </c>
      <c r="BE34" s="80" t="s">
        <v>763</v>
      </c>
      <c r="BF34" s="80" t="s">
        <v>1163</v>
      </c>
      <c r="BG34" s="81" t="s">
        <v>762</v>
      </c>
      <c r="BH34" s="82">
        <f>VLOOKUP(BG34,segédtábla!$B:$C,2,FALSE)</f>
        <v>2127</v>
      </c>
      <c r="BI34" s="689" t="s">
        <v>1074</v>
      </c>
      <c r="BJ34" s="80" t="s">
        <v>763</v>
      </c>
      <c r="BK34" s="80" t="s">
        <v>1163</v>
      </c>
      <c r="BL34" s="81" t="s">
        <v>762</v>
      </c>
      <c r="BM34" s="82">
        <f>VLOOKUP(BL34,segédtábla!$B:$C,2,FALSE)</f>
        <v>2127</v>
      </c>
      <c r="BN34" s="689" t="s">
        <v>1074</v>
      </c>
      <c r="BO34" s="80" t="s">
        <v>763</v>
      </c>
      <c r="BP34" s="80" t="s">
        <v>1163</v>
      </c>
      <c r="BQ34" s="81" t="s">
        <v>762</v>
      </c>
      <c r="BR34" s="82">
        <f>VLOOKUP(BQ34,segédtábla!$B:$C,2,FALSE)</f>
        <v>2127</v>
      </c>
      <c r="BS34" s="689" t="s">
        <v>1074</v>
      </c>
      <c r="BT34" s="80" t="s">
        <v>763</v>
      </c>
      <c r="BU34" s="80" t="s">
        <v>1163</v>
      </c>
      <c r="BV34" s="81" t="s">
        <v>762</v>
      </c>
      <c r="BW34" s="82">
        <f>VLOOKUP(BV34,segédtábla!$B:$C,2,FALSE)</f>
        <v>2127</v>
      </c>
      <c r="BX34" s="689" t="s">
        <v>1074</v>
      </c>
      <c r="BY34" s="80" t="s">
        <v>763</v>
      </c>
      <c r="BZ34" s="80" t="s">
        <v>1163</v>
      </c>
      <c r="CA34" s="81" t="s">
        <v>762</v>
      </c>
      <c r="CB34" s="82">
        <f>VLOOKUP(CA34,segédtábla!$B:$C,2,FALSE)</f>
        <v>2127</v>
      </c>
      <c r="CC34" s="689" t="s">
        <v>1074</v>
      </c>
      <c r="CD34" s="80" t="s">
        <v>763</v>
      </c>
      <c r="CE34" s="80" t="s">
        <v>1163</v>
      </c>
      <c r="CF34" s="81" t="s">
        <v>762</v>
      </c>
      <c r="CG34" s="82">
        <f>VLOOKUP(CF34,segédtábla!$B:$C,2,FALSE)</f>
        <v>2127</v>
      </c>
      <c r="CH34" s="689" t="s">
        <v>1102</v>
      </c>
      <c r="CI34" s="80" t="s">
        <v>767</v>
      </c>
      <c r="CJ34" s="80" t="s">
        <v>1178</v>
      </c>
      <c r="CK34" s="81" t="s">
        <v>766</v>
      </c>
      <c r="CL34" s="82">
        <f>VLOOKUP(CK34,segédtábla!$B:$C,2,FALSE)</f>
        <v>1763</v>
      </c>
      <c r="CM34" s="689" t="s">
        <v>1074</v>
      </c>
      <c r="CN34" s="80" t="s">
        <v>763</v>
      </c>
      <c r="CO34" s="80" t="s">
        <v>1163</v>
      </c>
      <c r="CP34" s="81" t="s">
        <v>762</v>
      </c>
      <c r="CQ34" s="82">
        <f>VLOOKUP(CP34,segédtábla!$B:$C,2,FALSE)</f>
        <v>2127</v>
      </c>
      <c r="CR34" s="689" t="s">
        <v>1074</v>
      </c>
      <c r="CS34" s="80" t="s">
        <v>763</v>
      </c>
      <c r="CT34" s="80" t="s">
        <v>1163</v>
      </c>
      <c r="CU34" s="81" t="s">
        <v>762</v>
      </c>
      <c r="CV34" s="82">
        <f>VLOOKUP(CU34,segédtábla!$B:$C,2,FALSE)</f>
        <v>2127</v>
      </c>
      <c r="CW34" s="689" t="s">
        <v>1074</v>
      </c>
      <c r="CX34" s="80" t="s">
        <v>763</v>
      </c>
      <c r="CY34" s="80" t="s">
        <v>1163</v>
      </c>
      <c r="CZ34" s="81" t="s">
        <v>762</v>
      </c>
      <c r="DA34" s="82">
        <f>VLOOKUP(CZ34,segédtábla!$B:$C,2,FALSE)</f>
        <v>2127</v>
      </c>
      <c r="DB34" s="81" t="s">
        <v>1072</v>
      </c>
      <c r="DC34" s="681" t="s">
        <v>771</v>
      </c>
      <c r="DD34" s="718" t="s">
        <v>1087</v>
      </c>
      <c r="DE34" s="81" t="s">
        <v>770</v>
      </c>
      <c r="DF34" s="82">
        <f>VLOOKUP(DE34,segédtábla!$B:$C,2,FALSE)</f>
        <v>4604</v>
      </c>
      <c r="DG34" s="112"/>
      <c r="DK34" s="57"/>
      <c r="DL34" s="81" t="s">
        <v>1072</v>
      </c>
      <c r="DM34" s="681" t="s">
        <v>771</v>
      </c>
      <c r="DN34" s="718" t="s">
        <v>1087</v>
      </c>
      <c r="DO34" s="81" t="s">
        <v>770</v>
      </c>
      <c r="DP34" s="82">
        <f>VLOOKUP(DO34,segédtábla!$B:$C,2,FALSE)</f>
        <v>4604</v>
      </c>
      <c r="DQ34" s="81" t="s">
        <v>1074</v>
      </c>
      <c r="DR34" s="681" t="s">
        <v>779</v>
      </c>
      <c r="DS34" s="718" t="s">
        <v>1154</v>
      </c>
      <c r="DT34" s="81" t="s">
        <v>778</v>
      </c>
      <c r="DU34" s="82">
        <f>VLOOKUP(DT34,segédtábla!$B:$C,2,FALSE)</f>
        <v>472</v>
      </c>
      <c r="DV34" s="81" t="s">
        <v>1082</v>
      </c>
      <c r="DW34" s="133" t="s">
        <v>821</v>
      </c>
      <c r="DX34" s="747" t="s">
        <v>1083</v>
      </c>
      <c r="DY34" s="81" t="s">
        <v>820</v>
      </c>
      <c r="DZ34" s="81">
        <f>VLOOKUP(DY34,segédtábla!$B:$C,2,FALSE)</f>
        <v>2117</v>
      </c>
      <c r="EA34" s="689" t="s">
        <v>1074</v>
      </c>
      <c r="EB34" s="80" t="s">
        <v>763</v>
      </c>
      <c r="EC34" s="80" t="s">
        <v>1163</v>
      </c>
      <c r="ED34" s="81" t="s">
        <v>762</v>
      </c>
      <c r="EE34" s="82">
        <f>VLOOKUP(ED34,segédtábla!$B:$C,2,FALSE)</f>
        <v>2127</v>
      </c>
      <c r="EF34" s="689" t="s">
        <v>1074</v>
      </c>
      <c r="EG34" s="80" t="s">
        <v>763</v>
      </c>
      <c r="EH34" s="80" t="s">
        <v>1163</v>
      </c>
      <c r="EI34" s="81" t="s">
        <v>762</v>
      </c>
      <c r="EJ34" s="82">
        <f>VLOOKUP(EI34,segédtábla!$B:$C,2,FALSE)</f>
        <v>2127</v>
      </c>
      <c r="EK34" s="112"/>
      <c r="EL34" s="112"/>
      <c r="EM34" s="726"/>
      <c r="EN34" s="112"/>
      <c r="EO34" s="112"/>
      <c r="EP34" s="689" t="s">
        <v>1074</v>
      </c>
      <c r="EQ34" s="80" t="s">
        <v>763</v>
      </c>
      <c r="ER34" s="80" t="s">
        <v>1163</v>
      </c>
      <c r="ES34" s="81" t="s">
        <v>762</v>
      </c>
      <c r="ET34" s="377">
        <f>VLOOKUP(ES34,segédtábla!$B:$C,2,FALSE)</f>
        <v>2127</v>
      </c>
      <c r="EU34" s="856" t="s">
        <v>1074</v>
      </c>
      <c r="EV34" s="80" t="s">
        <v>779</v>
      </c>
      <c r="EW34" s="80" t="s">
        <v>1154</v>
      </c>
      <c r="EX34" s="81" t="s">
        <v>778</v>
      </c>
      <c r="EY34" s="82">
        <f>VLOOKUP(EX34,segédtábla!$B:$C,2,FALSE)</f>
        <v>472</v>
      </c>
      <c r="EZ34" s="112"/>
      <c r="FA34" s="79"/>
      <c r="FB34" s="79"/>
      <c r="FD34" s="68"/>
      <c r="FE34" s="68"/>
      <c r="FF34" s="70"/>
      <c r="FG34" s="110"/>
      <c r="FI34" s="68"/>
      <c r="FJ34" s="801" t="s">
        <v>1082</v>
      </c>
      <c r="FK34" s="797" t="s">
        <v>773</v>
      </c>
      <c r="FL34" s="802" t="s">
        <v>1105</v>
      </c>
      <c r="FM34" s="445" t="s">
        <v>772</v>
      </c>
      <c r="FN34" s="447">
        <f>VLOOKUP(FM34,segédtábla!$B:$C,2,FALSE)</f>
        <v>1085</v>
      </c>
    </row>
    <row r="35" spans="3:170" s="84" customFormat="1" ht="13.5" customHeight="1" x14ac:dyDescent="0.3">
      <c r="C35" s="70"/>
      <c r="D35" s="70"/>
      <c r="E35" s="69"/>
      <c r="F35" s="81" t="s">
        <v>1074</v>
      </c>
      <c r="G35" s="80" t="s">
        <v>759</v>
      </c>
      <c r="H35" s="80" t="s">
        <v>1168</v>
      </c>
      <c r="I35" s="81" t="s">
        <v>758</v>
      </c>
      <c r="J35" s="82">
        <f>VLOOKUP(I35,segédtábla!$B:$C,2,FALSE)</f>
        <v>2778</v>
      </c>
      <c r="K35" s="1016"/>
      <c r="L35" s="1017"/>
      <c r="M35" s="1017"/>
      <c r="N35" s="1017"/>
      <c r="O35" s="1018"/>
      <c r="P35" s="81" t="s">
        <v>1085</v>
      </c>
      <c r="Q35" s="80" t="s">
        <v>799</v>
      </c>
      <c r="R35" s="80" t="s">
        <v>1100</v>
      </c>
      <c r="S35" s="81" t="s">
        <v>798</v>
      </c>
      <c r="T35" s="82">
        <f>VLOOKUP(S35,segédtábla!$B:$C,2,FALSE)</f>
        <v>545</v>
      </c>
      <c r="U35" s="689" t="s">
        <v>1074</v>
      </c>
      <c r="V35" s="80" t="s">
        <v>759</v>
      </c>
      <c r="W35" s="80" t="s">
        <v>1168</v>
      </c>
      <c r="X35" s="81" t="s">
        <v>758</v>
      </c>
      <c r="Y35" s="82">
        <f>VLOOKUP(X35,segédtábla!$B:$C,2,FALSE)</f>
        <v>2778</v>
      </c>
      <c r="Z35" s="81" t="s">
        <v>1074</v>
      </c>
      <c r="AA35" s="80" t="s">
        <v>763</v>
      </c>
      <c r="AB35" s="80" t="s">
        <v>1163</v>
      </c>
      <c r="AC35" s="81" t="s">
        <v>762</v>
      </c>
      <c r="AD35" s="82">
        <f>VLOOKUP(AC35,segédtábla!$B:$C,2,FALSE)</f>
        <v>2127</v>
      </c>
      <c r="AE35" s="689" t="s">
        <v>1074</v>
      </c>
      <c r="AF35" s="80" t="s">
        <v>759</v>
      </c>
      <c r="AG35" s="80" t="s">
        <v>1168</v>
      </c>
      <c r="AH35" s="81" t="s">
        <v>758</v>
      </c>
      <c r="AI35" s="82">
        <f>VLOOKUP(AH35,segédtábla!$B:$C,2,FALSE)</f>
        <v>2778</v>
      </c>
      <c r="AJ35" s="689" t="s">
        <v>1109</v>
      </c>
      <c r="AK35" s="80" t="s">
        <v>592</v>
      </c>
      <c r="AL35" s="80" t="s">
        <v>1222</v>
      </c>
      <c r="AM35" s="95" t="s">
        <v>930</v>
      </c>
      <c r="AN35" s="82">
        <f>segédtábla!C139</f>
        <v>2440</v>
      </c>
      <c r="AO35" s="689" t="s">
        <v>1074</v>
      </c>
      <c r="AP35" s="80" t="s">
        <v>759</v>
      </c>
      <c r="AQ35" s="80" t="s">
        <v>1168</v>
      </c>
      <c r="AR35" s="81" t="s">
        <v>758</v>
      </c>
      <c r="AS35" s="82">
        <f>VLOOKUP(AR35,segédtábla!$B:$C,2,FALSE)</f>
        <v>2778</v>
      </c>
      <c r="AT35" s="689" t="s">
        <v>1074</v>
      </c>
      <c r="AU35" s="80" t="s">
        <v>759</v>
      </c>
      <c r="AV35" s="80" t="s">
        <v>1168</v>
      </c>
      <c r="AW35" s="81" t="s">
        <v>758</v>
      </c>
      <c r="AX35" s="82">
        <f>VLOOKUP(AW35,segédtábla!$B:$C,2,FALSE)</f>
        <v>2778</v>
      </c>
      <c r="AY35" s="689" t="s">
        <v>1074</v>
      </c>
      <c r="AZ35" s="80" t="s">
        <v>759</v>
      </c>
      <c r="BA35" s="80" t="s">
        <v>1168</v>
      </c>
      <c r="BB35" s="81" t="s">
        <v>758</v>
      </c>
      <c r="BC35" s="82">
        <f>VLOOKUP(BB35,segédtábla!$B:$C,2,FALSE)</f>
        <v>2778</v>
      </c>
      <c r="BD35" s="689" t="s">
        <v>1074</v>
      </c>
      <c r="BE35" s="80" t="s">
        <v>759</v>
      </c>
      <c r="BF35" s="80" t="s">
        <v>1168</v>
      </c>
      <c r="BG35" s="81" t="s">
        <v>758</v>
      </c>
      <c r="BH35" s="82">
        <f>VLOOKUP(BG35,segédtábla!$B:$C,2,FALSE)</f>
        <v>2778</v>
      </c>
      <c r="BI35" s="689" t="s">
        <v>1074</v>
      </c>
      <c r="BJ35" s="80" t="s">
        <v>759</v>
      </c>
      <c r="BK35" s="80" t="s">
        <v>1168</v>
      </c>
      <c r="BL35" s="81" t="s">
        <v>758</v>
      </c>
      <c r="BM35" s="82">
        <f>VLOOKUP(BL35,segédtábla!$B:$C,2,FALSE)</f>
        <v>2778</v>
      </c>
      <c r="BN35" s="689" t="s">
        <v>1074</v>
      </c>
      <c r="BO35" s="80" t="s">
        <v>759</v>
      </c>
      <c r="BP35" s="80" t="s">
        <v>1168</v>
      </c>
      <c r="BQ35" s="81" t="s">
        <v>758</v>
      </c>
      <c r="BR35" s="82">
        <f>VLOOKUP(BQ35,segédtábla!$B:$C,2,FALSE)</f>
        <v>2778</v>
      </c>
      <c r="BS35" s="689" t="s">
        <v>1074</v>
      </c>
      <c r="BT35" s="80" t="s">
        <v>759</v>
      </c>
      <c r="BU35" s="80" t="s">
        <v>1168</v>
      </c>
      <c r="BV35" s="81" t="s">
        <v>758</v>
      </c>
      <c r="BW35" s="82">
        <f>VLOOKUP(BV35,segédtábla!$B:$C,2,FALSE)</f>
        <v>2778</v>
      </c>
      <c r="BX35" s="689" t="s">
        <v>1074</v>
      </c>
      <c r="BY35" s="80" t="s">
        <v>759</v>
      </c>
      <c r="BZ35" s="80" t="s">
        <v>1168</v>
      </c>
      <c r="CA35" s="81" t="s">
        <v>758</v>
      </c>
      <c r="CB35" s="82">
        <f>VLOOKUP(CA35,segédtábla!$B:$C,2,FALSE)</f>
        <v>2778</v>
      </c>
      <c r="CC35" s="689" t="s">
        <v>1074</v>
      </c>
      <c r="CD35" s="80" t="s">
        <v>759</v>
      </c>
      <c r="CE35" s="80" t="s">
        <v>1168</v>
      </c>
      <c r="CF35" s="81" t="s">
        <v>758</v>
      </c>
      <c r="CG35" s="82">
        <f>VLOOKUP(CF35,segédtábla!$B:$C,2,FALSE)</f>
        <v>2778</v>
      </c>
      <c r="CH35" s="689" t="s">
        <v>1102</v>
      </c>
      <c r="CI35" s="80" t="s">
        <v>765</v>
      </c>
      <c r="CJ35" s="80" t="s">
        <v>1180</v>
      </c>
      <c r="CK35" s="81" t="s">
        <v>764</v>
      </c>
      <c r="CL35" s="82">
        <f>VLOOKUP(CK35,segédtábla!$B:$C,2,FALSE)</f>
        <v>660</v>
      </c>
      <c r="CM35" s="689" t="s">
        <v>1074</v>
      </c>
      <c r="CN35" s="80" t="s">
        <v>759</v>
      </c>
      <c r="CO35" s="80" t="s">
        <v>1168</v>
      </c>
      <c r="CP35" s="81" t="s">
        <v>758</v>
      </c>
      <c r="CQ35" s="82">
        <f>VLOOKUP(CP35,segédtábla!$B:$C,2,FALSE)</f>
        <v>2778</v>
      </c>
      <c r="CR35" s="689" t="s">
        <v>1074</v>
      </c>
      <c r="CS35" s="80" t="s">
        <v>759</v>
      </c>
      <c r="CT35" s="80" t="s">
        <v>1168</v>
      </c>
      <c r="CU35" s="81" t="s">
        <v>758</v>
      </c>
      <c r="CV35" s="82">
        <f>VLOOKUP(CU35,segédtábla!$B:$C,2,FALSE)</f>
        <v>2778</v>
      </c>
      <c r="CW35" s="689" t="s">
        <v>1074</v>
      </c>
      <c r="CX35" s="80" t="s">
        <v>759</v>
      </c>
      <c r="CY35" s="80" t="s">
        <v>1168</v>
      </c>
      <c r="CZ35" s="81" t="s">
        <v>758</v>
      </c>
      <c r="DA35" s="82">
        <f>VLOOKUP(CZ35,segédtábla!$B:$C,2,FALSE)</f>
        <v>2778</v>
      </c>
      <c r="DB35" s="81" t="s">
        <v>1074</v>
      </c>
      <c r="DC35" s="681" t="s">
        <v>763</v>
      </c>
      <c r="DD35" s="718" t="s">
        <v>1163</v>
      </c>
      <c r="DE35" s="81" t="s">
        <v>762</v>
      </c>
      <c r="DF35" s="82">
        <f>VLOOKUP(DE35,segédtábla!$B:$C,2,FALSE)</f>
        <v>2127</v>
      </c>
      <c r="DG35" s="112"/>
      <c r="DK35" s="57"/>
      <c r="DL35" s="81" t="s">
        <v>1109</v>
      </c>
      <c r="DM35" s="133" t="s">
        <v>592</v>
      </c>
      <c r="DN35" s="80" t="s">
        <v>1222</v>
      </c>
      <c r="DO35" s="95" t="s">
        <v>931</v>
      </c>
      <c r="DP35" s="82">
        <f>segédtábla!C139</f>
        <v>2440</v>
      </c>
      <c r="DQ35" s="81" t="s">
        <v>1085</v>
      </c>
      <c r="DR35" s="681" t="s">
        <v>777</v>
      </c>
      <c r="DS35" s="718" t="s">
        <v>1112</v>
      </c>
      <c r="DT35" s="81" t="s">
        <v>776</v>
      </c>
      <c r="DU35" s="82">
        <f>VLOOKUP(DT35,segédtábla!$B:$C,2,FALSE)</f>
        <v>2612</v>
      </c>
      <c r="DV35" s="81" t="s">
        <v>1384</v>
      </c>
      <c r="DW35" s="133" t="s">
        <v>44</v>
      </c>
      <c r="DX35" s="747" t="s">
        <v>1386</v>
      </c>
      <c r="DY35" s="81" t="s">
        <v>43</v>
      </c>
      <c r="DZ35" s="81">
        <f>VLOOKUP(DY35,segédtábla!$B:$C,2,FALSE)</f>
        <v>2337</v>
      </c>
      <c r="EA35" s="689" t="s">
        <v>1074</v>
      </c>
      <c r="EB35" s="80" t="s">
        <v>759</v>
      </c>
      <c r="EC35" s="80" t="s">
        <v>1168</v>
      </c>
      <c r="ED35" s="81" t="s">
        <v>758</v>
      </c>
      <c r="EE35" s="82">
        <f>VLOOKUP(ED35,segédtábla!$B:$C,2,FALSE)</f>
        <v>2778</v>
      </c>
      <c r="EF35" s="689" t="s">
        <v>1074</v>
      </c>
      <c r="EG35" s="80" t="s">
        <v>759</v>
      </c>
      <c r="EH35" s="80" t="s">
        <v>1168</v>
      </c>
      <c r="EI35" s="81" t="s">
        <v>758</v>
      </c>
      <c r="EJ35" s="82">
        <f>VLOOKUP(EI35,segédtábla!$B:$C,2,FALSE)</f>
        <v>2778</v>
      </c>
      <c r="EK35" s="112"/>
      <c r="EL35" s="112"/>
      <c r="EM35" s="726"/>
      <c r="EN35" s="112"/>
      <c r="EO35" s="112"/>
      <c r="EP35" s="689" t="s">
        <v>1074</v>
      </c>
      <c r="EQ35" s="80" t="s">
        <v>759</v>
      </c>
      <c r="ER35" s="80" t="s">
        <v>1168</v>
      </c>
      <c r="ES35" s="81" t="s">
        <v>758</v>
      </c>
      <c r="ET35" s="377">
        <f>VLOOKUP(ES35,segédtábla!$B:$C,2,FALSE)</f>
        <v>2778</v>
      </c>
      <c r="EU35" s="856" t="s">
        <v>1085</v>
      </c>
      <c r="EV35" s="80" t="s">
        <v>777</v>
      </c>
      <c r="EW35" s="80" t="s">
        <v>1112</v>
      </c>
      <c r="EX35" s="81" t="s">
        <v>776</v>
      </c>
      <c r="EY35" s="82">
        <f>VLOOKUP(EX35,segédtábla!$B:$C,2,FALSE)</f>
        <v>2612</v>
      </c>
      <c r="EZ35" s="112"/>
      <c r="FA35" s="79"/>
      <c r="FB35" s="79"/>
      <c r="FD35" s="96"/>
      <c r="FE35" s="96"/>
      <c r="FF35" s="79"/>
      <c r="FG35" s="79"/>
      <c r="FI35" s="68"/>
      <c r="FJ35" s="801" t="s">
        <v>1072</v>
      </c>
      <c r="FK35" s="797" t="s">
        <v>771</v>
      </c>
      <c r="FL35" s="802" t="s">
        <v>1087</v>
      </c>
      <c r="FM35" s="445" t="s">
        <v>770</v>
      </c>
      <c r="FN35" s="447">
        <f>VLOOKUP(FM35,segédtábla!$B:$C,2,FALSE)</f>
        <v>4604</v>
      </c>
    </row>
    <row r="36" spans="3:170" s="84" customFormat="1" ht="13.5" customHeight="1" x14ac:dyDescent="0.3">
      <c r="C36" s="92"/>
      <c r="D36" s="92"/>
      <c r="E36" s="93"/>
      <c r="F36" s="81" t="s">
        <v>1085</v>
      </c>
      <c r="G36" s="80" t="s">
        <v>755</v>
      </c>
      <c r="H36" s="80" t="s">
        <v>1121</v>
      </c>
      <c r="I36" s="81" t="s">
        <v>754</v>
      </c>
      <c r="J36" s="82">
        <f>VLOOKUP(I36,segédtábla!$B:$C,2,FALSE)</f>
        <v>2372</v>
      </c>
      <c r="K36" s="1016"/>
      <c r="L36" s="1017"/>
      <c r="M36" s="1017"/>
      <c r="N36" s="1017"/>
      <c r="O36" s="1018"/>
      <c r="P36" s="81" t="s">
        <v>1080</v>
      </c>
      <c r="Q36" s="80" t="s">
        <v>793</v>
      </c>
      <c r="R36" s="80" t="s">
        <v>1131</v>
      </c>
      <c r="S36" s="81" t="s">
        <v>792</v>
      </c>
      <c r="T36" s="82">
        <f>VLOOKUP(S36,segédtábla!$B:$C,2,FALSE)</f>
        <v>578</v>
      </c>
      <c r="U36" s="689" t="s">
        <v>1085</v>
      </c>
      <c r="V36" s="80" t="s">
        <v>755</v>
      </c>
      <c r="W36" s="80" t="s">
        <v>1121</v>
      </c>
      <c r="X36" s="81" t="s">
        <v>754</v>
      </c>
      <c r="Y36" s="82">
        <f>VLOOKUP(X36,segédtábla!$B:$C,2,FALSE)</f>
        <v>2372</v>
      </c>
      <c r="Z36" s="81" t="s">
        <v>1074</v>
      </c>
      <c r="AA36" s="80" t="s">
        <v>759</v>
      </c>
      <c r="AB36" s="80" t="s">
        <v>1168</v>
      </c>
      <c r="AC36" s="81" t="s">
        <v>758</v>
      </c>
      <c r="AD36" s="82">
        <f>VLOOKUP(AC36,segédtábla!$B:$C,2,FALSE)</f>
        <v>2778</v>
      </c>
      <c r="AE36" s="689" t="s">
        <v>1085</v>
      </c>
      <c r="AF36" s="80" t="s">
        <v>755</v>
      </c>
      <c r="AG36" s="80" t="s">
        <v>1121</v>
      </c>
      <c r="AH36" s="81" t="s">
        <v>754</v>
      </c>
      <c r="AI36" s="82">
        <f>VLOOKUP(AH36,segédtábla!$B:$C,2,FALSE)</f>
        <v>2372</v>
      </c>
      <c r="AJ36" s="689" t="s">
        <v>1074</v>
      </c>
      <c r="AK36" s="80" t="s">
        <v>763</v>
      </c>
      <c r="AL36" s="80" t="s">
        <v>1163</v>
      </c>
      <c r="AM36" s="81" t="s">
        <v>762</v>
      </c>
      <c r="AN36" s="82">
        <f>VLOOKUP(AM36,segédtábla!$B:$C,2,FALSE)</f>
        <v>2127</v>
      </c>
      <c r="AO36" s="689" t="s">
        <v>1085</v>
      </c>
      <c r="AP36" s="80" t="s">
        <v>755</v>
      </c>
      <c r="AQ36" s="80" t="s">
        <v>1121</v>
      </c>
      <c r="AR36" s="81" t="s">
        <v>754</v>
      </c>
      <c r="AS36" s="82">
        <f>VLOOKUP(AR36,segédtábla!$B:$C,2,FALSE)</f>
        <v>2372</v>
      </c>
      <c r="AT36" s="689" t="s">
        <v>1085</v>
      </c>
      <c r="AU36" s="80" t="s">
        <v>755</v>
      </c>
      <c r="AV36" s="80" t="s">
        <v>1121</v>
      </c>
      <c r="AW36" s="81" t="s">
        <v>754</v>
      </c>
      <c r="AX36" s="82">
        <f>VLOOKUP(AW36,segédtábla!$B:$C,2,FALSE)</f>
        <v>2372</v>
      </c>
      <c r="AY36" s="689" t="s">
        <v>1085</v>
      </c>
      <c r="AZ36" s="80" t="s">
        <v>755</v>
      </c>
      <c r="BA36" s="80" t="s">
        <v>1121</v>
      </c>
      <c r="BB36" s="81" t="s">
        <v>754</v>
      </c>
      <c r="BC36" s="82">
        <f>VLOOKUP(BB36,segédtábla!$B:$C,2,FALSE)</f>
        <v>2372</v>
      </c>
      <c r="BD36" s="689" t="s">
        <v>1085</v>
      </c>
      <c r="BE36" s="80" t="s">
        <v>755</v>
      </c>
      <c r="BF36" s="80" t="s">
        <v>1121</v>
      </c>
      <c r="BG36" s="81" t="s">
        <v>754</v>
      </c>
      <c r="BH36" s="82">
        <f>VLOOKUP(BG36,segédtábla!$B:$C,2,FALSE)</f>
        <v>2372</v>
      </c>
      <c r="BI36" s="689" t="s">
        <v>1085</v>
      </c>
      <c r="BJ36" s="80" t="s">
        <v>755</v>
      </c>
      <c r="BK36" s="80" t="s">
        <v>1121</v>
      </c>
      <c r="BL36" s="81" t="s">
        <v>754</v>
      </c>
      <c r="BM36" s="82">
        <f>VLOOKUP(BL36,segédtábla!$B:$C,2,FALSE)</f>
        <v>2372</v>
      </c>
      <c r="BN36" s="689" t="s">
        <v>1085</v>
      </c>
      <c r="BO36" s="80" t="s">
        <v>755</v>
      </c>
      <c r="BP36" s="80" t="s">
        <v>1121</v>
      </c>
      <c r="BQ36" s="81" t="s">
        <v>754</v>
      </c>
      <c r="BR36" s="82">
        <f>VLOOKUP(BQ36,segédtábla!$B:$C,2,FALSE)</f>
        <v>2372</v>
      </c>
      <c r="BS36" s="689" t="s">
        <v>1085</v>
      </c>
      <c r="BT36" s="80" t="s">
        <v>755</v>
      </c>
      <c r="BU36" s="80" t="s">
        <v>1121</v>
      </c>
      <c r="BV36" s="81" t="s">
        <v>754</v>
      </c>
      <c r="BW36" s="82">
        <f>VLOOKUP(BV36,segédtábla!$B:$C,2,FALSE)</f>
        <v>2372</v>
      </c>
      <c r="BX36" s="689" t="s">
        <v>1085</v>
      </c>
      <c r="BY36" s="80" t="s">
        <v>755</v>
      </c>
      <c r="BZ36" s="80" t="s">
        <v>1121</v>
      </c>
      <c r="CA36" s="81" t="s">
        <v>754</v>
      </c>
      <c r="CB36" s="82">
        <f>VLOOKUP(CA36,segédtábla!$B:$C,2,FALSE)</f>
        <v>2372</v>
      </c>
      <c r="CC36" s="689" t="s">
        <v>1085</v>
      </c>
      <c r="CD36" s="80" t="s">
        <v>755</v>
      </c>
      <c r="CE36" s="80" t="s">
        <v>1121</v>
      </c>
      <c r="CF36" s="81" t="s">
        <v>754</v>
      </c>
      <c r="CG36" s="82">
        <f>VLOOKUP(CF36,segédtábla!$B:$C,2,FALSE)</f>
        <v>2372</v>
      </c>
      <c r="CH36" s="689" t="s">
        <v>1074</v>
      </c>
      <c r="CI36" s="80" t="s">
        <v>763</v>
      </c>
      <c r="CJ36" s="80" t="s">
        <v>1163</v>
      </c>
      <c r="CK36" s="81" t="s">
        <v>762</v>
      </c>
      <c r="CL36" s="82">
        <f>VLOOKUP(CK36,segédtábla!$B:$C,2,FALSE)</f>
        <v>2127</v>
      </c>
      <c r="CM36" s="689" t="s">
        <v>1085</v>
      </c>
      <c r="CN36" s="80" t="s">
        <v>755</v>
      </c>
      <c r="CO36" s="80" t="s">
        <v>1121</v>
      </c>
      <c r="CP36" s="81" t="s">
        <v>754</v>
      </c>
      <c r="CQ36" s="82">
        <f>VLOOKUP(CP36,segédtábla!$B:$C,2,FALSE)</f>
        <v>2372</v>
      </c>
      <c r="CR36" s="689" t="s">
        <v>1085</v>
      </c>
      <c r="CS36" s="80" t="s">
        <v>755</v>
      </c>
      <c r="CT36" s="80" t="s">
        <v>1121</v>
      </c>
      <c r="CU36" s="81" t="s">
        <v>754</v>
      </c>
      <c r="CV36" s="82">
        <f>VLOOKUP(CU36,segédtábla!$B:$C,2,FALSE)</f>
        <v>2372</v>
      </c>
      <c r="CW36" s="689" t="s">
        <v>1085</v>
      </c>
      <c r="CX36" s="80" t="s">
        <v>755</v>
      </c>
      <c r="CY36" s="80" t="s">
        <v>1121</v>
      </c>
      <c r="CZ36" s="81" t="s">
        <v>754</v>
      </c>
      <c r="DA36" s="82">
        <f>VLOOKUP(CZ36,segédtábla!$B:$C,2,FALSE)</f>
        <v>2372</v>
      </c>
      <c r="DB36" s="81" t="s">
        <v>1074</v>
      </c>
      <c r="DC36" s="681" t="s">
        <v>759</v>
      </c>
      <c r="DD36" s="718" t="s">
        <v>1168</v>
      </c>
      <c r="DE36" s="81" t="s">
        <v>758</v>
      </c>
      <c r="DF36" s="82">
        <f>VLOOKUP(DE36,segédtábla!$B:$C,2,FALSE)</f>
        <v>2778</v>
      </c>
      <c r="DG36" s="112"/>
      <c r="DK36" s="57"/>
      <c r="DL36" s="81" t="s">
        <v>1074</v>
      </c>
      <c r="DM36" s="681" t="s">
        <v>763</v>
      </c>
      <c r="DN36" s="718" t="s">
        <v>1163</v>
      </c>
      <c r="DO36" s="81" t="s">
        <v>762</v>
      </c>
      <c r="DP36" s="82">
        <f>VLOOKUP(DO36,segédtábla!$B:$C,2,FALSE)</f>
        <v>2127</v>
      </c>
      <c r="DQ36" s="81" t="s">
        <v>1074</v>
      </c>
      <c r="DR36" s="681" t="s">
        <v>775</v>
      </c>
      <c r="DS36" s="718" t="s">
        <v>1158</v>
      </c>
      <c r="DT36" s="81" t="s">
        <v>774</v>
      </c>
      <c r="DU36" s="82">
        <f>VLOOKUP(DT36,segédtábla!$B:$C,2,FALSE)</f>
        <v>18818</v>
      </c>
      <c r="DV36" s="81" t="s">
        <v>1384</v>
      </c>
      <c r="DW36" s="133" t="s">
        <v>42</v>
      </c>
      <c r="DX36" s="747" t="s">
        <v>1387</v>
      </c>
      <c r="DY36" s="81" t="s">
        <v>41</v>
      </c>
      <c r="DZ36" s="81">
        <f>VLOOKUP(DY36,segédtábla!$B:$C,2,FALSE)</f>
        <v>15575</v>
      </c>
      <c r="EA36" s="689" t="s">
        <v>1085</v>
      </c>
      <c r="EB36" s="80" t="s">
        <v>755</v>
      </c>
      <c r="EC36" s="80" t="s">
        <v>1121</v>
      </c>
      <c r="ED36" s="81" t="s">
        <v>754</v>
      </c>
      <c r="EE36" s="82">
        <f>VLOOKUP(ED36,segédtábla!$B:$C,2,FALSE)</f>
        <v>2372</v>
      </c>
      <c r="EF36" s="689" t="s">
        <v>1085</v>
      </c>
      <c r="EG36" s="80" t="s">
        <v>755</v>
      </c>
      <c r="EH36" s="80" t="s">
        <v>1121</v>
      </c>
      <c r="EI36" s="81" t="s">
        <v>754</v>
      </c>
      <c r="EJ36" s="82">
        <f>VLOOKUP(EI36,segédtábla!$B:$C,2,FALSE)</f>
        <v>2372</v>
      </c>
      <c r="EK36" s="112"/>
      <c r="EL36" s="112"/>
      <c r="EM36" s="726"/>
      <c r="EN36" s="112"/>
      <c r="EO36" s="112"/>
      <c r="EP36" s="689" t="s">
        <v>1085</v>
      </c>
      <c r="EQ36" s="80" t="s">
        <v>755</v>
      </c>
      <c r="ER36" s="80" t="s">
        <v>1121</v>
      </c>
      <c r="ES36" s="81" t="s">
        <v>754</v>
      </c>
      <c r="ET36" s="377">
        <f>VLOOKUP(ES36,segédtábla!$B:$C,2,FALSE)</f>
        <v>2372</v>
      </c>
      <c r="EU36" s="856" t="s">
        <v>1074</v>
      </c>
      <c r="EV36" s="80" t="s">
        <v>775</v>
      </c>
      <c r="EW36" s="80" t="s">
        <v>1158</v>
      </c>
      <c r="EX36" s="81" t="s">
        <v>774</v>
      </c>
      <c r="EY36" s="82">
        <f>VLOOKUP(EX36,segédtábla!$B:$C,2,FALSE)</f>
        <v>18818</v>
      </c>
      <c r="EZ36" s="112"/>
      <c r="FA36" s="79"/>
      <c r="FB36" s="79"/>
      <c r="FD36" s="96"/>
      <c r="FE36" s="96"/>
      <c r="FF36" s="79"/>
      <c r="FG36" s="79"/>
      <c r="FI36" s="68"/>
      <c r="FJ36" s="801" t="s">
        <v>1074</v>
      </c>
      <c r="FK36" s="797" t="s">
        <v>763</v>
      </c>
      <c r="FL36" s="802" t="s">
        <v>1163</v>
      </c>
      <c r="FM36" s="445" t="s">
        <v>762</v>
      </c>
      <c r="FN36" s="447">
        <f>VLOOKUP(FM36,segédtábla!$B:$C,2,FALSE)</f>
        <v>2127</v>
      </c>
    </row>
    <row r="37" spans="3:170" s="84" customFormat="1" ht="13.5" customHeight="1" x14ac:dyDescent="0.3">
      <c r="C37" s="92"/>
      <c r="D37" s="92"/>
      <c r="E37" s="93"/>
      <c r="F37" s="81" t="s">
        <v>1085</v>
      </c>
      <c r="G37" s="80" t="s">
        <v>753</v>
      </c>
      <c r="H37" s="80" t="s">
        <v>1126</v>
      </c>
      <c r="I37" s="81" t="s">
        <v>752</v>
      </c>
      <c r="J37" s="82">
        <f>VLOOKUP(I37,segédtábla!$B:$C,2,FALSE)</f>
        <v>1324</v>
      </c>
      <c r="K37" s="688"/>
      <c r="L37" s="688"/>
      <c r="M37" s="688"/>
      <c r="N37" s="688"/>
      <c r="O37" s="688"/>
      <c r="P37" s="81" t="s">
        <v>1109</v>
      </c>
      <c r="Q37" s="80" t="s">
        <v>642</v>
      </c>
      <c r="R37" s="80" t="s">
        <v>1190</v>
      </c>
      <c r="S37" s="81" t="s">
        <v>1942</v>
      </c>
      <c r="T37" s="82">
        <f>segédtábla!C114</f>
        <v>4564</v>
      </c>
      <c r="U37" s="689" t="s">
        <v>1085</v>
      </c>
      <c r="V37" s="80" t="s">
        <v>753</v>
      </c>
      <c r="W37" s="80" t="s">
        <v>1126</v>
      </c>
      <c r="X37" s="81" t="s">
        <v>752</v>
      </c>
      <c r="Y37" s="82">
        <f>VLOOKUP(X37,segédtábla!$B:$C,2,FALSE)</f>
        <v>1324</v>
      </c>
      <c r="Z37" s="81" t="s">
        <v>1085</v>
      </c>
      <c r="AA37" s="80" t="s">
        <v>755</v>
      </c>
      <c r="AB37" s="80" t="s">
        <v>1121</v>
      </c>
      <c r="AC37" s="81" t="s">
        <v>754</v>
      </c>
      <c r="AD37" s="82">
        <f>VLOOKUP(AC37,segédtábla!$B:$C,2,FALSE)</f>
        <v>2372</v>
      </c>
      <c r="AE37" s="689" t="s">
        <v>1085</v>
      </c>
      <c r="AF37" s="80" t="s">
        <v>753</v>
      </c>
      <c r="AG37" s="80" t="s">
        <v>1126</v>
      </c>
      <c r="AH37" s="81" t="s">
        <v>752</v>
      </c>
      <c r="AI37" s="82">
        <f>VLOOKUP(AH37,segédtábla!$B:$C,2,FALSE)</f>
        <v>1324</v>
      </c>
      <c r="AJ37" s="689" t="s">
        <v>1074</v>
      </c>
      <c r="AK37" s="80" t="s">
        <v>759</v>
      </c>
      <c r="AL37" s="80" t="s">
        <v>1168</v>
      </c>
      <c r="AM37" s="81" t="s">
        <v>758</v>
      </c>
      <c r="AN37" s="82">
        <f>VLOOKUP(AM37,segédtábla!$B:$C,2,FALSE)</f>
        <v>2778</v>
      </c>
      <c r="AO37" s="689" t="s">
        <v>1085</v>
      </c>
      <c r="AP37" s="80" t="s">
        <v>753</v>
      </c>
      <c r="AQ37" s="80" t="s">
        <v>1126</v>
      </c>
      <c r="AR37" s="81" t="s">
        <v>752</v>
      </c>
      <c r="AS37" s="82">
        <f>VLOOKUP(AR37,segédtábla!$B:$C,2,FALSE)</f>
        <v>1324</v>
      </c>
      <c r="AT37" s="689" t="s">
        <v>1085</v>
      </c>
      <c r="AU37" s="80" t="s">
        <v>753</v>
      </c>
      <c r="AV37" s="80" t="s">
        <v>1126</v>
      </c>
      <c r="AW37" s="81" t="s">
        <v>752</v>
      </c>
      <c r="AX37" s="82">
        <f>VLOOKUP(AW37,segédtábla!$B:$C,2,FALSE)</f>
        <v>1324</v>
      </c>
      <c r="AY37" s="689" t="s">
        <v>1085</v>
      </c>
      <c r="AZ37" s="80" t="s">
        <v>753</v>
      </c>
      <c r="BA37" s="80" t="s">
        <v>1126</v>
      </c>
      <c r="BB37" s="81" t="s">
        <v>752</v>
      </c>
      <c r="BC37" s="82">
        <f>VLOOKUP(BB37,segédtábla!$B:$C,2,FALSE)</f>
        <v>1324</v>
      </c>
      <c r="BD37" s="689" t="s">
        <v>1085</v>
      </c>
      <c r="BE37" s="80" t="s">
        <v>753</v>
      </c>
      <c r="BF37" s="80" t="s">
        <v>1126</v>
      </c>
      <c r="BG37" s="81" t="s">
        <v>752</v>
      </c>
      <c r="BH37" s="82">
        <f>VLOOKUP(BG37,segédtábla!$B:$C,2,FALSE)</f>
        <v>1324</v>
      </c>
      <c r="BI37" s="689" t="s">
        <v>1085</v>
      </c>
      <c r="BJ37" s="80" t="s">
        <v>753</v>
      </c>
      <c r="BK37" s="80" t="s">
        <v>1126</v>
      </c>
      <c r="BL37" s="81" t="s">
        <v>752</v>
      </c>
      <c r="BM37" s="82">
        <f>VLOOKUP(BL37,segédtábla!$B:$C,2,FALSE)</f>
        <v>1324</v>
      </c>
      <c r="BN37" s="689" t="s">
        <v>1085</v>
      </c>
      <c r="BO37" s="80" t="s">
        <v>753</v>
      </c>
      <c r="BP37" s="80" t="s">
        <v>1126</v>
      </c>
      <c r="BQ37" s="81" t="s">
        <v>752</v>
      </c>
      <c r="BR37" s="82">
        <f>VLOOKUP(BQ37,segédtábla!$B:$C,2,FALSE)</f>
        <v>1324</v>
      </c>
      <c r="BS37" s="689" t="s">
        <v>1085</v>
      </c>
      <c r="BT37" s="80" t="s">
        <v>753</v>
      </c>
      <c r="BU37" s="80" t="s">
        <v>1126</v>
      </c>
      <c r="BV37" s="81" t="s">
        <v>752</v>
      </c>
      <c r="BW37" s="82">
        <f>VLOOKUP(BV37,segédtábla!$B:$C,2,FALSE)</f>
        <v>1324</v>
      </c>
      <c r="BX37" s="689" t="s">
        <v>1085</v>
      </c>
      <c r="BY37" s="80" t="s">
        <v>753</v>
      </c>
      <c r="BZ37" s="80" t="s">
        <v>1126</v>
      </c>
      <c r="CA37" s="81" t="s">
        <v>752</v>
      </c>
      <c r="CB37" s="82">
        <f>VLOOKUP(CA37,segédtábla!$B:$C,2,FALSE)</f>
        <v>1324</v>
      </c>
      <c r="CC37" s="689" t="s">
        <v>1085</v>
      </c>
      <c r="CD37" s="80" t="s">
        <v>753</v>
      </c>
      <c r="CE37" s="80" t="s">
        <v>1126</v>
      </c>
      <c r="CF37" s="81" t="s">
        <v>752</v>
      </c>
      <c r="CG37" s="82">
        <f>VLOOKUP(CF37,segédtábla!$B:$C,2,FALSE)</f>
        <v>1324</v>
      </c>
      <c r="CH37" s="689" t="s">
        <v>1122</v>
      </c>
      <c r="CI37" s="80" t="s">
        <v>761</v>
      </c>
      <c r="CJ37" s="80" t="s">
        <v>1182</v>
      </c>
      <c r="CK37" s="81" t="s">
        <v>760</v>
      </c>
      <c r="CL37" s="82">
        <f>VLOOKUP(CK37,segédtábla!$B:$C,2,FALSE)</f>
        <v>890</v>
      </c>
      <c r="CM37" s="689" t="s">
        <v>1085</v>
      </c>
      <c r="CN37" s="80" t="s">
        <v>753</v>
      </c>
      <c r="CO37" s="80" t="s">
        <v>1126</v>
      </c>
      <c r="CP37" s="81" t="s">
        <v>752</v>
      </c>
      <c r="CQ37" s="82">
        <f>VLOOKUP(CP37,segédtábla!$B:$C,2,FALSE)</f>
        <v>1324</v>
      </c>
      <c r="CR37" s="689" t="s">
        <v>1085</v>
      </c>
      <c r="CS37" s="80" t="s">
        <v>753</v>
      </c>
      <c r="CT37" s="80" t="s">
        <v>1126</v>
      </c>
      <c r="CU37" s="81" t="s">
        <v>752</v>
      </c>
      <c r="CV37" s="82">
        <f>VLOOKUP(CU37,segédtábla!$B:$C,2,FALSE)</f>
        <v>1324</v>
      </c>
      <c r="CW37" s="689" t="s">
        <v>1085</v>
      </c>
      <c r="CX37" s="80" t="s">
        <v>753</v>
      </c>
      <c r="CY37" s="80" t="s">
        <v>1126</v>
      </c>
      <c r="CZ37" s="81" t="s">
        <v>752</v>
      </c>
      <c r="DA37" s="82">
        <f>VLOOKUP(CZ37,segédtábla!$B:$C,2,FALSE)</f>
        <v>1324</v>
      </c>
      <c r="DB37" s="81" t="s">
        <v>1085</v>
      </c>
      <c r="DC37" s="681" t="s">
        <v>755</v>
      </c>
      <c r="DD37" s="718" t="s">
        <v>1121</v>
      </c>
      <c r="DE37" s="81" t="s">
        <v>754</v>
      </c>
      <c r="DF37" s="82">
        <f>VLOOKUP(DE37,segédtábla!$B:$C,2,FALSE)</f>
        <v>2372</v>
      </c>
      <c r="DG37" s="112"/>
      <c r="DK37" s="57"/>
      <c r="DL37" s="81" t="s">
        <v>1074</v>
      </c>
      <c r="DM37" s="681" t="s">
        <v>759</v>
      </c>
      <c r="DN37" s="718" t="s">
        <v>1168</v>
      </c>
      <c r="DO37" s="81" t="s">
        <v>758</v>
      </c>
      <c r="DP37" s="82">
        <f>VLOOKUP(DO37,segédtábla!$B:$C,2,FALSE)</f>
        <v>2778</v>
      </c>
      <c r="DQ37" s="81" t="s">
        <v>1082</v>
      </c>
      <c r="DR37" s="681" t="s">
        <v>773</v>
      </c>
      <c r="DS37" s="718" t="s">
        <v>1105</v>
      </c>
      <c r="DT37" s="81" t="s">
        <v>772</v>
      </c>
      <c r="DU37" s="82">
        <f>VLOOKUP(DT37,segédtábla!$B:$C,2,FALSE)</f>
        <v>1085</v>
      </c>
      <c r="DV37" s="81" t="s">
        <v>1384</v>
      </c>
      <c r="DW37" s="133" t="s">
        <v>40</v>
      </c>
      <c r="DX37" s="747" t="s">
        <v>1388</v>
      </c>
      <c r="DY37" s="81" t="s">
        <v>39</v>
      </c>
      <c r="DZ37" s="81">
        <f>VLOOKUP(DY37,segédtábla!$B:$C,2,FALSE)</f>
        <v>29024</v>
      </c>
      <c r="EA37" s="689" t="s">
        <v>1085</v>
      </c>
      <c r="EB37" s="80" t="s">
        <v>753</v>
      </c>
      <c r="EC37" s="80" t="s">
        <v>1126</v>
      </c>
      <c r="ED37" s="81" t="s">
        <v>752</v>
      </c>
      <c r="EE37" s="82">
        <f>VLOOKUP(ED37,segédtábla!$B:$C,2,FALSE)</f>
        <v>1324</v>
      </c>
      <c r="EF37" s="689" t="s">
        <v>1085</v>
      </c>
      <c r="EG37" s="80" t="s">
        <v>753</v>
      </c>
      <c r="EH37" s="80" t="s">
        <v>1126</v>
      </c>
      <c r="EI37" s="81" t="s">
        <v>752</v>
      </c>
      <c r="EJ37" s="82">
        <f>VLOOKUP(EI37,segédtábla!$B:$C,2,FALSE)</f>
        <v>1324</v>
      </c>
      <c r="EK37" s="112"/>
      <c r="EL37" s="112"/>
      <c r="EM37" s="726"/>
      <c r="EN37" s="112"/>
      <c r="EO37" s="112"/>
      <c r="EP37" s="689" t="s">
        <v>1085</v>
      </c>
      <c r="EQ37" s="80" t="s">
        <v>753</v>
      </c>
      <c r="ER37" s="80" t="s">
        <v>1126</v>
      </c>
      <c r="ES37" s="81" t="s">
        <v>752</v>
      </c>
      <c r="ET37" s="377">
        <f>VLOOKUP(ES37,segédtábla!$B:$C,2,FALSE)</f>
        <v>1324</v>
      </c>
      <c r="EU37" s="856" t="s">
        <v>1082</v>
      </c>
      <c r="EV37" s="80" t="s">
        <v>773</v>
      </c>
      <c r="EW37" s="80" t="s">
        <v>1105</v>
      </c>
      <c r="EX37" s="81" t="s">
        <v>772</v>
      </c>
      <c r="EY37" s="82">
        <f>VLOOKUP(EX37,segédtábla!$B:$C,2,FALSE)</f>
        <v>1085</v>
      </c>
      <c r="EZ37" s="112"/>
      <c r="FA37" s="79"/>
      <c r="FB37" s="79"/>
      <c r="FD37" s="96"/>
      <c r="FE37" s="96"/>
      <c r="FF37" s="79"/>
      <c r="FG37" s="79"/>
      <c r="FI37" s="68"/>
      <c r="FJ37" s="801" t="s">
        <v>1074</v>
      </c>
      <c r="FK37" s="797" t="s">
        <v>759</v>
      </c>
      <c r="FL37" s="802" t="s">
        <v>1168</v>
      </c>
      <c r="FM37" s="445" t="s">
        <v>758</v>
      </c>
      <c r="FN37" s="447">
        <f>VLOOKUP(FM37,segédtábla!$B:$C,2,FALSE)</f>
        <v>2778</v>
      </c>
    </row>
    <row r="38" spans="3:170" s="84" customFormat="1" ht="13.5" customHeight="1" x14ac:dyDescent="0.3">
      <c r="C38" s="92"/>
      <c r="D38" s="92"/>
      <c r="E38" s="93"/>
      <c r="F38" s="81" t="s">
        <v>1109</v>
      </c>
      <c r="G38" s="80" t="s">
        <v>562</v>
      </c>
      <c r="H38" s="80" t="s">
        <v>1114</v>
      </c>
      <c r="I38" s="81" t="s">
        <v>561</v>
      </c>
      <c r="J38" s="82">
        <f>VLOOKUP(I38,segédtábla!$B:$C,2,FALSE)</f>
        <v>871</v>
      </c>
      <c r="K38" s="94" t="s">
        <v>929</v>
      </c>
      <c r="L38" s="112"/>
      <c r="M38" s="92"/>
      <c r="N38" s="92"/>
      <c r="O38" s="93"/>
      <c r="P38" s="81" t="s">
        <v>1135</v>
      </c>
      <c r="Q38" s="80" t="s">
        <v>640</v>
      </c>
      <c r="R38" s="80" t="s">
        <v>1191</v>
      </c>
      <c r="S38" s="81" t="s">
        <v>639</v>
      </c>
      <c r="T38" s="82">
        <f>VLOOKUP(S38,segédtábla!$B:$C,2,FALSE)</f>
        <v>2070</v>
      </c>
      <c r="U38" s="689" t="s">
        <v>1109</v>
      </c>
      <c r="V38" s="80" t="s">
        <v>562</v>
      </c>
      <c r="W38" s="80" t="s">
        <v>1114</v>
      </c>
      <c r="X38" s="81" t="s">
        <v>561</v>
      </c>
      <c r="Y38" s="82">
        <f>VLOOKUP(X38,segédtábla!$B:$C,2,FALSE)</f>
        <v>871</v>
      </c>
      <c r="Z38" s="81" t="s">
        <v>1085</v>
      </c>
      <c r="AA38" s="80" t="s">
        <v>753</v>
      </c>
      <c r="AB38" s="80" t="s">
        <v>1126</v>
      </c>
      <c r="AC38" s="81" t="s">
        <v>752</v>
      </c>
      <c r="AD38" s="82">
        <f>VLOOKUP(AC38,segédtábla!$B:$C,2,FALSE)</f>
        <v>1324</v>
      </c>
      <c r="AE38" s="689" t="s">
        <v>1109</v>
      </c>
      <c r="AF38" s="80" t="s">
        <v>562</v>
      </c>
      <c r="AG38" s="80" t="s">
        <v>1114</v>
      </c>
      <c r="AH38" s="81" t="s">
        <v>561</v>
      </c>
      <c r="AI38" s="82">
        <f>VLOOKUP(AH38,segédtábla!$B:$C,2,FALSE)</f>
        <v>871</v>
      </c>
      <c r="AJ38" s="689" t="s">
        <v>1085</v>
      </c>
      <c r="AK38" s="80" t="s">
        <v>755</v>
      </c>
      <c r="AL38" s="80" t="s">
        <v>1121</v>
      </c>
      <c r="AM38" s="81" t="s">
        <v>754</v>
      </c>
      <c r="AN38" s="82">
        <f>VLOOKUP(AM38,segédtábla!$B:$C,2,FALSE)</f>
        <v>2372</v>
      </c>
      <c r="AO38" s="689" t="s">
        <v>1109</v>
      </c>
      <c r="AP38" s="80" t="s">
        <v>562</v>
      </c>
      <c r="AQ38" s="80" t="s">
        <v>1114</v>
      </c>
      <c r="AR38" s="81" t="s">
        <v>561</v>
      </c>
      <c r="AS38" s="82">
        <f>VLOOKUP(AR38,segédtábla!$B:$C,2,FALSE)</f>
        <v>871</v>
      </c>
      <c r="AT38" s="689" t="s">
        <v>1122</v>
      </c>
      <c r="AU38" s="80" t="s">
        <v>751</v>
      </c>
      <c r="AV38" s="80" t="s">
        <v>1186</v>
      </c>
      <c r="AW38" s="81" t="s">
        <v>750</v>
      </c>
      <c r="AX38" s="82">
        <f>VLOOKUP(AW38,segédtábla!$B:$C,2,FALSE)</f>
        <v>7376</v>
      </c>
      <c r="AY38" s="689" t="s">
        <v>1109</v>
      </c>
      <c r="AZ38" s="80" t="s">
        <v>562</v>
      </c>
      <c r="BA38" s="80" t="s">
        <v>1114</v>
      </c>
      <c r="BB38" s="81" t="s">
        <v>561</v>
      </c>
      <c r="BC38" s="82">
        <f>VLOOKUP(BB38,segédtábla!$B:$C,2,FALSE)</f>
        <v>871</v>
      </c>
      <c r="BD38" s="689" t="s">
        <v>1109</v>
      </c>
      <c r="BE38" s="80" t="s">
        <v>562</v>
      </c>
      <c r="BF38" s="80" t="s">
        <v>1114</v>
      </c>
      <c r="BG38" s="81" t="s">
        <v>561</v>
      </c>
      <c r="BH38" s="82">
        <f>VLOOKUP(BG38,segédtábla!$B:$C,2,FALSE)</f>
        <v>871</v>
      </c>
      <c r="BI38" s="689" t="s">
        <v>1122</v>
      </c>
      <c r="BJ38" s="80" t="s">
        <v>751</v>
      </c>
      <c r="BK38" s="80" t="s">
        <v>1186</v>
      </c>
      <c r="BL38" s="81" t="s">
        <v>750</v>
      </c>
      <c r="BM38" s="82">
        <f>VLOOKUP(BL38,segédtábla!$B:$C,2,FALSE)</f>
        <v>7376</v>
      </c>
      <c r="BN38" s="689" t="s">
        <v>1109</v>
      </c>
      <c r="BO38" s="80" t="s">
        <v>562</v>
      </c>
      <c r="BP38" s="80" t="s">
        <v>1114</v>
      </c>
      <c r="BQ38" s="81" t="s">
        <v>561</v>
      </c>
      <c r="BR38" s="82">
        <f>VLOOKUP(BQ38,segédtábla!$B:$C,2,FALSE)</f>
        <v>871</v>
      </c>
      <c r="BS38" s="689" t="s">
        <v>1109</v>
      </c>
      <c r="BT38" s="80" t="s">
        <v>562</v>
      </c>
      <c r="BU38" s="80" t="s">
        <v>1114</v>
      </c>
      <c r="BV38" s="81" t="s">
        <v>561</v>
      </c>
      <c r="BW38" s="82">
        <f>VLOOKUP(BV38,segédtábla!$B:$C,2,FALSE)</f>
        <v>871</v>
      </c>
      <c r="BX38" s="689" t="s">
        <v>1109</v>
      </c>
      <c r="BY38" s="80" t="s">
        <v>562</v>
      </c>
      <c r="BZ38" s="80" t="s">
        <v>1114</v>
      </c>
      <c r="CA38" s="81" t="s">
        <v>561</v>
      </c>
      <c r="CB38" s="82">
        <f>VLOOKUP(CA38,segédtábla!$B:$C,2,FALSE)</f>
        <v>871</v>
      </c>
      <c r="CC38" s="689" t="s">
        <v>1109</v>
      </c>
      <c r="CD38" s="80" t="s">
        <v>562</v>
      </c>
      <c r="CE38" s="80" t="s">
        <v>1114</v>
      </c>
      <c r="CF38" s="81" t="s">
        <v>561</v>
      </c>
      <c r="CG38" s="82">
        <f>VLOOKUP(CF38,segédtábla!$B:$C,2,FALSE)</f>
        <v>871</v>
      </c>
      <c r="CH38" s="689" t="s">
        <v>1074</v>
      </c>
      <c r="CI38" s="80" t="s">
        <v>759</v>
      </c>
      <c r="CJ38" s="80" t="s">
        <v>1168</v>
      </c>
      <c r="CK38" s="81" t="s">
        <v>758</v>
      </c>
      <c r="CL38" s="82">
        <f>VLOOKUP(CK38,segédtábla!$B:$C,2,FALSE)</f>
        <v>2778</v>
      </c>
      <c r="CM38" s="689" t="s">
        <v>1109</v>
      </c>
      <c r="CN38" s="80" t="s">
        <v>562</v>
      </c>
      <c r="CO38" s="80" t="s">
        <v>1114</v>
      </c>
      <c r="CP38" s="81" t="s">
        <v>561</v>
      </c>
      <c r="CQ38" s="82">
        <f>VLOOKUP(CP38,segédtábla!$B:$C,2,FALSE)</f>
        <v>871</v>
      </c>
      <c r="CR38" s="689" t="s">
        <v>1109</v>
      </c>
      <c r="CS38" s="80" t="s">
        <v>562</v>
      </c>
      <c r="CT38" s="80" t="s">
        <v>1114</v>
      </c>
      <c r="CU38" s="81" t="s">
        <v>561</v>
      </c>
      <c r="CV38" s="82">
        <f>VLOOKUP(CU38,segédtábla!$B:$C,2,FALSE)</f>
        <v>871</v>
      </c>
      <c r="CW38" s="689" t="s">
        <v>1109</v>
      </c>
      <c r="CX38" s="80" t="s">
        <v>562</v>
      </c>
      <c r="CY38" s="80" t="s">
        <v>1114</v>
      </c>
      <c r="CZ38" s="81" t="s">
        <v>561</v>
      </c>
      <c r="DA38" s="82">
        <f>VLOOKUP(CZ38,segédtábla!$B:$C,2,FALSE)</f>
        <v>871</v>
      </c>
      <c r="DB38" s="81" t="s">
        <v>1085</v>
      </c>
      <c r="DC38" s="681" t="s">
        <v>753</v>
      </c>
      <c r="DD38" s="718" t="s">
        <v>1126</v>
      </c>
      <c r="DE38" s="81" t="s">
        <v>752</v>
      </c>
      <c r="DF38" s="82">
        <f>VLOOKUP(DE38,segédtábla!$B:$C,2,FALSE)</f>
        <v>1324</v>
      </c>
      <c r="DG38" s="112"/>
      <c r="DK38" s="57"/>
      <c r="DL38" s="81" t="s">
        <v>1085</v>
      </c>
      <c r="DM38" s="681" t="s">
        <v>755</v>
      </c>
      <c r="DN38" s="718" t="s">
        <v>1121</v>
      </c>
      <c r="DO38" s="81" t="s">
        <v>754</v>
      </c>
      <c r="DP38" s="82">
        <f>VLOOKUP(DO38,segédtábla!$B:$C,2,FALSE)</f>
        <v>2372</v>
      </c>
      <c r="DQ38" s="81" t="s">
        <v>1072</v>
      </c>
      <c r="DR38" s="681" t="s">
        <v>771</v>
      </c>
      <c r="DS38" s="718" t="s">
        <v>1087</v>
      </c>
      <c r="DT38" s="81" t="s">
        <v>770</v>
      </c>
      <c r="DU38" s="82">
        <f>VLOOKUP(DT38,segédtábla!$B:$C,2,FALSE)</f>
        <v>4604</v>
      </c>
      <c r="DV38" s="97" t="s">
        <v>1400</v>
      </c>
      <c r="DW38" s="748" t="s">
        <v>15</v>
      </c>
      <c r="DX38" s="83" t="s">
        <v>1401</v>
      </c>
      <c r="DY38" s="97" t="s">
        <v>14</v>
      </c>
      <c r="DZ38" s="97">
        <f>VLOOKUP(DY38,segédtábla!$B:$C,2,FALSE)</f>
        <v>141090</v>
      </c>
      <c r="EA38" s="689" t="s">
        <v>1109</v>
      </c>
      <c r="EB38" s="80" t="s">
        <v>562</v>
      </c>
      <c r="EC38" s="80" t="s">
        <v>1114</v>
      </c>
      <c r="ED38" s="81" t="s">
        <v>561</v>
      </c>
      <c r="EE38" s="82">
        <f>VLOOKUP(ED38,segédtábla!$B:$C,2,FALSE)</f>
        <v>871</v>
      </c>
      <c r="EF38" s="689" t="s">
        <v>1109</v>
      </c>
      <c r="EG38" s="80" t="s">
        <v>562</v>
      </c>
      <c r="EH38" s="80" t="s">
        <v>1114</v>
      </c>
      <c r="EI38" s="81" t="s">
        <v>561</v>
      </c>
      <c r="EJ38" s="82">
        <f>VLOOKUP(EI38,segédtábla!$B:$C,2,FALSE)</f>
        <v>871</v>
      </c>
      <c r="EK38" s="112"/>
      <c r="EL38" s="112"/>
      <c r="EM38" s="726"/>
      <c r="EN38" s="112"/>
      <c r="EO38" s="112"/>
      <c r="EP38" s="689" t="s">
        <v>1109</v>
      </c>
      <c r="EQ38" s="80" t="s">
        <v>562</v>
      </c>
      <c r="ER38" s="80" t="s">
        <v>1114</v>
      </c>
      <c r="ES38" s="81" t="s">
        <v>561</v>
      </c>
      <c r="ET38" s="377">
        <f>VLOOKUP(ES38,segédtábla!$B:$C,2,FALSE)</f>
        <v>871</v>
      </c>
      <c r="EU38" s="856" t="s">
        <v>1072</v>
      </c>
      <c r="EV38" s="80" t="s">
        <v>771</v>
      </c>
      <c r="EW38" s="80" t="s">
        <v>1087</v>
      </c>
      <c r="EX38" s="81" t="s">
        <v>770</v>
      </c>
      <c r="EY38" s="82">
        <f>VLOOKUP(EX38,segédtábla!$B:$C,2,FALSE)</f>
        <v>4604</v>
      </c>
      <c r="EZ38" s="112"/>
      <c r="FA38" s="79"/>
      <c r="FB38" s="79"/>
      <c r="FD38" s="96"/>
      <c r="FE38" s="96"/>
      <c r="FF38" s="79"/>
      <c r="FG38" s="79"/>
      <c r="FI38" s="68"/>
      <c r="FJ38" s="801" t="s">
        <v>1085</v>
      </c>
      <c r="FK38" s="797" t="s">
        <v>755</v>
      </c>
      <c r="FL38" s="802" t="s">
        <v>1121</v>
      </c>
      <c r="FM38" s="445" t="s">
        <v>754</v>
      </c>
      <c r="FN38" s="447">
        <f>VLOOKUP(FM38,segédtábla!$B:$C,2,FALSE)</f>
        <v>2372</v>
      </c>
    </row>
    <row r="39" spans="3:170" s="84" customFormat="1" ht="13.5" customHeight="1" x14ac:dyDescent="0.3">
      <c r="C39" s="92"/>
      <c r="D39" s="92"/>
      <c r="E39" s="93"/>
      <c r="F39" s="81" t="s">
        <v>1082</v>
      </c>
      <c r="G39" s="80" t="s">
        <v>749</v>
      </c>
      <c r="H39" s="80" t="s">
        <v>1118</v>
      </c>
      <c r="I39" s="81" t="s">
        <v>748</v>
      </c>
      <c r="J39" s="82">
        <f>VLOOKUP(I39,segédtábla!$B:$C,2,FALSE)</f>
        <v>18078</v>
      </c>
      <c r="K39" s="454" t="s">
        <v>1776</v>
      </c>
      <c r="L39" s="429"/>
      <c r="M39" s="429"/>
      <c r="N39" s="429"/>
      <c r="O39" s="430"/>
      <c r="P39" s="81" t="s">
        <v>1109</v>
      </c>
      <c r="Q39" s="80" t="s">
        <v>638</v>
      </c>
      <c r="R39" s="80" t="s">
        <v>1193</v>
      </c>
      <c r="S39" s="81" t="s">
        <v>1943</v>
      </c>
      <c r="T39" s="82">
        <f>segédtábla!C116</f>
        <v>1860</v>
      </c>
      <c r="U39" s="689" t="s">
        <v>1082</v>
      </c>
      <c r="V39" s="80" t="s">
        <v>749</v>
      </c>
      <c r="W39" s="80" t="s">
        <v>1118</v>
      </c>
      <c r="X39" s="81" t="s">
        <v>748</v>
      </c>
      <c r="Y39" s="82">
        <f>VLOOKUP(X39,segédtábla!$B:$C,2,FALSE)</f>
        <v>18078</v>
      </c>
      <c r="Z39" s="81" t="s">
        <v>1109</v>
      </c>
      <c r="AA39" s="80" t="s">
        <v>562</v>
      </c>
      <c r="AB39" s="80" t="s">
        <v>1114</v>
      </c>
      <c r="AC39" s="81" t="s">
        <v>561</v>
      </c>
      <c r="AD39" s="82">
        <f>VLOOKUP(AC39,segédtábla!$B:$C,2,FALSE)</f>
        <v>871</v>
      </c>
      <c r="AE39" s="689" t="s">
        <v>1082</v>
      </c>
      <c r="AF39" s="80" t="s">
        <v>749</v>
      </c>
      <c r="AG39" s="80" t="s">
        <v>1118</v>
      </c>
      <c r="AH39" s="81" t="s">
        <v>748</v>
      </c>
      <c r="AI39" s="82">
        <f>VLOOKUP(AH39,segédtábla!$B:$C,2,FALSE)</f>
        <v>18078</v>
      </c>
      <c r="AJ39" s="689" t="s">
        <v>1085</v>
      </c>
      <c r="AK39" s="80" t="s">
        <v>753</v>
      </c>
      <c r="AL39" s="80" t="s">
        <v>1126</v>
      </c>
      <c r="AM39" s="81" t="s">
        <v>752</v>
      </c>
      <c r="AN39" s="82">
        <f>VLOOKUP(AM39,segédtábla!$B:$C,2,FALSE)</f>
        <v>1324</v>
      </c>
      <c r="AO39" s="689" t="s">
        <v>1082</v>
      </c>
      <c r="AP39" s="80" t="s">
        <v>749</v>
      </c>
      <c r="AQ39" s="80" t="s">
        <v>1118</v>
      </c>
      <c r="AR39" s="81" t="s">
        <v>748</v>
      </c>
      <c r="AS39" s="82">
        <f>VLOOKUP(AR39,segédtábla!$B:$C,2,FALSE)</f>
        <v>18078</v>
      </c>
      <c r="AT39" s="689" t="s">
        <v>1109</v>
      </c>
      <c r="AU39" s="80" t="s">
        <v>562</v>
      </c>
      <c r="AV39" s="80" t="s">
        <v>1114</v>
      </c>
      <c r="AW39" s="81" t="s">
        <v>561</v>
      </c>
      <c r="AX39" s="82">
        <f>VLOOKUP(AW39,segédtábla!$B:$C,2,FALSE)</f>
        <v>871</v>
      </c>
      <c r="AY39" s="689" t="s">
        <v>1082</v>
      </c>
      <c r="AZ39" s="80" t="s">
        <v>749</v>
      </c>
      <c r="BA39" s="80" t="s">
        <v>1118</v>
      </c>
      <c r="BB39" s="81" t="s">
        <v>748</v>
      </c>
      <c r="BC39" s="82">
        <f>VLOOKUP(BB39,segédtábla!$B:$C,2,FALSE)</f>
        <v>18078</v>
      </c>
      <c r="BD39" s="689" t="s">
        <v>1082</v>
      </c>
      <c r="BE39" s="80" t="s">
        <v>749</v>
      </c>
      <c r="BF39" s="80" t="s">
        <v>1118</v>
      </c>
      <c r="BG39" s="81" t="s">
        <v>748</v>
      </c>
      <c r="BH39" s="82">
        <f>VLOOKUP(BG39,segédtábla!$B:$C,2,FALSE)</f>
        <v>18078</v>
      </c>
      <c r="BI39" s="689" t="s">
        <v>1109</v>
      </c>
      <c r="BJ39" s="80" t="s">
        <v>562</v>
      </c>
      <c r="BK39" s="80" t="s">
        <v>1114</v>
      </c>
      <c r="BL39" s="81" t="s">
        <v>561</v>
      </c>
      <c r="BM39" s="82">
        <f>VLOOKUP(BL39,segédtábla!$B:$C,2,FALSE)</f>
        <v>871</v>
      </c>
      <c r="BN39" s="689" t="s">
        <v>1082</v>
      </c>
      <c r="BO39" s="80" t="s">
        <v>749</v>
      </c>
      <c r="BP39" s="80" t="s">
        <v>1118</v>
      </c>
      <c r="BQ39" s="81" t="s">
        <v>748</v>
      </c>
      <c r="BR39" s="82">
        <f>VLOOKUP(BQ39,segédtábla!$B:$C,2,FALSE)</f>
        <v>18078</v>
      </c>
      <c r="BS39" s="689" t="s">
        <v>1082</v>
      </c>
      <c r="BT39" s="80" t="s">
        <v>749</v>
      </c>
      <c r="BU39" s="80" t="s">
        <v>1118</v>
      </c>
      <c r="BV39" s="81" t="s">
        <v>748</v>
      </c>
      <c r="BW39" s="82">
        <f>VLOOKUP(BV39,segédtábla!$B:$C,2,FALSE)</f>
        <v>18078</v>
      </c>
      <c r="BX39" s="689" t="s">
        <v>1082</v>
      </c>
      <c r="BY39" s="80" t="s">
        <v>749</v>
      </c>
      <c r="BZ39" s="80" t="s">
        <v>1118</v>
      </c>
      <c r="CA39" s="81" t="s">
        <v>748</v>
      </c>
      <c r="CB39" s="82">
        <f>VLOOKUP(CA39,segédtábla!$B:$C,2,FALSE)</f>
        <v>18078</v>
      </c>
      <c r="CC39" s="689" t="s">
        <v>1082</v>
      </c>
      <c r="CD39" s="80" t="s">
        <v>749</v>
      </c>
      <c r="CE39" s="80" t="s">
        <v>1118</v>
      </c>
      <c r="CF39" s="81" t="s">
        <v>748</v>
      </c>
      <c r="CG39" s="82">
        <f>VLOOKUP(CF39,segédtábla!$B:$C,2,FALSE)</f>
        <v>18078</v>
      </c>
      <c r="CH39" s="689" t="s">
        <v>1102</v>
      </c>
      <c r="CI39" s="80" t="s">
        <v>757</v>
      </c>
      <c r="CJ39" s="80" t="s">
        <v>1183</v>
      </c>
      <c r="CK39" s="81" t="s">
        <v>756</v>
      </c>
      <c r="CL39" s="82">
        <f>VLOOKUP(CK39,segédtábla!$B:$C,2,FALSE)</f>
        <v>1432</v>
      </c>
      <c r="CM39" s="689" t="s">
        <v>1082</v>
      </c>
      <c r="CN39" s="80" t="s">
        <v>749</v>
      </c>
      <c r="CO39" s="80" t="s">
        <v>1118</v>
      </c>
      <c r="CP39" s="81" t="s">
        <v>748</v>
      </c>
      <c r="CQ39" s="82">
        <f>VLOOKUP(CP39,segédtábla!$B:$C,2,FALSE)</f>
        <v>18078</v>
      </c>
      <c r="CR39" s="689" t="s">
        <v>1082</v>
      </c>
      <c r="CS39" s="80" t="s">
        <v>749</v>
      </c>
      <c r="CT39" s="80" t="s">
        <v>1118</v>
      </c>
      <c r="CU39" s="81" t="s">
        <v>748</v>
      </c>
      <c r="CV39" s="82">
        <f>VLOOKUP(CU39,segédtábla!$B:$C,2,FALSE)</f>
        <v>18078</v>
      </c>
      <c r="CW39" s="689" t="s">
        <v>1082</v>
      </c>
      <c r="CX39" s="80" t="s">
        <v>749</v>
      </c>
      <c r="CY39" s="80" t="s">
        <v>1118</v>
      </c>
      <c r="CZ39" s="81" t="s">
        <v>748</v>
      </c>
      <c r="DA39" s="82">
        <f>VLOOKUP(CZ39,segédtábla!$B:$C,2,FALSE)</f>
        <v>18078</v>
      </c>
      <c r="DB39" s="81" t="s">
        <v>1109</v>
      </c>
      <c r="DC39" s="681" t="s">
        <v>562</v>
      </c>
      <c r="DD39" s="718" t="s">
        <v>1114</v>
      </c>
      <c r="DE39" s="81" t="s">
        <v>561</v>
      </c>
      <c r="DF39" s="82">
        <f>VLOOKUP(DE39,segédtábla!$B:$C,2,FALSE)</f>
        <v>871</v>
      </c>
      <c r="DG39" s="112"/>
      <c r="DK39" s="57"/>
      <c r="DL39" s="81" t="s">
        <v>1085</v>
      </c>
      <c r="DM39" s="681" t="s">
        <v>753</v>
      </c>
      <c r="DN39" s="718" t="s">
        <v>1126</v>
      </c>
      <c r="DO39" s="81" t="s">
        <v>752</v>
      </c>
      <c r="DP39" s="82">
        <f>VLOOKUP(DO39,segédtábla!$B:$C,2,FALSE)</f>
        <v>1324</v>
      </c>
      <c r="DQ39" s="81" t="s">
        <v>1074</v>
      </c>
      <c r="DR39" s="681" t="s">
        <v>763</v>
      </c>
      <c r="DS39" s="718" t="s">
        <v>1163</v>
      </c>
      <c r="DT39" s="81" t="s">
        <v>762</v>
      </c>
      <c r="DU39" s="82">
        <f>VLOOKUP(DT39,segédtábla!$B:$C,2,FALSE)</f>
        <v>2127</v>
      </c>
      <c r="DV39" s="97" t="s">
        <v>1402</v>
      </c>
      <c r="DW39" s="748" t="s">
        <v>13</v>
      </c>
      <c r="DX39" s="83" t="s">
        <v>1403</v>
      </c>
      <c r="DY39" s="97" t="s">
        <v>12</v>
      </c>
      <c r="DZ39" s="97">
        <f>VLOOKUP(DY39,segédtábla!$B:$C,2,FALSE)</f>
        <v>56534</v>
      </c>
      <c r="EA39" s="689" t="s">
        <v>1082</v>
      </c>
      <c r="EB39" s="80" t="s">
        <v>749</v>
      </c>
      <c r="EC39" s="80" t="s">
        <v>1118</v>
      </c>
      <c r="ED39" s="81" t="s">
        <v>748</v>
      </c>
      <c r="EE39" s="82">
        <f>VLOOKUP(ED39,segédtábla!$B:$C,2,FALSE)</f>
        <v>18078</v>
      </c>
      <c r="EF39" s="689" t="s">
        <v>1080</v>
      </c>
      <c r="EG39" s="80" t="s">
        <v>743</v>
      </c>
      <c r="EH39" s="80" t="s">
        <v>1144</v>
      </c>
      <c r="EI39" s="81" t="s">
        <v>742</v>
      </c>
      <c r="EJ39" s="82">
        <f>VLOOKUP(EI39,segédtábla!$B:$C,2,FALSE)</f>
        <v>1262</v>
      </c>
      <c r="EK39" s="112"/>
      <c r="EL39" s="112"/>
      <c r="EM39" s="726"/>
      <c r="EN39" s="112"/>
      <c r="EO39" s="112"/>
      <c r="EP39" s="689" t="s">
        <v>1082</v>
      </c>
      <c r="EQ39" s="80" t="s">
        <v>749</v>
      </c>
      <c r="ER39" s="80" t="s">
        <v>1118</v>
      </c>
      <c r="ES39" s="81" t="s">
        <v>748</v>
      </c>
      <c r="ET39" s="377">
        <f>VLOOKUP(ES39,segédtábla!$B:$C,2,FALSE)</f>
        <v>18078</v>
      </c>
      <c r="EU39" s="856" t="s">
        <v>1109</v>
      </c>
      <c r="EV39" s="80" t="s">
        <v>592</v>
      </c>
      <c r="EW39" s="80" t="s">
        <v>1222</v>
      </c>
      <c r="EX39" s="81" t="s">
        <v>591</v>
      </c>
      <c r="EY39" s="82">
        <f>VLOOKUP(EX39,segédtábla!$B:$C,2,FALSE)</f>
        <v>2440</v>
      </c>
      <c r="EZ39" s="112"/>
      <c r="FA39" s="79"/>
      <c r="FB39" s="79"/>
      <c r="FD39" s="96"/>
      <c r="FE39" s="96"/>
      <c r="FF39" s="79"/>
      <c r="FG39" s="79"/>
      <c r="FI39" s="68"/>
      <c r="FJ39" s="801" t="s">
        <v>1085</v>
      </c>
      <c r="FK39" s="797" t="s">
        <v>753</v>
      </c>
      <c r="FL39" s="802" t="s">
        <v>1126</v>
      </c>
      <c r="FM39" s="445" t="s">
        <v>752</v>
      </c>
      <c r="FN39" s="447">
        <f>VLOOKUP(FM39,segédtábla!$B:$C,2,FALSE)</f>
        <v>1324</v>
      </c>
    </row>
    <row r="40" spans="3:170" s="84" customFormat="1" ht="13.5" customHeight="1" x14ac:dyDescent="0.3">
      <c r="C40" s="92"/>
      <c r="D40" s="92"/>
      <c r="E40" s="93"/>
      <c r="F40" s="81" t="s">
        <v>1080</v>
      </c>
      <c r="G40" s="80" t="s">
        <v>743</v>
      </c>
      <c r="H40" s="80" t="s">
        <v>1144</v>
      </c>
      <c r="I40" s="81" t="s">
        <v>742</v>
      </c>
      <c r="J40" s="82">
        <f>VLOOKUP(I40,segédtábla!$B:$C,2,FALSE)</f>
        <v>1262</v>
      </c>
      <c r="K40" s="454" t="s">
        <v>1777</v>
      </c>
      <c r="L40" s="429"/>
      <c r="M40" s="429"/>
      <c r="N40" s="429"/>
      <c r="O40" s="430"/>
      <c r="P40" s="81" t="s">
        <v>1109</v>
      </c>
      <c r="Q40" s="80" t="s">
        <v>634</v>
      </c>
      <c r="R40" s="80" t="s">
        <v>1197</v>
      </c>
      <c r="S40" s="81" t="s">
        <v>633</v>
      </c>
      <c r="T40" s="82">
        <f>VLOOKUP(S40,segédtábla!$B:$C,2,FALSE)</f>
        <v>747</v>
      </c>
      <c r="U40" s="689" t="s">
        <v>1080</v>
      </c>
      <c r="V40" s="80" t="s">
        <v>743</v>
      </c>
      <c r="W40" s="80" t="s">
        <v>1144</v>
      </c>
      <c r="X40" s="81" t="s">
        <v>742</v>
      </c>
      <c r="Y40" s="82">
        <f>VLOOKUP(X40,segédtábla!$B:$C,2,FALSE)</f>
        <v>1262</v>
      </c>
      <c r="Z40" s="81" t="s">
        <v>1082</v>
      </c>
      <c r="AA40" s="80" t="s">
        <v>749</v>
      </c>
      <c r="AB40" s="80" t="s">
        <v>1118</v>
      </c>
      <c r="AC40" s="81" t="s">
        <v>748</v>
      </c>
      <c r="AD40" s="82">
        <f>VLOOKUP(AC40,segédtábla!$B:$C,2,FALSE)</f>
        <v>18078</v>
      </c>
      <c r="AE40" s="689" t="s">
        <v>1080</v>
      </c>
      <c r="AF40" s="80" t="s">
        <v>743</v>
      </c>
      <c r="AG40" s="80" t="s">
        <v>1144</v>
      </c>
      <c r="AH40" s="81" t="s">
        <v>742</v>
      </c>
      <c r="AI40" s="82">
        <f>VLOOKUP(AH40,segédtábla!$B:$C,2,FALSE)</f>
        <v>1262</v>
      </c>
      <c r="AJ40" s="689" t="s">
        <v>1109</v>
      </c>
      <c r="AK40" s="80" t="s">
        <v>562</v>
      </c>
      <c r="AL40" s="80" t="s">
        <v>1114</v>
      </c>
      <c r="AM40" s="81" t="s">
        <v>561</v>
      </c>
      <c r="AN40" s="82">
        <f>VLOOKUP(AM40,segédtábla!$B:$C,2,FALSE)</f>
        <v>871</v>
      </c>
      <c r="AO40" s="689" t="s">
        <v>1080</v>
      </c>
      <c r="AP40" s="80" t="s">
        <v>743</v>
      </c>
      <c r="AQ40" s="80" t="s">
        <v>1144</v>
      </c>
      <c r="AR40" s="81" t="s">
        <v>742</v>
      </c>
      <c r="AS40" s="82">
        <f>VLOOKUP(AR40,segédtábla!$B:$C,2,FALSE)</f>
        <v>1262</v>
      </c>
      <c r="AT40" s="689" t="s">
        <v>1082</v>
      </c>
      <c r="AU40" s="80" t="s">
        <v>749</v>
      </c>
      <c r="AV40" s="80" t="s">
        <v>1118</v>
      </c>
      <c r="AW40" s="81" t="s">
        <v>748</v>
      </c>
      <c r="AX40" s="82">
        <f>VLOOKUP(AW40,segédtábla!$B:$C,2,FALSE)</f>
        <v>18078</v>
      </c>
      <c r="AY40" s="689" t="s">
        <v>1080</v>
      </c>
      <c r="AZ40" s="80" t="s">
        <v>743</v>
      </c>
      <c r="BA40" s="80" t="s">
        <v>1144</v>
      </c>
      <c r="BB40" s="81" t="s">
        <v>742</v>
      </c>
      <c r="BC40" s="82">
        <f>VLOOKUP(BB40,segédtábla!$B:$C,2,FALSE)</f>
        <v>1262</v>
      </c>
      <c r="BD40" s="689" t="s">
        <v>1080</v>
      </c>
      <c r="BE40" s="80" t="s">
        <v>743</v>
      </c>
      <c r="BF40" s="80" t="s">
        <v>1144</v>
      </c>
      <c r="BG40" s="81" t="s">
        <v>742</v>
      </c>
      <c r="BH40" s="82">
        <f>VLOOKUP(BG40,segédtábla!$B:$C,2,FALSE)</f>
        <v>1262</v>
      </c>
      <c r="BI40" s="689" t="s">
        <v>1082</v>
      </c>
      <c r="BJ40" s="80" t="s">
        <v>749</v>
      </c>
      <c r="BK40" s="80" t="s">
        <v>1118</v>
      </c>
      <c r="BL40" s="81" t="s">
        <v>748</v>
      </c>
      <c r="BM40" s="82">
        <f>VLOOKUP(BL40,segédtábla!$B:$C,2,FALSE)</f>
        <v>18078</v>
      </c>
      <c r="BN40" s="689" t="s">
        <v>1080</v>
      </c>
      <c r="BO40" s="80" t="s">
        <v>743</v>
      </c>
      <c r="BP40" s="80" t="s">
        <v>1144</v>
      </c>
      <c r="BQ40" s="81" t="s">
        <v>742</v>
      </c>
      <c r="BR40" s="82">
        <f>VLOOKUP(BQ40,segédtábla!$B:$C,2,FALSE)</f>
        <v>1262</v>
      </c>
      <c r="BS40" s="689" t="s">
        <v>1080</v>
      </c>
      <c r="BT40" s="80" t="s">
        <v>743</v>
      </c>
      <c r="BU40" s="80" t="s">
        <v>1144</v>
      </c>
      <c r="BV40" s="81" t="s">
        <v>742</v>
      </c>
      <c r="BW40" s="82">
        <f>VLOOKUP(BV40,segédtábla!$B:$C,2,FALSE)</f>
        <v>1262</v>
      </c>
      <c r="BX40" s="689" t="s">
        <v>1080</v>
      </c>
      <c r="BY40" s="80" t="s">
        <v>743</v>
      </c>
      <c r="BZ40" s="80" t="s">
        <v>1144</v>
      </c>
      <c r="CA40" s="81" t="s">
        <v>742</v>
      </c>
      <c r="CB40" s="82">
        <f>VLOOKUP(CA40,segédtábla!$B:$C,2,FALSE)</f>
        <v>1262</v>
      </c>
      <c r="CC40" s="689" t="s">
        <v>1080</v>
      </c>
      <c r="CD40" s="80" t="s">
        <v>743</v>
      </c>
      <c r="CE40" s="80" t="s">
        <v>1144</v>
      </c>
      <c r="CF40" s="81" t="s">
        <v>742</v>
      </c>
      <c r="CG40" s="82">
        <f>VLOOKUP(CF40,segédtábla!$B:$C,2,FALSE)</f>
        <v>1262</v>
      </c>
      <c r="CH40" s="689" t="s">
        <v>1085</v>
      </c>
      <c r="CI40" s="80" t="s">
        <v>755</v>
      </c>
      <c r="CJ40" s="80" t="s">
        <v>1121</v>
      </c>
      <c r="CK40" s="81" t="s">
        <v>754</v>
      </c>
      <c r="CL40" s="82">
        <f>VLOOKUP(CK40,segédtábla!$B:$C,2,FALSE)</f>
        <v>2372</v>
      </c>
      <c r="CM40" s="689" t="s">
        <v>1080</v>
      </c>
      <c r="CN40" s="80" t="s">
        <v>743</v>
      </c>
      <c r="CO40" s="80" t="s">
        <v>1144</v>
      </c>
      <c r="CP40" s="81" t="s">
        <v>742</v>
      </c>
      <c r="CQ40" s="82">
        <f>VLOOKUP(CP40,segédtábla!$B:$C,2,FALSE)</f>
        <v>1262</v>
      </c>
      <c r="CR40" s="689" t="s">
        <v>1080</v>
      </c>
      <c r="CS40" s="80" t="s">
        <v>743</v>
      </c>
      <c r="CT40" s="80" t="s">
        <v>1144</v>
      </c>
      <c r="CU40" s="81" t="s">
        <v>742</v>
      </c>
      <c r="CV40" s="82">
        <f>VLOOKUP(CU40,segédtábla!$B:$C,2,FALSE)</f>
        <v>1262</v>
      </c>
      <c r="CW40" s="689" t="s">
        <v>1080</v>
      </c>
      <c r="CX40" s="80" t="s">
        <v>743</v>
      </c>
      <c r="CY40" s="80" t="s">
        <v>1144</v>
      </c>
      <c r="CZ40" s="81" t="s">
        <v>742</v>
      </c>
      <c r="DA40" s="82">
        <f>VLOOKUP(CZ40,segédtábla!$B:$C,2,FALSE)</f>
        <v>1262</v>
      </c>
      <c r="DB40" s="81" t="s">
        <v>1082</v>
      </c>
      <c r="DC40" s="681" t="s">
        <v>749</v>
      </c>
      <c r="DD40" s="718" t="s">
        <v>1118</v>
      </c>
      <c r="DE40" s="81" t="s">
        <v>748</v>
      </c>
      <c r="DF40" s="82">
        <f>VLOOKUP(DE40,segédtábla!$B:$C,2,FALSE)</f>
        <v>18078</v>
      </c>
      <c r="DG40" s="112"/>
      <c r="DK40" s="57"/>
      <c r="DL40" s="81" t="s">
        <v>1109</v>
      </c>
      <c r="DM40" s="681" t="s">
        <v>562</v>
      </c>
      <c r="DN40" s="718" t="s">
        <v>1114</v>
      </c>
      <c r="DO40" s="81" t="s">
        <v>561</v>
      </c>
      <c r="DP40" s="82">
        <f>VLOOKUP(DO40,segédtábla!$B:$C,2,FALSE)</f>
        <v>871</v>
      </c>
      <c r="DQ40" s="81" t="s">
        <v>1074</v>
      </c>
      <c r="DR40" s="681" t="s">
        <v>759</v>
      </c>
      <c r="DS40" s="718" t="s">
        <v>1168</v>
      </c>
      <c r="DT40" s="81" t="s">
        <v>758</v>
      </c>
      <c r="DU40" s="82">
        <f>VLOOKUP(DT40,segédtábla!$B:$C,2,FALSE)</f>
        <v>2778</v>
      </c>
      <c r="DV40" s="81" t="s">
        <v>1129</v>
      </c>
      <c r="DW40" s="133" t="s">
        <v>668</v>
      </c>
      <c r="DX40" s="747" t="s">
        <v>1217</v>
      </c>
      <c r="DY40" s="81" t="s">
        <v>667</v>
      </c>
      <c r="DZ40" s="81">
        <f>VLOOKUP(DY40,segédtábla!$B:$C,2,FALSE)</f>
        <v>2528</v>
      </c>
      <c r="EA40" s="689" t="s">
        <v>1080</v>
      </c>
      <c r="EB40" s="80" t="s">
        <v>743</v>
      </c>
      <c r="EC40" s="80" t="s">
        <v>1144</v>
      </c>
      <c r="ED40" s="81" t="s">
        <v>742</v>
      </c>
      <c r="EE40" s="82">
        <f>VLOOKUP(ED40,segédtábla!$B:$C,2,FALSE)</f>
        <v>1262</v>
      </c>
      <c r="EF40" s="689" t="s">
        <v>1082</v>
      </c>
      <c r="EG40" s="80" t="s">
        <v>735</v>
      </c>
      <c r="EH40" s="80" t="s">
        <v>1124</v>
      </c>
      <c r="EI40" s="81" t="s">
        <v>734</v>
      </c>
      <c r="EJ40" s="82">
        <f>VLOOKUP(EI40,segédtábla!$B:$C,2,FALSE)</f>
        <v>1471</v>
      </c>
      <c r="EK40" s="112"/>
      <c r="EL40" s="112"/>
      <c r="EM40" s="726"/>
      <c r="EN40" s="112"/>
      <c r="EO40" s="112"/>
      <c r="EP40" s="689" t="s">
        <v>1080</v>
      </c>
      <c r="EQ40" s="80" t="s">
        <v>743</v>
      </c>
      <c r="ER40" s="80" t="s">
        <v>1144</v>
      </c>
      <c r="ES40" s="81" t="s">
        <v>742</v>
      </c>
      <c r="ET40" s="377">
        <f>VLOOKUP(ES40,segédtábla!$B:$C,2,FALSE)</f>
        <v>1262</v>
      </c>
      <c r="EU40" s="856" t="s">
        <v>1074</v>
      </c>
      <c r="EV40" s="80" t="s">
        <v>763</v>
      </c>
      <c r="EW40" s="80" t="s">
        <v>1163</v>
      </c>
      <c r="EX40" s="81" t="s">
        <v>762</v>
      </c>
      <c r="EY40" s="82">
        <f>VLOOKUP(EX40,segédtábla!$B:$C,2,FALSE)</f>
        <v>2127</v>
      </c>
      <c r="EZ40" s="112"/>
      <c r="FA40" s="79"/>
      <c r="FB40" s="79"/>
      <c r="FD40" s="96"/>
      <c r="FE40" s="96"/>
      <c r="FF40" s="79"/>
      <c r="FG40" s="79"/>
      <c r="FI40" s="68"/>
      <c r="FJ40" s="801" t="s">
        <v>1082</v>
      </c>
      <c r="FK40" s="797" t="s">
        <v>749</v>
      </c>
      <c r="FL40" s="802" t="s">
        <v>1118</v>
      </c>
      <c r="FM40" s="445" t="s">
        <v>748</v>
      </c>
      <c r="FN40" s="447">
        <f>VLOOKUP(FM40,segédtábla!$B:$C,2,FALSE)</f>
        <v>18078</v>
      </c>
    </row>
    <row r="41" spans="3:170" s="84" customFormat="1" ht="13.5" customHeight="1" x14ac:dyDescent="0.3">
      <c r="C41" s="92"/>
      <c r="D41" s="92"/>
      <c r="E41" s="93"/>
      <c r="F41" s="81" t="s">
        <v>1082</v>
      </c>
      <c r="G41" s="80" t="s">
        <v>735</v>
      </c>
      <c r="H41" s="80" t="s">
        <v>1124</v>
      </c>
      <c r="I41" s="81" t="s">
        <v>734</v>
      </c>
      <c r="J41" s="82">
        <f>VLOOKUP(I41,segédtábla!$B:$C,2,FALSE)</f>
        <v>1471</v>
      </c>
      <c r="K41" s="454" t="s">
        <v>1778</v>
      </c>
      <c r="L41" s="429"/>
      <c r="M41" s="429"/>
      <c r="N41" s="429"/>
      <c r="O41" s="430"/>
      <c r="P41" s="81" t="s">
        <v>1072</v>
      </c>
      <c r="Q41" s="80" t="s">
        <v>791</v>
      </c>
      <c r="R41" s="80" t="s">
        <v>1084</v>
      </c>
      <c r="S41" s="81" t="s">
        <v>790</v>
      </c>
      <c r="T41" s="82">
        <f>VLOOKUP(S41,segédtábla!$B:$C,2,FALSE)</f>
        <v>1583</v>
      </c>
      <c r="U41" s="689" t="s">
        <v>1082</v>
      </c>
      <c r="V41" s="80" t="s">
        <v>735</v>
      </c>
      <c r="W41" s="80" t="s">
        <v>1124</v>
      </c>
      <c r="X41" s="81" t="s">
        <v>734</v>
      </c>
      <c r="Y41" s="82">
        <f>VLOOKUP(X41,segédtábla!$B:$C,2,FALSE)</f>
        <v>1471</v>
      </c>
      <c r="Z41" s="81" t="s">
        <v>1080</v>
      </c>
      <c r="AA41" s="80" t="s">
        <v>743</v>
      </c>
      <c r="AB41" s="80" t="s">
        <v>1144</v>
      </c>
      <c r="AC41" s="81" t="s">
        <v>742</v>
      </c>
      <c r="AD41" s="82">
        <f>VLOOKUP(AC41,segédtábla!$B:$C,2,FALSE)</f>
        <v>1262</v>
      </c>
      <c r="AE41" s="689" t="s">
        <v>1082</v>
      </c>
      <c r="AF41" s="80" t="s">
        <v>735</v>
      </c>
      <c r="AG41" s="80" t="s">
        <v>1124</v>
      </c>
      <c r="AH41" s="81" t="s">
        <v>734</v>
      </c>
      <c r="AI41" s="82">
        <f>VLOOKUP(AH41,segédtábla!$B:$C,2,FALSE)</f>
        <v>1471</v>
      </c>
      <c r="AJ41" s="689" t="s">
        <v>1082</v>
      </c>
      <c r="AK41" s="80" t="s">
        <v>749</v>
      </c>
      <c r="AL41" s="80" t="s">
        <v>1118</v>
      </c>
      <c r="AM41" s="81" t="s">
        <v>748</v>
      </c>
      <c r="AN41" s="82">
        <f>VLOOKUP(AM41,segédtábla!$B:$C,2,FALSE)</f>
        <v>18078</v>
      </c>
      <c r="AO41" s="689" t="s">
        <v>1082</v>
      </c>
      <c r="AP41" s="80" t="s">
        <v>735</v>
      </c>
      <c r="AQ41" s="80" t="s">
        <v>1124</v>
      </c>
      <c r="AR41" s="81" t="s">
        <v>734</v>
      </c>
      <c r="AS41" s="82">
        <f>VLOOKUP(AR41,segédtábla!$B:$C,2,FALSE)</f>
        <v>1471</v>
      </c>
      <c r="AT41" s="689" t="s">
        <v>1080</v>
      </c>
      <c r="AU41" s="80" t="s">
        <v>743</v>
      </c>
      <c r="AV41" s="80" t="s">
        <v>1144</v>
      </c>
      <c r="AW41" s="81" t="s">
        <v>742</v>
      </c>
      <c r="AX41" s="82">
        <f>VLOOKUP(AW41,segédtábla!$B:$C,2,FALSE)</f>
        <v>1262</v>
      </c>
      <c r="AY41" s="689" t="s">
        <v>1082</v>
      </c>
      <c r="AZ41" s="80" t="s">
        <v>735</v>
      </c>
      <c r="BA41" s="80" t="s">
        <v>1124</v>
      </c>
      <c r="BB41" s="81" t="s">
        <v>734</v>
      </c>
      <c r="BC41" s="82">
        <f>VLOOKUP(BB41,segédtábla!$B:$C,2,FALSE)</f>
        <v>1471</v>
      </c>
      <c r="BD41" s="689" t="s">
        <v>1082</v>
      </c>
      <c r="BE41" s="80" t="s">
        <v>735</v>
      </c>
      <c r="BF41" s="80" t="s">
        <v>1124</v>
      </c>
      <c r="BG41" s="81" t="s">
        <v>734</v>
      </c>
      <c r="BH41" s="82">
        <f>VLOOKUP(BG41,segédtábla!$B:$C,2,FALSE)</f>
        <v>1471</v>
      </c>
      <c r="BI41" s="689" t="s">
        <v>1080</v>
      </c>
      <c r="BJ41" s="80" t="s">
        <v>743</v>
      </c>
      <c r="BK41" s="80" t="s">
        <v>1144</v>
      </c>
      <c r="BL41" s="81" t="s">
        <v>742</v>
      </c>
      <c r="BM41" s="82">
        <f>VLOOKUP(BL41,segédtábla!$B:$C,2,FALSE)</f>
        <v>1262</v>
      </c>
      <c r="BN41" s="689" t="s">
        <v>1082</v>
      </c>
      <c r="BO41" s="80" t="s">
        <v>735</v>
      </c>
      <c r="BP41" s="80" t="s">
        <v>1124</v>
      </c>
      <c r="BQ41" s="81" t="s">
        <v>734</v>
      </c>
      <c r="BR41" s="82">
        <f>VLOOKUP(BQ41,segédtábla!$B:$C,2,FALSE)</f>
        <v>1471</v>
      </c>
      <c r="BS41" s="689" t="s">
        <v>1082</v>
      </c>
      <c r="BT41" s="80" t="s">
        <v>735</v>
      </c>
      <c r="BU41" s="80" t="s">
        <v>1124</v>
      </c>
      <c r="BV41" s="81" t="s">
        <v>734</v>
      </c>
      <c r="BW41" s="82">
        <f>VLOOKUP(BV41,segédtábla!$B:$C,2,FALSE)</f>
        <v>1471</v>
      </c>
      <c r="BX41" s="689" t="s">
        <v>1082</v>
      </c>
      <c r="BY41" s="80" t="s">
        <v>735</v>
      </c>
      <c r="BZ41" s="80" t="s">
        <v>1124</v>
      </c>
      <c r="CA41" s="81" t="s">
        <v>734</v>
      </c>
      <c r="CB41" s="82">
        <f>VLOOKUP(CA41,segédtábla!$B:$C,2,FALSE)</f>
        <v>1471</v>
      </c>
      <c r="CC41" s="689" t="s">
        <v>1082</v>
      </c>
      <c r="CD41" s="80" t="s">
        <v>735</v>
      </c>
      <c r="CE41" s="80" t="s">
        <v>1124</v>
      </c>
      <c r="CF41" s="81" t="s">
        <v>734</v>
      </c>
      <c r="CG41" s="82">
        <f>VLOOKUP(CF41,segédtábla!$B:$C,2,FALSE)</f>
        <v>1471</v>
      </c>
      <c r="CH41" s="689" t="s">
        <v>1085</v>
      </c>
      <c r="CI41" s="80" t="s">
        <v>753</v>
      </c>
      <c r="CJ41" s="80" t="s">
        <v>1126</v>
      </c>
      <c r="CK41" s="81" t="s">
        <v>752</v>
      </c>
      <c r="CL41" s="82">
        <f>VLOOKUP(CK41,segédtábla!$B:$C,2,FALSE)</f>
        <v>1324</v>
      </c>
      <c r="CM41" s="689" t="s">
        <v>1082</v>
      </c>
      <c r="CN41" s="80" t="s">
        <v>735</v>
      </c>
      <c r="CO41" s="80" t="s">
        <v>1124</v>
      </c>
      <c r="CP41" s="81" t="s">
        <v>734</v>
      </c>
      <c r="CQ41" s="82">
        <f>VLOOKUP(CP41,segédtábla!$B:$C,2,FALSE)</f>
        <v>1471</v>
      </c>
      <c r="CR41" s="689" t="s">
        <v>1082</v>
      </c>
      <c r="CS41" s="80" t="s">
        <v>735</v>
      </c>
      <c r="CT41" s="80" t="s">
        <v>1124</v>
      </c>
      <c r="CU41" s="81" t="s">
        <v>734</v>
      </c>
      <c r="CV41" s="82">
        <f>VLOOKUP(CU41,segédtábla!$B:$C,2,FALSE)</f>
        <v>1471</v>
      </c>
      <c r="CW41" s="689" t="s">
        <v>1082</v>
      </c>
      <c r="CX41" s="80" t="s">
        <v>735</v>
      </c>
      <c r="CY41" s="80" t="s">
        <v>1124</v>
      </c>
      <c r="CZ41" s="81" t="s">
        <v>734</v>
      </c>
      <c r="DA41" s="82">
        <f>VLOOKUP(CZ41,segédtábla!$B:$C,2,FALSE)</f>
        <v>1471</v>
      </c>
      <c r="DB41" s="81" t="s">
        <v>1080</v>
      </c>
      <c r="DC41" s="681" t="s">
        <v>743</v>
      </c>
      <c r="DD41" s="718" t="s">
        <v>1144</v>
      </c>
      <c r="DE41" s="81" t="s">
        <v>742</v>
      </c>
      <c r="DF41" s="82">
        <f>VLOOKUP(DE41,segédtábla!$B:$C,2,FALSE)</f>
        <v>1262</v>
      </c>
      <c r="DG41" s="112"/>
      <c r="DK41" s="57"/>
      <c r="DL41" s="81" t="s">
        <v>1082</v>
      </c>
      <c r="DM41" s="681" t="s">
        <v>749</v>
      </c>
      <c r="DN41" s="718" t="s">
        <v>1118</v>
      </c>
      <c r="DO41" s="81" t="s">
        <v>748</v>
      </c>
      <c r="DP41" s="82">
        <f>VLOOKUP(DO41,segédtábla!$B:$C,2,FALSE)</f>
        <v>18078</v>
      </c>
      <c r="DQ41" s="81" t="s">
        <v>1085</v>
      </c>
      <c r="DR41" s="681" t="s">
        <v>755</v>
      </c>
      <c r="DS41" s="718" t="s">
        <v>1121</v>
      </c>
      <c r="DT41" s="81" t="s">
        <v>754</v>
      </c>
      <c r="DU41" s="82">
        <f>VLOOKUP(DT41,segédtábla!$B:$C,2,FALSE)</f>
        <v>2372</v>
      </c>
      <c r="DV41" s="81" t="s">
        <v>1109</v>
      </c>
      <c r="DW41" s="133" t="s">
        <v>666</v>
      </c>
      <c r="DX41" s="747" t="s">
        <v>1170</v>
      </c>
      <c r="DY41" s="81" t="s">
        <v>665</v>
      </c>
      <c r="DZ41" s="81">
        <f>VLOOKUP(DY41,segédtábla!$B:$C,2,FALSE)</f>
        <v>1262</v>
      </c>
      <c r="EA41" s="689" t="s">
        <v>1082</v>
      </c>
      <c r="EB41" s="80" t="s">
        <v>735</v>
      </c>
      <c r="EC41" s="80" t="s">
        <v>1124</v>
      </c>
      <c r="ED41" s="81" t="s">
        <v>734</v>
      </c>
      <c r="EE41" s="82">
        <f>VLOOKUP(ED41,segédtábla!$B:$C,2,FALSE)</f>
        <v>1471</v>
      </c>
      <c r="EF41" s="689" t="s">
        <v>1109</v>
      </c>
      <c r="EG41" s="80" t="s">
        <v>512</v>
      </c>
      <c r="EH41" s="80" t="s">
        <v>1128</v>
      </c>
      <c r="EI41" s="81" t="s">
        <v>511</v>
      </c>
      <c r="EJ41" s="82">
        <f>VLOOKUP(EI41,segédtábla!$B:$C,2,FALSE)</f>
        <v>1703</v>
      </c>
      <c r="EK41" s="112"/>
      <c r="EL41" s="112"/>
      <c r="EM41" s="726"/>
      <c r="EN41" s="112"/>
      <c r="EO41" s="112"/>
      <c r="EP41" s="689" t="s">
        <v>1082</v>
      </c>
      <c r="EQ41" s="80" t="s">
        <v>735</v>
      </c>
      <c r="ER41" s="80" t="s">
        <v>1124</v>
      </c>
      <c r="ES41" s="81" t="s">
        <v>734</v>
      </c>
      <c r="ET41" s="377">
        <f>VLOOKUP(ES41,segédtábla!$B:$C,2,FALSE)</f>
        <v>1471</v>
      </c>
      <c r="EU41" s="856" t="s">
        <v>1074</v>
      </c>
      <c r="EV41" s="80" t="s">
        <v>759</v>
      </c>
      <c r="EW41" s="80" t="s">
        <v>1168</v>
      </c>
      <c r="EX41" s="81" t="s">
        <v>758</v>
      </c>
      <c r="EY41" s="82">
        <f>VLOOKUP(EX41,segédtábla!$B:$C,2,FALSE)</f>
        <v>2778</v>
      </c>
      <c r="EZ41" s="112"/>
      <c r="FA41" s="79"/>
      <c r="FB41" s="79"/>
      <c r="FD41" s="96"/>
      <c r="FE41" s="96"/>
      <c r="FF41" s="79"/>
      <c r="FG41" s="79"/>
      <c r="FI41" s="68"/>
      <c r="FJ41" s="801" t="s">
        <v>1080</v>
      </c>
      <c r="FK41" s="797" t="s">
        <v>743</v>
      </c>
      <c r="FL41" s="802" t="s">
        <v>1144</v>
      </c>
      <c r="FM41" s="445" t="s">
        <v>742</v>
      </c>
      <c r="FN41" s="447">
        <f>VLOOKUP(FM41,segédtábla!$B:$C,2,FALSE)</f>
        <v>1262</v>
      </c>
    </row>
    <row r="42" spans="3:170" s="84" customFormat="1" ht="13.5" customHeight="1" x14ac:dyDescent="0.3">
      <c r="C42" s="61"/>
      <c r="D42" s="61"/>
      <c r="E42" s="57"/>
      <c r="F42" s="81" t="s">
        <v>1109</v>
      </c>
      <c r="G42" s="80" t="s">
        <v>512</v>
      </c>
      <c r="H42" s="80" t="s">
        <v>1128</v>
      </c>
      <c r="I42" s="81" t="s">
        <v>511</v>
      </c>
      <c r="J42" s="82">
        <f>VLOOKUP(I42,segédtábla!$B:$C,2,FALSE)</f>
        <v>1703</v>
      </c>
      <c r="K42" s="428"/>
      <c r="L42" s="431"/>
      <c r="M42" s="431"/>
      <c r="N42" s="431"/>
      <c r="O42" s="432"/>
      <c r="P42" s="81" t="s">
        <v>1072</v>
      </c>
      <c r="Q42" s="80" t="s">
        <v>789</v>
      </c>
      <c r="R42" s="80" t="s">
        <v>1073</v>
      </c>
      <c r="S42" s="81" t="s">
        <v>788</v>
      </c>
      <c r="T42" s="82">
        <f>VLOOKUP(S42,segédtábla!$B:$C,2,FALSE)</f>
        <v>1049</v>
      </c>
      <c r="U42" s="689" t="s">
        <v>1109</v>
      </c>
      <c r="V42" s="80" t="s">
        <v>512</v>
      </c>
      <c r="W42" s="80" t="s">
        <v>1128</v>
      </c>
      <c r="X42" s="81" t="s">
        <v>511</v>
      </c>
      <c r="Y42" s="82">
        <f>VLOOKUP(X42,segédtábla!$B:$C,2,FALSE)</f>
        <v>1703</v>
      </c>
      <c r="Z42" s="81" t="s">
        <v>1082</v>
      </c>
      <c r="AA42" s="80" t="s">
        <v>735</v>
      </c>
      <c r="AB42" s="80" t="s">
        <v>1124</v>
      </c>
      <c r="AC42" s="81" t="s">
        <v>734</v>
      </c>
      <c r="AD42" s="82">
        <f>VLOOKUP(AC42,segédtábla!$B:$C,2,FALSE)</f>
        <v>1471</v>
      </c>
      <c r="AE42" s="689" t="s">
        <v>1109</v>
      </c>
      <c r="AF42" s="80" t="s">
        <v>512</v>
      </c>
      <c r="AG42" s="80" t="s">
        <v>1128</v>
      </c>
      <c r="AH42" s="81" t="s">
        <v>511</v>
      </c>
      <c r="AI42" s="82">
        <f>VLOOKUP(AH42,segédtábla!$B:$C,2,FALSE)</f>
        <v>1703</v>
      </c>
      <c r="AJ42" s="689" t="s">
        <v>1080</v>
      </c>
      <c r="AK42" s="80" t="s">
        <v>743</v>
      </c>
      <c r="AL42" s="80" t="s">
        <v>1144</v>
      </c>
      <c r="AM42" s="81" t="s">
        <v>742</v>
      </c>
      <c r="AN42" s="82">
        <f>VLOOKUP(AM42,segédtábla!$B:$C,2,FALSE)</f>
        <v>1262</v>
      </c>
      <c r="AO42" s="689" t="s">
        <v>1109</v>
      </c>
      <c r="AP42" s="80" t="s">
        <v>512</v>
      </c>
      <c r="AQ42" s="80" t="s">
        <v>1128</v>
      </c>
      <c r="AR42" s="81" t="s">
        <v>511</v>
      </c>
      <c r="AS42" s="82">
        <f>VLOOKUP(AR42,segédtábla!$B:$C,2,FALSE)</f>
        <v>1703</v>
      </c>
      <c r="AT42" s="689" t="s">
        <v>1082</v>
      </c>
      <c r="AU42" s="80" t="s">
        <v>735</v>
      </c>
      <c r="AV42" s="80" t="s">
        <v>1124</v>
      </c>
      <c r="AW42" s="81" t="s">
        <v>734</v>
      </c>
      <c r="AX42" s="82">
        <f>VLOOKUP(AW42,segédtábla!$B:$C,2,FALSE)</f>
        <v>1471</v>
      </c>
      <c r="AY42" s="689" t="s">
        <v>1109</v>
      </c>
      <c r="AZ42" s="80" t="s">
        <v>512</v>
      </c>
      <c r="BA42" s="80" t="s">
        <v>1128</v>
      </c>
      <c r="BB42" s="81" t="s">
        <v>511</v>
      </c>
      <c r="BC42" s="82">
        <f>VLOOKUP(BB42,segédtábla!$B:$C,2,FALSE)</f>
        <v>1703</v>
      </c>
      <c r="BD42" s="689" t="s">
        <v>1109</v>
      </c>
      <c r="BE42" s="80" t="s">
        <v>512</v>
      </c>
      <c r="BF42" s="80" t="s">
        <v>1128</v>
      </c>
      <c r="BG42" s="81" t="s">
        <v>511</v>
      </c>
      <c r="BH42" s="82">
        <f>VLOOKUP(BG42,segédtábla!$B:$C,2,FALSE)</f>
        <v>1703</v>
      </c>
      <c r="BI42" s="689" t="s">
        <v>1082</v>
      </c>
      <c r="BJ42" s="80" t="s">
        <v>735</v>
      </c>
      <c r="BK42" s="80" t="s">
        <v>1124</v>
      </c>
      <c r="BL42" s="81" t="s">
        <v>734</v>
      </c>
      <c r="BM42" s="82">
        <f>VLOOKUP(BL42,segédtábla!$B:$C,2,FALSE)</f>
        <v>1471</v>
      </c>
      <c r="BN42" s="689" t="s">
        <v>1109</v>
      </c>
      <c r="BO42" s="80" t="s">
        <v>512</v>
      </c>
      <c r="BP42" s="80" t="s">
        <v>1128</v>
      </c>
      <c r="BQ42" s="81" t="s">
        <v>511</v>
      </c>
      <c r="BR42" s="82">
        <f>VLOOKUP(BQ42,segédtábla!$B:$C,2,FALSE)</f>
        <v>1703</v>
      </c>
      <c r="BS42" s="689" t="s">
        <v>1109</v>
      </c>
      <c r="BT42" s="80" t="s">
        <v>512</v>
      </c>
      <c r="BU42" s="80" t="s">
        <v>1128</v>
      </c>
      <c r="BV42" s="81" t="s">
        <v>511</v>
      </c>
      <c r="BW42" s="82">
        <f>VLOOKUP(BV42,segédtábla!$B:$C,2,FALSE)</f>
        <v>1703</v>
      </c>
      <c r="BX42" s="689" t="s">
        <v>1109</v>
      </c>
      <c r="BY42" s="80" t="s">
        <v>512</v>
      </c>
      <c r="BZ42" s="80" t="s">
        <v>1128</v>
      </c>
      <c r="CA42" s="81" t="s">
        <v>511</v>
      </c>
      <c r="CB42" s="82">
        <f>VLOOKUP(CA42,segédtábla!$B:$C,2,FALSE)</f>
        <v>1703</v>
      </c>
      <c r="CC42" s="689" t="s">
        <v>1109</v>
      </c>
      <c r="CD42" s="80" t="s">
        <v>512</v>
      </c>
      <c r="CE42" s="80" t="s">
        <v>1128</v>
      </c>
      <c r="CF42" s="81" t="s">
        <v>511</v>
      </c>
      <c r="CG42" s="82">
        <f>VLOOKUP(CF42,segédtábla!$B:$C,2,FALSE)</f>
        <v>1703</v>
      </c>
      <c r="CH42" s="689" t="s">
        <v>1122</v>
      </c>
      <c r="CI42" s="80" t="s">
        <v>751</v>
      </c>
      <c r="CJ42" s="80" t="s">
        <v>1186</v>
      </c>
      <c r="CK42" s="81" t="s">
        <v>750</v>
      </c>
      <c r="CL42" s="82">
        <f>VLOOKUP(CK42,segédtábla!$B:$C,2,FALSE)</f>
        <v>7376</v>
      </c>
      <c r="CM42" s="689" t="s">
        <v>1109</v>
      </c>
      <c r="CN42" s="80" t="s">
        <v>512</v>
      </c>
      <c r="CO42" s="80" t="s">
        <v>1128</v>
      </c>
      <c r="CP42" s="81" t="s">
        <v>511</v>
      </c>
      <c r="CQ42" s="82">
        <f>VLOOKUP(CP42,segédtábla!$B:$C,2,FALSE)</f>
        <v>1703</v>
      </c>
      <c r="CR42" s="689" t="s">
        <v>1109</v>
      </c>
      <c r="CS42" s="80" t="s">
        <v>512</v>
      </c>
      <c r="CT42" s="80" t="s">
        <v>1128</v>
      </c>
      <c r="CU42" s="81" t="s">
        <v>511</v>
      </c>
      <c r="CV42" s="82">
        <f>VLOOKUP(CU42,segédtábla!$B:$C,2,FALSE)</f>
        <v>1703</v>
      </c>
      <c r="CW42" s="689" t="s">
        <v>1109</v>
      </c>
      <c r="CX42" s="80" t="s">
        <v>512</v>
      </c>
      <c r="CY42" s="80" t="s">
        <v>1128</v>
      </c>
      <c r="CZ42" s="81" t="s">
        <v>511</v>
      </c>
      <c r="DA42" s="82">
        <f>VLOOKUP(CZ42,segédtábla!$B:$C,2,FALSE)</f>
        <v>1703</v>
      </c>
      <c r="DB42" s="81" t="s">
        <v>1082</v>
      </c>
      <c r="DC42" s="681" t="s">
        <v>735</v>
      </c>
      <c r="DD42" s="718" t="s">
        <v>1124</v>
      </c>
      <c r="DE42" s="81" t="s">
        <v>734</v>
      </c>
      <c r="DF42" s="82">
        <f>VLOOKUP(DE42,segédtábla!$B:$C,2,FALSE)</f>
        <v>1471</v>
      </c>
      <c r="DG42" s="112"/>
      <c r="DK42" s="57"/>
      <c r="DL42" s="81" t="s">
        <v>1080</v>
      </c>
      <c r="DM42" s="681" t="s">
        <v>743</v>
      </c>
      <c r="DN42" s="718" t="s">
        <v>1144</v>
      </c>
      <c r="DO42" s="81" t="s">
        <v>742</v>
      </c>
      <c r="DP42" s="82">
        <f>VLOOKUP(DO42,segédtábla!$B:$C,2,FALSE)</f>
        <v>1262</v>
      </c>
      <c r="DQ42" s="81" t="s">
        <v>1085</v>
      </c>
      <c r="DR42" s="681" t="s">
        <v>753</v>
      </c>
      <c r="DS42" s="718" t="s">
        <v>1126</v>
      </c>
      <c r="DT42" s="81" t="s">
        <v>752</v>
      </c>
      <c r="DU42" s="82">
        <f>VLOOKUP(DT42,segédtábla!$B:$C,2,FALSE)</f>
        <v>1324</v>
      </c>
      <c r="DV42" s="81" t="s">
        <v>1135</v>
      </c>
      <c r="DW42" s="133" t="s">
        <v>664</v>
      </c>
      <c r="DX42" s="747" t="s">
        <v>1171</v>
      </c>
      <c r="DY42" s="81" t="s">
        <v>663</v>
      </c>
      <c r="DZ42" s="81">
        <f>VLOOKUP(DY42,segédtábla!$B:$C,2,FALSE)</f>
        <v>1153</v>
      </c>
      <c r="EA42" s="689" t="s">
        <v>1109</v>
      </c>
      <c r="EB42" s="80" t="s">
        <v>512</v>
      </c>
      <c r="EC42" s="80" t="s">
        <v>1128</v>
      </c>
      <c r="ED42" s="81" t="s">
        <v>511</v>
      </c>
      <c r="EE42" s="82">
        <f>VLOOKUP(ED42,segédtábla!$B:$C,2,FALSE)</f>
        <v>1703</v>
      </c>
      <c r="EF42" s="689" t="s">
        <v>1072</v>
      </c>
      <c r="EG42" s="80" t="s">
        <v>733</v>
      </c>
      <c r="EH42" s="80" t="s">
        <v>1091</v>
      </c>
      <c r="EI42" s="81" t="s">
        <v>732</v>
      </c>
      <c r="EJ42" s="82">
        <f>VLOOKUP(EI42,segédtábla!$B:$C,2,FALSE)</f>
        <v>2407</v>
      </c>
      <c r="EK42" s="112"/>
      <c r="EL42" s="112"/>
      <c r="EM42" s="726"/>
      <c r="EN42" s="112"/>
      <c r="EO42" s="112"/>
      <c r="EP42" s="689" t="s">
        <v>1109</v>
      </c>
      <c r="EQ42" s="80" t="s">
        <v>512</v>
      </c>
      <c r="ER42" s="80" t="s">
        <v>1128</v>
      </c>
      <c r="ES42" s="81" t="s">
        <v>511</v>
      </c>
      <c r="ET42" s="377">
        <f>VLOOKUP(ES42,segédtábla!$B:$C,2,FALSE)</f>
        <v>1703</v>
      </c>
      <c r="EU42" s="856" t="s">
        <v>1085</v>
      </c>
      <c r="EV42" s="80" t="s">
        <v>755</v>
      </c>
      <c r="EW42" s="80" t="s">
        <v>1121</v>
      </c>
      <c r="EX42" s="81" t="s">
        <v>754</v>
      </c>
      <c r="EY42" s="82">
        <f>VLOOKUP(EX42,segédtábla!$B:$C,2,FALSE)</f>
        <v>2372</v>
      </c>
      <c r="EZ42" s="112"/>
      <c r="FA42" s="79"/>
      <c r="FB42" s="79"/>
      <c r="FD42" s="96"/>
      <c r="FE42" s="96"/>
      <c r="FF42" s="79"/>
      <c r="FG42" s="79"/>
      <c r="FI42" s="68"/>
      <c r="FJ42" s="801" t="s">
        <v>1080</v>
      </c>
      <c r="FK42" s="797" t="s">
        <v>739</v>
      </c>
      <c r="FL42" s="802" t="s">
        <v>1146</v>
      </c>
      <c r="FM42" s="445" t="s">
        <v>738</v>
      </c>
      <c r="FN42" s="447">
        <f>VLOOKUP(FM42,segédtábla!$B:$C,2,FALSE)</f>
        <v>1265</v>
      </c>
    </row>
    <row r="43" spans="3:170" s="84" customFormat="1" ht="13.5" customHeight="1" x14ac:dyDescent="0.3">
      <c r="C43" s="61"/>
      <c r="D43" s="61"/>
      <c r="E43" s="57"/>
      <c r="F43" s="81" t="s">
        <v>1072</v>
      </c>
      <c r="G43" s="80" t="s">
        <v>733</v>
      </c>
      <c r="H43" s="80" t="s">
        <v>1091</v>
      </c>
      <c r="I43" s="81" t="s">
        <v>732</v>
      </c>
      <c r="J43" s="82">
        <f>VLOOKUP(I43,segédtábla!$B:$C,2,FALSE)</f>
        <v>2407</v>
      </c>
      <c r="K43" s="112"/>
      <c r="L43" s="112"/>
      <c r="M43" s="61"/>
      <c r="N43" s="61"/>
      <c r="O43" s="57"/>
      <c r="P43" s="81" t="s">
        <v>1135</v>
      </c>
      <c r="Q43" s="80" t="s">
        <v>622</v>
      </c>
      <c r="R43" s="80" t="s">
        <v>1142</v>
      </c>
      <c r="S43" s="81" t="s">
        <v>621</v>
      </c>
      <c r="T43" s="82">
        <f>VLOOKUP(S43,segédtábla!$B:$C,2,FALSE)</f>
        <v>899</v>
      </c>
      <c r="U43" s="689" t="s">
        <v>1072</v>
      </c>
      <c r="V43" s="80" t="s">
        <v>733</v>
      </c>
      <c r="W43" s="80" t="s">
        <v>1091</v>
      </c>
      <c r="X43" s="81" t="s">
        <v>732</v>
      </c>
      <c r="Y43" s="82">
        <f>VLOOKUP(X43,segédtábla!$B:$C,2,FALSE)</f>
        <v>2407</v>
      </c>
      <c r="Z43" s="81" t="s">
        <v>1109</v>
      </c>
      <c r="AA43" s="80" t="s">
        <v>512</v>
      </c>
      <c r="AB43" s="80" t="s">
        <v>1128</v>
      </c>
      <c r="AC43" s="81" t="s">
        <v>511</v>
      </c>
      <c r="AD43" s="82">
        <f>VLOOKUP(AC43,segédtábla!$B:$C,2,FALSE)</f>
        <v>1703</v>
      </c>
      <c r="AE43" s="689" t="s">
        <v>1072</v>
      </c>
      <c r="AF43" s="80" t="s">
        <v>733</v>
      </c>
      <c r="AG43" s="80" t="s">
        <v>1091</v>
      </c>
      <c r="AH43" s="81" t="s">
        <v>732</v>
      </c>
      <c r="AI43" s="82">
        <f>VLOOKUP(AH43,segédtábla!$B:$C,2,FALSE)</f>
        <v>2407</v>
      </c>
      <c r="AJ43" s="689" t="s">
        <v>1082</v>
      </c>
      <c r="AK43" s="80" t="s">
        <v>735</v>
      </c>
      <c r="AL43" s="80" t="s">
        <v>1124</v>
      </c>
      <c r="AM43" s="81" t="s">
        <v>734</v>
      </c>
      <c r="AN43" s="82">
        <f>VLOOKUP(AM43,segédtábla!$B:$C,2,FALSE)</f>
        <v>1471</v>
      </c>
      <c r="AO43" s="689" t="s">
        <v>1072</v>
      </c>
      <c r="AP43" s="80" t="s">
        <v>733</v>
      </c>
      <c r="AQ43" s="80" t="s">
        <v>1091</v>
      </c>
      <c r="AR43" s="81" t="s">
        <v>732</v>
      </c>
      <c r="AS43" s="82">
        <f>VLOOKUP(AR43,segédtábla!$B:$C,2,FALSE)</f>
        <v>2407</v>
      </c>
      <c r="AT43" s="689" t="s">
        <v>1109</v>
      </c>
      <c r="AU43" s="80" t="s">
        <v>512</v>
      </c>
      <c r="AV43" s="80" t="s">
        <v>1128</v>
      </c>
      <c r="AW43" s="81" t="s">
        <v>511</v>
      </c>
      <c r="AX43" s="82">
        <f>VLOOKUP(AW43,segédtábla!$B:$C,2,FALSE)</f>
        <v>1703</v>
      </c>
      <c r="AY43" s="689" t="s">
        <v>1072</v>
      </c>
      <c r="AZ43" s="80" t="s">
        <v>733</v>
      </c>
      <c r="BA43" s="80" t="s">
        <v>1091</v>
      </c>
      <c r="BB43" s="81" t="s">
        <v>732</v>
      </c>
      <c r="BC43" s="82">
        <f>VLOOKUP(BB43,segédtábla!$B:$C,2,FALSE)</f>
        <v>2407</v>
      </c>
      <c r="BD43" s="689" t="s">
        <v>1072</v>
      </c>
      <c r="BE43" s="80" t="s">
        <v>733</v>
      </c>
      <c r="BF43" s="80" t="s">
        <v>1091</v>
      </c>
      <c r="BG43" s="81" t="s">
        <v>732</v>
      </c>
      <c r="BH43" s="82">
        <f>VLOOKUP(BG43,segédtábla!$B:$C,2,FALSE)</f>
        <v>2407</v>
      </c>
      <c r="BI43" s="689" t="s">
        <v>1109</v>
      </c>
      <c r="BJ43" s="80" t="s">
        <v>512</v>
      </c>
      <c r="BK43" s="80" t="s">
        <v>1128</v>
      </c>
      <c r="BL43" s="81" t="s">
        <v>511</v>
      </c>
      <c r="BM43" s="82">
        <f>VLOOKUP(BL43,segédtábla!$B:$C,2,FALSE)</f>
        <v>1703</v>
      </c>
      <c r="BN43" s="689" t="s">
        <v>1072</v>
      </c>
      <c r="BO43" s="80" t="s">
        <v>733</v>
      </c>
      <c r="BP43" s="80" t="s">
        <v>1091</v>
      </c>
      <c r="BQ43" s="81" t="s">
        <v>732</v>
      </c>
      <c r="BR43" s="82">
        <f>VLOOKUP(BQ43,segédtábla!$B:$C,2,FALSE)</f>
        <v>2407</v>
      </c>
      <c r="BS43" s="689" t="s">
        <v>1072</v>
      </c>
      <c r="BT43" s="80" t="s">
        <v>733</v>
      </c>
      <c r="BU43" s="80" t="s">
        <v>1091</v>
      </c>
      <c r="BV43" s="81" t="s">
        <v>732</v>
      </c>
      <c r="BW43" s="82">
        <f>VLOOKUP(BV43,segédtábla!$B:$C,2,FALSE)</f>
        <v>2407</v>
      </c>
      <c r="BX43" s="689" t="s">
        <v>1072</v>
      </c>
      <c r="BY43" s="80" t="s">
        <v>733</v>
      </c>
      <c r="BZ43" s="80" t="s">
        <v>1091</v>
      </c>
      <c r="CA43" s="81" t="s">
        <v>732</v>
      </c>
      <c r="CB43" s="82">
        <f>VLOOKUP(CA43,segédtábla!$B:$C,2,FALSE)</f>
        <v>2407</v>
      </c>
      <c r="CC43" s="689" t="s">
        <v>1072</v>
      </c>
      <c r="CD43" s="80" t="s">
        <v>733</v>
      </c>
      <c r="CE43" s="80" t="s">
        <v>1091</v>
      </c>
      <c r="CF43" s="81" t="s">
        <v>732</v>
      </c>
      <c r="CG43" s="82">
        <f>VLOOKUP(CF43,segédtábla!$B:$C,2,FALSE)</f>
        <v>2407</v>
      </c>
      <c r="CH43" s="689" t="s">
        <v>1109</v>
      </c>
      <c r="CI43" s="80" t="s">
        <v>562</v>
      </c>
      <c r="CJ43" s="80" t="s">
        <v>1114</v>
      </c>
      <c r="CK43" s="81" t="s">
        <v>561</v>
      </c>
      <c r="CL43" s="82">
        <f>VLOOKUP(CK43,segédtábla!$B:$C,2,FALSE)</f>
        <v>871</v>
      </c>
      <c r="CM43" s="689" t="s">
        <v>1072</v>
      </c>
      <c r="CN43" s="80" t="s">
        <v>733</v>
      </c>
      <c r="CO43" s="80" t="s">
        <v>1091</v>
      </c>
      <c r="CP43" s="81" t="s">
        <v>732</v>
      </c>
      <c r="CQ43" s="82">
        <f>VLOOKUP(CP43,segédtábla!$B:$C,2,FALSE)</f>
        <v>2407</v>
      </c>
      <c r="CR43" s="689" t="s">
        <v>1072</v>
      </c>
      <c r="CS43" s="80" t="s">
        <v>733</v>
      </c>
      <c r="CT43" s="80" t="s">
        <v>1091</v>
      </c>
      <c r="CU43" s="81" t="s">
        <v>732</v>
      </c>
      <c r="CV43" s="82">
        <f>VLOOKUP(CU43,segédtábla!$B:$C,2,FALSE)</f>
        <v>2407</v>
      </c>
      <c r="CW43" s="689" t="s">
        <v>1072</v>
      </c>
      <c r="CX43" s="80" t="s">
        <v>733</v>
      </c>
      <c r="CY43" s="80" t="s">
        <v>1091</v>
      </c>
      <c r="CZ43" s="81" t="s">
        <v>732</v>
      </c>
      <c r="DA43" s="82">
        <f>VLOOKUP(CZ43,segédtábla!$B:$C,2,FALSE)</f>
        <v>2407</v>
      </c>
      <c r="DB43" s="81" t="s">
        <v>1109</v>
      </c>
      <c r="DC43" s="681" t="s">
        <v>562</v>
      </c>
      <c r="DD43" s="718" t="s">
        <v>1114</v>
      </c>
      <c r="DE43" s="81" t="s">
        <v>511</v>
      </c>
      <c r="DF43" s="82">
        <f>VLOOKUP(DE43,segédtábla!$B:$C,2,FALSE)</f>
        <v>1703</v>
      </c>
      <c r="DG43" s="112"/>
      <c r="DK43" s="57"/>
      <c r="DL43" s="81" t="s">
        <v>1082</v>
      </c>
      <c r="DM43" s="681" t="s">
        <v>735</v>
      </c>
      <c r="DN43" s="718" t="s">
        <v>1124</v>
      </c>
      <c r="DO43" s="81" t="s">
        <v>734</v>
      </c>
      <c r="DP43" s="82">
        <f>VLOOKUP(DO43,segédtábla!$B:$C,2,FALSE)</f>
        <v>1471</v>
      </c>
      <c r="DQ43" s="81" t="s">
        <v>1109</v>
      </c>
      <c r="DR43" s="681" t="s">
        <v>562</v>
      </c>
      <c r="DS43" s="718" t="s">
        <v>1114</v>
      </c>
      <c r="DT43" s="81" t="s">
        <v>561</v>
      </c>
      <c r="DU43" s="82">
        <f>VLOOKUP(DT43,segédtábla!$B:$C,2,FALSE)</f>
        <v>871</v>
      </c>
      <c r="DV43" s="81" t="s">
        <v>1109</v>
      </c>
      <c r="DW43" s="133" t="s">
        <v>662</v>
      </c>
      <c r="DX43" s="747" t="s">
        <v>1172</v>
      </c>
      <c r="DY43" s="81" t="s">
        <v>661</v>
      </c>
      <c r="DZ43" s="81">
        <f>VLOOKUP(DY43,segédtábla!$B:$C,2,FALSE)</f>
        <v>5463</v>
      </c>
      <c r="EA43" s="689" t="s">
        <v>1072</v>
      </c>
      <c r="EB43" s="80" t="s">
        <v>733</v>
      </c>
      <c r="EC43" s="80" t="s">
        <v>1091</v>
      </c>
      <c r="ED43" s="81" t="s">
        <v>732</v>
      </c>
      <c r="EE43" s="82">
        <f>VLOOKUP(ED43,segédtábla!$B:$C,2,FALSE)</f>
        <v>2407</v>
      </c>
      <c r="EF43" s="689" t="s">
        <v>1085</v>
      </c>
      <c r="EG43" s="80" t="s">
        <v>731</v>
      </c>
      <c r="EH43" s="80" t="s">
        <v>1132</v>
      </c>
      <c r="EI43" s="81" t="s">
        <v>730</v>
      </c>
      <c r="EJ43" s="82">
        <f>VLOOKUP(EI43,segédtábla!$B:$C,2,FALSE)</f>
        <v>2342</v>
      </c>
      <c r="EK43" s="112"/>
      <c r="EL43" s="112"/>
      <c r="EM43" s="726"/>
      <c r="EN43" s="112"/>
      <c r="EO43" s="112"/>
      <c r="EP43" s="689" t="s">
        <v>1072</v>
      </c>
      <c r="EQ43" s="80" t="s">
        <v>733</v>
      </c>
      <c r="ER43" s="80" t="s">
        <v>1091</v>
      </c>
      <c r="ES43" s="81" t="s">
        <v>732</v>
      </c>
      <c r="ET43" s="377">
        <f>VLOOKUP(ES43,segédtábla!$B:$C,2,FALSE)</f>
        <v>2407</v>
      </c>
      <c r="EU43" s="856" t="s">
        <v>1085</v>
      </c>
      <c r="EV43" s="80" t="s">
        <v>753</v>
      </c>
      <c r="EW43" s="80" t="s">
        <v>1126</v>
      </c>
      <c r="EX43" s="81" t="s">
        <v>752</v>
      </c>
      <c r="EY43" s="82">
        <f>VLOOKUP(EX43,segédtábla!$B:$C,2,FALSE)</f>
        <v>1324</v>
      </c>
      <c r="EZ43" s="112"/>
      <c r="FA43" s="79"/>
      <c r="FB43" s="79"/>
      <c r="FD43" s="96"/>
      <c r="FE43" s="96"/>
      <c r="FF43" s="79"/>
      <c r="FG43" s="79"/>
      <c r="FI43" s="68"/>
      <c r="FJ43" s="801" t="s">
        <v>1082</v>
      </c>
      <c r="FK43" s="797" t="s">
        <v>735</v>
      </c>
      <c r="FL43" s="802" t="s">
        <v>1124</v>
      </c>
      <c r="FM43" s="445" t="s">
        <v>734</v>
      </c>
      <c r="FN43" s="447">
        <f>VLOOKUP(FM43,segédtábla!$B:$C,2,FALSE)</f>
        <v>1471</v>
      </c>
    </row>
    <row r="44" spans="3:170" s="84" customFormat="1" ht="13.5" customHeight="1" x14ac:dyDescent="0.3">
      <c r="C44" s="61"/>
      <c r="D44" s="61"/>
      <c r="E44" s="57"/>
      <c r="F44" s="81" t="s">
        <v>1085</v>
      </c>
      <c r="G44" s="80" t="s">
        <v>731</v>
      </c>
      <c r="H44" s="80" t="s">
        <v>1132</v>
      </c>
      <c r="I44" s="81" t="s">
        <v>730</v>
      </c>
      <c r="J44" s="82">
        <f>VLOOKUP(I44,segédtábla!$B:$C,2,FALSE)</f>
        <v>2342</v>
      </c>
      <c r="K44" s="112"/>
      <c r="L44" s="112"/>
      <c r="M44" s="573"/>
      <c r="N44" s="61"/>
      <c r="O44" s="57"/>
      <c r="P44" s="81" t="s">
        <v>1082</v>
      </c>
      <c r="Q44" s="80" t="s">
        <v>787</v>
      </c>
      <c r="R44" s="80" t="s">
        <v>1099</v>
      </c>
      <c r="S44" s="81" t="s">
        <v>786</v>
      </c>
      <c r="T44" s="82">
        <f>VLOOKUP(S44,segédtábla!$B:$C,2,FALSE)</f>
        <v>2083</v>
      </c>
      <c r="U44" s="689" t="s">
        <v>1085</v>
      </c>
      <c r="V44" s="80" t="s">
        <v>731</v>
      </c>
      <c r="W44" s="80" t="s">
        <v>1132</v>
      </c>
      <c r="X44" s="81" t="s">
        <v>730</v>
      </c>
      <c r="Y44" s="82">
        <f>VLOOKUP(X44,segédtábla!$B:$C,2,FALSE)</f>
        <v>2342</v>
      </c>
      <c r="Z44" s="81" t="s">
        <v>1072</v>
      </c>
      <c r="AA44" s="80" t="s">
        <v>733</v>
      </c>
      <c r="AB44" s="80" t="s">
        <v>1091</v>
      </c>
      <c r="AC44" s="81" t="s">
        <v>732</v>
      </c>
      <c r="AD44" s="82">
        <f>VLOOKUP(AC44,segédtábla!$B:$C,2,FALSE)</f>
        <v>2407</v>
      </c>
      <c r="AE44" s="689" t="s">
        <v>1085</v>
      </c>
      <c r="AF44" s="80" t="s">
        <v>731</v>
      </c>
      <c r="AG44" s="80" t="s">
        <v>1132</v>
      </c>
      <c r="AH44" s="81" t="s">
        <v>730</v>
      </c>
      <c r="AI44" s="82">
        <f>VLOOKUP(AH44,segédtábla!$B:$C,2,FALSE)</f>
        <v>2342</v>
      </c>
      <c r="AJ44" s="689" t="s">
        <v>1109</v>
      </c>
      <c r="AK44" s="80" t="s">
        <v>512</v>
      </c>
      <c r="AL44" s="80" t="s">
        <v>1128</v>
      </c>
      <c r="AM44" s="81" t="s">
        <v>511</v>
      </c>
      <c r="AN44" s="82">
        <f>VLOOKUP(AM44,segédtábla!$B:$C,2,FALSE)</f>
        <v>1703</v>
      </c>
      <c r="AO44" s="689" t="s">
        <v>1085</v>
      </c>
      <c r="AP44" s="80" t="s">
        <v>731</v>
      </c>
      <c r="AQ44" s="80" t="s">
        <v>1132</v>
      </c>
      <c r="AR44" s="81" t="s">
        <v>730</v>
      </c>
      <c r="AS44" s="82">
        <f>VLOOKUP(AR44,segédtábla!$B:$C,2,FALSE)</f>
        <v>2342</v>
      </c>
      <c r="AT44" s="689" t="s">
        <v>1072</v>
      </c>
      <c r="AU44" s="80" t="s">
        <v>733</v>
      </c>
      <c r="AV44" s="80" t="s">
        <v>1091</v>
      </c>
      <c r="AW44" s="81" t="s">
        <v>732</v>
      </c>
      <c r="AX44" s="82">
        <f>VLOOKUP(AW44,segédtábla!$B:$C,2,FALSE)</f>
        <v>2407</v>
      </c>
      <c r="AY44" s="689" t="s">
        <v>1085</v>
      </c>
      <c r="AZ44" s="80" t="s">
        <v>731</v>
      </c>
      <c r="BA44" s="80" t="s">
        <v>1132</v>
      </c>
      <c r="BB44" s="81" t="s">
        <v>730</v>
      </c>
      <c r="BC44" s="82">
        <f>VLOOKUP(BB44,segédtábla!$B:$C,2,FALSE)</f>
        <v>2342</v>
      </c>
      <c r="BD44" s="689" t="s">
        <v>1085</v>
      </c>
      <c r="BE44" s="80" t="s">
        <v>731</v>
      </c>
      <c r="BF44" s="80" t="s">
        <v>1132</v>
      </c>
      <c r="BG44" s="81" t="s">
        <v>730</v>
      </c>
      <c r="BH44" s="82">
        <f>VLOOKUP(BG44,segédtábla!$B:$C,2,FALSE)</f>
        <v>2342</v>
      </c>
      <c r="BI44" s="689" t="s">
        <v>1072</v>
      </c>
      <c r="BJ44" s="80" t="s">
        <v>733</v>
      </c>
      <c r="BK44" s="80" t="s">
        <v>1091</v>
      </c>
      <c r="BL44" s="81" t="s">
        <v>732</v>
      </c>
      <c r="BM44" s="82">
        <f>VLOOKUP(BL44,segédtábla!$B:$C,2,FALSE)</f>
        <v>2407</v>
      </c>
      <c r="BN44" s="689" t="s">
        <v>1085</v>
      </c>
      <c r="BO44" s="80" t="s">
        <v>731</v>
      </c>
      <c r="BP44" s="80" t="s">
        <v>1132</v>
      </c>
      <c r="BQ44" s="81" t="s">
        <v>730</v>
      </c>
      <c r="BR44" s="82">
        <f>VLOOKUP(BQ44,segédtábla!$B:$C,2,FALSE)</f>
        <v>2342</v>
      </c>
      <c r="BS44" s="689" t="s">
        <v>1085</v>
      </c>
      <c r="BT44" s="80" t="s">
        <v>731</v>
      </c>
      <c r="BU44" s="80" t="s">
        <v>1132</v>
      </c>
      <c r="BV44" s="81" t="s">
        <v>730</v>
      </c>
      <c r="BW44" s="82">
        <f>VLOOKUP(BV44,segédtábla!$B:$C,2,FALSE)</f>
        <v>2342</v>
      </c>
      <c r="BX44" s="689" t="s">
        <v>1085</v>
      </c>
      <c r="BY44" s="80" t="s">
        <v>731</v>
      </c>
      <c r="BZ44" s="80" t="s">
        <v>1132</v>
      </c>
      <c r="CA44" s="81" t="s">
        <v>730</v>
      </c>
      <c r="CB44" s="82">
        <f>VLOOKUP(CA44,segédtábla!$B:$C,2,FALSE)</f>
        <v>2342</v>
      </c>
      <c r="CC44" s="689" t="s">
        <v>1085</v>
      </c>
      <c r="CD44" s="80" t="s">
        <v>731</v>
      </c>
      <c r="CE44" s="80" t="s">
        <v>1132</v>
      </c>
      <c r="CF44" s="81" t="s">
        <v>730</v>
      </c>
      <c r="CG44" s="82">
        <f>VLOOKUP(CF44,segédtábla!$B:$C,2,FALSE)</f>
        <v>2342</v>
      </c>
      <c r="CH44" s="689" t="s">
        <v>1082</v>
      </c>
      <c r="CI44" s="80" t="s">
        <v>749</v>
      </c>
      <c r="CJ44" s="80" t="s">
        <v>1118</v>
      </c>
      <c r="CK44" s="81" t="s">
        <v>748</v>
      </c>
      <c r="CL44" s="82">
        <f>VLOOKUP(CK44,segédtábla!$B:$C,2,FALSE)</f>
        <v>18078</v>
      </c>
      <c r="CM44" s="689" t="s">
        <v>1085</v>
      </c>
      <c r="CN44" s="80" t="s">
        <v>731</v>
      </c>
      <c r="CO44" s="80" t="s">
        <v>1132</v>
      </c>
      <c r="CP44" s="81" t="s">
        <v>730</v>
      </c>
      <c r="CQ44" s="82">
        <f>VLOOKUP(CP44,segédtábla!$B:$C,2,FALSE)</f>
        <v>2342</v>
      </c>
      <c r="CR44" s="689" t="s">
        <v>1085</v>
      </c>
      <c r="CS44" s="80" t="s">
        <v>731</v>
      </c>
      <c r="CT44" s="80" t="s">
        <v>1132</v>
      </c>
      <c r="CU44" s="81" t="s">
        <v>730</v>
      </c>
      <c r="CV44" s="82">
        <f>VLOOKUP(CU44,segédtábla!$B:$C,2,FALSE)</f>
        <v>2342</v>
      </c>
      <c r="CW44" s="689" t="s">
        <v>1085</v>
      </c>
      <c r="CX44" s="80" t="s">
        <v>731</v>
      </c>
      <c r="CY44" s="80" t="s">
        <v>1132</v>
      </c>
      <c r="CZ44" s="81" t="s">
        <v>730</v>
      </c>
      <c r="DA44" s="82">
        <f>VLOOKUP(CZ44,segédtábla!$B:$C,2,FALSE)</f>
        <v>2342</v>
      </c>
      <c r="DB44" s="81" t="s">
        <v>1072</v>
      </c>
      <c r="DC44" s="681" t="s">
        <v>733</v>
      </c>
      <c r="DD44" s="718" t="s">
        <v>1091</v>
      </c>
      <c r="DE44" s="81" t="s">
        <v>732</v>
      </c>
      <c r="DF44" s="82">
        <f>VLOOKUP(DE44,segédtábla!$B:$C,2,FALSE)</f>
        <v>2407</v>
      </c>
      <c r="DG44" s="112"/>
      <c r="DK44" s="57"/>
      <c r="DL44" s="81" t="s">
        <v>1109</v>
      </c>
      <c r="DM44" s="681" t="s">
        <v>562</v>
      </c>
      <c r="DN44" s="718" t="s">
        <v>1114</v>
      </c>
      <c r="DO44" s="81" t="s">
        <v>511</v>
      </c>
      <c r="DP44" s="82">
        <f>VLOOKUP(DO44,segédtábla!$B:$C,2,FALSE)</f>
        <v>1703</v>
      </c>
      <c r="DQ44" s="81" t="s">
        <v>1082</v>
      </c>
      <c r="DR44" s="681" t="s">
        <v>749</v>
      </c>
      <c r="DS44" s="718" t="s">
        <v>1118</v>
      </c>
      <c r="DT44" s="81" t="s">
        <v>748</v>
      </c>
      <c r="DU44" s="82">
        <f>VLOOKUP(DT44,segédtábla!$B:$C,2,FALSE)</f>
        <v>18078</v>
      </c>
      <c r="DV44" s="81" t="s">
        <v>1080</v>
      </c>
      <c r="DW44" s="133" t="s">
        <v>819</v>
      </c>
      <c r="DX44" s="747" t="s">
        <v>1125</v>
      </c>
      <c r="DY44" s="81" t="s">
        <v>818</v>
      </c>
      <c r="DZ44" s="81">
        <f>VLOOKUP(DY44,segédtábla!$B:$C,2,FALSE)</f>
        <v>1811</v>
      </c>
      <c r="EA44" s="689" t="s">
        <v>1085</v>
      </c>
      <c r="EB44" s="80" t="s">
        <v>731</v>
      </c>
      <c r="EC44" s="80" t="s">
        <v>1132</v>
      </c>
      <c r="ED44" s="81" t="s">
        <v>730</v>
      </c>
      <c r="EE44" s="82">
        <f>VLOOKUP(ED44,segédtábla!$B:$C,2,FALSE)</f>
        <v>2342</v>
      </c>
      <c r="EF44" s="689" t="s">
        <v>1085</v>
      </c>
      <c r="EG44" s="80" t="s">
        <v>727</v>
      </c>
      <c r="EH44" s="80" t="s">
        <v>1133</v>
      </c>
      <c r="EI44" s="81" t="s">
        <v>726</v>
      </c>
      <c r="EJ44" s="82">
        <f>VLOOKUP(EI44,segédtábla!$B:$C,2,FALSE)</f>
        <v>1655</v>
      </c>
      <c r="EK44" s="112"/>
      <c r="EL44" s="112"/>
      <c r="EM44" s="726"/>
      <c r="EN44" s="112"/>
      <c r="EO44" s="112"/>
      <c r="EP44" s="689" t="s">
        <v>1085</v>
      </c>
      <c r="EQ44" s="80" t="s">
        <v>731</v>
      </c>
      <c r="ER44" s="80" t="s">
        <v>1132</v>
      </c>
      <c r="ES44" s="81" t="s">
        <v>730</v>
      </c>
      <c r="ET44" s="377">
        <f>VLOOKUP(ES44,segédtábla!$B:$C,2,FALSE)</f>
        <v>2342</v>
      </c>
      <c r="EU44" s="856" t="s">
        <v>1109</v>
      </c>
      <c r="EV44" s="80" t="s">
        <v>562</v>
      </c>
      <c r="EW44" s="80" t="s">
        <v>1114</v>
      </c>
      <c r="EX44" s="81" t="s">
        <v>561</v>
      </c>
      <c r="EY44" s="82">
        <f>VLOOKUP(EX44,segédtábla!$B:$C,2,FALSE)</f>
        <v>871</v>
      </c>
      <c r="EZ44" s="112"/>
      <c r="FA44" s="79"/>
      <c r="FB44" s="79"/>
      <c r="FD44" s="96"/>
      <c r="FE44" s="96"/>
      <c r="FF44" s="79"/>
      <c r="FG44" s="79"/>
      <c r="FI44" s="68"/>
      <c r="FJ44" s="801" t="s">
        <v>1072</v>
      </c>
      <c r="FK44" s="797" t="s">
        <v>733</v>
      </c>
      <c r="FL44" s="802" t="s">
        <v>1091</v>
      </c>
      <c r="FM44" s="445" t="s">
        <v>732</v>
      </c>
      <c r="FN44" s="447">
        <f>VLOOKUP(FM44,segédtábla!$B:$C,2,FALSE)</f>
        <v>2407</v>
      </c>
    </row>
    <row r="45" spans="3:170" s="84" customFormat="1" ht="13.5" customHeight="1" x14ac:dyDescent="0.3">
      <c r="C45" s="61"/>
      <c r="D45" s="61"/>
      <c r="E45" s="57"/>
      <c r="F45" s="81" t="s">
        <v>1085</v>
      </c>
      <c r="G45" s="80" t="s">
        <v>727</v>
      </c>
      <c r="H45" s="80" t="s">
        <v>1133</v>
      </c>
      <c r="I45" s="81" t="s">
        <v>726</v>
      </c>
      <c r="J45" s="82">
        <f>VLOOKUP(I45,segédtábla!$B:$C,2,FALSE)</f>
        <v>1655</v>
      </c>
      <c r="K45" s="112"/>
      <c r="L45" s="112"/>
      <c r="M45" s="573"/>
      <c r="N45" s="573"/>
      <c r="O45" s="573"/>
      <c r="P45" s="81" t="s">
        <v>1080</v>
      </c>
      <c r="Q45" s="80" t="s">
        <v>785</v>
      </c>
      <c r="R45" s="80" t="s">
        <v>1134</v>
      </c>
      <c r="S45" s="81" t="s">
        <v>784</v>
      </c>
      <c r="T45" s="82">
        <f>VLOOKUP(S45,segédtábla!$B:$C,2,FALSE)</f>
        <v>646</v>
      </c>
      <c r="U45" s="689" t="s">
        <v>1085</v>
      </c>
      <c r="V45" s="80" t="s">
        <v>727</v>
      </c>
      <c r="W45" s="80" t="s">
        <v>1133</v>
      </c>
      <c r="X45" s="81" t="s">
        <v>726</v>
      </c>
      <c r="Y45" s="82">
        <f>VLOOKUP(X45,segédtábla!$B:$C,2,FALSE)</f>
        <v>1655</v>
      </c>
      <c r="Z45" s="81" t="s">
        <v>1085</v>
      </c>
      <c r="AA45" s="80" t="s">
        <v>731</v>
      </c>
      <c r="AB45" s="80" t="s">
        <v>1132</v>
      </c>
      <c r="AC45" s="81" t="s">
        <v>730</v>
      </c>
      <c r="AD45" s="82">
        <f>VLOOKUP(AC45,segédtábla!$B:$C,2,FALSE)</f>
        <v>2342</v>
      </c>
      <c r="AE45" s="689" t="s">
        <v>1085</v>
      </c>
      <c r="AF45" s="80" t="s">
        <v>727</v>
      </c>
      <c r="AG45" s="80" t="s">
        <v>1133</v>
      </c>
      <c r="AH45" s="81" t="s">
        <v>726</v>
      </c>
      <c r="AI45" s="82">
        <f>VLOOKUP(AH45,segédtábla!$B:$C,2,FALSE)</f>
        <v>1655</v>
      </c>
      <c r="AJ45" s="689" t="s">
        <v>1072</v>
      </c>
      <c r="AK45" s="80" t="s">
        <v>733</v>
      </c>
      <c r="AL45" s="80" t="s">
        <v>1091</v>
      </c>
      <c r="AM45" s="81" t="s">
        <v>732</v>
      </c>
      <c r="AN45" s="82">
        <f>VLOOKUP(AM45,segédtábla!$B:$C,2,FALSE)</f>
        <v>2407</v>
      </c>
      <c r="AO45" s="689" t="s">
        <v>1085</v>
      </c>
      <c r="AP45" s="80" t="s">
        <v>727</v>
      </c>
      <c r="AQ45" s="80" t="s">
        <v>1133</v>
      </c>
      <c r="AR45" s="81" t="s">
        <v>726</v>
      </c>
      <c r="AS45" s="82">
        <f>VLOOKUP(AR45,segédtábla!$B:$C,2,FALSE)</f>
        <v>1655</v>
      </c>
      <c r="AT45" s="689" t="s">
        <v>1085</v>
      </c>
      <c r="AU45" s="80" t="s">
        <v>731</v>
      </c>
      <c r="AV45" s="80" t="s">
        <v>1132</v>
      </c>
      <c r="AW45" s="81" t="s">
        <v>730</v>
      </c>
      <c r="AX45" s="82">
        <f>VLOOKUP(AW45,segédtábla!$B:$C,2,FALSE)</f>
        <v>2342</v>
      </c>
      <c r="AY45" s="689" t="s">
        <v>1085</v>
      </c>
      <c r="AZ45" s="80" t="s">
        <v>727</v>
      </c>
      <c r="BA45" s="80" t="s">
        <v>1133</v>
      </c>
      <c r="BB45" s="81" t="s">
        <v>726</v>
      </c>
      <c r="BC45" s="82">
        <f>VLOOKUP(BB45,segédtábla!$B:$C,2,FALSE)</f>
        <v>1655</v>
      </c>
      <c r="BD45" s="689" t="s">
        <v>1085</v>
      </c>
      <c r="BE45" s="80" t="s">
        <v>727</v>
      </c>
      <c r="BF45" s="80" t="s">
        <v>1133</v>
      </c>
      <c r="BG45" s="81" t="s">
        <v>726</v>
      </c>
      <c r="BH45" s="82">
        <f>VLOOKUP(BG45,segédtábla!$B:$C,2,FALSE)</f>
        <v>1655</v>
      </c>
      <c r="BI45" s="689" t="s">
        <v>1085</v>
      </c>
      <c r="BJ45" s="80" t="s">
        <v>731</v>
      </c>
      <c r="BK45" s="80" t="s">
        <v>1132</v>
      </c>
      <c r="BL45" s="81" t="s">
        <v>730</v>
      </c>
      <c r="BM45" s="82">
        <f>VLOOKUP(BL45,segédtábla!$B:$C,2,FALSE)</f>
        <v>2342</v>
      </c>
      <c r="BN45" s="689" t="s">
        <v>1085</v>
      </c>
      <c r="BO45" s="80" t="s">
        <v>727</v>
      </c>
      <c r="BP45" s="80" t="s">
        <v>1133</v>
      </c>
      <c r="BQ45" s="81" t="s">
        <v>726</v>
      </c>
      <c r="BR45" s="82">
        <f>VLOOKUP(BQ45,segédtábla!$B:$C,2,FALSE)</f>
        <v>1655</v>
      </c>
      <c r="BS45" s="689" t="s">
        <v>1085</v>
      </c>
      <c r="BT45" s="80" t="s">
        <v>727</v>
      </c>
      <c r="BU45" s="80" t="s">
        <v>1133</v>
      </c>
      <c r="BV45" s="81" t="s">
        <v>726</v>
      </c>
      <c r="BW45" s="82">
        <f>VLOOKUP(BV45,segédtábla!$B:$C,2,FALSE)</f>
        <v>1655</v>
      </c>
      <c r="BX45" s="689" t="s">
        <v>1085</v>
      </c>
      <c r="BY45" s="80" t="s">
        <v>727</v>
      </c>
      <c r="BZ45" s="80" t="s">
        <v>1133</v>
      </c>
      <c r="CA45" s="81" t="s">
        <v>726</v>
      </c>
      <c r="CB45" s="82">
        <f>VLOOKUP(CA45,segédtábla!$B:$C,2,FALSE)</f>
        <v>1655</v>
      </c>
      <c r="CC45" s="689" t="s">
        <v>1085</v>
      </c>
      <c r="CD45" s="80" t="s">
        <v>727</v>
      </c>
      <c r="CE45" s="80" t="s">
        <v>1133</v>
      </c>
      <c r="CF45" s="81" t="s">
        <v>726</v>
      </c>
      <c r="CG45" s="82">
        <f>VLOOKUP(CF45,segédtábla!$B:$C,2,FALSE)</f>
        <v>1655</v>
      </c>
      <c r="CH45" s="689" t="s">
        <v>1102</v>
      </c>
      <c r="CI45" s="80" t="s">
        <v>741</v>
      </c>
      <c r="CJ45" s="80" t="s">
        <v>1192</v>
      </c>
      <c r="CK45" s="81" t="s">
        <v>740</v>
      </c>
      <c r="CL45" s="82">
        <f>VLOOKUP(CK45,segédtábla!$B:$C,2,FALSE)</f>
        <v>2730</v>
      </c>
      <c r="CM45" s="689" t="s">
        <v>1085</v>
      </c>
      <c r="CN45" s="80" t="s">
        <v>727</v>
      </c>
      <c r="CO45" s="80" t="s">
        <v>1133</v>
      </c>
      <c r="CP45" s="81" t="s">
        <v>726</v>
      </c>
      <c r="CQ45" s="82">
        <f>VLOOKUP(CP45,segédtábla!$B:$C,2,FALSE)</f>
        <v>1655</v>
      </c>
      <c r="CR45" s="689" t="s">
        <v>1085</v>
      </c>
      <c r="CS45" s="80" t="s">
        <v>727</v>
      </c>
      <c r="CT45" s="80" t="s">
        <v>1133</v>
      </c>
      <c r="CU45" s="81" t="s">
        <v>726</v>
      </c>
      <c r="CV45" s="82">
        <f>VLOOKUP(CU45,segédtábla!$B:$C,2,FALSE)</f>
        <v>1655</v>
      </c>
      <c r="CW45" s="689" t="s">
        <v>1085</v>
      </c>
      <c r="CX45" s="80" t="s">
        <v>727</v>
      </c>
      <c r="CY45" s="80" t="s">
        <v>1133</v>
      </c>
      <c r="CZ45" s="81" t="s">
        <v>726</v>
      </c>
      <c r="DA45" s="82">
        <f>VLOOKUP(CZ45,segédtábla!$B:$C,2,FALSE)</f>
        <v>1655</v>
      </c>
      <c r="DB45" s="81" t="s">
        <v>1085</v>
      </c>
      <c r="DC45" s="681" t="s">
        <v>731</v>
      </c>
      <c r="DD45" s="718" t="s">
        <v>1132</v>
      </c>
      <c r="DE45" s="81" t="s">
        <v>730</v>
      </c>
      <c r="DF45" s="82">
        <f>VLOOKUP(DE45,segédtábla!$B:$C,2,FALSE)</f>
        <v>2342</v>
      </c>
      <c r="DG45" s="112"/>
      <c r="DK45" s="57"/>
      <c r="DL45" s="81" t="s">
        <v>1072</v>
      </c>
      <c r="DM45" s="681" t="s">
        <v>733</v>
      </c>
      <c r="DN45" s="718" t="s">
        <v>1091</v>
      </c>
      <c r="DO45" s="81" t="s">
        <v>732</v>
      </c>
      <c r="DP45" s="82">
        <f>VLOOKUP(DO45,segédtábla!$B:$C,2,FALSE)</f>
        <v>2407</v>
      </c>
      <c r="DQ45" s="81" t="s">
        <v>1384</v>
      </c>
      <c r="DR45" s="133" t="s">
        <v>36</v>
      </c>
      <c r="DS45" s="80" t="s">
        <v>1390</v>
      </c>
      <c r="DT45" s="81" t="s">
        <v>35</v>
      </c>
      <c r="DU45" s="82">
        <f>VLOOKUP(DT45,segédtábla!$B:$C,2,FALSE)</f>
        <v>8620</v>
      </c>
      <c r="DV45" s="81" t="s">
        <v>1080</v>
      </c>
      <c r="DW45" s="133" t="s">
        <v>817</v>
      </c>
      <c r="DX45" s="747" t="s">
        <v>1127</v>
      </c>
      <c r="DY45" s="81" t="s">
        <v>816</v>
      </c>
      <c r="DZ45" s="81">
        <f>VLOOKUP(DY45,segédtábla!$B:$C,2,FALSE)</f>
        <v>241</v>
      </c>
      <c r="EA45" s="689" t="s">
        <v>1085</v>
      </c>
      <c r="EB45" s="80" t="s">
        <v>727</v>
      </c>
      <c r="EC45" s="80" t="s">
        <v>1133</v>
      </c>
      <c r="ED45" s="81" t="s">
        <v>726</v>
      </c>
      <c r="EE45" s="82">
        <f>VLOOKUP(ED45,segédtábla!$B:$C,2,FALSE)</f>
        <v>1655</v>
      </c>
      <c r="EF45" s="689" t="s">
        <v>1072</v>
      </c>
      <c r="EG45" s="80" t="s">
        <v>725</v>
      </c>
      <c r="EH45" s="80" t="s">
        <v>1094</v>
      </c>
      <c r="EI45" s="81" t="s">
        <v>724</v>
      </c>
      <c r="EJ45" s="82">
        <f>VLOOKUP(EI45,segédtábla!$B:$C,2,FALSE)</f>
        <v>2718</v>
      </c>
      <c r="EK45" s="112"/>
      <c r="EL45" s="112"/>
      <c r="EM45" s="726"/>
      <c r="EN45" s="112"/>
      <c r="EO45" s="112"/>
      <c r="EP45" s="689" t="s">
        <v>1085</v>
      </c>
      <c r="EQ45" s="80" t="s">
        <v>727</v>
      </c>
      <c r="ER45" s="80" t="s">
        <v>1133</v>
      </c>
      <c r="ES45" s="81" t="s">
        <v>726</v>
      </c>
      <c r="ET45" s="377">
        <f>VLOOKUP(ES45,segédtábla!$B:$C,2,FALSE)</f>
        <v>1655</v>
      </c>
      <c r="EU45" s="856" t="s">
        <v>1082</v>
      </c>
      <c r="EV45" s="80" t="s">
        <v>749</v>
      </c>
      <c r="EW45" s="80" t="s">
        <v>1118</v>
      </c>
      <c r="EX45" s="81" t="s">
        <v>748</v>
      </c>
      <c r="EY45" s="82">
        <f>VLOOKUP(EX45,segédtábla!$B:$C,2,FALSE)</f>
        <v>18078</v>
      </c>
      <c r="EZ45" s="112"/>
      <c r="FA45" s="79"/>
      <c r="FB45" s="79"/>
      <c r="FD45" s="96"/>
      <c r="FE45" s="96"/>
      <c r="FF45" s="79"/>
      <c r="FG45" s="79"/>
      <c r="FI45" s="68"/>
      <c r="FJ45" s="801" t="s">
        <v>1085</v>
      </c>
      <c r="FK45" s="797" t="s">
        <v>731</v>
      </c>
      <c r="FL45" s="802" t="s">
        <v>1132</v>
      </c>
      <c r="FM45" s="803" t="s">
        <v>730</v>
      </c>
      <c r="FN45" s="447">
        <f>VLOOKUP(FM45,segédtábla!$B:$C,2,FALSE)</f>
        <v>2342</v>
      </c>
    </row>
    <row r="46" spans="3:170" s="84" customFormat="1" ht="13.5" customHeight="1" x14ac:dyDescent="0.3">
      <c r="C46" s="61"/>
      <c r="D46" s="61"/>
      <c r="E46" s="57"/>
      <c r="F46" s="81" t="s">
        <v>1072</v>
      </c>
      <c r="G46" s="80" t="s">
        <v>725</v>
      </c>
      <c r="H46" s="80" t="s">
        <v>1094</v>
      </c>
      <c r="I46" s="81" t="s">
        <v>724</v>
      </c>
      <c r="J46" s="82">
        <f>VLOOKUP(I46,segédtábla!$B:$C,2,FALSE)</f>
        <v>2718</v>
      </c>
      <c r="K46" s="112"/>
      <c r="L46" s="112"/>
      <c r="M46" s="92"/>
      <c r="N46" s="92"/>
      <c r="O46" s="93"/>
      <c r="P46" s="81" t="s">
        <v>1080</v>
      </c>
      <c r="Q46" s="80" t="s">
        <v>781</v>
      </c>
      <c r="R46" s="80" t="s">
        <v>1138</v>
      </c>
      <c r="S46" s="81" t="s">
        <v>780</v>
      </c>
      <c r="T46" s="82">
        <f>VLOOKUP(S46,segédtábla!$B:$C,2,FALSE)</f>
        <v>5471</v>
      </c>
      <c r="U46" s="689" t="s">
        <v>1072</v>
      </c>
      <c r="V46" s="80" t="s">
        <v>725</v>
      </c>
      <c r="W46" s="80" t="s">
        <v>1094</v>
      </c>
      <c r="X46" s="81" t="s">
        <v>724</v>
      </c>
      <c r="Y46" s="82">
        <f>VLOOKUP(X46,segédtábla!$B:$C,2,FALSE)</f>
        <v>2718</v>
      </c>
      <c r="Z46" s="81" t="s">
        <v>1085</v>
      </c>
      <c r="AA46" s="80" t="s">
        <v>727</v>
      </c>
      <c r="AB46" s="80" t="s">
        <v>1133</v>
      </c>
      <c r="AC46" s="81" t="s">
        <v>726</v>
      </c>
      <c r="AD46" s="82">
        <f>VLOOKUP(AC46,segédtábla!$B:$C,2,FALSE)</f>
        <v>1655</v>
      </c>
      <c r="AE46" s="689" t="s">
        <v>1072</v>
      </c>
      <c r="AF46" s="80" t="s">
        <v>725</v>
      </c>
      <c r="AG46" s="80" t="s">
        <v>1094</v>
      </c>
      <c r="AH46" s="81" t="s">
        <v>724</v>
      </c>
      <c r="AI46" s="82">
        <f>VLOOKUP(AH46,segédtábla!$B:$C,2,FALSE)</f>
        <v>2718</v>
      </c>
      <c r="AJ46" s="689" t="s">
        <v>1085</v>
      </c>
      <c r="AK46" s="80" t="s">
        <v>731</v>
      </c>
      <c r="AL46" s="80" t="s">
        <v>1132</v>
      </c>
      <c r="AM46" s="81" t="s">
        <v>730</v>
      </c>
      <c r="AN46" s="82">
        <f>VLOOKUP(AM46,segédtábla!$B:$C,2,FALSE)</f>
        <v>2342</v>
      </c>
      <c r="AO46" s="689" t="s">
        <v>1072</v>
      </c>
      <c r="AP46" s="80" t="s">
        <v>725</v>
      </c>
      <c r="AQ46" s="80" t="s">
        <v>1094</v>
      </c>
      <c r="AR46" s="81" t="s">
        <v>724</v>
      </c>
      <c r="AS46" s="82">
        <f>VLOOKUP(AR46,segédtábla!$B:$C,2,FALSE)</f>
        <v>2718</v>
      </c>
      <c r="AT46" s="689" t="s">
        <v>1085</v>
      </c>
      <c r="AU46" s="80" t="s">
        <v>727</v>
      </c>
      <c r="AV46" s="80" t="s">
        <v>1133</v>
      </c>
      <c r="AW46" s="81" t="s">
        <v>726</v>
      </c>
      <c r="AX46" s="82">
        <f>VLOOKUP(AW46,segédtábla!$B:$C,2,FALSE)</f>
        <v>1655</v>
      </c>
      <c r="AY46" s="689" t="s">
        <v>1072</v>
      </c>
      <c r="AZ46" s="80" t="s">
        <v>725</v>
      </c>
      <c r="BA46" s="80" t="s">
        <v>1094</v>
      </c>
      <c r="BB46" s="81" t="s">
        <v>724</v>
      </c>
      <c r="BC46" s="82">
        <f>VLOOKUP(BB46,segédtábla!$B:$C,2,FALSE)</f>
        <v>2718</v>
      </c>
      <c r="BD46" s="689" t="s">
        <v>1072</v>
      </c>
      <c r="BE46" s="80" t="s">
        <v>725</v>
      </c>
      <c r="BF46" s="80" t="s">
        <v>1094</v>
      </c>
      <c r="BG46" s="81" t="s">
        <v>724</v>
      </c>
      <c r="BH46" s="82">
        <f>VLOOKUP(BG46,segédtábla!$B:$C,2,FALSE)</f>
        <v>2718</v>
      </c>
      <c r="BI46" s="689" t="s">
        <v>1085</v>
      </c>
      <c r="BJ46" s="80" t="s">
        <v>727</v>
      </c>
      <c r="BK46" s="80" t="s">
        <v>1133</v>
      </c>
      <c r="BL46" s="81" t="s">
        <v>726</v>
      </c>
      <c r="BM46" s="82">
        <f>VLOOKUP(BL46,segédtábla!$B:$C,2,FALSE)</f>
        <v>1655</v>
      </c>
      <c r="BN46" s="689" t="s">
        <v>1072</v>
      </c>
      <c r="BO46" s="80" t="s">
        <v>725</v>
      </c>
      <c r="BP46" s="80" t="s">
        <v>1094</v>
      </c>
      <c r="BQ46" s="81" t="s">
        <v>724</v>
      </c>
      <c r="BR46" s="82">
        <f>VLOOKUP(BQ46,segédtábla!$B:$C,2,FALSE)</f>
        <v>2718</v>
      </c>
      <c r="BS46" s="689" t="s">
        <v>1072</v>
      </c>
      <c r="BT46" s="80" t="s">
        <v>725</v>
      </c>
      <c r="BU46" s="80" t="s">
        <v>1094</v>
      </c>
      <c r="BV46" s="81" t="s">
        <v>724</v>
      </c>
      <c r="BW46" s="82">
        <f>VLOOKUP(BV46,segédtábla!$B:$C,2,FALSE)</f>
        <v>2718</v>
      </c>
      <c r="BX46" s="689" t="s">
        <v>1072</v>
      </c>
      <c r="BY46" s="80" t="s">
        <v>725</v>
      </c>
      <c r="BZ46" s="80" t="s">
        <v>1094</v>
      </c>
      <c r="CA46" s="81" t="s">
        <v>724</v>
      </c>
      <c r="CB46" s="82">
        <f>VLOOKUP(CA46,segédtábla!$B:$C,2,FALSE)</f>
        <v>2718</v>
      </c>
      <c r="CC46" s="689" t="s">
        <v>1072</v>
      </c>
      <c r="CD46" s="80" t="s">
        <v>725</v>
      </c>
      <c r="CE46" s="80" t="s">
        <v>1094</v>
      </c>
      <c r="CF46" s="81" t="s">
        <v>724</v>
      </c>
      <c r="CG46" s="82">
        <f>VLOOKUP(CF46,segédtábla!$B:$C,2,FALSE)</f>
        <v>2718</v>
      </c>
      <c r="CH46" s="689" t="s">
        <v>1122</v>
      </c>
      <c r="CI46" s="80" t="s">
        <v>737</v>
      </c>
      <c r="CJ46" s="80" t="s">
        <v>1195</v>
      </c>
      <c r="CK46" s="81" t="s">
        <v>736</v>
      </c>
      <c r="CL46" s="82">
        <f>VLOOKUP(CK46,segédtábla!$B:$C,2,FALSE)</f>
        <v>1956</v>
      </c>
      <c r="CM46" s="689" t="s">
        <v>1072</v>
      </c>
      <c r="CN46" s="80" t="s">
        <v>725</v>
      </c>
      <c r="CO46" s="80" t="s">
        <v>1094</v>
      </c>
      <c r="CP46" s="81" t="s">
        <v>724</v>
      </c>
      <c r="CQ46" s="82">
        <f>VLOOKUP(CP46,segédtábla!$B:$C,2,FALSE)</f>
        <v>2718</v>
      </c>
      <c r="CR46" s="689" t="s">
        <v>1072</v>
      </c>
      <c r="CS46" s="80" t="s">
        <v>725</v>
      </c>
      <c r="CT46" s="80" t="s">
        <v>1094</v>
      </c>
      <c r="CU46" s="81" t="s">
        <v>724</v>
      </c>
      <c r="CV46" s="82">
        <f>VLOOKUP(CU46,segédtábla!$B:$C,2,FALSE)</f>
        <v>2718</v>
      </c>
      <c r="CW46" s="689" t="s">
        <v>1072</v>
      </c>
      <c r="CX46" s="80" t="s">
        <v>725</v>
      </c>
      <c r="CY46" s="80" t="s">
        <v>1094</v>
      </c>
      <c r="CZ46" s="81" t="s">
        <v>724</v>
      </c>
      <c r="DA46" s="82">
        <f>VLOOKUP(CZ46,segédtábla!$B:$C,2,FALSE)</f>
        <v>2718</v>
      </c>
      <c r="DB46" s="81" t="s">
        <v>1085</v>
      </c>
      <c r="DC46" s="681" t="s">
        <v>727</v>
      </c>
      <c r="DD46" s="718" t="s">
        <v>1133</v>
      </c>
      <c r="DE46" s="81" t="s">
        <v>726</v>
      </c>
      <c r="DF46" s="82">
        <f>VLOOKUP(DE46,segédtábla!$B:$C,2,FALSE)</f>
        <v>1655</v>
      </c>
      <c r="DG46" s="112"/>
      <c r="DK46" s="57"/>
      <c r="DL46" s="81" t="s">
        <v>1085</v>
      </c>
      <c r="DM46" s="681" t="s">
        <v>731</v>
      </c>
      <c r="DN46" s="718" t="s">
        <v>1132</v>
      </c>
      <c r="DO46" s="81" t="s">
        <v>730</v>
      </c>
      <c r="DP46" s="82">
        <f>VLOOKUP(DO46,segédtábla!$B:$C,2,FALSE)</f>
        <v>2342</v>
      </c>
      <c r="DQ46" s="81" t="s">
        <v>1080</v>
      </c>
      <c r="DR46" s="681" t="s">
        <v>743</v>
      </c>
      <c r="DS46" s="718" t="s">
        <v>1144</v>
      </c>
      <c r="DT46" s="81" t="s">
        <v>742</v>
      </c>
      <c r="DU46" s="82">
        <f>VLOOKUP(DT46,segédtábla!$B:$C,2,FALSE)</f>
        <v>1262</v>
      </c>
      <c r="DV46" s="81" t="s">
        <v>1074</v>
      </c>
      <c r="DW46" s="133" t="s">
        <v>815</v>
      </c>
      <c r="DX46" s="747" t="s">
        <v>1137</v>
      </c>
      <c r="DY46" s="81" t="s">
        <v>814</v>
      </c>
      <c r="DZ46" s="81">
        <f>VLOOKUP(DY46,segédtábla!$B:$C,2,FALSE)</f>
        <v>394</v>
      </c>
      <c r="EA46" s="689" t="s">
        <v>1072</v>
      </c>
      <c r="EB46" s="80" t="s">
        <v>725</v>
      </c>
      <c r="EC46" s="80" t="s">
        <v>1094</v>
      </c>
      <c r="ED46" s="81" t="s">
        <v>724</v>
      </c>
      <c r="EE46" s="82">
        <f>VLOOKUP(ED46,segédtábla!$B:$C,2,FALSE)</f>
        <v>2718</v>
      </c>
      <c r="EF46" s="689" t="s">
        <v>1080</v>
      </c>
      <c r="EG46" s="80" t="s">
        <v>723</v>
      </c>
      <c r="EH46" s="80" t="s">
        <v>1155</v>
      </c>
      <c r="EI46" s="81" t="s">
        <v>722</v>
      </c>
      <c r="EJ46" s="82">
        <f>VLOOKUP(EI46,segédtábla!$B:$C,2,FALSE)</f>
        <v>1428</v>
      </c>
      <c r="EK46" s="112"/>
      <c r="EL46" s="112"/>
      <c r="EM46" s="726"/>
      <c r="EN46" s="112"/>
      <c r="EO46" s="112"/>
      <c r="EP46" s="689" t="s">
        <v>1072</v>
      </c>
      <c r="EQ46" s="80" t="s">
        <v>725</v>
      </c>
      <c r="ER46" s="80" t="s">
        <v>1094</v>
      </c>
      <c r="ES46" s="81" t="s">
        <v>724</v>
      </c>
      <c r="ET46" s="377">
        <f>VLOOKUP(ES46,segédtábla!$B:$C,2,FALSE)</f>
        <v>2718</v>
      </c>
      <c r="EU46" s="856" t="s">
        <v>1135</v>
      </c>
      <c r="EV46" s="80" t="s">
        <v>548</v>
      </c>
      <c r="EW46" s="80" t="s">
        <v>1239</v>
      </c>
      <c r="EX46" s="81" t="s">
        <v>547</v>
      </c>
      <c r="EY46" s="82">
        <f>VLOOKUP(EX46,segédtábla!$B:$C,2,FALSE)</f>
        <v>2459</v>
      </c>
      <c r="EZ46" s="112"/>
      <c r="FA46" s="79"/>
      <c r="FB46" s="79"/>
      <c r="FD46" s="96"/>
      <c r="FE46" s="96"/>
      <c r="FF46" s="79"/>
      <c r="FG46" s="79"/>
      <c r="FI46" s="68"/>
      <c r="FJ46" s="801" t="s">
        <v>1072</v>
      </c>
      <c r="FK46" s="797" t="s">
        <v>729</v>
      </c>
      <c r="FL46" s="802" t="s">
        <v>1107</v>
      </c>
      <c r="FM46" s="803" t="s">
        <v>728</v>
      </c>
      <c r="FN46" s="447">
        <f>VLOOKUP(FM46,segédtábla!$B:$C,2,FALSE)</f>
        <v>1100</v>
      </c>
    </row>
    <row r="47" spans="3:170" s="84" customFormat="1" ht="13.5" customHeight="1" x14ac:dyDescent="0.3">
      <c r="C47" s="61"/>
      <c r="D47" s="61"/>
      <c r="E47" s="57"/>
      <c r="F47" s="81" t="s">
        <v>1080</v>
      </c>
      <c r="G47" s="80" t="s">
        <v>723</v>
      </c>
      <c r="H47" s="80" t="s">
        <v>1155</v>
      </c>
      <c r="I47" s="81" t="s">
        <v>722</v>
      </c>
      <c r="J47" s="82">
        <f>VLOOKUP(I47,segédtábla!$B:$C,2,FALSE)</f>
        <v>1428</v>
      </c>
      <c r="K47" s="112"/>
      <c r="L47" s="112"/>
      <c r="M47" s="70"/>
      <c r="N47" s="70"/>
      <c r="O47" s="69"/>
      <c r="P47" s="81" t="s">
        <v>1074</v>
      </c>
      <c r="Q47" s="80" t="s">
        <v>779</v>
      </c>
      <c r="R47" s="80" t="s">
        <v>1154</v>
      </c>
      <c r="S47" s="81" t="s">
        <v>778</v>
      </c>
      <c r="T47" s="82">
        <f>VLOOKUP(S47,segédtábla!$B:$C,2,FALSE)</f>
        <v>472</v>
      </c>
      <c r="U47" s="689" t="s">
        <v>1080</v>
      </c>
      <c r="V47" s="80" t="s">
        <v>723</v>
      </c>
      <c r="W47" s="80" t="s">
        <v>1155</v>
      </c>
      <c r="X47" s="81" t="s">
        <v>722</v>
      </c>
      <c r="Y47" s="82">
        <f>VLOOKUP(X47,segédtábla!$B:$C,2,FALSE)</f>
        <v>1428</v>
      </c>
      <c r="Z47" s="81" t="s">
        <v>1072</v>
      </c>
      <c r="AA47" s="80" t="s">
        <v>725</v>
      </c>
      <c r="AB47" s="80" t="s">
        <v>1094</v>
      </c>
      <c r="AC47" s="81" t="s">
        <v>724</v>
      </c>
      <c r="AD47" s="82">
        <f>VLOOKUP(AC47,segédtábla!$B:$C,2,FALSE)</f>
        <v>2718</v>
      </c>
      <c r="AE47" s="689" t="s">
        <v>1080</v>
      </c>
      <c r="AF47" s="80" t="s">
        <v>723</v>
      </c>
      <c r="AG47" s="80" t="s">
        <v>1155</v>
      </c>
      <c r="AH47" s="81" t="s">
        <v>722</v>
      </c>
      <c r="AI47" s="82">
        <f>VLOOKUP(AH47,segédtábla!$B:$C,2,FALSE)</f>
        <v>1428</v>
      </c>
      <c r="AJ47" s="689" t="s">
        <v>1085</v>
      </c>
      <c r="AK47" s="80" t="s">
        <v>727</v>
      </c>
      <c r="AL47" s="80" t="s">
        <v>1133</v>
      </c>
      <c r="AM47" s="81" t="s">
        <v>726</v>
      </c>
      <c r="AN47" s="82">
        <f>VLOOKUP(AM47,segédtábla!$B:$C,2,FALSE)</f>
        <v>1655</v>
      </c>
      <c r="AO47" s="689" t="s">
        <v>1080</v>
      </c>
      <c r="AP47" s="80" t="s">
        <v>723</v>
      </c>
      <c r="AQ47" s="80" t="s">
        <v>1155</v>
      </c>
      <c r="AR47" s="81" t="s">
        <v>722</v>
      </c>
      <c r="AS47" s="82">
        <f>VLOOKUP(AR47,segédtábla!$B:$C,2,FALSE)</f>
        <v>1428</v>
      </c>
      <c r="AT47" s="689" t="s">
        <v>1072</v>
      </c>
      <c r="AU47" s="80" t="s">
        <v>725</v>
      </c>
      <c r="AV47" s="80" t="s">
        <v>1094</v>
      </c>
      <c r="AW47" s="81" t="s">
        <v>724</v>
      </c>
      <c r="AX47" s="82">
        <f>VLOOKUP(AW47,segédtábla!$B:$C,2,FALSE)</f>
        <v>2718</v>
      </c>
      <c r="AY47" s="689" t="s">
        <v>1080</v>
      </c>
      <c r="AZ47" s="80" t="s">
        <v>723</v>
      </c>
      <c r="BA47" s="80" t="s">
        <v>1155</v>
      </c>
      <c r="BB47" s="81" t="s">
        <v>722</v>
      </c>
      <c r="BC47" s="82">
        <f>VLOOKUP(BB47,segédtábla!$B:$C,2,FALSE)</f>
        <v>1428</v>
      </c>
      <c r="BD47" s="689" t="s">
        <v>1080</v>
      </c>
      <c r="BE47" s="80" t="s">
        <v>723</v>
      </c>
      <c r="BF47" s="80" t="s">
        <v>1155</v>
      </c>
      <c r="BG47" s="81" t="s">
        <v>722</v>
      </c>
      <c r="BH47" s="82">
        <f>VLOOKUP(BG47,segédtábla!$B:$C,2,FALSE)</f>
        <v>1428</v>
      </c>
      <c r="BI47" s="689" t="s">
        <v>1072</v>
      </c>
      <c r="BJ47" s="80" t="s">
        <v>725</v>
      </c>
      <c r="BK47" s="80" t="s">
        <v>1094</v>
      </c>
      <c r="BL47" s="81" t="s">
        <v>724</v>
      </c>
      <c r="BM47" s="82">
        <f>VLOOKUP(BL47,segédtábla!$B:$C,2,FALSE)</f>
        <v>2718</v>
      </c>
      <c r="BN47" s="689" t="s">
        <v>1080</v>
      </c>
      <c r="BO47" s="80" t="s">
        <v>723</v>
      </c>
      <c r="BP47" s="80" t="s">
        <v>1155</v>
      </c>
      <c r="BQ47" s="81" t="s">
        <v>722</v>
      </c>
      <c r="BR47" s="82">
        <f>VLOOKUP(BQ47,segédtábla!$B:$C,2,FALSE)</f>
        <v>1428</v>
      </c>
      <c r="BS47" s="689" t="s">
        <v>1080</v>
      </c>
      <c r="BT47" s="80" t="s">
        <v>723</v>
      </c>
      <c r="BU47" s="80" t="s">
        <v>1155</v>
      </c>
      <c r="BV47" s="81" t="s">
        <v>722</v>
      </c>
      <c r="BW47" s="82">
        <f>VLOOKUP(BV47,segédtábla!$B:$C,2,FALSE)</f>
        <v>1428</v>
      </c>
      <c r="BX47" s="689" t="s">
        <v>1080</v>
      </c>
      <c r="BY47" s="80" t="s">
        <v>723</v>
      </c>
      <c r="BZ47" s="80" t="s">
        <v>1155</v>
      </c>
      <c r="CA47" s="81" t="s">
        <v>722</v>
      </c>
      <c r="CB47" s="82">
        <f>VLOOKUP(CA47,segédtábla!$B:$C,2,FALSE)</f>
        <v>1428</v>
      </c>
      <c r="CC47" s="689" t="s">
        <v>1080</v>
      </c>
      <c r="CD47" s="80" t="s">
        <v>723</v>
      </c>
      <c r="CE47" s="80" t="s">
        <v>1155</v>
      </c>
      <c r="CF47" s="81" t="s">
        <v>722</v>
      </c>
      <c r="CG47" s="82">
        <f>VLOOKUP(CF47,segédtábla!$B:$C,2,FALSE)</f>
        <v>1428</v>
      </c>
      <c r="CH47" s="689" t="s">
        <v>1082</v>
      </c>
      <c r="CI47" s="80" t="s">
        <v>735</v>
      </c>
      <c r="CJ47" s="80" t="s">
        <v>1124</v>
      </c>
      <c r="CK47" s="81" t="s">
        <v>734</v>
      </c>
      <c r="CL47" s="82">
        <f>VLOOKUP(CK47,segédtábla!$B:$C,2,FALSE)</f>
        <v>1471</v>
      </c>
      <c r="CM47" s="689" t="s">
        <v>1080</v>
      </c>
      <c r="CN47" s="80" t="s">
        <v>723</v>
      </c>
      <c r="CO47" s="80" t="s">
        <v>1155</v>
      </c>
      <c r="CP47" s="81" t="s">
        <v>722</v>
      </c>
      <c r="CQ47" s="82">
        <f>VLOOKUP(CP47,segédtábla!$B:$C,2,FALSE)</f>
        <v>1428</v>
      </c>
      <c r="CR47" s="689" t="s">
        <v>1080</v>
      </c>
      <c r="CS47" s="80" t="s">
        <v>723</v>
      </c>
      <c r="CT47" s="80" t="s">
        <v>1155</v>
      </c>
      <c r="CU47" s="81" t="s">
        <v>722</v>
      </c>
      <c r="CV47" s="82">
        <f>VLOOKUP(CU47,segédtábla!$B:$C,2,FALSE)</f>
        <v>1428</v>
      </c>
      <c r="CW47" s="689" t="s">
        <v>1080</v>
      </c>
      <c r="CX47" s="80" t="s">
        <v>723</v>
      </c>
      <c r="CY47" s="80" t="s">
        <v>1155</v>
      </c>
      <c r="CZ47" s="81" t="s">
        <v>722</v>
      </c>
      <c r="DA47" s="82">
        <f>VLOOKUP(CZ47,segédtábla!$B:$C,2,FALSE)</f>
        <v>1428</v>
      </c>
      <c r="DB47" s="81" t="s">
        <v>1072</v>
      </c>
      <c r="DC47" s="681" t="s">
        <v>725</v>
      </c>
      <c r="DD47" s="718" t="s">
        <v>1094</v>
      </c>
      <c r="DE47" s="81" t="s">
        <v>724</v>
      </c>
      <c r="DF47" s="82">
        <f>VLOOKUP(DE47,segédtábla!$B:$C,2,FALSE)</f>
        <v>2718</v>
      </c>
      <c r="DG47" s="112"/>
      <c r="DK47" s="57"/>
      <c r="DL47" s="81" t="s">
        <v>1085</v>
      </c>
      <c r="DM47" s="681" t="s">
        <v>727</v>
      </c>
      <c r="DN47" s="718" t="s">
        <v>1133</v>
      </c>
      <c r="DO47" s="81" t="s">
        <v>726</v>
      </c>
      <c r="DP47" s="82">
        <f>VLOOKUP(DO47,segédtábla!$B:$C,2,FALSE)</f>
        <v>1655</v>
      </c>
      <c r="DQ47" s="81" t="s">
        <v>1082</v>
      </c>
      <c r="DR47" s="681" t="s">
        <v>735</v>
      </c>
      <c r="DS47" s="718" t="s">
        <v>1124</v>
      </c>
      <c r="DT47" s="81" t="s">
        <v>734</v>
      </c>
      <c r="DU47" s="82">
        <f>VLOOKUP(DT47,segédtábla!$B:$C,2,FALSE)</f>
        <v>1471</v>
      </c>
      <c r="DV47" s="81" t="s">
        <v>1080</v>
      </c>
      <c r="DW47" s="133" t="s">
        <v>813</v>
      </c>
      <c r="DX47" s="747" t="s">
        <v>1143</v>
      </c>
      <c r="DY47" s="81" t="s">
        <v>812</v>
      </c>
      <c r="DZ47" s="81">
        <f>VLOOKUP(DY47,segédtábla!$B:$C,2,FALSE)</f>
        <v>330</v>
      </c>
      <c r="EA47" s="689" t="s">
        <v>1080</v>
      </c>
      <c r="EB47" s="80" t="s">
        <v>723</v>
      </c>
      <c r="EC47" s="80" t="s">
        <v>1155</v>
      </c>
      <c r="ED47" s="81" t="s">
        <v>722</v>
      </c>
      <c r="EE47" s="82">
        <f>VLOOKUP(ED47,segédtábla!$B:$C,2,FALSE)</f>
        <v>1428</v>
      </c>
      <c r="EF47" s="689" t="s">
        <v>1085</v>
      </c>
      <c r="EG47" s="80" t="s">
        <v>719</v>
      </c>
      <c r="EH47" s="80" t="s">
        <v>1140</v>
      </c>
      <c r="EI47" s="81" t="s">
        <v>718</v>
      </c>
      <c r="EJ47" s="82">
        <f>VLOOKUP(EI47,segédtábla!$B:$C,2,FALSE)</f>
        <v>23323</v>
      </c>
      <c r="EK47" s="112"/>
      <c r="EL47" s="112"/>
      <c r="EM47" s="726"/>
      <c r="EN47" s="112"/>
      <c r="EO47" s="112"/>
      <c r="EP47" s="689" t="s">
        <v>1080</v>
      </c>
      <c r="EQ47" s="80" t="s">
        <v>723</v>
      </c>
      <c r="ER47" s="80" t="s">
        <v>1155</v>
      </c>
      <c r="ES47" s="81" t="s">
        <v>722</v>
      </c>
      <c r="ET47" s="377">
        <f>VLOOKUP(ES47,segédtábla!$B:$C,2,FALSE)</f>
        <v>1428</v>
      </c>
      <c r="EU47" s="856" t="s">
        <v>1080</v>
      </c>
      <c r="EV47" s="80" t="s">
        <v>743</v>
      </c>
      <c r="EW47" s="80" t="s">
        <v>1144</v>
      </c>
      <c r="EX47" s="81" t="s">
        <v>742</v>
      </c>
      <c r="EY47" s="82">
        <f>VLOOKUP(EX47,segédtábla!$B:$C,2,FALSE)</f>
        <v>1262</v>
      </c>
      <c r="EZ47" s="112"/>
      <c r="FA47" s="79"/>
      <c r="FB47" s="79"/>
      <c r="FD47" s="96"/>
      <c r="FE47" s="96"/>
      <c r="FF47" s="79"/>
      <c r="FG47" s="79"/>
      <c r="FI47" s="68"/>
      <c r="FJ47" s="801" t="s">
        <v>1085</v>
      </c>
      <c r="FK47" s="797" t="s">
        <v>727</v>
      </c>
      <c r="FL47" s="802" t="s">
        <v>1133</v>
      </c>
      <c r="FM47" s="445" t="s">
        <v>726</v>
      </c>
      <c r="FN47" s="447">
        <f>VLOOKUP(FM47,segédtábla!$B:$C,2,FALSE)</f>
        <v>1655</v>
      </c>
    </row>
    <row r="48" spans="3:170" s="84" customFormat="1" ht="13.5" customHeight="1" x14ac:dyDescent="0.3">
      <c r="C48" s="61"/>
      <c r="D48" s="61"/>
      <c r="E48" s="57"/>
      <c r="F48" s="81" t="s">
        <v>1085</v>
      </c>
      <c r="G48" s="80" t="s">
        <v>719</v>
      </c>
      <c r="H48" s="80" t="s">
        <v>1140</v>
      </c>
      <c r="I48" s="81" t="s">
        <v>718</v>
      </c>
      <c r="J48" s="82">
        <f>VLOOKUP(I48,segédtábla!$B:$C,2,FALSE)</f>
        <v>23323</v>
      </c>
      <c r="K48" s="112"/>
      <c r="L48" s="112"/>
      <c r="M48" s="70"/>
      <c r="N48" s="70"/>
      <c r="O48" s="69"/>
      <c r="P48" s="81" t="s">
        <v>1085</v>
      </c>
      <c r="Q48" s="80" t="s">
        <v>777</v>
      </c>
      <c r="R48" s="80" t="s">
        <v>1112</v>
      </c>
      <c r="S48" s="81" t="s">
        <v>776</v>
      </c>
      <c r="T48" s="82">
        <f>VLOOKUP(S48,segédtábla!$B:$C,2,FALSE)</f>
        <v>2612</v>
      </c>
      <c r="U48" s="689" t="s">
        <v>1085</v>
      </c>
      <c r="V48" s="80" t="s">
        <v>719</v>
      </c>
      <c r="W48" s="80" t="s">
        <v>1140</v>
      </c>
      <c r="X48" s="81" t="s">
        <v>718</v>
      </c>
      <c r="Y48" s="82">
        <f>VLOOKUP(X48,segédtábla!$B:$C,2,FALSE)</f>
        <v>23323</v>
      </c>
      <c r="Z48" s="81" t="s">
        <v>1080</v>
      </c>
      <c r="AA48" s="80" t="s">
        <v>723</v>
      </c>
      <c r="AB48" s="80" t="s">
        <v>1155</v>
      </c>
      <c r="AC48" s="81" t="s">
        <v>722</v>
      </c>
      <c r="AD48" s="82">
        <f>VLOOKUP(AC48,segédtábla!$B:$C,2,FALSE)</f>
        <v>1428</v>
      </c>
      <c r="AE48" s="689" t="s">
        <v>1085</v>
      </c>
      <c r="AF48" s="80" t="s">
        <v>719</v>
      </c>
      <c r="AG48" s="80" t="s">
        <v>1140</v>
      </c>
      <c r="AH48" s="81" t="s">
        <v>718</v>
      </c>
      <c r="AI48" s="82">
        <f>VLOOKUP(AH48,segédtábla!$B:$C,2,FALSE)</f>
        <v>23323</v>
      </c>
      <c r="AJ48" s="689" t="s">
        <v>1072</v>
      </c>
      <c r="AK48" s="80" t="s">
        <v>725</v>
      </c>
      <c r="AL48" s="80" t="s">
        <v>1094</v>
      </c>
      <c r="AM48" s="81" t="s">
        <v>724</v>
      </c>
      <c r="AN48" s="82">
        <f>VLOOKUP(AM48,segédtábla!$B:$C,2,FALSE)</f>
        <v>2718</v>
      </c>
      <c r="AO48" s="689" t="s">
        <v>1085</v>
      </c>
      <c r="AP48" s="80" t="s">
        <v>719</v>
      </c>
      <c r="AQ48" s="80" t="s">
        <v>1140</v>
      </c>
      <c r="AR48" s="81" t="s">
        <v>718</v>
      </c>
      <c r="AS48" s="82">
        <f>VLOOKUP(AR48,segédtábla!$B:$C,2,FALSE)</f>
        <v>23323</v>
      </c>
      <c r="AT48" s="689" t="s">
        <v>1080</v>
      </c>
      <c r="AU48" s="80" t="s">
        <v>723</v>
      </c>
      <c r="AV48" s="80" t="s">
        <v>1155</v>
      </c>
      <c r="AW48" s="81" t="s">
        <v>722</v>
      </c>
      <c r="AX48" s="82">
        <f>VLOOKUP(AW48,segédtábla!$B:$C,2,FALSE)</f>
        <v>1428</v>
      </c>
      <c r="AY48" s="689" t="s">
        <v>1085</v>
      </c>
      <c r="AZ48" s="80" t="s">
        <v>719</v>
      </c>
      <c r="BA48" s="80" t="s">
        <v>1140</v>
      </c>
      <c r="BB48" s="81" t="s">
        <v>718</v>
      </c>
      <c r="BC48" s="82">
        <f>VLOOKUP(BB48,segédtábla!$B:$C,2,FALSE)</f>
        <v>23323</v>
      </c>
      <c r="BD48" s="689" t="s">
        <v>1085</v>
      </c>
      <c r="BE48" s="80" t="s">
        <v>719</v>
      </c>
      <c r="BF48" s="80" t="s">
        <v>1140</v>
      </c>
      <c r="BG48" s="81" t="s">
        <v>718</v>
      </c>
      <c r="BH48" s="82">
        <f>VLOOKUP(BG48,segédtábla!$B:$C,2,FALSE)</f>
        <v>23323</v>
      </c>
      <c r="BI48" s="689" t="s">
        <v>1080</v>
      </c>
      <c r="BJ48" s="80" t="s">
        <v>723</v>
      </c>
      <c r="BK48" s="80" t="s">
        <v>1155</v>
      </c>
      <c r="BL48" s="81" t="s">
        <v>722</v>
      </c>
      <c r="BM48" s="82">
        <f>VLOOKUP(BL48,segédtábla!$B:$C,2,FALSE)</f>
        <v>1428</v>
      </c>
      <c r="BN48" s="689" t="s">
        <v>1085</v>
      </c>
      <c r="BO48" s="80" t="s">
        <v>719</v>
      </c>
      <c r="BP48" s="80" t="s">
        <v>1140</v>
      </c>
      <c r="BQ48" s="81" t="s">
        <v>718</v>
      </c>
      <c r="BR48" s="82">
        <f>VLOOKUP(BQ48,segédtábla!$B:$C,2,FALSE)</f>
        <v>23323</v>
      </c>
      <c r="BS48" s="689" t="s">
        <v>1085</v>
      </c>
      <c r="BT48" s="80" t="s">
        <v>719</v>
      </c>
      <c r="BU48" s="80" t="s">
        <v>1140</v>
      </c>
      <c r="BV48" s="81" t="s">
        <v>718</v>
      </c>
      <c r="BW48" s="82">
        <f>VLOOKUP(BV48,segédtábla!$B:$C,2,FALSE)</f>
        <v>23323</v>
      </c>
      <c r="BX48" s="689" t="s">
        <v>1085</v>
      </c>
      <c r="BY48" s="80" t="s">
        <v>719</v>
      </c>
      <c r="BZ48" s="80" t="s">
        <v>1140</v>
      </c>
      <c r="CA48" s="81" t="s">
        <v>718</v>
      </c>
      <c r="CB48" s="82">
        <f>VLOOKUP(CA48,segédtábla!$B:$C,2,FALSE)</f>
        <v>23323</v>
      </c>
      <c r="CC48" s="689" t="s">
        <v>1085</v>
      </c>
      <c r="CD48" s="80" t="s">
        <v>719</v>
      </c>
      <c r="CE48" s="80" t="s">
        <v>1140</v>
      </c>
      <c r="CF48" s="81" t="s">
        <v>718</v>
      </c>
      <c r="CG48" s="82">
        <f>VLOOKUP(CF48,segédtábla!$B:$C,2,FALSE)</f>
        <v>23323</v>
      </c>
      <c r="CH48" s="689" t="s">
        <v>1109</v>
      </c>
      <c r="CI48" s="80" t="s">
        <v>512</v>
      </c>
      <c r="CJ48" s="80" t="s">
        <v>1128</v>
      </c>
      <c r="CK48" s="81" t="s">
        <v>511</v>
      </c>
      <c r="CL48" s="82">
        <f>VLOOKUP(CK48,segédtábla!$B:$C,2,FALSE)</f>
        <v>1703</v>
      </c>
      <c r="CM48" s="689" t="s">
        <v>1085</v>
      </c>
      <c r="CN48" s="80" t="s">
        <v>719</v>
      </c>
      <c r="CO48" s="80" t="s">
        <v>1140</v>
      </c>
      <c r="CP48" s="81" t="s">
        <v>718</v>
      </c>
      <c r="CQ48" s="82">
        <f>VLOOKUP(CP48,segédtábla!$B:$C,2,FALSE)</f>
        <v>23323</v>
      </c>
      <c r="CR48" s="689" t="s">
        <v>1085</v>
      </c>
      <c r="CS48" s="80" t="s">
        <v>719</v>
      </c>
      <c r="CT48" s="80" t="s">
        <v>1140</v>
      </c>
      <c r="CU48" s="81" t="s">
        <v>718</v>
      </c>
      <c r="CV48" s="82">
        <f>VLOOKUP(CU48,segédtábla!$B:$C,2,FALSE)</f>
        <v>23323</v>
      </c>
      <c r="CW48" s="689" t="s">
        <v>1085</v>
      </c>
      <c r="CX48" s="80" t="s">
        <v>719</v>
      </c>
      <c r="CY48" s="80" t="s">
        <v>1140</v>
      </c>
      <c r="CZ48" s="81" t="s">
        <v>718</v>
      </c>
      <c r="DA48" s="82">
        <f>VLOOKUP(CZ48,segédtábla!$B:$C,2,FALSE)</f>
        <v>23323</v>
      </c>
      <c r="DB48" s="81" t="s">
        <v>1080</v>
      </c>
      <c r="DC48" s="681" t="s">
        <v>723</v>
      </c>
      <c r="DD48" s="718" t="s">
        <v>1155</v>
      </c>
      <c r="DE48" s="81" t="s">
        <v>722</v>
      </c>
      <c r="DF48" s="82">
        <f>VLOOKUP(DE48,segédtábla!$B:$C,2,FALSE)</f>
        <v>1428</v>
      </c>
      <c r="DG48" s="112"/>
      <c r="DK48" s="57"/>
      <c r="DL48" s="81" t="s">
        <v>1072</v>
      </c>
      <c r="DM48" s="681" t="s">
        <v>725</v>
      </c>
      <c r="DN48" s="718" t="s">
        <v>1094</v>
      </c>
      <c r="DO48" s="81" t="s">
        <v>724</v>
      </c>
      <c r="DP48" s="82">
        <f>VLOOKUP(DO48,segédtábla!$B:$C,2,FALSE)</f>
        <v>2718</v>
      </c>
      <c r="DQ48" s="81" t="s">
        <v>1109</v>
      </c>
      <c r="DR48" s="681" t="s">
        <v>562</v>
      </c>
      <c r="DS48" s="718" t="s">
        <v>1114</v>
      </c>
      <c r="DT48" s="81" t="s">
        <v>511</v>
      </c>
      <c r="DU48" s="82">
        <f>VLOOKUP(DT48,segédtábla!$B:$C,2,FALSE)</f>
        <v>1703</v>
      </c>
      <c r="DV48" s="81" t="s">
        <v>1135</v>
      </c>
      <c r="DW48" s="133" t="s">
        <v>660</v>
      </c>
      <c r="DX48" s="747" t="s">
        <v>1174</v>
      </c>
      <c r="DY48" s="81" t="s">
        <v>659</v>
      </c>
      <c r="DZ48" s="81">
        <f>VLOOKUP(DY48,segédtábla!$B:$C,2,FALSE)</f>
        <v>1578</v>
      </c>
      <c r="EA48" s="689" t="s">
        <v>1085</v>
      </c>
      <c r="EB48" s="80" t="s">
        <v>719</v>
      </c>
      <c r="EC48" s="80" t="s">
        <v>1140</v>
      </c>
      <c r="ED48" s="81" t="s">
        <v>718</v>
      </c>
      <c r="EE48" s="82">
        <f>VLOOKUP(ED48,segédtábla!$B:$C,2,FALSE)</f>
        <v>23323</v>
      </c>
      <c r="EF48" s="689" t="s">
        <v>1072</v>
      </c>
      <c r="EG48" s="80" t="s">
        <v>717</v>
      </c>
      <c r="EH48" s="80" t="s">
        <v>1101</v>
      </c>
      <c r="EI48" s="81" t="s">
        <v>716</v>
      </c>
      <c r="EJ48" s="82">
        <f>VLOOKUP(EI48,segédtábla!$B:$C,2,FALSE)</f>
        <v>65830</v>
      </c>
      <c r="EK48" s="112"/>
      <c r="EL48" s="112"/>
      <c r="EM48" s="726"/>
      <c r="EN48" s="112"/>
      <c r="EO48" s="112"/>
      <c r="EP48" s="689" t="s">
        <v>1085</v>
      </c>
      <c r="EQ48" s="80" t="s">
        <v>719</v>
      </c>
      <c r="ER48" s="80" t="s">
        <v>1140</v>
      </c>
      <c r="ES48" s="81" t="s">
        <v>718</v>
      </c>
      <c r="ET48" s="377">
        <f>VLOOKUP(ES48,segédtábla!$B:$C,2,FALSE)</f>
        <v>23323</v>
      </c>
      <c r="EU48" s="856" t="s">
        <v>1082</v>
      </c>
      <c r="EV48" s="80" t="s">
        <v>735</v>
      </c>
      <c r="EW48" s="80" t="s">
        <v>1124</v>
      </c>
      <c r="EX48" s="81" t="s">
        <v>734</v>
      </c>
      <c r="EY48" s="82">
        <f>VLOOKUP(EX48,segédtábla!$B:$C,2,FALSE)</f>
        <v>1471</v>
      </c>
      <c r="EZ48" s="112"/>
      <c r="FA48" s="79"/>
      <c r="FB48" s="79"/>
      <c r="FD48" s="96"/>
      <c r="FE48" s="96"/>
      <c r="FF48" s="79"/>
      <c r="FG48" s="79"/>
      <c r="FI48" s="96"/>
      <c r="FJ48" s="801" t="s">
        <v>1072</v>
      </c>
      <c r="FK48" s="797" t="s">
        <v>725</v>
      </c>
      <c r="FL48" s="802" t="s">
        <v>1094</v>
      </c>
      <c r="FM48" s="445" t="s">
        <v>724</v>
      </c>
      <c r="FN48" s="447">
        <f>VLOOKUP(FM48,segédtábla!$B:$C,2,FALSE)</f>
        <v>2718</v>
      </c>
    </row>
    <row r="49" spans="3:170" s="84" customFormat="1" ht="13.5" customHeight="1" x14ac:dyDescent="0.3">
      <c r="C49" s="61"/>
      <c r="D49" s="61"/>
      <c r="E49" s="57"/>
      <c r="F49" s="81" t="s">
        <v>1072</v>
      </c>
      <c r="G49" s="80" t="s">
        <v>717</v>
      </c>
      <c r="H49" s="80" t="s">
        <v>1101</v>
      </c>
      <c r="I49" s="81" t="s">
        <v>716</v>
      </c>
      <c r="J49" s="82">
        <f>VLOOKUP(I49,segédtábla!$B:$C,2,FALSE)</f>
        <v>65830</v>
      </c>
      <c r="K49" s="112"/>
      <c r="L49" s="112"/>
      <c r="M49" s="70"/>
      <c r="N49" s="70"/>
      <c r="O49" s="69"/>
      <c r="P49" s="81" t="s">
        <v>1074</v>
      </c>
      <c r="Q49" s="80" t="s">
        <v>775</v>
      </c>
      <c r="R49" s="80" t="s">
        <v>1158</v>
      </c>
      <c r="S49" s="81" t="s">
        <v>774</v>
      </c>
      <c r="T49" s="82">
        <f>VLOOKUP(S49,segédtábla!$B:$C,2,FALSE)</f>
        <v>18818</v>
      </c>
      <c r="U49" s="689" t="s">
        <v>1072</v>
      </c>
      <c r="V49" s="80" t="s">
        <v>717</v>
      </c>
      <c r="W49" s="80" t="s">
        <v>1101</v>
      </c>
      <c r="X49" s="81" t="s">
        <v>716</v>
      </c>
      <c r="Y49" s="82">
        <f>VLOOKUP(X49,segédtábla!$B:$C,2,FALSE)</f>
        <v>65830</v>
      </c>
      <c r="Z49" s="81" t="s">
        <v>1085</v>
      </c>
      <c r="AA49" s="80" t="s">
        <v>719</v>
      </c>
      <c r="AB49" s="80" t="s">
        <v>1140</v>
      </c>
      <c r="AC49" s="81" t="s">
        <v>718</v>
      </c>
      <c r="AD49" s="82">
        <f>VLOOKUP(AC49,segédtábla!$B:$C,2,FALSE)</f>
        <v>23323</v>
      </c>
      <c r="AE49" s="689" t="s">
        <v>1072</v>
      </c>
      <c r="AF49" s="80" t="s">
        <v>717</v>
      </c>
      <c r="AG49" s="80" t="s">
        <v>1101</v>
      </c>
      <c r="AH49" s="81" t="s">
        <v>716</v>
      </c>
      <c r="AI49" s="82">
        <f>VLOOKUP(AH49,segédtábla!$B:$C,2,FALSE)</f>
        <v>65830</v>
      </c>
      <c r="AJ49" s="689" t="s">
        <v>1080</v>
      </c>
      <c r="AK49" s="80" t="s">
        <v>723</v>
      </c>
      <c r="AL49" s="80" t="s">
        <v>1155</v>
      </c>
      <c r="AM49" s="81" t="s">
        <v>722</v>
      </c>
      <c r="AN49" s="82">
        <f>VLOOKUP(AM49,segédtábla!$B:$C,2,FALSE)</f>
        <v>1428</v>
      </c>
      <c r="AO49" s="689" t="s">
        <v>1072</v>
      </c>
      <c r="AP49" s="80" t="s">
        <v>717</v>
      </c>
      <c r="AQ49" s="80" t="s">
        <v>1101</v>
      </c>
      <c r="AR49" s="81" t="s">
        <v>716</v>
      </c>
      <c r="AS49" s="82">
        <f>VLOOKUP(AR49,segédtábla!$B:$C,2,FALSE)</f>
        <v>65830</v>
      </c>
      <c r="AT49" s="689" t="s">
        <v>1085</v>
      </c>
      <c r="AU49" s="80" t="s">
        <v>719</v>
      </c>
      <c r="AV49" s="80" t="s">
        <v>1140</v>
      </c>
      <c r="AW49" s="81" t="s">
        <v>718</v>
      </c>
      <c r="AX49" s="82">
        <f>VLOOKUP(AW49,segédtábla!$B:$C,2,FALSE)</f>
        <v>23323</v>
      </c>
      <c r="AY49" s="689" t="s">
        <v>1072</v>
      </c>
      <c r="AZ49" s="80" t="s">
        <v>717</v>
      </c>
      <c r="BA49" s="80" t="s">
        <v>1101</v>
      </c>
      <c r="BB49" s="81" t="s">
        <v>716</v>
      </c>
      <c r="BC49" s="82">
        <f>VLOOKUP(BB49,segédtábla!$B:$C,2,FALSE)</f>
        <v>65830</v>
      </c>
      <c r="BD49" s="689" t="s">
        <v>1072</v>
      </c>
      <c r="BE49" s="80" t="s">
        <v>717</v>
      </c>
      <c r="BF49" s="80" t="s">
        <v>1101</v>
      </c>
      <c r="BG49" s="81" t="s">
        <v>716</v>
      </c>
      <c r="BH49" s="82">
        <f>VLOOKUP(BG49,segédtábla!$B:$C,2,FALSE)</f>
        <v>65830</v>
      </c>
      <c r="BI49" s="689" t="s">
        <v>1085</v>
      </c>
      <c r="BJ49" s="80" t="s">
        <v>719</v>
      </c>
      <c r="BK49" s="80" t="s">
        <v>1140</v>
      </c>
      <c r="BL49" s="81" t="s">
        <v>718</v>
      </c>
      <c r="BM49" s="82">
        <f>VLOOKUP(BL49,segédtábla!$B:$C,2,FALSE)</f>
        <v>23323</v>
      </c>
      <c r="BN49" s="689" t="s">
        <v>1072</v>
      </c>
      <c r="BO49" s="80" t="s">
        <v>717</v>
      </c>
      <c r="BP49" s="80" t="s">
        <v>1101</v>
      </c>
      <c r="BQ49" s="81" t="s">
        <v>716</v>
      </c>
      <c r="BR49" s="82">
        <f>VLOOKUP(BQ49,segédtábla!$B:$C,2,FALSE)</f>
        <v>65830</v>
      </c>
      <c r="BS49" s="689" t="s">
        <v>1072</v>
      </c>
      <c r="BT49" s="80" t="s">
        <v>717</v>
      </c>
      <c r="BU49" s="80" t="s">
        <v>1101</v>
      </c>
      <c r="BV49" s="81" t="s">
        <v>716</v>
      </c>
      <c r="BW49" s="82">
        <f>VLOOKUP(BV49,segédtábla!$B:$C,2,FALSE)</f>
        <v>65830</v>
      </c>
      <c r="BX49" s="689" t="s">
        <v>1072</v>
      </c>
      <c r="BY49" s="80" t="s">
        <v>717</v>
      </c>
      <c r="BZ49" s="80" t="s">
        <v>1101</v>
      </c>
      <c r="CA49" s="81" t="s">
        <v>716</v>
      </c>
      <c r="CB49" s="82">
        <f>VLOOKUP(CA49,segédtábla!$B:$C,2,FALSE)</f>
        <v>65830</v>
      </c>
      <c r="CC49" s="689" t="s">
        <v>1072</v>
      </c>
      <c r="CD49" s="80" t="s">
        <v>717</v>
      </c>
      <c r="CE49" s="80" t="s">
        <v>1101</v>
      </c>
      <c r="CF49" s="81" t="s">
        <v>716</v>
      </c>
      <c r="CG49" s="82">
        <f>VLOOKUP(CF49,segédtábla!$B:$C,2,FALSE)</f>
        <v>65830</v>
      </c>
      <c r="CH49" s="689" t="s">
        <v>1072</v>
      </c>
      <c r="CI49" s="80" t="s">
        <v>733</v>
      </c>
      <c r="CJ49" s="80" t="s">
        <v>1091</v>
      </c>
      <c r="CK49" s="81" t="s">
        <v>732</v>
      </c>
      <c r="CL49" s="82">
        <f>VLOOKUP(CK49,segédtábla!$B:$C,2,FALSE)</f>
        <v>2407</v>
      </c>
      <c r="CM49" s="689" t="s">
        <v>1072</v>
      </c>
      <c r="CN49" s="80" t="s">
        <v>717</v>
      </c>
      <c r="CO49" s="80" t="s">
        <v>1101</v>
      </c>
      <c r="CP49" s="81" t="s">
        <v>716</v>
      </c>
      <c r="CQ49" s="82">
        <f>VLOOKUP(CP49,segédtábla!$B:$C,2,FALSE)</f>
        <v>65830</v>
      </c>
      <c r="CR49" s="689" t="s">
        <v>1072</v>
      </c>
      <c r="CS49" s="80" t="s">
        <v>717</v>
      </c>
      <c r="CT49" s="80" t="s">
        <v>1101</v>
      </c>
      <c r="CU49" s="81" t="s">
        <v>716</v>
      </c>
      <c r="CV49" s="82">
        <f>VLOOKUP(CU49,segédtábla!$B:$C,2,FALSE)</f>
        <v>65830</v>
      </c>
      <c r="CW49" s="689" t="s">
        <v>1072</v>
      </c>
      <c r="CX49" s="80" t="s">
        <v>717</v>
      </c>
      <c r="CY49" s="80" t="s">
        <v>1101</v>
      </c>
      <c r="CZ49" s="81" t="s">
        <v>716</v>
      </c>
      <c r="DA49" s="82">
        <f>VLOOKUP(CZ49,segédtábla!$B:$C,2,FALSE)</f>
        <v>65830</v>
      </c>
      <c r="DB49" s="81" t="s">
        <v>1085</v>
      </c>
      <c r="DC49" s="681" t="s">
        <v>719</v>
      </c>
      <c r="DD49" s="718" t="s">
        <v>1140</v>
      </c>
      <c r="DE49" s="81" t="s">
        <v>718</v>
      </c>
      <c r="DF49" s="82">
        <f>VLOOKUP(DE49,segédtábla!$B:$C,2,FALSE)</f>
        <v>23323</v>
      </c>
      <c r="DG49" s="112"/>
      <c r="DK49" s="57"/>
      <c r="DL49" s="81" t="s">
        <v>1080</v>
      </c>
      <c r="DM49" s="681" t="s">
        <v>723</v>
      </c>
      <c r="DN49" s="718" t="s">
        <v>1155</v>
      </c>
      <c r="DO49" s="81" t="s">
        <v>722</v>
      </c>
      <c r="DP49" s="82">
        <f>VLOOKUP(DO49,segédtábla!$B:$C,2,FALSE)</f>
        <v>1428</v>
      </c>
      <c r="DQ49" s="81" t="s">
        <v>1072</v>
      </c>
      <c r="DR49" s="681" t="s">
        <v>733</v>
      </c>
      <c r="DS49" s="718" t="s">
        <v>1091</v>
      </c>
      <c r="DT49" s="81" t="s">
        <v>732</v>
      </c>
      <c r="DU49" s="82">
        <f>VLOOKUP(DT49,segédtábla!$B:$C,2,FALSE)</f>
        <v>2407</v>
      </c>
      <c r="DV49" s="81" t="s">
        <v>1141</v>
      </c>
      <c r="DW49" s="133" t="s">
        <v>658</v>
      </c>
      <c r="DX49" s="747" t="s">
        <v>1175</v>
      </c>
      <c r="DY49" s="81" t="s">
        <v>657</v>
      </c>
      <c r="DZ49" s="81">
        <f>VLOOKUP(DY49,segédtábla!$B:$C,2,FALSE)</f>
        <v>1959</v>
      </c>
      <c r="EA49" s="689" t="s">
        <v>1072</v>
      </c>
      <c r="EB49" s="80" t="s">
        <v>717</v>
      </c>
      <c r="EC49" s="80" t="s">
        <v>1101</v>
      </c>
      <c r="ED49" s="81" t="s">
        <v>716</v>
      </c>
      <c r="EE49" s="82">
        <f>VLOOKUP(ED49,segédtábla!$B:$C,2,FALSE)</f>
        <v>65830</v>
      </c>
      <c r="EF49" s="689" t="s">
        <v>1109</v>
      </c>
      <c r="EG49" s="80" t="s">
        <v>502</v>
      </c>
      <c r="EH49" s="80" t="s">
        <v>1128</v>
      </c>
      <c r="EI49" s="81" t="s">
        <v>501</v>
      </c>
      <c r="EJ49" s="82">
        <f>VLOOKUP(EI49,segédtábla!$B:$C,2,FALSE)</f>
        <v>470</v>
      </c>
      <c r="EK49" s="112"/>
      <c r="EL49" s="112"/>
      <c r="EM49" s="726"/>
      <c r="EN49" s="112"/>
      <c r="EO49" s="112"/>
      <c r="EP49" s="689" t="s">
        <v>1072</v>
      </c>
      <c r="EQ49" s="80" t="s">
        <v>717</v>
      </c>
      <c r="ER49" s="80" t="s">
        <v>1101</v>
      </c>
      <c r="ES49" s="81" t="s">
        <v>716</v>
      </c>
      <c r="ET49" s="377">
        <f>VLOOKUP(ES49,segédtábla!$B:$C,2,FALSE)</f>
        <v>65830</v>
      </c>
      <c r="EU49" s="856" t="s">
        <v>1109</v>
      </c>
      <c r="EV49" s="80" t="s">
        <v>512</v>
      </c>
      <c r="EW49" s="80" t="s">
        <v>1128</v>
      </c>
      <c r="EX49" s="81" t="s">
        <v>511</v>
      </c>
      <c r="EY49" s="82">
        <f>VLOOKUP(EX49,segédtábla!$B:$C,2,FALSE)</f>
        <v>1703</v>
      </c>
      <c r="EZ49" s="112"/>
      <c r="FA49" s="79"/>
      <c r="FB49" s="79"/>
      <c r="FD49" s="96"/>
      <c r="FE49" s="96"/>
      <c r="FF49" s="79"/>
      <c r="FG49" s="79"/>
      <c r="FI49" s="96"/>
      <c r="FJ49" s="801" t="s">
        <v>1080</v>
      </c>
      <c r="FK49" s="797" t="s">
        <v>723</v>
      </c>
      <c r="FL49" s="802" t="s">
        <v>1155</v>
      </c>
      <c r="FM49" s="445" t="s">
        <v>722</v>
      </c>
      <c r="FN49" s="447">
        <f>VLOOKUP(FM49,segédtábla!$B:$C,2,FALSE)</f>
        <v>1428</v>
      </c>
    </row>
    <row r="50" spans="3:170" s="84" customFormat="1" ht="13.5" customHeight="1" x14ac:dyDescent="0.3">
      <c r="C50" s="61"/>
      <c r="D50" s="61"/>
      <c r="E50" s="57"/>
      <c r="F50" s="81" t="s">
        <v>1109</v>
      </c>
      <c r="G50" s="80" t="s">
        <v>502</v>
      </c>
      <c r="H50" s="80" t="s">
        <v>1128</v>
      </c>
      <c r="I50" s="81" t="s">
        <v>501</v>
      </c>
      <c r="J50" s="82">
        <f>VLOOKUP(I50,segédtábla!$B:$C,2,FALSE)</f>
        <v>470</v>
      </c>
      <c r="K50" s="112"/>
      <c r="L50" s="112"/>
      <c r="M50" s="92"/>
      <c r="N50" s="92"/>
      <c r="O50" s="93"/>
      <c r="P50" s="81" t="s">
        <v>1082</v>
      </c>
      <c r="Q50" s="80" t="s">
        <v>773</v>
      </c>
      <c r="R50" s="80" t="s">
        <v>1105</v>
      </c>
      <c r="S50" s="81" t="s">
        <v>772</v>
      </c>
      <c r="T50" s="82">
        <f>VLOOKUP(S50,segédtábla!$B:$C,2,FALSE)</f>
        <v>1085</v>
      </c>
      <c r="U50" s="689" t="s">
        <v>1109</v>
      </c>
      <c r="V50" s="80" t="s">
        <v>502</v>
      </c>
      <c r="W50" s="80" t="s">
        <v>1128</v>
      </c>
      <c r="X50" s="81" t="s">
        <v>501</v>
      </c>
      <c r="Y50" s="82">
        <f>VLOOKUP(X50,segédtábla!$B:$C,2,FALSE)</f>
        <v>470</v>
      </c>
      <c r="Z50" s="81" t="s">
        <v>1072</v>
      </c>
      <c r="AA50" s="80" t="s">
        <v>717</v>
      </c>
      <c r="AB50" s="80" t="s">
        <v>1101</v>
      </c>
      <c r="AC50" s="81" t="s">
        <v>716</v>
      </c>
      <c r="AD50" s="82">
        <f>VLOOKUP(AC50,segédtábla!$B:$C,2,FALSE)</f>
        <v>65830</v>
      </c>
      <c r="AE50" s="689" t="s">
        <v>1109</v>
      </c>
      <c r="AF50" s="80" t="s">
        <v>502</v>
      </c>
      <c r="AG50" s="80" t="s">
        <v>1128</v>
      </c>
      <c r="AH50" s="81" t="s">
        <v>501</v>
      </c>
      <c r="AI50" s="82">
        <f>VLOOKUP(AH50,segédtábla!$B:$C,2,FALSE)</f>
        <v>470</v>
      </c>
      <c r="AJ50" s="689" t="s">
        <v>1085</v>
      </c>
      <c r="AK50" s="80" t="s">
        <v>719</v>
      </c>
      <c r="AL50" s="80" t="s">
        <v>1140</v>
      </c>
      <c r="AM50" s="81" t="s">
        <v>718</v>
      </c>
      <c r="AN50" s="82">
        <f>VLOOKUP(AM50,segédtábla!$B:$C,2,FALSE)</f>
        <v>23323</v>
      </c>
      <c r="AO50" s="689" t="s">
        <v>1109</v>
      </c>
      <c r="AP50" s="80" t="s">
        <v>502</v>
      </c>
      <c r="AQ50" s="80" t="s">
        <v>1128</v>
      </c>
      <c r="AR50" s="81" t="s">
        <v>501</v>
      </c>
      <c r="AS50" s="82">
        <f>VLOOKUP(AR50,segédtábla!$B:$C,2,FALSE)</f>
        <v>470</v>
      </c>
      <c r="AT50" s="689" t="s">
        <v>1072</v>
      </c>
      <c r="AU50" s="80" t="s">
        <v>717</v>
      </c>
      <c r="AV50" s="80" t="s">
        <v>1101</v>
      </c>
      <c r="AW50" s="81" t="s">
        <v>716</v>
      </c>
      <c r="AX50" s="82">
        <f>VLOOKUP(AW50,segédtábla!$B:$C,2,FALSE)</f>
        <v>65830</v>
      </c>
      <c r="AY50" s="689" t="s">
        <v>1109</v>
      </c>
      <c r="AZ50" s="80" t="s">
        <v>502</v>
      </c>
      <c r="BA50" s="80" t="s">
        <v>1128</v>
      </c>
      <c r="BB50" s="81" t="s">
        <v>501</v>
      </c>
      <c r="BC50" s="82">
        <f>VLOOKUP(BB50,segédtábla!$B:$C,2,FALSE)</f>
        <v>470</v>
      </c>
      <c r="BD50" s="689" t="s">
        <v>1109</v>
      </c>
      <c r="BE50" s="80" t="s">
        <v>502</v>
      </c>
      <c r="BF50" s="80" t="s">
        <v>1128</v>
      </c>
      <c r="BG50" s="81" t="s">
        <v>501</v>
      </c>
      <c r="BH50" s="82">
        <f>VLOOKUP(BG50,segédtábla!$B:$C,2,FALSE)</f>
        <v>470</v>
      </c>
      <c r="BI50" s="689" t="s">
        <v>1072</v>
      </c>
      <c r="BJ50" s="80" t="s">
        <v>717</v>
      </c>
      <c r="BK50" s="80" t="s">
        <v>1101</v>
      </c>
      <c r="BL50" s="81" t="s">
        <v>716</v>
      </c>
      <c r="BM50" s="82">
        <f>VLOOKUP(BL50,segédtábla!$B:$C,2,FALSE)</f>
        <v>65830</v>
      </c>
      <c r="BN50" s="689" t="s">
        <v>1109</v>
      </c>
      <c r="BO50" s="80" t="s">
        <v>502</v>
      </c>
      <c r="BP50" s="80" t="s">
        <v>1128</v>
      </c>
      <c r="BQ50" s="81" t="s">
        <v>501</v>
      </c>
      <c r="BR50" s="82">
        <f>VLOOKUP(BQ50,segédtábla!$B:$C,2,FALSE)</f>
        <v>470</v>
      </c>
      <c r="BS50" s="689" t="s">
        <v>1109</v>
      </c>
      <c r="BT50" s="80" t="s">
        <v>502</v>
      </c>
      <c r="BU50" s="80" t="s">
        <v>1128</v>
      </c>
      <c r="BV50" s="81" t="s">
        <v>501</v>
      </c>
      <c r="BW50" s="82">
        <f>VLOOKUP(BV50,segédtábla!$B:$C,2,FALSE)</f>
        <v>470</v>
      </c>
      <c r="BX50" s="689" t="s">
        <v>1109</v>
      </c>
      <c r="BY50" s="80" t="s">
        <v>502</v>
      </c>
      <c r="BZ50" s="80" t="s">
        <v>1128</v>
      </c>
      <c r="CA50" s="81" t="s">
        <v>501</v>
      </c>
      <c r="CB50" s="82">
        <f>VLOOKUP(CA50,segédtábla!$B:$C,2,FALSE)</f>
        <v>470</v>
      </c>
      <c r="CC50" s="689" t="s">
        <v>1109</v>
      </c>
      <c r="CD50" s="80" t="s">
        <v>502</v>
      </c>
      <c r="CE50" s="80" t="s">
        <v>1128</v>
      </c>
      <c r="CF50" s="81" t="s">
        <v>501</v>
      </c>
      <c r="CG50" s="82">
        <f>VLOOKUP(CF50,segédtábla!$B:$C,2,FALSE)</f>
        <v>470</v>
      </c>
      <c r="CH50" s="689" t="s">
        <v>1085</v>
      </c>
      <c r="CI50" s="80" t="s">
        <v>731</v>
      </c>
      <c r="CJ50" s="80" t="s">
        <v>1132</v>
      </c>
      <c r="CK50" s="81" t="s">
        <v>730</v>
      </c>
      <c r="CL50" s="82">
        <f>VLOOKUP(CK50,segédtábla!$B:$C,2,FALSE)</f>
        <v>2342</v>
      </c>
      <c r="CM50" s="689" t="s">
        <v>1109</v>
      </c>
      <c r="CN50" s="80" t="s">
        <v>502</v>
      </c>
      <c r="CO50" s="80" t="s">
        <v>1128</v>
      </c>
      <c r="CP50" s="81" t="s">
        <v>501</v>
      </c>
      <c r="CQ50" s="82">
        <f>VLOOKUP(CP50,segédtábla!$B:$C,2,FALSE)</f>
        <v>470</v>
      </c>
      <c r="CR50" s="689" t="s">
        <v>1109</v>
      </c>
      <c r="CS50" s="80" t="s">
        <v>502</v>
      </c>
      <c r="CT50" s="80" t="s">
        <v>1128</v>
      </c>
      <c r="CU50" s="81" t="s">
        <v>501</v>
      </c>
      <c r="CV50" s="82">
        <f>VLOOKUP(CU50,segédtábla!$B:$C,2,FALSE)</f>
        <v>470</v>
      </c>
      <c r="CW50" s="689" t="s">
        <v>1109</v>
      </c>
      <c r="CX50" s="80" t="s">
        <v>502</v>
      </c>
      <c r="CY50" s="80" t="s">
        <v>1128</v>
      </c>
      <c r="CZ50" s="81" t="s">
        <v>501</v>
      </c>
      <c r="DA50" s="82">
        <f>VLOOKUP(CZ50,segédtábla!$B:$C,2,FALSE)</f>
        <v>470</v>
      </c>
      <c r="DB50" s="81" t="s">
        <v>1072</v>
      </c>
      <c r="DC50" s="681" t="s">
        <v>717</v>
      </c>
      <c r="DD50" s="718" t="s">
        <v>1101</v>
      </c>
      <c r="DE50" s="81" t="s">
        <v>716</v>
      </c>
      <c r="DF50" s="82">
        <f>VLOOKUP(DE50,segédtábla!$B:$C,2,FALSE)</f>
        <v>65830</v>
      </c>
      <c r="DG50" s="112"/>
      <c r="DK50" s="57"/>
      <c r="DL50" s="81" t="s">
        <v>1085</v>
      </c>
      <c r="DM50" s="681" t="s">
        <v>719</v>
      </c>
      <c r="DN50" s="718" t="s">
        <v>1140</v>
      </c>
      <c r="DO50" s="81" t="s">
        <v>718</v>
      </c>
      <c r="DP50" s="82">
        <f>VLOOKUP(DO50,segédtábla!$B:$C,2,FALSE)</f>
        <v>23323</v>
      </c>
      <c r="DQ50" s="81" t="s">
        <v>1085</v>
      </c>
      <c r="DR50" s="681" t="s">
        <v>731</v>
      </c>
      <c r="DS50" s="718" t="s">
        <v>1132</v>
      </c>
      <c r="DT50" s="81" t="s">
        <v>730</v>
      </c>
      <c r="DU50" s="82">
        <f>VLOOKUP(DT50,segédtábla!$B:$C,2,FALSE)</f>
        <v>2342</v>
      </c>
      <c r="DV50" s="81" t="s">
        <v>1076</v>
      </c>
      <c r="DW50" s="133" t="s">
        <v>656</v>
      </c>
      <c r="DX50" s="747" t="s">
        <v>1176</v>
      </c>
      <c r="DY50" s="81" t="s">
        <v>655</v>
      </c>
      <c r="DZ50" s="81">
        <f>VLOOKUP(DY50,segédtábla!$B:$C,2,FALSE)</f>
        <v>968</v>
      </c>
      <c r="EA50" s="689" t="s">
        <v>1109</v>
      </c>
      <c r="EB50" s="80" t="s">
        <v>502</v>
      </c>
      <c r="EC50" s="80" t="s">
        <v>1128</v>
      </c>
      <c r="ED50" s="81" t="s">
        <v>501</v>
      </c>
      <c r="EE50" s="82">
        <f>VLOOKUP(ED50,segédtábla!$B:$C,2,FALSE)</f>
        <v>470</v>
      </c>
      <c r="EF50" s="689" t="s">
        <v>1072</v>
      </c>
      <c r="EG50" s="80" t="s">
        <v>709</v>
      </c>
      <c r="EH50" s="80" t="s">
        <v>1108</v>
      </c>
      <c r="EI50" s="81" t="s">
        <v>708</v>
      </c>
      <c r="EJ50" s="82">
        <f>VLOOKUP(EI50,segédtábla!$B:$C,2,FALSE)</f>
        <v>731</v>
      </c>
      <c r="EK50" s="112"/>
      <c r="EL50" s="112"/>
      <c r="EM50" s="726"/>
      <c r="EN50" s="112"/>
      <c r="EO50" s="112"/>
      <c r="EP50" s="689" t="s">
        <v>1109</v>
      </c>
      <c r="EQ50" s="80" t="s">
        <v>502</v>
      </c>
      <c r="ER50" s="80" t="s">
        <v>1128</v>
      </c>
      <c r="ES50" s="81" t="s">
        <v>501</v>
      </c>
      <c r="ET50" s="377">
        <f>VLOOKUP(ES50,segédtábla!$B:$C,2,FALSE)</f>
        <v>470</v>
      </c>
      <c r="EU50" s="856" t="s">
        <v>1072</v>
      </c>
      <c r="EV50" s="80" t="s">
        <v>733</v>
      </c>
      <c r="EW50" s="80" t="s">
        <v>1091</v>
      </c>
      <c r="EX50" s="81" t="s">
        <v>732</v>
      </c>
      <c r="EY50" s="82">
        <f>VLOOKUP(EX50,segédtábla!$B:$C,2,FALSE)</f>
        <v>2407</v>
      </c>
      <c r="EZ50" s="112"/>
      <c r="FA50" s="79"/>
      <c r="FB50" s="79"/>
      <c r="FD50" s="96"/>
      <c r="FE50" s="96"/>
      <c r="FF50" s="79"/>
      <c r="FG50" s="79"/>
      <c r="FI50" s="96"/>
      <c r="FJ50" s="801" t="s">
        <v>1085</v>
      </c>
      <c r="FK50" s="797" t="s">
        <v>719</v>
      </c>
      <c r="FL50" s="802" t="s">
        <v>1140</v>
      </c>
      <c r="FM50" s="445" t="s">
        <v>718</v>
      </c>
      <c r="FN50" s="447">
        <f>VLOOKUP(FM50,segédtábla!$B:$C,2,FALSE)</f>
        <v>23323</v>
      </c>
    </row>
    <row r="51" spans="3:170" s="84" customFormat="1" ht="13.5" customHeight="1" x14ac:dyDescent="0.3">
      <c r="C51" s="61"/>
      <c r="D51" s="61"/>
      <c r="E51" s="57"/>
      <c r="F51" s="81" t="s">
        <v>1072</v>
      </c>
      <c r="G51" s="80" t="s">
        <v>709</v>
      </c>
      <c r="H51" s="80" t="s">
        <v>1108</v>
      </c>
      <c r="I51" s="81" t="s">
        <v>708</v>
      </c>
      <c r="J51" s="82">
        <f>VLOOKUP(I51,segédtábla!$B:$C,2,FALSE)</f>
        <v>731</v>
      </c>
      <c r="K51" s="112"/>
      <c r="L51" s="112"/>
      <c r="M51" s="92"/>
      <c r="N51" s="92"/>
      <c r="O51" s="93"/>
      <c r="P51" s="81" t="s">
        <v>1072</v>
      </c>
      <c r="Q51" s="80" t="s">
        <v>771</v>
      </c>
      <c r="R51" s="80" t="s">
        <v>1087</v>
      </c>
      <c r="S51" s="81" t="s">
        <v>770</v>
      </c>
      <c r="T51" s="82">
        <f>VLOOKUP(S51,segédtábla!$B:$C,2,FALSE)</f>
        <v>4604</v>
      </c>
      <c r="U51" s="689" t="s">
        <v>1072</v>
      </c>
      <c r="V51" s="80" t="s">
        <v>709</v>
      </c>
      <c r="W51" s="80" t="s">
        <v>1108</v>
      </c>
      <c r="X51" s="81" t="s">
        <v>708</v>
      </c>
      <c r="Y51" s="82">
        <f>VLOOKUP(X51,segédtábla!$B:$C,2,FALSE)</f>
        <v>731</v>
      </c>
      <c r="Z51" s="81" t="s">
        <v>1109</v>
      </c>
      <c r="AA51" s="80" t="s">
        <v>502</v>
      </c>
      <c r="AB51" s="80" t="s">
        <v>1128</v>
      </c>
      <c r="AC51" s="81" t="s">
        <v>501</v>
      </c>
      <c r="AD51" s="82">
        <f>VLOOKUP(AC51,segédtábla!$B:$C,2,FALSE)</f>
        <v>470</v>
      </c>
      <c r="AE51" s="689" t="s">
        <v>1072</v>
      </c>
      <c r="AF51" s="80" t="s">
        <v>709</v>
      </c>
      <c r="AG51" s="80" t="s">
        <v>1108</v>
      </c>
      <c r="AH51" s="81" t="s">
        <v>708</v>
      </c>
      <c r="AI51" s="82">
        <f>VLOOKUP(AH51,segédtábla!$B:$C,2,FALSE)</f>
        <v>731</v>
      </c>
      <c r="AJ51" s="689" t="s">
        <v>1072</v>
      </c>
      <c r="AK51" s="80" t="s">
        <v>717</v>
      </c>
      <c r="AL51" s="80" t="s">
        <v>1101</v>
      </c>
      <c r="AM51" s="81" t="s">
        <v>716</v>
      </c>
      <c r="AN51" s="82">
        <f>VLOOKUP(AM51,segédtábla!$B:$C,2,FALSE)</f>
        <v>65830</v>
      </c>
      <c r="AO51" s="689" t="s">
        <v>1072</v>
      </c>
      <c r="AP51" s="80" t="s">
        <v>709</v>
      </c>
      <c r="AQ51" s="80" t="s">
        <v>1108</v>
      </c>
      <c r="AR51" s="81" t="s">
        <v>708</v>
      </c>
      <c r="AS51" s="82">
        <f>VLOOKUP(AR51,segédtábla!$B:$C,2,FALSE)</f>
        <v>731</v>
      </c>
      <c r="AT51" s="689" t="s">
        <v>1109</v>
      </c>
      <c r="AU51" s="80" t="s">
        <v>502</v>
      </c>
      <c r="AV51" s="80" t="s">
        <v>1128</v>
      </c>
      <c r="AW51" s="81" t="s">
        <v>501</v>
      </c>
      <c r="AX51" s="82">
        <f>VLOOKUP(AW51,segédtábla!$B:$C,2,FALSE)</f>
        <v>470</v>
      </c>
      <c r="AY51" s="689" t="s">
        <v>1072</v>
      </c>
      <c r="AZ51" s="80" t="s">
        <v>709</v>
      </c>
      <c r="BA51" s="80" t="s">
        <v>1108</v>
      </c>
      <c r="BB51" s="81" t="s">
        <v>708</v>
      </c>
      <c r="BC51" s="82">
        <f>VLOOKUP(BB51,segédtábla!$B:$C,2,FALSE)</f>
        <v>731</v>
      </c>
      <c r="BD51" s="689" t="s">
        <v>1072</v>
      </c>
      <c r="BE51" s="80" t="s">
        <v>709</v>
      </c>
      <c r="BF51" s="80" t="s">
        <v>1108</v>
      </c>
      <c r="BG51" s="81" t="s">
        <v>708</v>
      </c>
      <c r="BH51" s="82">
        <f>VLOOKUP(BG51,segédtábla!$B:$C,2,FALSE)</f>
        <v>731</v>
      </c>
      <c r="BI51" s="689" t="s">
        <v>1109</v>
      </c>
      <c r="BJ51" s="80" t="s">
        <v>502</v>
      </c>
      <c r="BK51" s="80" t="s">
        <v>1128</v>
      </c>
      <c r="BL51" s="81" t="s">
        <v>501</v>
      </c>
      <c r="BM51" s="82">
        <f>VLOOKUP(BL51,segédtábla!$B:$C,2,FALSE)</f>
        <v>470</v>
      </c>
      <c r="BN51" s="689" t="s">
        <v>1072</v>
      </c>
      <c r="BO51" s="80" t="s">
        <v>709</v>
      </c>
      <c r="BP51" s="80" t="s">
        <v>1108</v>
      </c>
      <c r="BQ51" s="81" t="s">
        <v>708</v>
      </c>
      <c r="BR51" s="82">
        <f>VLOOKUP(BQ51,segédtábla!$B:$C,2,FALSE)</f>
        <v>731</v>
      </c>
      <c r="BS51" s="689" t="s">
        <v>1072</v>
      </c>
      <c r="BT51" s="80" t="s">
        <v>709</v>
      </c>
      <c r="BU51" s="80" t="s">
        <v>1108</v>
      </c>
      <c r="BV51" s="81" t="s">
        <v>708</v>
      </c>
      <c r="BW51" s="82">
        <f>VLOOKUP(BV51,segédtábla!$B:$C,2,FALSE)</f>
        <v>731</v>
      </c>
      <c r="BX51" s="689" t="s">
        <v>1072</v>
      </c>
      <c r="BY51" s="80" t="s">
        <v>709</v>
      </c>
      <c r="BZ51" s="80" t="s">
        <v>1108</v>
      </c>
      <c r="CA51" s="81" t="s">
        <v>708</v>
      </c>
      <c r="CB51" s="82">
        <f>VLOOKUP(CA51,segédtábla!$B:$C,2,FALSE)</f>
        <v>731</v>
      </c>
      <c r="CC51" s="689" t="s">
        <v>1072</v>
      </c>
      <c r="CD51" s="80" t="s">
        <v>709</v>
      </c>
      <c r="CE51" s="80" t="s">
        <v>1108</v>
      </c>
      <c r="CF51" s="81" t="s">
        <v>708</v>
      </c>
      <c r="CG51" s="82">
        <f>VLOOKUP(CF51,segédtábla!$B:$C,2,FALSE)</f>
        <v>731</v>
      </c>
      <c r="CH51" s="689" t="s">
        <v>1085</v>
      </c>
      <c r="CI51" s="80" t="s">
        <v>727</v>
      </c>
      <c r="CJ51" s="80" t="s">
        <v>1133</v>
      </c>
      <c r="CK51" s="81" t="s">
        <v>726</v>
      </c>
      <c r="CL51" s="82">
        <f>VLOOKUP(CK51,segédtábla!$B:$C,2,FALSE)</f>
        <v>1655</v>
      </c>
      <c r="CM51" s="689" t="s">
        <v>1072</v>
      </c>
      <c r="CN51" s="80" t="s">
        <v>709</v>
      </c>
      <c r="CO51" s="80" t="s">
        <v>1108</v>
      </c>
      <c r="CP51" s="81" t="s">
        <v>708</v>
      </c>
      <c r="CQ51" s="82">
        <f>VLOOKUP(CP51,segédtábla!$B:$C,2,FALSE)</f>
        <v>731</v>
      </c>
      <c r="CR51" s="689" t="s">
        <v>1072</v>
      </c>
      <c r="CS51" s="80" t="s">
        <v>709</v>
      </c>
      <c r="CT51" s="80" t="s">
        <v>1108</v>
      </c>
      <c r="CU51" s="81" t="s">
        <v>708</v>
      </c>
      <c r="CV51" s="82">
        <f>VLOOKUP(CU51,segédtábla!$B:$C,2,FALSE)</f>
        <v>731</v>
      </c>
      <c r="CW51" s="689" t="s">
        <v>1072</v>
      </c>
      <c r="CX51" s="80" t="s">
        <v>709</v>
      </c>
      <c r="CY51" s="80" t="s">
        <v>1108</v>
      </c>
      <c r="CZ51" s="81" t="s">
        <v>708</v>
      </c>
      <c r="DA51" s="82">
        <f>VLOOKUP(CZ51,segédtábla!$B:$C,2,FALSE)</f>
        <v>731</v>
      </c>
      <c r="DB51" s="81" t="s">
        <v>1109</v>
      </c>
      <c r="DC51" s="681" t="s">
        <v>562</v>
      </c>
      <c r="DD51" s="718" t="s">
        <v>1114</v>
      </c>
      <c r="DE51" s="81" t="s">
        <v>501</v>
      </c>
      <c r="DF51" s="82">
        <f>VLOOKUP(DE51,segédtábla!$B:$C,2,FALSE)</f>
        <v>470</v>
      </c>
      <c r="DG51" s="112"/>
      <c r="DK51" s="57"/>
      <c r="DL51" s="81" t="s">
        <v>1072</v>
      </c>
      <c r="DM51" s="681" t="s">
        <v>717</v>
      </c>
      <c r="DN51" s="718" t="s">
        <v>1101</v>
      </c>
      <c r="DO51" s="81" t="s">
        <v>716</v>
      </c>
      <c r="DP51" s="82">
        <f>VLOOKUP(DO51,segédtábla!$B:$C,2,FALSE)</f>
        <v>65830</v>
      </c>
      <c r="DQ51" s="81" t="s">
        <v>1072</v>
      </c>
      <c r="DR51" s="133" t="s">
        <v>729</v>
      </c>
      <c r="DS51" s="80" t="s">
        <v>1107</v>
      </c>
      <c r="DT51" s="81" t="s">
        <v>728</v>
      </c>
      <c r="DU51" s="82">
        <f>VLOOKUP(DT51,segédtábla!$B:$C,2,FALSE)</f>
        <v>1100</v>
      </c>
      <c r="DV51" s="81" t="s">
        <v>1082</v>
      </c>
      <c r="DW51" s="133" t="s">
        <v>809</v>
      </c>
      <c r="DX51" s="747" t="s">
        <v>1089</v>
      </c>
      <c r="DY51" s="81" t="s">
        <v>808</v>
      </c>
      <c r="DZ51" s="81">
        <f>VLOOKUP(DY51,segédtábla!$B:$C,2,FALSE)</f>
        <v>988</v>
      </c>
      <c r="EA51" s="689" t="s">
        <v>1072</v>
      </c>
      <c r="EB51" s="80" t="s">
        <v>709</v>
      </c>
      <c r="EC51" s="80" t="s">
        <v>1108</v>
      </c>
      <c r="ED51" s="81" t="s">
        <v>708</v>
      </c>
      <c r="EE51" s="82">
        <f>VLOOKUP(ED51,segédtábla!$B:$C,2,FALSE)</f>
        <v>731</v>
      </c>
      <c r="EF51" s="689" t="s">
        <v>1080</v>
      </c>
      <c r="EG51" s="80" t="s">
        <v>707</v>
      </c>
      <c r="EH51" s="80" t="s">
        <v>1164</v>
      </c>
      <c r="EI51" s="81" t="s">
        <v>706</v>
      </c>
      <c r="EJ51" s="82">
        <f>VLOOKUP(EI51,segédtábla!$B:$C,2,FALSE)</f>
        <v>550</v>
      </c>
      <c r="EK51" s="112"/>
      <c r="EL51" s="112"/>
      <c r="EM51" s="726"/>
      <c r="EN51" s="112"/>
      <c r="EO51" s="112"/>
      <c r="EP51" s="689" t="s">
        <v>1072</v>
      </c>
      <c r="EQ51" s="80" t="s">
        <v>709</v>
      </c>
      <c r="ER51" s="80" t="s">
        <v>1108</v>
      </c>
      <c r="ES51" s="81" t="s">
        <v>708</v>
      </c>
      <c r="ET51" s="377">
        <f>VLOOKUP(ES51,segédtábla!$B:$C,2,FALSE)</f>
        <v>731</v>
      </c>
      <c r="EU51" s="856" t="s">
        <v>1085</v>
      </c>
      <c r="EV51" s="80" t="s">
        <v>731</v>
      </c>
      <c r="EW51" s="80" t="s">
        <v>1132</v>
      </c>
      <c r="EX51" s="81" t="s">
        <v>730</v>
      </c>
      <c r="EY51" s="82">
        <f>VLOOKUP(EX51,segédtábla!$B:$C,2,FALSE)</f>
        <v>2342</v>
      </c>
      <c r="EZ51" s="112"/>
      <c r="FA51" s="79"/>
      <c r="FB51" s="79"/>
      <c r="FD51" s="96"/>
      <c r="FE51" s="96"/>
      <c r="FF51" s="79"/>
      <c r="FG51" s="79"/>
      <c r="FI51" s="96"/>
      <c r="FJ51" s="801" t="s">
        <v>1072</v>
      </c>
      <c r="FK51" s="797" t="s">
        <v>717</v>
      </c>
      <c r="FL51" s="802" t="s">
        <v>1101</v>
      </c>
      <c r="FM51" s="445" t="s">
        <v>716</v>
      </c>
      <c r="FN51" s="447">
        <f>VLOOKUP(FM51,segédtábla!$B:$C,2,FALSE)</f>
        <v>65830</v>
      </c>
    </row>
    <row r="52" spans="3:170" s="84" customFormat="1" ht="13.5" customHeight="1" x14ac:dyDescent="0.3">
      <c r="C52" s="61"/>
      <c r="D52" s="61"/>
      <c r="E52" s="57"/>
      <c r="F52" s="81" t="s">
        <v>1080</v>
      </c>
      <c r="G52" s="80" t="s">
        <v>707</v>
      </c>
      <c r="H52" s="80" t="s">
        <v>1164</v>
      </c>
      <c r="I52" s="81" t="s">
        <v>706</v>
      </c>
      <c r="J52" s="82">
        <f>VLOOKUP(I52,segédtábla!$B:$C,2,FALSE)</f>
        <v>550</v>
      </c>
      <c r="K52" s="112"/>
      <c r="L52" s="112"/>
      <c r="M52" s="92"/>
      <c r="N52" s="92"/>
      <c r="O52" s="93"/>
      <c r="P52" s="81" t="s">
        <v>1141</v>
      </c>
      <c r="Q52" s="80" t="s">
        <v>596</v>
      </c>
      <c r="R52" s="80" t="s">
        <v>1220</v>
      </c>
      <c r="S52" s="81" t="s">
        <v>595</v>
      </c>
      <c r="T52" s="82">
        <f>VLOOKUP(S52,segédtábla!$B:$C,2,FALSE)</f>
        <v>2693</v>
      </c>
      <c r="U52" s="689" t="s">
        <v>1080</v>
      </c>
      <c r="V52" s="80" t="s">
        <v>707</v>
      </c>
      <c r="W52" s="80" t="s">
        <v>1164</v>
      </c>
      <c r="X52" s="81" t="s">
        <v>706</v>
      </c>
      <c r="Y52" s="82">
        <f>VLOOKUP(X52,segédtábla!$B:$C,2,FALSE)</f>
        <v>550</v>
      </c>
      <c r="Z52" s="81" t="s">
        <v>1072</v>
      </c>
      <c r="AA52" s="80" t="s">
        <v>709</v>
      </c>
      <c r="AB52" s="80" t="s">
        <v>1108</v>
      </c>
      <c r="AC52" s="81" t="s">
        <v>708</v>
      </c>
      <c r="AD52" s="82">
        <f>VLOOKUP(AC52,segédtábla!$B:$C,2,FALSE)</f>
        <v>731</v>
      </c>
      <c r="AE52" s="689" t="s">
        <v>1080</v>
      </c>
      <c r="AF52" s="80" t="s">
        <v>707</v>
      </c>
      <c r="AG52" s="80" t="s">
        <v>1164</v>
      </c>
      <c r="AH52" s="81" t="s">
        <v>706</v>
      </c>
      <c r="AI52" s="82">
        <f>VLOOKUP(AH52,segédtábla!$B:$C,2,FALSE)</f>
        <v>550</v>
      </c>
      <c r="AJ52" s="689" t="s">
        <v>1109</v>
      </c>
      <c r="AK52" s="80" t="s">
        <v>502</v>
      </c>
      <c r="AL52" s="80" t="s">
        <v>1128</v>
      </c>
      <c r="AM52" s="81" t="s">
        <v>501</v>
      </c>
      <c r="AN52" s="82">
        <f>VLOOKUP(AM52,segédtábla!$B:$C,2,FALSE)</f>
        <v>470</v>
      </c>
      <c r="AO52" s="689" t="s">
        <v>1080</v>
      </c>
      <c r="AP52" s="80" t="s">
        <v>707</v>
      </c>
      <c r="AQ52" s="80" t="s">
        <v>1164</v>
      </c>
      <c r="AR52" s="81" t="s">
        <v>706</v>
      </c>
      <c r="AS52" s="82">
        <f>VLOOKUP(AR52,segédtábla!$B:$C,2,FALSE)</f>
        <v>550</v>
      </c>
      <c r="AT52" s="689" t="s">
        <v>1072</v>
      </c>
      <c r="AU52" s="80" t="s">
        <v>709</v>
      </c>
      <c r="AV52" s="80" t="s">
        <v>1108</v>
      </c>
      <c r="AW52" s="81" t="s">
        <v>708</v>
      </c>
      <c r="AX52" s="82">
        <f>VLOOKUP(AW52,segédtábla!$B:$C,2,FALSE)</f>
        <v>731</v>
      </c>
      <c r="AY52" s="689" t="s">
        <v>1080</v>
      </c>
      <c r="AZ52" s="80" t="s">
        <v>707</v>
      </c>
      <c r="BA52" s="80" t="s">
        <v>1164</v>
      </c>
      <c r="BB52" s="81" t="s">
        <v>706</v>
      </c>
      <c r="BC52" s="82">
        <f>VLOOKUP(BB52,segédtábla!$B:$C,2,FALSE)</f>
        <v>550</v>
      </c>
      <c r="BD52" s="689" t="s">
        <v>1080</v>
      </c>
      <c r="BE52" s="80" t="s">
        <v>707</v>
      </c>
      <c r="BF52" s="80" t="s">
        <v>1164</v>
      </c>
      <c r="BG52" s="81" t="s">
        <v>706</v>
      </c>
      <c r="BH52" s="82">
        <f>VLOOKUP(BG52,segédtábla!$B:$C,2,FALSE)</f>
        <v>550</v>
      </c>
      <c r="BI52" s="689" t="s">
        <v>1072</v>
      </c>
      <c r="BJ52" s="80" t="s">
        <v>709</v>
      </c>
      <c r="BK52" s="80" t="s">
        <v>1108</v>
      </c>
      <c r="BL52" s="81" t="s">
        <v>708</v>
      </c>
      <c r="BM52" s="82">
        <f>VLOOKUP(BL52,segédtábla!$B:$C,2,FALSE)</f>
        <v>731</v>
      </c>
      <c r="BN52" s="689" t="s">
        <v>1080</v>
      </c>
      <c r="BO52" s="80" t="s">
        <v>707</v>
      </c>
      <c r="BP52" s="80" t="s">
        <v>1164</v>
      </c>
      <c r="BQ52" s="81" t="s">
        <v>706</v>
      </c>
      <c r="BR52" s="82">
        <f>VLOOKUP(BQ52,segédtábla!$B:$C,2,FALSE)</f>
        <v>550</v>
      </c>
      <c r="BS52" s="689" t="s">
        <v>1080</v>
      </c>
      <c r="BT52" s="80" t="s">
        <v>707</v>
      </c>
      <c r="BU52" s="80" t="s">
        <v>1164</v>
      </c>
      <c r="BV52" s="81" t="s">
        <v>706</v>
      </c>
      <c r="BW52" s="82">
        <f>VLOOKUP(BV52,segédtábla!$B:$C,2,FALSE)</f>
        <v>550</v>
      </c>
      <c r="BX52" s="689" t="s">
        <v>1080</v>
      </c>
      <c r="BY52" s="80" t="s">
        <v>707</v>
      </c>
      <c r="BZ52" s="80" t="s">
        <v>1164</v>
      </c>
      <c r="CA52" s="81" t="s">
        <v>706</v>
      </c>
      <c r="CB52" s="82">
        <f>VLOOKUP(CA52,segédtábla!$B:$C,2,FALSE)</f>
        <v>550</v>
      </c>
      <c r="CC52" s="689" t="s">
        <v>1080</v>
      </c>
      <c r="CD52" s="80" t="s">
        <v>707</v>
      </c>
      <c r="CE52" s="80" t="s">
        <v>1164</v>
      </c>
      <c r="CF52" s="81" t="s">
        <v>706</v>
      </c>
      <c r="CG52" s="82">
        <f>VLOOKUP(CF52,segédtábla!$B:$C,2,FALSE)</f>
        <v>550</v>
      </c>
      <c r="CH52" s="689" t="s">
        <v>1072</v>
      </c>
      <c r="CI52" s="80" t="s">
        <v>725</v>
      </c>
      <c r="CJ52" s="80" t="s">
        <v>1094</v>
      </c>
      <c r="CK52" s="81" t="s">
        <v>724</v>
      </c>
      <c r="CL52" s="82">
        <f>VLOOKUP(CK52,segédtábla!$B:$C,2,FALSE)</f>
        <v>2718</v>
      </c>
      <c r="CM52" s="689" t="s">
        <v>1080</v>
      </c>
      <c r="CN52" s="80" t="s">
        <v>707</v>
      </c>
      <c r="CO52" s="80" t="s">
        <v>1164</v>
      </c>
      <c r="CP52" s="81" t="s">
        <v>706</v>
      </c>
      <c r="CQ52" s="82">
        <f>VLOOKUP(CP52,segédtábla!$B:$C,2,FALSE)</f>
        <v>550</v>
      </c>
      <c r="CR52" s="689" t="s">
        <v>1080</v>
      </c>
      <c r="CS52" s="80" t="s">
        <v>707</v>
      </c>
      <c r="CT52" s="80" t="s">
        <v>1164</v>
      </c>
      <c r="CU52" s="81" t="s">
        <v>706</v>
      </c>
      <c r="CV52" s="82">
        <f>VLOOKUP(CU52,segédtábla!$B:$C,2,FALSE)</f>
        <v>550</v>
      </c>
      <c r="CW52" s="689" t="s">
        <v>1080</v>
      </c>
      <c r="CX52" s="80" t="s">
        <v>707</v>
      </c>
      <c r="CY52" s="80" t="s">
        <v>1164</v>
      </c>
      <c r="CZ52" s="81" t="s">
        <v>706</v>
      </c>
      <c r="DA52" s="82">
        <f>VLOOKUP(CZ52,segédtábla!$B:$C,2,FALSE)</f>
        <v>550</v>
      </c>
      <c r="DB52" s="81" t="s">
        <v>1072</v>
      </c>
      <c r="DC52" s="681" t="s">
        <v>709</v>
      </c>
      <c r="DD52" s="718" t="s">
        <v>1108</v>
      </c>
      <c r="DE52" s="81" t="s">
        <v>708</v>
      </c>
      <c r="DF52" s="82">
        <f>VLOOKUP(DE52,segédtábla!$B:$C,2,FALSE)</f>
        <v>731</v>
      </c>
      <c r="DG52" s="112"/>
      <c r="DK52" s="57"/>
      <c r="DL52" s="81" t="s">
        <v>1109</v>
      </c>
      <c r="DM52" s="681" t="s">
        <v>562</v>
      </c>
      <c r="DN52" s="718" t="s">
        <v>1114</v>
      </c>
      <c r="DO52" s="81" t="s">
        <v>501</v>
      </c>
      <c r="DP52" s="82">
        <f>VLOOKUP(DO52,segédtábla!$B:$C,2,FALSE)</f>
        <v>470</v>
      </c>
      <c r="DQ52" s="81" t="s">
        <v>1085</v>
      </c>
      <c r="DR52" s="681" t="s">
        <v>727</v>
      </c>
      <c r="DS52" s="718" t="s">
        <v>1133</v>
      </c>
      <c r="DT52" s="81" t="s">
        <v>726</v>
      </c>
      <c r="DU52" s="82">
        <f>VLOOKUP(DT52,segédtábla!$B:$C,2,FALSE)</f>
        <v>1655</v>
      </c>
      <c r="DV52" s="81" t="s">
        <v>1150</v>
      </c>
      <c r="DW52" s="133" t="s">
        <v>654</v>
      </c>
      <c r="DX52" s="747" t="s">
        <v>1179</v>
      </c>
      <c r="DY52" s="81" t="s">
        <v>653</v>
      </c>
      <c r="DZ52" s="81">
        <f>VLOOKUP(DY52,segédtábla!$B:$C,2,FALSE)</f>
        <v>1222</v>
      </c>
      <c r="EA52" s="689" t="s">
        <v>1080</v>
      </c>
      <c r="EB52" s="80" t="s">
        <v>707</v>
      </c>
      <c r="EC52" s="80" t="s">
        <v>1164</v>
      </c>
      <c r="ED52" s="81" t="s">
        <v>706</v>
      </c>
      <c r="EE52" s="82">
        <f>VLOOKUP(ED52,segédtábla!$B:$C,2,FALSE)</f>
        <v>550</v>
      </c>
      <c r="EF52" s="689" t="s">
        <v>1072</v>
      </c>
      <c r="EG52" s="80" t="s">
        <v>705</v>
      </c>
      <c r="EH52" s="80" t="s">
        <v>1113</v>
      </c>
      <c r="EI52" s="81" t="s">
        <v>704</v>
      </c>
      <c r="EJ52" s="82">
        <f>VLOOKUP(EI52,segédtábla!$B:$C,2,FALSE)</f>
        <v>1416</v>
      </c>
      <c r="EK52" s="112"/>
      <c r="EL52" s="112"/>
      <c r="EM52" s="726"/>
      <c r="EN52" s="112"/>
      <c r="EO52" s="112"/>
      <c r="EP52" s="689" t="s">
        <v>1080</v>
      </c>
      <c r="EQ52" s="80" t="s">
        <v>707</v>
      </c>
      <c r="ER52" s="80" t="s">
        <v>1164</v>
      </c>
      <c r="ES52" s="81" t="s">
        <v>706</v>
      </c>
      <c r="ET52" s="377">
        <f>VLOOKUP(ES52,segédtábla!$B:$C,2,FALSE)</f>
        <v>550</v>
      </c>
      <c r="EU52" s="856" t="s">
        <v>1072</v>
      </c>
      <c r="EV52" s="80" t="s">
        <v>729</v>
      </c>
      <c r="EW52" s="80" t="s">
        <v>1107</v>
      </c>
      <c r="EX52" s="81" t="s">
        <v>728</v>
      </c>
      <c r="EY52" s="82">
        <f>VLOOKUP(EX52,segédtábla!$B:$C,2,FALSE)</f>
        <v>1100</v>
      </c>
      <c r="EZ52" s="112"/>
      <c r="FB52" s="79"/>
      <c r="FD52" s="96"/>
      <c r="FE52" s="96"/>
      <c r="FF52" s="79"/>
      <c r="FG52" s="79"/>
      <c r="FI52" s="96"/>
      <c r="FJ52" s="801" t="s">
        <v>1072</v>
      </c>
      <c r="FK52" s="797" t="s">
        <v>709</v>
      </c>
      <c r="FL52" s="802" t="s">
        <v>1108</v>
      </c>
      <c r="FM52" s="445" t="s">
        <v>708</v>
      </c>
      <c r="FN52" s="447">
        <f>VLOOKUP(FM52,segédtábla!$B:$C,2,FALSE)</f>
        <v>731</v>
      </c>
    </row>
    <row r="53" spans="3:170" s="84" customFormat="1" ht="13.5" customHeight="1" x14ac:dyDescent="0.3">
      <c r="C53" s="61"/>
      <c r="D53" s="61"/>
      <c r="E53" s="57"/>
      <c r="F53" s="81" t="s">
        <v>1072</v>
      </c>
      <c r="G53" s="80" t="s">
        <v>705</v>
      </c>
      <c r="H53" s="80" t="s">
        <v>1113</v>
      </c>
      <c r="I53" s="81" t="s">
        <v>704</v>
      </c>
      <c r="J53" s="82">
        <f>VLOOKUP(I53,segédtábla!$B:$C,2,FALSE)</f>
        <v>1416</v>
      </c>
      <c r="K53" s="112"/>
      <c r="L53" s="112"/>
      <c r="M53" s="92"/>
      <c r="N53" s="92"/>
      <c r="O53" s="93"/>
      <c r="P53" s="81" t="s">
        <v>1135</v>
      </c>
      <c r="Q53" s="80" t="s">
        <v>594</v>
      </c>
      <c r="R53" s="80" t="s">
        <v>1221</v>
      </c>
      <c r="S53" s="81" t="s">
        <v>593</v>
      </c>
      <c r="T53" s="82">
        <f>VLOOKUP(S53,segédtábla!$B:$C,2,FALSE)</f>
        <v>1629</v>
      </c>
      <c r="U53" s="689" t="s">
        <v>1072</v>
      </c>
      <c r="V53" s="80" t="s">
        <v>705</v>
      </c>
      <c r="W53" s="80" t="s">
        <v>1113</v>
      </c>
      <c r="X53" s="81" t="s">
        <v>704</v>
      </c>
      <c r="Y53" s="82">
        <f>VLOOKUP(X53,segédtábla!$B:$C,2,FALSE)</f>
        <v>1416</v>
      </c>
      <c r="Z53" s="81" t="s">
        <v>1080</v>
      </c>
      <c r="AA53" s="80" t="s">
        <v>707</v>
      </c>
      <c r="AB53" s="80" t="s">
        <v>1164</v>
      </c>
      <c r="AC53" s="81" t="s">
        <v>706</v>
      </c>
      <c r="AD53" s="82">
        <f>VLOOKUP(AC53,segédtábla!$B:$C,2,FALSE)</f>
        <v>550</v>
      </c>
      <c r="AE53" s="689" t="s">
        <v>1072</v>
      </c>
      <c r="AF53" s="80" t="s">
        <v>705</v>
      </c>
      <c r="AG53" s="80" t="s">
        <v>1113</v>
      </c>
      <c r="AH53" s="81" t="s">
        <v>704</v>
      </c>
      <c r="AI53" s="82">
        <f>VLOOKUP(AH53,segédtábla!$B:$C,2,FALSE)</f>
        <v>1416</v>
      </c>
      <c r="AJ53" s="689" t="s">
        <v>1072</v>
      </c>
      <c r="AK53" s="80" t="s">
        <v>709</v>
      </c>
      <c r="AL53" s="80" t="s">
        <v>1108</v>
      </c>
      <c r="AM53" s="81" t="s">
        <v>708</v>
      </c>
      <c r="AN53" s="82">
        <f>VLOOKUP(AM53,segédtábla!$B:$C,2,FALSE)</f>
        <v>731</v>
      </c>
      <c r="AO53" s="689" t="s">
        <v>1072</v>
      </c>
      <c r="AP53" s="80" t="s">
        <v>705</v>
      </c>
      <c r="AQ53" s="80" t="s">
        <v>1113</v>
      </c>
      <c r="AR53" s="81" t="s">
        <v>704</v>
      </c>
      <c r="AS53" s="82">
        <f>VLOOKUP(AR53,segédtábla!$B:$C,2,FALSE)</f>
        <v>1416</v>
      </c>
      <c r="AT53" s="689" t="s">
        <v>1080</v>
      </c>
      <c r="AU53" s="80" t="s">
        <v>707</v>
      </c>
      <c r="AV53" s="80" t="s">
        <v>1164</v>
      </c>
      <c r="AW53" s="81" t="s">
        <v>706</v>
      </c>
      <c r="AX53" s="82">
        <f>VLOOKUP(AW53,segédtábla!$B:$C,2,FALSE)</f>
        <v>550</v>
      </c>
      <c r="AY53" s="689" t="s">
        <v>1072</v>
      </c>
      <c r="AZ53" s="80" t="s">
        <v>705</v>
      </c>
      <c r="BA53" s="80" t="s">
        <v>1113</v>
      </c>
      <c r="BB53" s="81" t="s">
        <v>704</v>
      </c>
      <c r="BC53" s="82">
        <f>VLOOKUP(BB53,segédtábla!$B:$C,2,FALSE)</f>
        <v>1416</v>
      </c>
      <c r="BD53" s="689" t="s">
        <v>1072</v>
      </c>
      <c r="BE53" s="80" t="s">
        <v>705</v>
      </c>
      <c r="BF53" s="80" t="s">
        <v>1113</v>
      </c>
      <c r="BG53" s="81" t="s">
        <v>704</v>
      </c>
      <c r="BH53" s="82">
        <f>VLOOKUP(BG53,segédtábla!$B:$C,2,FALSE)</f>
        <v>1416</v>
      </c>
      <c r="BI53" s="689" t="s">
        <v>1080</v>
      </c>
      <c r="BJ53" s="80" t="s">
        <v>707</v>
      </c>
      <c r="BK53" s="80" t="s">
        <v>1164</v>
      </c>
      <c r="BL53" s="81" t="s">
        <v>706</v>
      </c>
      <c r="BM53" s="82">
        <f>VLOOKUP(BL53,segédtábla!$B:$C,2,FALSE)</f>
        <v>550</v>
      </c>
      <c r="BN53" s="689" t="s">
        <v>1072</v>
      </c>
      <c r="BO53" s="80" t="s">
        <v>705</v>
      </c>
      <c r="BP53" s="80" t="s">
        <v>1113</v>
      </c>
      <c r="BQ53" s="81" t="s">
        <v>704</v>
      </c>
      <c r="BR53" s="82">
        <f>VLOOKUP(BQ53,segédtábla!$B:$C,2,FALSE)</f>
        <v>1416</v>
      </c>
      <c r="BS53" s="689" t="s">
        <v>1072</v>
      </c>
      <c r="BT53" s="80" t="s">
        <v>705</v>
      </c>
      <c r="BU53" s="80" t="s">
        <v>1113</v>
      </c>
      <c r="BV53" s="81" t="s">
        <v>704</v>
      </c>
      <c r="BW53" s="82">
        <f>VLOOKUP(BV53,segédtábla!$B:$C,2,FALSE)</f>
        <v>1416</v>
      </c>
      <c r="BX53" s="689" t="s">
        <v>1072</v>
      </c>
      <c r="BY53" s="80" t="s">
        <v>705</v>
      </c>
      <c r="BZ53" s="80" t="s">
        <v>1113</v>
      </c>
      <c r="CA53" s="81" t="s">
        <v>704</v>
      </c>
      <c r="CB53" s="82">
        <f>VLOOKUP(CA53,segédtábla!$B:$C,2,FALSE)</f>
        <v>1416</v>
      </c>
      <c r="CC53" s="689" t="s">
        <v>1072</v>
      </c>
      <c r="CD53" s="80" t="s">
        <v>705</v>
      </c>
      <c r="CE53" s="80" t="s">
        <v>1113</v>
      </c>
      <c r="CF53" s="81" t="s">
        <v>704</v>
      </c>
      <c r="CG53" s="82">
        <f>VLOOKUP(CF53,segédtábla!$B:$C,2,FALSE)</f>
        <v>1416</v>
      </c>
      <c r="CH53" s="689" t="s">
        <v>1080</v>
      </c>
      <c r="CI53" s="80" t="s">
        <v>723</v>
      </c>
      <c r="CJ53" s="80" t="s">
        <v>1155</v>
      </c>
      <c r="CK53" s="81" t="s">
        <v>722</v>
      </c>
      <c r="CL53" s="82">
        <f>VLOOKUP(CK53,segédtábla!$B:$C,2,FALSE)</f>
        <v>1428</v>
      </c>
      <c r="CM53" s="689" t="s">
        <v>1072</v>
      </c>
      <c r="CN53" s="80" t="s">
        <v>705</v>
      </c>
      <c r="CO53" s="80" t="s">
        <v>1113</v>
      </c>
      <c r="CP53" s="81" t="s">
        <v>704</v>
      </c>
      <c r="CQ53" s="82">
        <f>VLOOKUP(CP53,segédtábla!$B:$C,2,FALSE)</f>
        <v>1416</v>
      </c>
      <c r="CR53" s="689" t="s">
        <v>1072</v>
      </c>
      <c r="CS53" s="80" t="s">
        <v>705</v>
      </c>
      <c r="CT53" s="80" t="s">
        <v>1113</v>
      </c>
      <c r="CU53" s="81" t="s">
        <v>704</v>
      </c>
      <c r="CV53" s="82">
        <f>VLOOKUP(CU53,segédtábla!$B:$C,2,FALSE)</f>
        <v>1416</v>
      </c>
      <c r="CW53" s="689" t="s">
        <v>1072</v>
      </c>
      <c r="CX53" s="80" t="s">
        <v>705</v>
      </c>
      <c r="CY53" s="80" t="s">
        <v>1113</v>
      </c>
      <c r="CZ53" s="81" t="s">
        <v>704</v>
      </c>
      <c r="DA53" s="82">
        <f>VLOOKUP(CZ53,segédtábla!$B:$C,2,FALSE)</f>
        <v>1416</v>
      </c>
      <c r="DB53" s="81" t="s">
        <v>1080</v>
      </c>
      <c r="DC53" s="681" t="s">
        <v>707</v>
      </c>
      <c r="DD53" s="718" t="s">
        <v>1164</v>
      </c>
      <c r="DE53" s="81" t="s">
        <v>706</v>
      </c>
      <c r="DF53" s="82">
        <f>VLOOKUP(DE53,segédtábla!$B:$C,2,FALSE)</f>
        <v>550</v>
      </c>
      <c r="DG53" s="112"/>
      <c r="DK53" s="57"/>
      <c r="DL53" s="81" t="s">
        <v>1072</v>
      </c>
      <c r="DM53" s="681" t="s">
        <v>709</v>
      </c>
      <c r="DN53" s="718" t="s">
        <v>1108</v>
      </c>
      <c r="DO53" s="81" t="s">
        <v>708</v>
      </c>
      <c r="DP53" s="82">
        <f>VLOOKUP(DO53,segédtábla!$B:$C,2,FALSE)</f>
        <v>731</v>
      </c>
      <c r="DQ53" s="81" t="s">
        <v>1072</v>
      </c>
      <c r="DR53" s="681" t="s">
        <v>725</v>
      </c>
      <c r="DS53" s="718" t="s">
        <v>1094</v>
      </c>
      <c r="DT53" s="81" t="s">
        <v>724</v>
      </c>
      <c r="DU53" s="82">
        <f>VLOOKUP(DT53,segédtábla!$B:$C,2,FALSE)</f>
        <v>2718</v>
      </c>
      <c r="DV53" s="81" t="s">
        <v>1215</v>
      </c>
      <c r="DW53" s="133" t="s">
        <v>652</v>
      </c>
      <c r="DX53" s="747" t="s">
        <v>1232</v>
      </c>
      <c r="DY53" s="81" t="s">
        <v>651</v>
      </c>
      <c r="DZ53" s="81">
        <f>VLOOKUP(DY53,segédtábla!$B:$C,2,FALSE)</f>
        <v>1996</v>
      </c>
      <c r="EA53" s="689" t="s">
        <v>1072</v>
      </c>
      <c r="EB53" s="80" t="s">
        <v>705</v>
      </c>
      <c r="EC53" s="80" t="s">
        <v>1113</v>
      </c>
      <c r="ED53" s="81" t="s">
        <v>704</v>
      </c>
      <c r="EE53" s="82">
        <f>VLOOKUP(ED53,segédtábla!$B:$C,2,FALSE)</f>
        <v>1416</v>
      </c>
      <c r="EF53" s="689" t="s">
        <v>1085</v>
      </c>
      <c r="EG53" s="80" t="s">
        <v>703</v>
      </c>
      <c r="EH53" s="80" t="s">
        <v>1148</v>
      </c>
      <c r="EI53" s="81" t="s">
        <v>702</v>
      </c>
      <c r="EJ53" s="82">
        <f>VLOOKUP(EI53,segédtábla!$B:$C,2,FALSE)</f>
        <v>572</v>
      </c>
      <c r="EK53" s="112"/>
      <c r="EL53" s="112"/>
      <c r="EM53" s="726"/>
      <c r="EN53" s="112"/>
      <c r="EO53" s="112"/>
      <c r="EP53" s="689" t="s">
        <v>1072</v>
      </c>
      <c r="EQ53" s="80" t="s">
        <v>705</v>
      </c>
      <c r="ER53" s="80" t="s">
        <v>1113</v>
      </c>
      <c r="ES53" s="81" t="s">
        <v>704</v>
      </c>
      <c r="ET53" s="377">
        <f>VLOOKUP(ES53,segédtábla!$B:$C,2,FALSE)</f>
        <v>1416</v>
      </c>
      <c r="EU53" s="856" t="s">
        <v>1109</v>
      </c>
      <c r="EV53" s="80" t="s">
        <v>508</v>
      </c>
      <c r="EW53" s="80" t="s">
        <v>1256</v>
      </c>
      <c r="EX53" s="81" t="s">
        <v>507</v>
      </c>
      <c r="EY53" s="82">
        <f>VLOOKUP(EX53,segédtábla!$B:$C,2,FALSE)</f>
        <v>1009</v>
      </c>
      <c r="EZ53" s="112"/>
      <c r="FB53" s="79"/>
      <c r="FD53" s="96"/>
      <c r="FE53" s="96"/>
      <c r="FF53" s="79"/>
      <c r="FG53" s="79"/>
      <c r="FI53" s="57"/>
      <c r="FJ53" s="801" t="s">
        <v>1080</v>
      </c>
      <c r="FK53" s="797" t="s">
        <v>707</v>
      </c>
      <c r="FL53" s="802" t="s">
        <v>1164</v>
      </c>
      <c r="FM53" s="445" t="s">
        <v>706</v>
      </c>
      <c r="FN53" s="447">
        <f>VLOOKUP(FM53,segédtábla!$B:$C,2,FALSE)</f>
        <v>550</v>
      </c>
    </row>
    <row r="54" spans="3:170" s="84" customFormat="1" ht="13.5" customHeight="1" thickBot="1" x14ac:dyDescent="0.35">
      <c r="C54" s="61"/>
      <c r="D54" s="61"/>
      <c r="E54" s="57"/>
      <c r="F54" s="81" t="s">
        <v>1085</v>
      </c>
      <c r="G54" s="80" t="s">
        <v>703</v>
      </c>
      <c r="H54" s="80" t="s">
        <v>1148</v>
      </c>
      <c r="I54" s="81" t="s">
        <v>702</v>
      </c>
      <c r="J54" s="82">
        <f>VLOOKUP(I54,segédtábla!$B:$C,2,FALSE)</f>
        <v>572</v>
      </c>
      <c r="K54" s="112"/>
      <c r="L54" s="112"/>
      <c r="M54" s="92"/>
      <c r="N54" s="92"/>
      <c r="O54" s="93"/>
      <c r="P54" s="81" t="s">
        <v>1109</v>
      </c>
      <c r="Q54" s="80" t="s">
        <v>592</v>
      </c>
      <c r="R54" s="80" t="s">
        <v>1222</v>
      </c>
      <c r="S54" s="81" t="s">
        <v>1944</v>
      </c>
      <c r="T54" s="82">
        <f>segédtábla!C139</f>
        <v>2440</v>
      </c>
      <c r="U54" s="689" t="s">
        <v>1085</v>
      </c>
      <c r="V54" s="80" t="s">
        <v>703</v>
      </c>
      <c r="W54" s="80" t="s">
        <v>1148</v>
      </c>
      <c r="X54" s="81" t="s">
        <v>702</v>
      </c>
      <c r="Y54" s="82">
        <f>VLOOKUP(X54,segédtábla!$B:$C,2,FALSE)</f>
        <v>572</v>
      </c>
      <c r="Z54" s="81" t="s">
        <v>1072</v>
      </c>
      <c r="AA54" s="80" t="s">
        <v>705</v>
      </c>
      <c r="AB54" s="80" t="s">
        <v>1113</v>
      </c>
      <c r="AC54" s="81" t="s">
        <v>704</v>
      </c>
      <c r="AD54" s="82">
        <f>VLOOKUP(AC54,segédtábla!$B:$C,2,FALSE)</f>
        <v>1416</v>
      </c>
      <c r="AE54" s="689" t="s">
        <v>1085</v>
      </c>
      <c r="AF54" s="80" t="s">
        <v>703</v>
      </c>
      <c r="AG54" s="80" t="s">
        <v>1148</v>
      </c>
      <c r="AH54" s="81" t="s">
        <v>702</v>
      </c>
      <c r="AI54" s="82">
        <f>VLOOKUP(AH54,segédtábla!$B:$C,2,FALSE)</f>
        <v>572</v>
      </c>
      <c r="AJ54" s="689" t="s">
        <v>1080</v>
      </c>
      <c r="AK54" s="80" t="s">
        <v>707</v>
      </c>
      <c r="AL54" s="80" t="s">
        <v>1164</v>
      </c>
      <c r="AM54" s="81" t="s">
        <v>706</v>
      </c>
      <c r="AN54" s="82">
        <f>VLOOKUP(AM54,segédtábla!$B:$C,2,FALSE)</f>
        <v>550</v>
      </c>
      <c r="AO54" s="689" t="s">
        <v>1085</v>
      </c>
      <c r="AP54" s="80" t="s">
        <v>703</v>
      </c>
      <c r="AQ54" s="80" t="s">
        <v>1148</v>
      </c>
      <c r="AR54" s="81" t="s">
        <v>702</v>
      </c>
      <c r="AS54" s="82">
        <f>VLOOKUP(AR54,segédtábla!$B:$C,2,FALSE)</f>
        <v>572</v>
      </c>
      <c r="AT54" s="689" t="s">
        <v>1072</v>
      </c>
      <c r="AU54" s="80" t="s">
        <v>705</v>
      </c>
      <c r="AV54" s="80" t="s">
        <v>1113</v>
      </c>
      <c r="AW54" s="81" t="s">
        <v>704</v>
      </c>
      <c r="AX54" s="82">
        <f>VLOOKUP(AW54,segédtábla!$B:$C,2,FALSE)</f>
        <v>1416</v>
      </c>
      <c r="AY54" s="689" t="s">
        <v>1085</v>
      </c>
      <c r="AZ54" s="80" t="s">
        <v>703</v>
      </c>
      <c r="BA54" s="80" t="s">
        <v>1148</v>
      </c>
      <c r="BB54" s="81" t="s">
        <v>702</v>
      </c>
      <c r="BC54" s="82">
        <f>VLOOKUP(BB54,segédtábla!$B:$C,2,FALSE)</f>
        <v>572</v>
      </c>
      <c r="BD54" s="689" t="s">
        <v>1085</v>
      </c>
      <c r="BE54" s="80" t="s">
        <v>703</v>
      </c>
      <c r="BF54" s="80" t="s">
        <v>1148</v>
      </c>
      <c r="BG54" s="81" t="s">
        <v>702</v>
      </c>
      <c r="BH54" s="82">
        <f>VLOOKUP(BG54,segédtábla!$B:$C,2,FALSE)</f>
        <v>572</v>
      </c>
      <c r="BI54" s="689" t="s">
        <v>1072</v>
      </c>
      <c r="BJ54" s="80" t="s">
        <v>705</v>
      </c>
      <c r="BK54" s="80" t="s">
        <v>1113</v>
      </c>
      <c r="BL54" s="81" t="s">
        <v>704</v>
      </c>
      <c r="BM54" s="82">
        <f>VLOOKUP(BL54,segédtábla!$B:$C,2,FALSE)</f>
        <v>1416</v>
      </c>
      <c r="BN54" s="689" t="s">
        <v>1085</v>
      </c>
      <c r="BO54" s="80" t="s">
        <v>703</v>
      </c>
      <c r="BP54" s="80" t="s">
        <v>1148</v>
      </c>
      <c r="BQ54" s="81" t="s">
        <v>702</v>
      </c>
      <c r="BR54" s="82">
        <f>VLOOKUP(BQ54,segédtábla!$B:$C,2,FALSE)</f>
        <v>572</v>
      </c>
      <c r="BS54" s="689" t="s">
        <v>1085</v>
      </c>
      <c r="BT54" s="80" t="s">
        <v>703</v>
      </c>
      <c r="BU54" s="80" t="s">
        <v>1148</v>
      </c>
      <c r="BV54" s="81" t="s">
        <v>702</v>
      </c>
      <c r="BW54" s="82">
        <f>VLOOKUP(BV54,segédtábla!$B:$C,2,FALSE)</f>
        <v>572</v>
      </c>
      <c r="BX54" s="689" t="s">
        <v>1085</v>
      </c>
      <c r="BY54" s="80" t="s">
        <v>703</v>
      </c>
      <c r="BZ54" s="80" t="s">
        <v>1148</v>
      </c>
      <c r="CA54" s="81" t="s">
        <v>702</v>
      </c>
      <c r="CB54" s="82">
        <f>VLOOKUP(CA54,segédtábla!$B:$C,2,FALSE)</f>
        <v>572</v>
      </c>
      <c r="CC54" s="689" t="s">
        <v>1085</v>
      </c>
      <c r="CD54" s="80" t="s">
        <v>703</v>
      </c>
      <c r="CE54" s="80" t="s">
        <v>1148</v>
      </c>
      <c r="CF54" s="81" t="s">
        <v>702</v>
      </c>
      <c r="CG54" s="82">
        <f>VLOOKUP(CF54,segédtábla!$B:$C,2,FALSE)</f>
        <v>572</v>
      </c>
      <c r="CH54" s="689" t="s">
        <v>1122</v>
      </c>
      <c r="CI54" s="80" t="s">
        <v>721</v>
      </c>
      <c r="CJ54" s="80" t="s">
        <v>1204</v>
      </c>
      <c r="CK54" s="81" t="s">
        <v>720</v>
      </c>
      <c r="CL54" s="82">
        <f>VLOOKUP(CK54,segédtábla!$B:$C,2,FALSE)</f>
        <v>5248</v>
      </c>
      <c r="CM54" s="689" t="s">
        <v>1085</v>
      </c>
      <c r="CN54" s="80" t="s">
        <v>703</v>
      </c>
      <c r="CO54" s="80" t="s">
        <v>1148</v>
      </c>
      <c r="CP54" s="81" t="s">
        <v>702</v>
      </c>
      <c r="CQ54" s="82">
        <f>VLOOKUP(CP54,segédtábla!$B:$C,2,FALSE)</f>
        <v>572</v>
      </c>
      <c r="CR54" s="689" t="s">
        <v>1085</v>
      </c>
      <c r="CS54" s="80" t="s">
        <v>703</v>
      </c>
      <c r="CT54" s="80" t="s">
        <v>1148</v>
      </c>
      <c r="CU54" s="81" t="s">
        <v>702</v>
      </c>
      <c r="CV54" s="82">
        <f>VLOOKUP(CU54,segédtábla!$B:$C,2,FALSE)</f>
        <v>572</v>
      </c>
      <c r="CW54" s="689" t="s">
        <v>1085</v>
      </c>
      <c r="CX54" s="80" t="s">
        <v>703</v>
      </c>
      <c r="CY54" s="80" t="s">
        <v>1148</v>
      </c>
      <c r="CZ54" s="81" t="s">
        <v>702</v>
      </c>
      <c r="DA54" s="82">
        <f>VLOOKUP(CZ54,segédtábla!$B:$C,2,FALSE)</f>
        <v>572</v>
      </c>
      <c r="DB54" s="81" t="s">
        <v>1072</v>
      </c>
      <c r="DC54" s="681" t="s">
        <v>705</v>
      </c>
      <c r="DD54" s="718" t="s">
        <v>1113</v>
      </c>
      <c r="DE54" s="81" t="s">
        <v>704</v>
      </c>
      <c r="DF54" s="82">
        <f>VLOOKUP(DE54,segédtábla!$B:$C,2,FALSE)</f>
        <v>1416</v>
      </c>
      <c r="DG54" s="112"/>
      <c r="DK54" s="57"/>
      <c r="DL54" s="81" t="s">
        <v>1080</v>
      </c>
      <c r="DM54" s="681" t="s">
        <v>707</v>
      </c>
      <c r="DN54" s="718" t="s">
        <v>1164</v>
      </c>
      <c r="DO54" s="81" t="s">
        <v>706</v>
      </c>
      <c r="DP54" s="82">
        <f>VLOOKUP(DO54,segédtábla!$B:$C,2,FALSE)</f>
        <v>550</v>
      </c>
      <c r="DQ54" s="81" t="s">
        <v>1080</v>
      </c>
      <c r="DR54" s="681" t="s">
        <v>723</v>
      </c>
      <c r="DS54" s="718" t="s">
        <v>1155</v>
      </c>
      <c r="DT54" s="81" t="s">
        <v>722</v>
      </c>
      <c r="DU54" s="82">
        <f>VLOOKUP(DT54,segédtábla!$B:$C,2,FALSE)</f>
        <v>1428</v>
      </c>
      <c r="DV54" s="81" t="s">
        <v>1395</v>
      </c>
      <c r="DW54" s="133" t="s">
        <v>25</v>
      </c>
      <c r="DX54" s="747" t="s">
        <v>1396</v>
      </c>
      <c r="DY54" s="81" t="s">
        <v>24</v>
      </c>
      <c r="DZ54" s="81">
        <f>VLOOKUP(DY54,segédtábla!$B:$C,2,FALSE)</f>
        <v>11627</v>
      </c>
      <c r="EA54" s="689" t="s">
        <v>1085</v>
      </c>
      <c r="EB54" s="80" t="s">
        <v>703</v>
      </c>
      <c r="EC54" s="80" t="s">
        <v>1148</v>
      </c>
      <c r="ED54" s="81" t="s">
        <v>702</v>
      </c>
      <c r="EE54" s="82">
        <f>VLOOKUP(ED54,segédtábla!$B:$C,2,FALSE)</f>
        <v>572</v>
      </c>
      <c r="EF54" s="689" t="s">
        <v>1072</v>
      </c>
      <c r="EG54" s="80" t="s">
        <v>701</v>
      </c>
      <c r="EH54" s="80" t="s">
        <v>1116</v>
      </c>
      <c r="EI54" s="81" t="s">
        <v>700</v>
      </c>
      <c r="EJ54" s="82">
        <f>VLOOKUP(EI54,segédtábla!$B:$C,2,FALSE)</f>
        <v>3547</v>
      </c>
      <c r="EK54" s="112"/>
      <c r="EL54" s="112"/>
      <c r="EM54" s="726"/>
      <c r="EN54" s="112"/>
      <c r="EO54" s="112"/>
      <c r="EP54" s="689" t="s">
        <v>1085</v>
      </c>
      <c r="EQ54" s="80" t="s">
        <v>703</v>
      </c>
      <c r="ER54" s="80" t="s">
        <v>1148</v>
      </c>
      <c r="ES54" s="81" t="s">
        <v>702</v>
      </c>
      <c r="ET54" s="377">
        <f>VLOOKUP(ES54,segédtábla!$B:$C,2,FALSE)</f>
        <v>572</v>
      </c>
      <c r="EU54" s="856" t="s">
        <v>1085</v>
      </c>
      <c r="EV54" s="80" t="s">
        <v>727</v>
      </c>
      <c r="EW54" s="80" t="s">
        <v>1133</v>
      </c>
      <c r="EX54" s="81" t="s">
        <v>726</v>
      </c>
      <c r="EY54" s="82">
        <f>VLOOKUP(EX54,segédtábla!$B:$C,2,FALSE)</f>
        <v>1655</v>
      </c>
      <c r="EZ54" s="112"/>
      <c r="FB54" s="79"/>
      <c r="FD54" s="96"/>
      <c r="FE54" s="96"/>
      <c r="FF54" s="79"/>
      <c r="FG54" s="79"/>
      <c r="FI54" s="57"/>
      <c r="FJ54" s="801" t="s">
        <v>1072</v>
      </c>
      <c r="FK54" s="797" t="s">
        <v>705</v>
      </c>
      <c r="FL54" s="802" t="s">
        <v>1113</v>
      </c>
      <c r="FM54" s="445" t="s">
        <v>704</v>
      </c>
      <c r="FN54" s="447">
        <f>VLOOKUP(FM54,segédtábla!$B:$C,2,FALSE)</f>
        <v>1416</v>
      </c>
    </row>
    <row r="55" spans="3:170" s="84" customFormat="1" ht="13.5" customHeight="1" thickTop="1" thickBot="1" x14ac:dyDescent="0.35">
      <c r="C55" s="61"/>
      <c r="D55" s="61"/>
      <c r="E55" s="57"/>
      <c r="F55" s="81" t="s">
        <v>1072</v>
      </c>
      <c r="G55" s="80" t="s">
        <v>701</v>
      </c>
      <c r="H55" s="80" t="s">
        <v>1116</v>
      </c>
      <c r="I55" s="81" t="s">
        <v>700</v>
      </c>
      <c r="J55" s="82">
        <f>VLOOKUP(I55,segédtábla!$B:$C,2,FALSE)</f>
        <v>3547</v>
      </c>
      <c r="K55" s="112"/>
      <c r="L55" s="112"/>
      <c r="M55" s="92"/>
      <c r="N55" s="92"/>
      <c r="O55" s="93"/>
      <c r="P55" s="81" t="s">
        <v>1074</v>
      </c>
      <c r="Q55" s="80" t="s">
        <v>763</v>
      </c>
      <c r="R55" s="80" t="s">
        <v>1163</v>
      </c>
      <c r="S55" s="81" t="s">
        <v>762</v>
      </c>
      <c r="T55" s="82">
        <f>VLOOKUP(S55,segédtábla!$B:$C,2,FALSE)</f>
        <v>2127</v>
      </c>
      <c r="U55" s="691" t="s">
        <v>1072</v>
      </c>
      <c r="V55" s="80" t="s">
        <v>701</v>
      </c>
      <c r="W55" s="80" t="s">
        <v>1116</v>
      </c>
      <c r="X55" s="81" t="s">
        <v>700</v>
      </c>
      <c r="Y55" s="82">
        <f>VLOOKUP(X55,segédtábla!$B:$C,2,FALSE)</f>
        <v>3547</v>
      </c>
      <c r="Z55" s="81" t="s">
        <v>1085</v>
      </c>
      <c r="AA55" s="80" t="s">
        <v>703</v>
      </c>
      <c r="AB55" s="80" t="s">
        <v>1148</v>
      </c>
      <c r="AC55" s="81" t="s">
        <v>702</v>
      </c>
      <c r="AD55" s="82">
        <f>VLOOKUP(AC55,segédtábla!$B:$C,2,FALSE)</f>
        <v>572</v>
      </c>
      <c r="AE55" s="689" t="s">
        <v>1072</v>
      </c>
      <c r="AF55" s="80" t="s">
        <v>701</v>
      </c>
      <c r="AG55" s="80" t="s">
        <v>1116</v>
      </c>
      <c r="AH55" s="81" t="s">
        <v>700</v>
      </c>
      <c r="AI55" s="82">
        <f>VLOOKUP(AH55,segédtábla!$B:$C,2,FALSE)</f>
        <v>3547</v>
      </c>
      <c r="AJ55" s="689" t="s">
        <v>1072</v>
      </c>
      <c r="AK55" s="80" t="s">
        <v>705</v>
      </c>
      <c r="AL55" s="80" t="s">
        <v>1113</v>
      </c>
      <c r="AM55" s="81" t="s">
        <v>704</v>
      </c>
      <c r="AN55" s="82">
        <f>VLOOKUP(AM55,segédtábla!$B:$C,2,FALSE)</f>
        <v>1416</v>
      </c>
      <c r="AO55" s="689" t="s">
        <v>1072</v>
      </c>
      <c r="AP55" s="80" t="s">
        <v>701</v>
      </c>
      <c r="AQ55" s="80" t="s">
        <v>1116</v>
      </c>
      <c r="AR55" s="81" t="s">
        <v>700</v>
      </c>
      <c r="AS55" s="82">
        <f>VLOOKUP(AR55,segédtábla!$B:$C,2,FALSE)</f>
        <v>3547</v>
      </c>
      <c r="AT55" s="689" t="s">
        <v>1085</v>
      </c>
      <c r="AU55" s="80" t="s">
        <v>703</v>
      </c>
      <c r="AV55" s="80" t="s">
        <v>1148</v>
      </c>
      <c r="AW55" s="81" t="s">
        <v>702</v>
      </c>
      <c r="AX55" s="82">
        <f>VLOOKUP(AW55,segédtábla!$B:$C,2,FALSE)</f>
        <v>572</v>
      </c>
      <c r="AY55" s="689" t="s">
        <v>1072</v>
      </c>
      <c r="AZ55" s="80" t="s">
        <v>701</v>
      </c>
      <c r="BA55" s="80" t="s">
        <v>1116</v>
      </c>
      <c r="BB55" s="81" t="s">
        <v>700</v>
      </c>
      <c r="BC55" s="82">
        <f>VLOOKUP(BB55,segédtábla!$B:$C,2,FALSE)</f>
        <v>3547</v>
      </c>
      <c r="BD55" s="689" t="s">
        <v>1072</v>
      </c>
      <c r="BE55" s="80" t="s">
        <v>701</v>
      </c>
      <c r="BF55" s="80" t="s">
        <v>1116</v>
      </c>
      <c r="BG55" s="81" t="s">
        <v>700</v>
      </c>
      <c r="BH55" s="82">
        <f>VLOOKUP(BG55,segédtábla!$B:$C,2,FALSE)</f>
        <v>3547</v>
      </c>
      <c r="BI55" s="689" t="s">
        <v>1085</v>
      </c>
      <c r="BJ55" s="80" t="s">
        <v>703</v>
      </c>
      <c r="BK55" s="80" t="s">
        <v>1148</v>
      </c>
      <c r="BL55" s="81" t="s">
        <v>702</v>
      </c>
      <c r="BM55" s="82">
        <f>VLOOKUP(BL55,segédtábla!$B:$C,2,FALSE)</f>
        <v>572</v>
      </c>
      <c r="BN55" s="689" t="s">
        <v>1072</v>
      </c>
      <c r="BO55" s="80" t="s">
        <v>701</v>
      </c>
      <c r="BP55" s="80" t="s">
        <v>1116</v>
      </c>
      <c r="BQ55" s="81" t="s">
        <v>700</v>
      </c>
      <c r="BR55" s="82">
        <f>VLOOKUP(BQ55,segédtábla!$B:$C,2,FALSE)</f>
        <v>3547</v>
      </c>
      <c r="BS55" s="689" t="s">
        <v>1072</v>
      </c>
      <c r="BT55" s="80" t="s">
        <v>701</v>
      </c>
      <c r="BU55" s="80" t="s">
        <v>1116</v>
      </c>
      <c r="BV55" s="81" t="s">
        <v>700</v>
      </c>
      <c r="BW55" s="82">
        <f>VLOOKUP(BV55,segédtábla!$B:$C,2,FALSE)</f>
        <v>3547</v>
      </c>
      <c r="BX55" s="689" t="s">
        <v>1072</v>
      </c>
      <c r="BY55" s="80" t="s">
        <v>701</v>
      </c>
      <c r="BZ55" s="80" t="s">
        <v>1116</v>
      </c>
      <c r="CA55" s="81" t="s">
        <v>700</v>
      </c>
      <c r="CB55" s="82">
        <f>VLOOKUP(CA55,segédtábla!$B:$C,2,FALSE)</f>
        <v>3547</v>
      </c>
      <c r="CC55" s="689" t="s">
        <v>1072</v>
      </c>
      <c r="CD55" s="80" t="s">
        <v>701</v>
      </c>
      <c r="CE55" s="80" t="s">
        <v>1116</v>
      </c>
      <c r="CF55" s="81" t="s">
        <v>700</v>
      </c>
      <c r="CG55" s="82">
        <f>VLOOKUP(CF55,segédtábla!$B:$C,2,FALSE)</f>
        <v>3547</v>
      </c>
      <c r="CH55" s="689" t="s">
        <v>1085</v>
      </c>
      <c r="CI55" s="80" t="s">
        <v>719</v>
      </c>
      <c r="CJ55" s="80" t="s">
        <v>1140</v>
      </c>
      <c r="CK55" s="81" t="s">
        <v>718</v>
      </c>
      <c r="CL55" s="82">
        <f>VLOOKUP(CK55,segédtábla!$B:$C,2,FALSE)</f>
        <v>23323</v>
      </c>
      <c r="CM55" s="689" t="s">
        <v>1072</v>
      </c>
      <c r="CN55" s="80" t="s">
        <v>701</v>
      </c>
      <c r="CO55" s="80" t="s">
        <v>1116</v>
      </c>
      <c r="CP55" s="81" t="s">
        <v>700</v>
      </c>
      <c r="CQ55" s="82">
        <f>VLOOKUP(CP55,segédtábla!$B:$C,2,FALSE)</f>
        <v>3547</v>
      </c>
      <c r="CR55" s="689" t="s">
        <v>1072</v>
      </c>
      <c r="CS55" s="80" t="s">
        <v>701</v>
      </c>
      <c r="CT55" s="80" t="s">
        <v>1116</v>
      </c>
      <c r="CU55" s="81" t="s">
        <v>700</v>
      </c>
      <c r="CV55" s="82">
        <f>VLOOKUP(CU55,segédtábla!$B:$C,2,FALSE)</f>
        <v>3547</v>
      </c>
      <c r="CW55" s="689" t="s">
        <v>1072</v>
      </c>
      <c r="CX55" s="80" t="s">
        <v>701</v>
      </c>
      <c r="CY55" s="80" t="s">
        <v>1116</v>
      </c>
      <c r="CZ55" s="81" t="s">
        <v>700</v>
      </c>
      <c r="DA55" s="82">
        <f>VLOOKUP(CZ55,segédtábla!$B:$C,2,FALSE)</f>
        <v>3547</v>
      </c>
      <c r="DB55" s="81" t="s">
        <v>1085</v>
      </c>
      <c r="DC55" s="681" t="s">
        <v>703</v>
      </c>
      <c r="DD55" s="718" t="s">
        <v>1148</v>
      </c>
      <c r="DE55" s="81" t="s">
        <v>702</v>
      </c>
      <c r="DF55" s="82">
        <f>VLOOKUP(DE55,segédtábla!$B:$C,2,FALSE)</f>
        <v>572</v>
      </c>
      <c r="DG55" s="112"/>
      <c r="DK55" s="57"/>
      <c r="DL55" s="81" t="s">
        <v>1072</v>
      </c>
      <c r="DM55" s="681" t="s">
        <v>705</v>
      </c>
      <c r="DN55" s="718" t="s">
        <v>1113</v>
      </c>
      <c r="DO55" s="81" t="s">
        <v>704</v>
      </c>
      <c r="DP55" s="82">
        <f>VLOOKUP(DO55,segédtábla!$B:$C,2,FALSE)</f>
        <v>1416</v>
      </c>
      <c r="DQ55" s="81" t="s">
        <v>1085</v>
      </c>
      <c r="DR55" s="681" t="s">
        <v>719</v>
      </c>
      <c r="DS55" s="718" t="s">
        <v>1140</v>
      </c>
      <c r="DT55" s="81" t="s">
        <v>718</v>
      </c>
      <c r="DU55" s="82">
        <f>VLOOKUP(DT55,segédtábla!$B:$C,2,FALSE)</f>
        <v>23323</v>
      </c>
      <c r="DV55" s="81" t="s">
        <v>1085</v>
      </c>
      <c r="DW55" s="133" t="s">
        <v>801</v>
      </c>
      <c r="DX55" s="747" t="s">
        <v>1093</v>
      </c>
      <c r="DY55" s="81" t="s">
        <v>800</v>
      </c>
      <c r="DZ55" s="81">
        <f>VLOOKUP(DY55,segédtábla!$B:$C,2,FALSE)</f>
        <v>1804</v>
      </c>
      <c r="EA55" s="689" t="s">
        <v>1072</v>
      </c>
      <c r="EB55" s="80" t="s">
        <v>701</v>
      </c>
      <c r="EC55" s="80" t="s">
        <v>1116</v>
      </c>
      <c r="ED55" s="81" t="s">
        <v>700</v>
      </c>
      <c r="EE55" s="82">
        <f>VLOOKUP(ED55,segédtábla!$B:$C,2,FALSE)</f>
        <v>3547</v>
      </c>
      <c r="EF55" s="692"/>
      <c r="EG55" s="699"/>
      <c r="EH55" s="699"/>
      <c r="EI55" s="85" t="s">
        <v>923</v>
      </c>
      <c r="EJ55" s="86">
        <f>SUM(EJ8:EJ54)</f>
        <v>176573</v>
      </c>
      <c r="EK55" s="68"/>
      <c r="EL55" s="68"/>
      <c r="EM55" s="702"/>
      <c r="EN55" s="68"/>
      <c r="EO55" s="68"/>
      <c r="EP55" s="689" t="s">
        <v>1072</v>
      </c>
      <c r="EQ55" s="80" t="s">
        <v>701</v>
      </c>
      <c r="ER55" s="80" t="s">
        <v>1116</v>
      </c>
      <c r="ES55" s="81" t="s">
        <v>700</v>
      </c>
      <c r="ET55" s="377">
        <f>VLOOKUP(ES55,segédtábla!$B:$C,2,FALSE)</f>
        <v>3547</v>
      </c>
      <c r="EU55" s="856" t="s">
        <v>1072</v>
      </c>
      <c r="EV55" s="80" t="s">
        <v>725</v>
      </c>
      <c r="EW55" s="80" t="s">
        <v>1094</v>
      </c>
      <c r="EX55" s="81" t="s">
        <v>724</v>
      </c>
      <c r="EY55" s="82">
        <f>VLOOKUP(EX55,segédtábla!$B:$C,2,FALSE)</f>
        <v>2718</v>
      </c>
      <c r="EZ55" s="112"/>
      <c r="FB55" s="79"/>
      <c r="FD55" s="96"/>
      <c r="FE55" s="96"/>
      <c r="FF55" s="79"/>
      <c r="FG55" s="79"/>
      <c r="FI55" s="57"/>
      <c r="FJ55" s="801" t="s">
        <v>1085</v>
      </c>
      <c r="FK55" s="797" t="s">
        <v>703</v>
      </c>
      <c r="FL55" s="802" t="s">
        <v>1148</v>
      </c>
      <c r="FM55" s="445" t="s">
        <v>702</v>
      </c>
      <c r="FN55" s="447">
        <f>VLOOKUP(FM55,segédtábla!$B:$C,2,FALSE)</f>
        <v>572</v>
      </c>
    </row>
    <row r="56" spans="3:170" s="84" customFormat="1" ht="13.5" customHeight="1" thickTop="1" thickBot="1" x14ac:dyDescent="0.35">
      <c r="C56" s="61"/>
      <c r="D56" s="61"/>
      <c r="E56" s="57"/>
      <c r="F56" s="680" t="s">
        <v>923</v>
      </c>
      <c r="G56" s="678"/>
      <c r="H56" s="679"/>
      <c r="I56" s="98"/>
      <c r="J56" s="86">
        <f>SUM(J8:J55)</f>
        <v>194651</v>
      </c>
      <c r="K56" s="112"/>
      <c r="L56" s="112"/>
      <c r="M56" s="61"/>
      <c r="N56" s="61"/>
      <c r="O56" s="57"/>
      <c r="P56" s="81" t="s">
        <v>1135</v>
      </c>
      <c r="Q56" s="80" t="s">
        <v>576</v>
      </c>
      <c r="R56" s="80" t="s">
        <v>1226</v>
      </c>
      <c r="S56" s="81" t="s">
        <v>575</v>
      </c>
      <c r="T56" s="82">
        <f>VLOOKUP(S56,segédtábla!$B:$C,2,FALSE)</f>
        <v>13518</v>
      </c>
      <c r="U56" s="692"/>
      <c r="V56" s="679"/>
      <c r="W56" s="679"/>
      <c r="X56" s="98" t="s">
        <v>923</v>
      </c>
      <c r="Y56" s="86">
        <f>SUM(Y8:Y55)</f>
        <v>194651</v>
      </c>
      <c r="Z56" s="81" t="s">
        <v>1072</v>
      </c>
      <c r="AA56" s="80" t="s">
        <v>701</v>
      </c>
      <c r="AB56" s="80" t="s">
        <v>1116</v>
      </c>
      <c r="AC56" s="81" t="s">
        <v>700</v>
      </c>
      <c r="AD56" s="82">
        <f>VLOOKUP(AC56,segédtábla!$B:$C,2,FALSE)</f>
        <v>3547</v>
      </c>
      <c r="AE56" s="692"/>
      <c r="AF56" s="679"/>
      <c r="AG56" s="679"/>
      <c r="AH56" s="98" t="s">
        <v>923</v>
      </c>
      <c r="AI56" s="86">
        <f>SUM(AI8:AI55)</f>
        <v>194651</v>
      </c>
      <c r="AJ56" s="689" t="s">
        <v>1085</v>
      </c>
      <c r="AK56" s="80" t="s">
        <v>703</v>
      </c>
      <c r="AL56" s="80" t="s">
        <v>1148</v>
      </c>
      <c r="AM56" s="81" t="s">
        <v>702</v>
      </c>
      <c r="AN56" s="82">
        <f>VLOOKUP(AM56,segédtábla!$B:$C,2,FALSE)</f>
        <v>572</v>
      </c>
      <c r="AO56" s="692"/>
      <c r="AP56" s="679"/>
      <c r="AQ56" s="698"/>
      <c r="AR56" s="98" t="s">
        <v>923</v>
      </c>
      <c r="AS56" s="86">
        <f>SUM(AS8:AS55)</f>
        <v>194651</v>
      </c>
      <c r="AT56" s="689" t="s">
        <v>1072</v>
      </c>
      <c r="AU56" s="80" t="s">
        <v>701</v>
      </c>
      <c r="AV56" s="80" t="s">
        <v>1116</v>
      </c>
      <c r="AW56" s="81" t="s">
        <v>700</v>
      </c>
      <c r="AX56" s="82">
        <f>VLOOKUP(AW56,segédtábla!$B:$C,2,FALSE)</f>
        <v>3547</v>
      </c>
      <c r="AY56" s="692"/>
      <c r="AZ56" s="679"/>
      <c r="BA56" s="698"/>
      <c r="BB56" s="98" t="s">
        <v>923</v>
      </c>
      <c r="BC56" s="86">
        <f>SUM(BC8:BC55)</f>
        <v>194651</v>
      </c>
      <c r="BD56" s="692"/>
      <c r="BE56" s="679"/>
      <c r="BF56" s="698"/>
      <c r="BG56" s="98" t="s">
        <v>923</v>
      </c>
      <c r="BH56" s="86">
        <f>SUM(BH8:BH55)</f>
        <v>194651</v>
      </c>
      <c r="BI56" s="689" t="s">
        <v>1072</v>
      </c>
      <c r="BJ56" s="80" t="s">
        <v>701</v>
      </c>
      <c r="BK56" s="80" t="s">
        <v>1116</v>
      </c>
      <c r="BL56" s="81" t="s">
        <v>700</v>
      </c>
      <c r="BM56" s="82">
        <f>VLOOKUP(BL56,segédtábla!$B:$C,2,FALSE)</f>
        <v>3547</v>
      </c>
      <c r="BN56" s="692"/>
      <c r="BO56" s="679"/>
      <c r="BP56" s="698"/>
      <c r="BQ56" s="98" t="s">
        <v>923</v>
      </c>
      <c r="BR56" s="86">
        <f>SUM(BR8:BR55)</f>
        <v>194651</v>
      </c>
      <c r="BS56" s="692"/>
      <c r="BT56" s="679"/>
      <c r="BU56" s="698"/>
      <c r="BV56" s="98" t="s">
        <v>923</v>
      </c>
      <c r="BW56" s="86">
        <f>SUM(BW8:BW55)</f>
        <v>194651</v>
      </c>
      <c r="BX56" s="692"/>
      <c r="BY56" s="679"/>
      <c r="BZ56" s="698"/>
      <c r="CA56" s="98" t="s">
        <v>923</v>
      </c>
      <c r="CB56" s="86">
        <f>SUM(CB8:CB55)</f>
        <v>194651</v>
      </c>
      <c r="CC56" s="692"/>
      <c r="CD56" s="679"/>
      <c r="CE56" s="698"/>
      <c r="CF56" s="98" t="s">
        <v>923</v>
      </c>
      <c r="CG56" s="86">
        <f>SUM(CG8:CG55)</f>
        <v>194651</v>
      </c>
      <c r="CH56" s="689" t="s">
        <v>1072</v>
      </c>
      <c r="CI56" s="80" t="s">
        <v>717</v>
      </c>
      <c r="CJ56" s="80" t="s">
        <v>1101</v>
      </c>
      <c r="CK56" s="81" t="s">
        <v>716</v>
      </c>
      <c r="CL56" s="82">
        <f>VLOOKUP(CK56,segédtábla!$B:$C,2,FALSE)</f>
        <v>65830</v>
      </c>
      <c r="CM56" s="692"/>
      <c r="CN56" s="679"/>
      <c r="CO56" s="698"/>
      <c r="CP56" s="98" t="s">
        <v>923</v>
      </c>
      <c r="CQ56" s="86">
        <f>SUM(CQ8:CQ55)</f>
        <v>194651</v>
      </c>
      <c r="CR56" s="692"/>
      <c r="CS56" s="679"/>
      <c r="CT56" s="698"/>
      <c r="CU56" s="98" t="s">
        <v>923</v>
      </c>
      <c r="CV56" s="86">
        <f>SUM(CV8:CV55)</f>
        <v>194651</v>
      </c>
      <c r="CW56" s="692"/>
      <c r="CX56" s="679"/>
      <c r="CY56" s="698"/>
      <c r="CZ56" s="98" t="s">
        <v>923</v>
      </c>
      <c r="DA56" s="86">
        <f>SUM(DA8:DA55)</f>
        <v>194651</v>
      </c>
      <c r="DB56" s="143" t="s">
        <v>1072</v>
      </c>
      <c r="DC56" s="682" t="s">
        <v>701</v>
      </c>
      <c r="DD56" s="719" t="s">
        <v>1116</v>
      </c>
      <c r="DE56" s="143" t="s">
        <v>700</v>
      </c>
      <c r="DF56" s="82">
        <f>VLOOKUP(DE56,segédtábla!$B:$C,2,FALSE)</f>
        <v>3547</v>
      </c>
      <c r="DG56" s="112"/>
      <c r="DK56" s="57"/>
      <c r="DL56" s="81" t="s">
        <v>1085</v>
      </c>
      <c r="DM56" s="681" t="s">
        <v>703</v>
      </c>
      <c r="DN56" s="718" t="s">
        <v>1148</v>
      </c>
      <c r="DO56" s="81" t="s">
        <v>702</v>
      </c>
      <c r="DP56" s="82">
        <f>VLOOKUP(DO56,segédtábla!$B:$C,2,FALSE)</f>
        <v>572</v>
      </c>
      <c r="DQ56" s="81" t="s">
        <v>1072</v>
      </c>
      <c r="DR56" s="681" t="s">
        <v>717</v>
      </c>
      <c r="DS56" s="718" t="s">
        <v>1101</v>
      </c>
      <c r="DT56" s="81" t="s">
        <v>716</v>
      </c>
      <c r="DU56" s="82">
        <f>VLOOKUP(DT56,segédtábla!$B:$C,2,FALSE)</f>
        <v>65830</v>
      </c>
      <c r="DV56" s="81" t="s">
        <v>1404</v>
      </c>
      <c r="DW56" s="81">
        <v>21069</v>
      </c>
      <c r="DX56" s="747">
        <v>6323</v>
      </c>
      <c r="DY56" s="81" t="s">
        <v>9</v>
      </c>
      <c r="DZ56" s="81">
        <f>VLOOKUP(DY56,segédtábla!$B:$C,2,FALSE)</f>
        <v>1498</v>
      </c>
      <c r="EA56" s="692"/>
      <c r="EB56" s="698"/>
      <c r="EC56" s="698"/>
      <c r="ED56" s="98" t="s">
        <v>923</v>
      </c>
      <c r="EE56" s="86">
        <f>SUM(EE8:EE55)</f>
        <v>194651</v>
      </c>
      <c r="EF56" s="68"/>
      <c r="EG56" s="99"/>
      <c r="EH56" s="99"/>
      <c r="EI56" s="59"/>
      <c r="EJ56" s="93"/>
      <c r="EK56" s="93"/>
      <c r="EL56" s="93"/>
      <c r="EM56" s="715"/>
      <c r="EN56" s="93"/>
      <c r="EO56" s="93"/>
      <c r="EP56" s="741"/>
      <c r="EQ56" s="698"/>
      <c r="ER56" s="698"/>
      <c r="ES56" s="98" t="s">
        <v>923</v>
      </c>
      <c r="ET56" s="378">
        <f>SUM(ET8:ET55)</f>
        <v>194651</v>
      </c>
      <c r="EU56" s="856" t="s">
        <v>1080</v>
      </c>
      <c r="EV56" s="80" t="s">
        <v>723</v>
      </c>
      <c r="EW56" s="80" t="s">
        <v>1155</v>
      </c>
      <c r="EX56" s="81" t="s">
        <v>722</v>
      </c>
      <c r="EY56" s="82">
        <f>VLOOKUP(EX56,segédtábla!$B:$C,2,FALSE)</f>
        <v>1428</v>
      </c>
      <c r="EZ56" s="112"/>
      <c r="FB56" s="79"/>
      <c r="FD56" s="57"/>
      <c r="FE56" s="57"/>
      <c r="FF56" s="79"/>
      <c r="FG56" s="79"/>
      <c r="FI56" s="57"/>
      <c r="FJ56" s="801" t="s">
        <v>1072</v>
      </c>
      <c r="FK56" s="797" t="s">
        <v>701</v>
      </c>
      <c r="FL56" s="802" t="s">
        <v>1116</v>
      </c>
      <c r="FM56" s="445" t="s">
        <v>700</v>
      </c>
      <c r="FN56" s="447">
        <f>VLOOKUP(FM56,segédtábla!$B:$C,2,FALSE)</f>
        <v>3547</v>
      </c>
    </row>
    <row r="57" spans="3:170" s="84" customFormat="1" ht="13.5" customHeight="1" thickTop="1" thickBot="1" x14ac:dyDescent="0.35">
      <c r="C57" s="61"/>
      <c r="D57" s="61"/>
      <c r="E57" s="57"/>
      <c r="F57" s="684"/>
      <c r="G57" s="57"/>
      <c r="H57" s="59"/>
      <c r="I57" s="59"/>
      <c r="J57" s="93"/>
      <c r="K57" s="112"/>
      <c r="L57" s="112"/>
      <c r="M57" s="61"/>
      <c r="N57" s="61"/>
      <c r="O57" s="57"/>
      <c r="P57" s="81" t="s">
        <v>1074</v>
      </c>
      <c r="Q57" s="80" t="s">
        <v>759</v>
      </c>
      <c r="R57" s="80" t="s">
        <v>1168</v>
      </c>
      <c r="S57" s="81" t="s">
        <v>758</v>
      </c>
      <c r="T57" s="82">
        <f>VLOOKUP(S57,segédtábla!$B:$C,2,FALSE)</f>
        <v>2778</v>
      </c>
      <c r="V57" s="733"/>
      <c r="W57" s="733"/>
      <c r="X57" s="733"/>
      <c r="Y57" s="733"/>
      <c r="Z57" s="692"/>
      <c r="AA57" s="679"/>
      <c r="AB57" s="698"/>
      <c r="AC57" s="98" t="s">
        <v>923</v>
      </c>
      <c r="AD57" s="86">
        <f>SUM(AD8:AD56)</f>
        <v>196234</v>
      </c>
      <c r="AE57" s="68"/>
      <c r="AF57" s="59"/>
      <c r="AG57" s="59"/>
      <c r="AH57" s="59"/>
      <c r="AI57" s="93"/>
      <c r="AJ57" s="689" t="s">
        <v>1072</v>
      </c>
      <c r="AK57" s="80" t="s">
        <v>701</v>
      </c>
      <c r="AL57" s="80" t="s">
        <v>1116</v>
      </c>
      <c r="AM57" s="81" t="s">
        <v>700</v>
      </c>
      <c r="AN57" s="82">
        <f>VLOOKUP(AM57,segédtábla!$B:$C,2,FALSE)</f>
        <v>3547</v>
      </c>
      <c r="AO57" s="112"/>
      <c r="AP57" s="67"/>
      <c r="AQ57" s="706"/>
      <c r="AR57" s="67"/>
      <c r="AS57" s="68"/>
      <c r="AT57" s="692"/>
      <c r="AU57" s="679"/>
      <c r="AV57" s="698"/>
      <c r="AW57" s="98" t="s">
        <v>923</v>
      </c>
      <c r="AX57" s="86">
        <f>SUM(AX8:AX56)</f>
        <v>202027</v>
      </c>
      <c r="AY57" s="68"/>
      <c r="AZ57" s="59"/>
      <c r="BA57" s="99"/>
      <c r="BB57" s="59"/>
      <c r="BC57" s="101"/>
      <c r="BD57" s="101"/>
      <c r="BF57" s="709"/>
      <c r="BG57" s="67"/>
      <c r="BH57" s="101"/>
      <c r="BI57" s="692"/>
      <c r="BJ57" s="679"/>
      <c r="BK57" s="698"/>
      <c r="BL57" s="98" t="s">
        <v>923</v>
      </c>
      <c r="BM57" s="86">
        <f>SUM(BM8:BM56)</f>
        <v>202027</v>
      </c>
      <c r="BN57" s="68"/>
      <c r="BP57" s="79"/>
      <c r="BT57" s="100"/>
      <c r="BU57" s="99"/>
      <c r="BV57" s="59"/>
      <c r="BW57" s="93"/>
      <c r="BX57" s="93"/>
      <c r="BY57" s="59"/>
      <c r="BZ57" s="99"/>
      <c r="CA57" s="59"/>
      <c r="CB57" s="93"/>
      <c r="CC57" s="93"/>
      <c r="CD57" s="59"/>
      <c r="CE57" s="99"/>
      <c r="CF57" s="59"/>
      <c r="CG57" s="93"/>
      <c r="CH57" s="689" t="s">
        <v>1102</v>
      </c>
      <c r="CI57" s="80" t="s">
        <v>715</v>
      </c>
      <c r="CJ57" s="80" t="s">
        <v>1209</v>
      </c>
      <c r="CK57" s="81" t="s">
        <v>714</v>
      </c>
      <c r="CL57" s="82">
        <f>VLOOKUP(CK57,segédtábla!$B:$C,2,FALSE)</f>
        <v>4149</v>
      </c>
      <c r="CM57" s="112"/>
      <c r="CN57" s="67"/>
      <c r="CO57" s="706"/>
      <c r="CP57" s="59"/>
      <c r="CQ57" s="93"/>
      <c r="CR57" s="93"/>
      <c r="CS57" s="59"/>
      <c r="CT57" s="99"/>
      <c r="CU57" s="59"/>
      <c r="CV57" s="93"/>
      <c r="CW57" s="93"/>
      <c r="CX57" s="67"/>
      <c r="CY57" s="706"/>
      <c r="CZ57" s="67"/>
      <c r="DA57" s="93"/>
      <c r="DB57" s="692"/>
      <c r="DC57" s="679"/>
      <c r="DD57" s="698"/>
      <c r="DE57" s="98" t="s">
        <v>923</v>
      </c>
      <c r="DF57" s="677">
        <f>SUM(DF8:DF56)</f>
        <v>196234</v>
      </c>
      <c r="DG57" s="694"/>
      <c r="DK57" s="57"/>
      <c r="DL57" s="143" t="s">
        <v>1072</v>
      </c>
      <c r="DM57" s="682" t="s">
        <v>701</v>
      </c>
      <c r="DN57" s="719" t="s">
        <v>1116</v>
      </c>
      <c r="DO57" s="143" t="s">
        <v>700</v>
      </c>
      <c r="DP57" s="82">
        <f>VLOOKUP(DO57,segédtábla!$B:$C,2,FALSE)</f>
        <v>3547</v>
      </c>
      <c r="DQ57" s="81" t="s">
        <v>1384</v>
      </c>
      <c r="DR57" s="681" t="s">
        <v>30</v>
      </c>
      <c r="DS57" s="718" t="s">
        <v>1393</v>
      </c>
      <c r="DT57" s="81" t="s">
        <v>29</v>
      </c>
      <c r="DU57" s="82">
        <f>VLOOKUP(DT57,segédtábla!$B:$C,2,FALSE)</f>
        <v>4577</v>
      </c>
      <c r="DV57" s="81" t="s">
        <v>1405</v>
      </c>
      <c r="DW57" s="81">
        <v>31501</v>
      </c>
      <c r="DX57" s="747">
        <v>7020</v>
      </c>
      <c r="DY57" s="81" t="s">
        <v>0</v>
      </c>
      <c r="DZ57" s="81">
        <f>VLOOKUP(DY57,segédtábla!$B:$C,2,FALSE)</f>
        <v>8242</v>
      </c>
      <c r="EA57" s="112"/>
      <c r="EB57" s="99"/>
      <c r="EC57" s="99"/>
      <c r="ED57" s="59"/>
      <c r="EE57" s="93"/>
      <c r="EF57" s="93"/>
      <c r="EH57" s="709"/>
      <c r="EI57" s="59"/>
      <c r="EJ57" s="93"/>
      <c r="EK57" s="93"/>
      <c r="EL57" s="93"/>
      <c r="EM57" s="715"/>
      <c r="EN57" s="93"/>
      <c r="EO57" s="93"/>
      <c r="EP57" s="93"/>
      <c r="EQ57" s="99"/>
      <c r="ER57" s="99"/>
      <c r="ES57" s="59"/>
      <c r="ET57" s="93"/>
      <c r="EU57" s="856" t="s">
        <v>1085</v>
      </c>
      <c r="EV57" s="80" t="s">
        <v>719</v>
      </c>
      <c r="EW57" s="80" t="s">
        <v>1140</v>
      </c>
      <c r="EX57" s="81" t="s">
        <v>718</v>
      </c>
      <c r="EY57" s="82">
        <f>VLOOKUP(EX57,segédtábla!$B:$C,2,FALSE)</f>
        <v>23323</v>
      </c>
      <c r="EZ57" s="112"/>
      <c r="FB57" s="79"/>
      <c r="FD57" s="57"/>
      <c r="FE57" s="57"/>
      <c r="FF57" s="79"/>
      <c r="FG57" s="79"/>
      <c r="FI57" s="57"/>
      <c r="FJ57" s="804"/>
      <c r="FK57" s="805"/>
      <c r="FL57" s="805"/>
      <c r="FM57" s="806" t="s">
        <v>923</v>
      </c>
      <c r="FN57" s="807">
        <f>SUM(FN8:FN56)</f>
        <v>197934</v>
      </c>
    </row>
    <row r="58" spans="3:170" s="84" customFormat="1" ht="13.5" customHeight="1" thickTop="1" x14ac:dyDescent="0.3">
      <c r="C58" s="61"/>
      <c r="D58" s="61"/>
      <c r="E58" s="57"/>
      <c r="G58" s="740"/>
      <c r="H58" s="740"/>
      <c r="I58" s="740"/>
      <c r="J58" s="740"/>
      <c r="K58" s="112"/>
      <c r="L58" s="112"/>
      <c r="M58" s="61"/>
      <c r="N58" s="61"/>
      <c r="O58" s="57"/>
      <c r="P58" s="81" t="s">
        <v>1135</v>
      </c>
      <c r="Q58" s="80" t="s">
        <v>566</v>
      </c>
      <c r="R58" s="80" t="s">
        <v>1230</v>
      </c>
      <c r="S58" s="81" t="s">
        <v>565</v>
      </c>
      <c r="T58" s="82">
        <f>VLOOKUP(S58,segédtábla!$B:$C,2,FALSE)</f>
        <v>611</v>
      </c>
      <c r="U58" s="1009" t="s">
        <v>1433</v>
      </c>
      <c r="V58" s="1010"/>
      <c r="W58" s="1010"/>
      <c r="X58" s="1010"/>
      <c r="Y58" s="1010"/>
      <c r="AA58" s="736"/>
      <c r="AB58" s="736"/>
      <c r="AC58" s="736"/>
      <c r="AD58" s="736"/>
      <c r="AF58" s="735"/>
      <c r="AG58" s="735"/>
      <c r="AH58" s="735"/>
      <c r="AI58" s="735"/>
      <c r="AJ58" s="692"/>
      <c r="AK58" s="679"/>
      <c r="AL58" s="698"/>
      <c r="AM58" s="98" t="s">
        <v>923</v>
      </c>
      <c r="AN58" s="86">
        <f>SUM(AN8:AN57)</f>
        <v>201655</v>
      </c>
      <c r="AO58" s="112"/>
      <c r="AP58" s="67"/>
      <c r="AQ58" s="706"/>
      <c r="AR58" s="67"/>
      <c r="AS58" s="68"/>
      <c r="AU58" s="103"/>
      <c r="AV58" s="709"/>
      <c r="AW58" s="59"/>
      <c r="AX58" s="93"/>
      <c r="AY58" s="1010" t="s">
        <v>1433</v>
      </c>
      <c r="AZ58" s="1010"/>
      <c r="BA58" s="1010"/>
      <c r="BB58" s="1010"/>
      <c r="BC58" s="1010"/>
      <c r="BD58" s="1010" t="s">
        <v>1433</v>
      </c>
      <c r="BE58" s="1010"/>
      <c r="BF58" s="1010"/>
      <c r="BG58" s="1010"/>
      <c r="BH58" s="1010"/>
      <c r="BI58" s="112"/>
      <c r="BJ58" s="67"/>
      <c r="BK58" s="706"/>
      <c r="BL58" s="67"/>
      <c r="BM58" s="68"/>
      <c r="BN58" s="1010" t="s">
        <v>1433</v>
      </c>
      <c r="BO58" s="1010"/>
      <c r="BP58" s="1010"/>
      <c r="BQ58" s="1010"/>
      <c r="BR58" s="1010"/>
      <c r="BS58" s="1010" t="s">
        <v>1433</v>
      </c>
      <c r="BT58" s="1010"/>
      <c r="BU58" s="1010"/>
      <c r="BV58" s="1010"/>
      <c r="BW58" s="1010"/>
      <c r="BX58" s="1010" t="s">
        <v>1433</v>
      </c>
      <c r="BY58" s="1010"/>
      <c r="BZ58" s="1010"/>
      <c r="CA58" s="1010"/>
      <c r="CB58" s="1010"/>
      <c r="CC58" s="1010" t="s">
        <v>1433</v>
      </c>
      <c r="CD58" s="1010"/>
      <c r="CE58" s="1010"/>
      <c r="CF58" s="1010"/>
      <c r="CG58" s="1010"/>
      <c r="CH58" s="689" t="s">
        <v>1102</v>
      </c>
      <c r="CI58" s="80" t="s">
        <v>713</v>
      </c>
      <c r="CJ58" s="80" t="s">
        <v>1211</v>
      </c>
      <c r="CK58" s="81" t="s">
        <v>712</v>
      </c>
      <c r="CL58" s="82">
        <f>VLOOKUP(CK58,segédtábla!$B:$C,2,FALSE)</f>
        <v>2914</v>
      </c>
      <c r="CM58" s="1010" t="s">
        <v>1433</v>
      </c>
      <c r="CN58" s="1010"/>
      <c r="CO58" s="1010"/>
      <c r="CP58" s="1010"/>
      <c r="CQ58" s="1010"/>
      <c r="CR58" s="1010" t="s">
        <v>1433</v>
      </c>
      <c r="CS58" s="1010"/>
      <c r="CT58" s="1010"/>
      <c r="CU58" s="1010"/>
      <c r="CV58" s="1010"/>
      <c r="CW58" s="1010" t="s">
        <v>1433</v>
      </c>
      <c r="CX58" s="1010"/>
      <c r="CY58" s="1010"/>
      <c r="CZ58" s="1010"/>
      <c r="DA58" s="1010"/>
      <c r="DC58" s="67"/>
      <c r="DD58" s="715"/>
      <c r="DE58" s="93"/>
      <c r="DF58" s="93"/>
      <c r="DG58" s="93"/>
      <c r="DH58" s="59"/>
      <c r="DI58" s="59"/>
      <c r="DJ58" s="59"/>
      <c r="DK58" s="93"/>
      <c r="DL58" s="692"/>
      <c r="DM58" s="679"/>
      <c r="DN58" s="698"/>
      <c r="DO58" s="98" t="s">
        <v>923</v>
      </c>
      <c r="DP58" s="680">
        <f>SUM(DP8:DP57)</f>
        <v>201655</v>
      </c>
      <c r="DQ58" s="81" t="s">
        <v>1384</v>
      </c>
      <c r="DR58" s="681" t="s">
        <v>28</v>
      </c>
      <c r="DS58" s="718" t="s">
        <v>1394</v>
      </c>
      <c r="DT58" s="81" t="s">
        <v>27</v>
      </c>
      <c r="DU58" s="82">
        <f>VLOOKUP(DT58,segédtábla!$B:$C,2,FALSE)</f>
        <v>14525</v>
      </c>
      <c r="DV58" s="81" t="s">
        <v>1085</v>
      </c>
      <c r="DW58" s="133" t="s">
        <v>799</v>
      </c>
      <c r="DX58" s="747" t="s">
        <v>1100</v>
      </c>
      <c r="DY58" s="81" t="s">
        <v>798</v>
      </c>
      <c r="DZ58" s="81">
        <f>VLOOKUP(DY58,segédtábla!$B:$C,2,FALSE)</f>
        <v>545</v>
      </c>
      <c r="EA58" s="1019" t="s">
        <v>1433</v>
      </c>
      <c r="EB58" s="1020"/>
      <c r="EC58" s="1020"/>
      <c r="ED58" s="1020"/>
      <c r="EE58" s="1020"/>
      <c r="EF58" s="102" t="s">
        <v>924</v>
      </c>
      <c r="EH58" s="709"/>
      <c r="EI58" s="59"/>
      <c r="EJ58" s="93"/>
      <c r="EK58" s="93"/>
      <c r="EL58" s="102"/>
      <c r="EM58" s="709"/>
      <c r="EN58" s="59"/>
      <c r="EO58" s="93"/>
      <c r="EP58" s="1019" t="s">
        <v>1433</v>
      </c>
      <c r="EQ58" s="1020"/>
      <c r="ER58" s="1020"/>
      <c r="ES58" s="1020"/>
      <c r="ET58" s="1020"/>
      <c r="EU58" s="856" t="s">
        <v>1072</v>
      </c>
      <c r="EV58" s="80" t="s">
        <v>717</v>
      </c>
      <c r="EW58" s="80" t="s">
        <v>1101</v>
      </c>
      <c r="EX58" s="81" t="s">
        <v>716</v>
      </c>
      <c r="EY58" s="82">
        <f>VLOOKUP(EX58,segédtábla!$B:$C,2,FALSE)</f>
        <v>65830</v>
      </c>
      <c r="EZ58" s="702"/>
      <c r="FB58" s="79"/>
      <c r="FD58" s="57"/>
      <c r="FE58" s="57"/>
      <c r="FJ58" s="1024" t="s">
        <v>1955</v>
      </c>
      <c r="FK58" s="1025"/>
      <c r="FL58" s="1025"/>
      <c r="FM58" s="1025"/>
      <c r="FN58" s="1026"/>
    </row>
    <row r="59" spans="3:170" s="84" customFormat="1" ht="13.5" customHeight="1" x14ac:dyDescent="0.3">
      <c r="C59" s="61"/>
      <c r="D59" s="61"/>
      <c r="E59" s="57"/>
      <c r="F59" s="1012" t="s">
        <v>1433</v>
      </c>
      <c r="G59" s="1012"/>
      <c r="H59" s="1012"/>
      <c r="I59" s="1012"/>
      <c r="J59" s="1012"/>
      <c r="K59" s="112"/>
      <c r="L59" s="112"/>
      <c r="M59" s="61"/>
      <c r="N59" s="61"/>
      <c r="O59" s="57"/>
      <c r="P59" s="81" t="s">
        <v>1085</v>
      </c>
      <c r="Q59" s="80" t="s">
        <v>755</v>
      </c>
      <c r="R59" s="80" t="s">
        <v>1121</v>
      </c>
      <c r="S59" s="81" t="s">
        <v>754</v>
      </c>
      <c r="T59" s="82">
        <f>VLOOKUP(S59,segédtábla!$B:$C,2,FALSE)</f>
        <v>2372</v>
      </c>
      <c r="U59" s="1009"/>
      <c r="V59" s="1010"/>
      <c r="W59" s="1010"/>
      <c r="X59" s="1010"/>
      <c r="Y59" s="1010"/>
      <c r="Z59" s="1010" t="s">
        <v>1491</v>
      </c>
      <c r="AA59" s="1010"/>
      <c r="AB59" s="1010"/>
      <c r="AC59" s="1010"/>
      <c r="AD59" s="1010"/>
      <c r="AE59" s="735"/>
      <c r="AF59" s="735"/>
      <c r="AG59" s="735"/>
      <c r="AH59" s="735"/>
      <c r="AI59" s="735"/>
      <c r="AJ59" s="690"/>
      <c r="AK59" s="111"/>
      <c r="AL59" s="111"/>
      <c r="AM59" s="5"/>
      <c r="AN59" s="112"/>
      <c r="AO59" s="1010" t="s">
        <v>1433</v>
      </c>
      <c r="AP59" s="1010"/>
      <c r="AQ59" s="1010"/>
      <c r="AR59" s="1010"/>
      <c r="AS59" s="1010"/>
      <c r="AT59" s="102" t="s">
        <v>924</v>
      </c>
      <c r="AV59" s="709"/>
      <c r="AW59" s="59"/>
      <c r="AX59" s="93"/>
      <c r="AY59" s="1010"/>
      <c r="AZ59" s="1010"/>
      <c r="BA59" s="1010"/>
      <c r="BB59" s="1010"/>
      <c r="BC59" s="1010"/>
      <c r="BD59" s="1010"/>
      <c r="BE59" s="1010"/>
      <c r="BF59" s="1010"/>
      <c r="BG59" s="1010"/>
      <c r="BH59" s="1010"/>
      <c r="BI59" s="102" t="s">
        <v>924</v>
      </c>
      <c r="BK59" s="709"/>
      <c r="BL59" s="67"/>
      <c r="BM59" s="93"/>
      <c r="BN59" s="1010"/>
      <c r="BO59" s="1010"/>
      <c r="BP59" s="1010"/>
      <c r="BQ59" s="1010"/>
      <c r="BR59" s="1010"/>
      <c r="BS59" s="1010"/>
      <c r="BT59" s="1010"/>
      <c r="BU59" s="1010"/>
      <c r="BV59" s="1010"/>
      <c r="BW59" s="1010"/>
      <c r="BX59" s="1010"/>
      <c r="BY59" s="1010"/>
      <c r="BZ59" s="1010"/>
      <c r="CA59" s="1010"/>
      <c r="CB59" s="1010"/>
      <c r="CC59" s="1010"/>
      <c r="CD59" s="1010"/>
      <c r="CE59" s="1010"/>
      <c r="CF59" s="1010"/>
      <c r="CG59" s="1010"/>
      <c r="CH59" s="689" t="s">
        <v>1109</v>
      </c>
      <c r="CI59" s="80" t="s">
        <v>502</v>
      </c>
      <c r="CJ59" s="80" t="s">
        <v>1128</v>
      </c>
      <c r="CK59" s="81" t="s">
        <v>501</v>
      </c>
      <c r="CL59" s="82">
        <f>VLOOKUP(CK59,segédtábla!$B:$C,2,FALSE)</f>
        <v>470</v>
      </c>
      <c r="CM59" s="1010"/>
      <c r="CN59" s="1010"/>
      <c r="CO59" s="1010"/>
      <c r="CP59" s="1010"/>
      <c r="CQ59" s="1010"/>
      <c r="CR59" s="1010"/>
      <c r="CS59" s="1010"/>
      <c r="CT59" s="1010"/>
      <c r="CU59" s="1010"/>
      <c r="CV59" s="1010"/>
      <c r="CW59" s="1010"/>
      <c r="CX59" s="1010"/>
      <c r="CY59" s="1010"/>
      <c r="CZ59" s="1010"/>
      <c r="DA59" s="1010"/>
      <c r="DB59" s="1011" t="s">
        <v>1471</v>
      </c>
      <c r="DC59" s="1011"/>
      <c r="DD59" s="1011"/>
      <c r="DE59" s="1011"/>
      <c r="DF59" s="1011"/>
      <c r="DG59" s="92"/>
      <c r="DH59" s="92"/>
      <c r="DI59" s="92"/>
      <c r="DJ59" s="92"/>
      <c r="DK59" s="92"/>
      <c r="DL59" s="694"/>
      <c r="DM59" s="93"/>
      <c r="DN59" s="706"/>
      <c r="DO59" s="67"/>
      <c r="DP59" s="694"/>
      <c r="DQ59" s="81" t="s">
        <v>1109</v>
      </c>
      <c r="DR59" s="681" t="s">
        <v>562</v>
      </c>
      <c r="DS59" s="718" t="s">
        <v>1114</v>
      </c>
      <c r="DT59" s="81" t="s">
        <v>501</v>
      </c>
      <c r="DU59" s="82">
        <f>VLOOKUP(DT59,segédtábla!$B:$C,2,FALSE)</f>
        <v>470</v>
      </c>
      <c r="DV59" s="81" t="s">
        <v>1150</v>
      </c>
      <c r="DW59" s="133" t="s">
        <v>650</v>
      </c>
      <c r="DX59" s="747" t="s">
        <v>1184</v>
      </c>
      <c r="DY59" s="81" t="s">
        <v>649</v>
      </c>
      <c r="DZ59" s="81">
        <f>VLOOKUP(DY59,segédtábla!$B:$C,2,FALSE)</f>
        <v>42099</v>
      </c>
      <c r="EA59" s="1019"/>
      <c r="EB59" s="1020"/>
      <c r="EC59" s="1020"/>
      <c r="ED59" s="1020"/>
      <c r="EE59" s="1020"/>
      <c r="EF59" s="102" t="s">
        <v>932</v>
      </c>
      <c r="EH59" s="709"/>
      <c r="EI59" s="59"/>
      <c r="EJ59" s="93"/>
      <c r="EK59" s="93"/>
      <c r="EL59" s="102"/>
      <c r="EM59" s="709"/>
      <c r="EN59" s="59"/>
      <c r="EO59" s="93"/>
      <c r="EP59" s="1019"/>
      <c r="EQ59" s="1020"/>
      <c r="ER59" s="1020"/>
      <c r="ES59" s="1020"/>
      <c r="ET59" s="1020"/>
      <c r="EU59" s="856" t="s">
        <v>1109</v>
      </c>
      <c r="EV59" s="80" t="s">
        <v>502</v>
      </c>
      <c r="EW59" s="80" t="s">
        <v>1128</v>
      </c>
      <c r="EX59" s="81" t="s">
        <v>501</v>
      </c>
      <c r="EY59" s="82">
        <f>VLOOKUP(EX59,segédtábla!$B:$C,2,FALSE)</f>
        <v>470</v>
      </c>
      <c r="EZ59" s="112"/>
      <c r="FB59" s="79"/>
      <c r="FD59" s="57"/>
      <c r="FE59" s="79"/>
      <c r="FG59" s="704"/>
      <c r="FI59" s="59"/>
      <c r="FJ59" s="1027" t="s">
        <v>1897</v>
      </c>
      <c r="FK59" s="1028"/>
      <c r="FL59" s="1028"/>
      <c r="FM59" s="1028"/>
      <c r="FN59" s="1029"/>
    </row>
    <row r="60" spans="3:170" s="84" customFormat="1" ht="13.5" customHeight="1" x14ac:dyDescent="0.3">
      <c r="C60" s="61"/>
      <c r="D60" s="61"/>
      <c r="E60" s="57"/>
      <c r="F60" s="1012"/>
      <c r="G60" s="1012"/>
      <c r="H60" s="1012"/>
      <c r="I60" s="1012"/>
      <c r="J60" s="1012"/>
      <c r="K60" s="68"/>
      <c r="L60" s="68"/>
      <c r="M60" s="61"/>
      <c r="N60" s="61"/>
      <c r="O60" s="57"/>
      <c r="P60" s="129" t="s">
        <v>1069</v>
      </c>
      <c r="Q60" s="676" t="s">
        <v>481</v>
      </c>
      <c r="R60" s="676" t="s">
        <v>1070</v>
      </c>
      <c r="S60" s="77" t="s">
        <v>480</v>
      </c>
      <c r="T60" s="104" t="s">
        <v>479</v>
      </c>
      <c r="U60" s="734"/>
      <c r="V60" s="735"/>
      <c r="W60" s="735"/>
      <c r="X60" s="735"/>
      <c r="Y60" s="735"/>
      <c r="Z60" s="1010"/>
      <c r="AA60" s="1010"/>
      <c r="AB60" s="1010"/>
      <c r="AC60" s="1010"/>
      <c r="AD60" s="1010"/>
      <c r="AE60" s="1010" t="s">
        <v>1433</v>
      </c>
      <c r="AF60" s="1010"/>
      <c r="AG60" s="1010"/>
      <c r="AH60" s="1010"/>
      <c r="AI60" s="1010"/>
      <c r="AJ60" s="102" t="s">
        <v>924</v>
      </c>
      <c r="AL60" s="709"/>
      <c r="AM60" s="59"/>
      <c r="AN60" s="93"/>
      <c r="AO60" s="1010"/>
      <c r="AP60" s="1010"/>
      <c r="AQ60" s="1010"/>
      <c r="AR60" s="1010"/>
      <c r="AS60" s="1010"/>
      <c r="AT60" s="102" t="s">
        <v>932</v>
      </c>
      <c r="AV60" s="709"/>
      <c r="AW60" s="59"/>
      <c r="AX60" s="93"/>
      <c r="AY60" s="102" t="s">
        <v>924</v>
      </c>
      <c r="BA60" s="709"/>
      <c r="BB60" s="59"/>
      <c r="BC60" s="93"/>
      <c r="BF60" s="709"/>
      <c r="BG60" s="59"/>
      <c r="BH60" s="93"/>
      <c r="BI60" s="102" t="s">
        <v>932</v>
      </c>
      <c r="BK60" s="709"/>
      <c r="BL60" s="67"/>
      <c r="BM60" s="93"/>
      <c r="BN60" s="732"/>
      <c r="BO60" s="732"/>
      <c r="BP60" s="732"/>
      <c r="BQ60" s="732"/>
      <c r="BR60" s="732"/>
      <c r="BS60" s="102" t="s">
        <v>924</v>
      </c>
      <c r="BU60" s="708"/>
      <c r="BX60" s="102" t="s">
        <v>924</v>
      </c>
      <c r="BZ60" s="709"/>
      <c r="CA60" s="59"/>
      <c r="CB60" s="93"/>
      <c r="CC60" s="102" t="s">
        <v>924</v>
      </c>
      <c r="CE60" s="709"/>
      <c r="CF60" s="59"/>
      <c r="CG60" s="93"/>
      <c r="CH60" s="746" t="s">
        <v>1069</v>
      </c>
      <c r="CI60" s="676" t="s">
        <v>481</v>
      </c>
      <c r="CJ60" s="676" t="s">
        <v>1070</v>
      </c>
      <c r="CK60" s="77" t="s">
        <v>480</v>
      </c>
      <c r="CL60" s="78" t="s">
        <v>479</v>
      </c>
      <c r="CM60" s="732"/>
      <c r="CN60" s="732"/>
      <c r="CO60" s="732"/>
      <c r="CP60" s="732"/>
      <c r="CQ60" s="732"/>
      <c r="CR60" s="93"/>
      <c r="CS60" s="59"/>
      <c r="CT60" s="99"/>
      <c r="CU60" s="59"/>
      <c r="CV60" s="93"/>
      <c r="CW60" s="93"/>
      <c r="CX60" s="67"/>
      <c r="CY60" s="706"/>
      <c r="CZ60" s="67"/>
      <c r="DA60" s="93"/>
      <c r="DB60" s="1011"/>
      <c r="DC60" s="1011"/>
      <c r="DD60" s="1011"/>
      <c r="DE60" s="1011"/>
      <c r="DF60" s="1011"/>
      <c r="DG60" s="92"/>
      <c r="DH60" s="92"/>
      <c r="DI60" s="92"/>
      <c r="DJ60" s="92"/>
      <c r="DK60" s="92"/>
      <c r="DL60" s="1021" t="s">
        <v>1477</v>
      </c>
      <c r="DM60" s="1021"/>
      <c r="DN60" s="1021"/>
      <c r="DO60" s="1021"/>
      <c r="DP60" s="1022"/>
      <c r="DQ60" s="129" t="s">
        <v>1069</v>
      </c>
      <c r="DR60" s="676" t="s">
        <v>481</v>
      </c>
      <c r="DS60" s="676" t="s">
        <v>1070</v>
      </c>
      <c r="DT60" s="77" t="s">
        <v>480</v>
      </c>
      <c r="DU60" s="78" t="s">
        <v>479</v>
      </c>
      <c r="DV60" s="129" t="s">
        <v>1069</v>
      </c>
      <c r="DW60" s="749" t="s">
        <v>481</v>
      </c>
      <c r="DX60" s="676" t="s">
        <v>1070</v>
      </c>
      <c r="DY60" s="77" t="s">
        <v>480</v>
      </c>
      <c r="DZ60" s="129" t="s">
        <v>479</v>
      </c>
      <c r="EA60" s="1019"/>
      <c r="EB60" s="1020"/>
      <c r="EC60" s="1020"/>
      <c r="ED60" s="1020"/>
      <c r="EE60" s="1020"/>
      <c r="EF60" s="102" t="s">
        <v>933</v>
      </c>
      <c r="EH60" s="709"/>
      <c r="EI60" s="59"/>
      <c r="EJ60" s="93"/>
      <c r="EK60" s="93"/>
      <c r="EL60" s="103"/>
      <c r="EM60" s="709"/>
      <c r="EN60" s="59"/>
      <c r="EO60" s="93"/>
      <c r="EP60" s="102" t="s">
        <v>924</v>
      </c>
      <c r="ER60" s="709"/>
      <c r="ES60" s="59"/>
      <c r="ET60" s="93"/>
      <c r="EU60" s="129" t="s">
        <v>1069</v>
      </c>
      <c r="EV60" s="676" t="s">
        <v>481</v>
      </c>
      <c r="EW60" s="676" t="s">
        <v>1070</v>
      </c>
      <c r="EX60" s="77" t="s">
        <v>480</v>
      </c>
      <c r="EY60" s="78" t="s">
        <v>479</v>
      </c>
      <c r="EZ60" s="112"/>
      <c r="FB60" s="79"/>
      <c r="FD60" s="57"/>
      <c r="FE60" s="559"/>
      <c r="FF60" s="559"/>
      <c r="FG60" s="381"/>
      <c r="FH60"/>
      <c r="FJ60" s="1027" t="s">
        <v>1898</v>
      </c>
      <c r="FK60" s="1028"/>
      <c r="FL60" s="1028"/>
      <c r="FM60" s="1028"/>
      <c r="FN60" s="1029"/>
    </row>
    <row r="61" spans="3:170" s="84" customFormat="1" ht="13.5" customHeight="1" x14ac:dyDescent="0.3">
      <c r="C61" s="61"/>
      <c r="D61" s="61"/>
      <c r="E61" s="57"/>
      <c r="F61" s="102" t="s">
        <v>924</v>
      </c>
      <c r="G61" s="57"/>
      <c r="I61" s="59"/>
      <c r="J61" s="93"/>
      <c r="K61" s="93"/>
      <c r="L61" s="93"/>
      <c r="M61" s="61"/>
      <c r="N61" s="61"/>
      <c r="O61" s="57"/>
      <c r="P61" s="81" t="s">
        <v>1085</v>
      </c>
      <c r="Q61" s="80" t="s">
        <v>753</v>
      </c>
      <c r="R61" s="80" t="s">
        <v>1126</v>
      </c>
      <c r="S61" s="81" t="s">
        <v>752</v>
      </c>
      <c r="T61" s="82">
        <f>VLOOKUP(S61,segédtábla!$B:$C,2,FALSE)</f>
        <v>1324</v>
      </c>
      <c r="U61" s="102" t="s">
        <v>924</v>
      </c>
      <c r="W61" s="102"/>
      <c r="X61" s="59"/>
      <c r="Y61" s="93"/>
      <c r="Z61" s="690"/>
      <c r="AA61" s="690"/>
      <c r="AB61" s="726"/>
      <c r="AC61" s="690"/>
      <c r="AD61" s="690"/>
      <c r="AE61" s="1010"/>
      <c r="AF61" s="1010"/>
      <c r="AG61" s="1010"/>
      <c r="AH61" s="1010"/>
      <c r="AI61" s="1010"/>
      <c r="AJ61" s="102" t="s">
        <v>932</v>
      </c>
      <c r="AL61" s="709"/>
      <c r="AM61" s="59"/>
      <c r="AN61" s="93"/>
      <c r="AO61" s="102" t="s">
        <v>924</v>
      </c>
      <c r="AQ61" s="709"/>
      <c r="AR61" s="59"/>
      <c r="AS61" s="93"/>
      <c r="AT61" s="102" t="s">
        <v>933</v>
      </c>
      <c r="AV61" s="709"/>
      <c r="AW61" s="59"/>
      <c r="AX61" s="93"/>
      <c r="AY61" s="102" t="s">
        <v>932</v>
      </c>
      <c r="BA61" s="709"/>
      <c r="BB61" s="59"/>
      <c r="BC61" s="93"/>
      <c r="BD61" s="102" t="s">
        <v>924</v>
      </c>
      <c r="BF61" s="709"/>
      <c r="BG61" s="59"/>
      <c r="BH61" s="93"/>
      <c r="BI61" s="102" t="s">
        <v>933</v>
      </c>
      <c r="BK61" s="709"/>
      <c r="BL61" s="67"/>
      <c r="BM61" s="93"/>
      <c r="BN61" s="573" t="s">
        <v>924</v>
      </c>
      <c r="BP61" s="79"/>
      <c r="BS61" s="102" t="s">
        <v>932</v>
      </c>
      <c r="BU61" s="79"/>
      <c r="BX61" s="102" t="s">
        <v>932</v>
      </c>
      <c r="BZ61" s="709"/>
      <c r="CA61" s="59"/>
      <c r="CB61" s="93"/>
      <c r="CC61" s="102" t="s">
        <v>932</v>
      </c>
      <c r="CE61" s="709"/>
      <c r="CF61" s="59"/>
      <c r="CG61" s="93"/>
      <c r="CH61" s="689" t="s">
        <v>1072</v>
      </c>
      <c r="CI61" s="80" t="s">
        <v>709</v>
      </c>
      <c r="CJ61" s="80" t="s">
        <v>1108</v>
      </c>
      <c r="CK61" s="81" t="s">
        <v>708</v>
      </c>
      <c r="CL61" s="82">
        <f>VLOOKUP(CK61,segédtábla!$B:$C,2,FALSE)</f>
        <v>731</v>
      </c>
      <c r="CM61" s="102" t="s">
        <v>924</v>
      </c>
      <c r="CN61" s="67"/>
      <c r="CO61" s="706"/>
      <c r="CP61" s="59"/>
      <c r="CQ61" s="93"/>
      <c r="CR61" s="102" t="s">
        <v>924</v>
      </c>
      <c r="CT61" s="709"/>
      <c r="CU61" s="59"/>
      <c r="CV61" s="93"/>
      <c r="CW61" s="102" t="s">
        <v>924</v>
      </c>
      <c r="CY61" s="709"/>
      <c r="CZ61" s="59"/>
      <c r="DA61" s="93"/>
      <c r="DB61" s="703"/>
      <c r="DC61" s="703"/>
      <c r="DD61" s="703"/>
      <c r="DE61" s="703"/>
      <c r="DF61" s="703"/>
      <c r="DG61" s="92"/>
      <c r="DH61" s="92"/>
      <c r="DI61" s="92"/>
      <c r="DJ61" s="92"/>
      <c r="DK61" s="92"/>
      <c r="DL61" s="1021"/>
      <c r="DM61" s="1021"/>
      <c r="DN61" s="1021"/>
      <c r="DO61" s="1021"/>
      <c r="DP61" s="1022"/>
      <c r="DQ61" s="81" t="s">
        <v>1072</v>
      </c>
      <c r="DR61" s="681" t="s">
        <v>709</v>
      </c>
      <c r="DS61" s="718" t="s">
        <v>1108</v>
      </c>
      <c r="DT61" s="81" t="s">
        <v>708</v>
      </c>
      <c r="DU61" s="82">
        <f>VLOOKUP(DT61,segédtábla!$B:$C,2,FALSE)</f>
        <v>731</v>
      </c>
      <c r="DV61" s="81" t="s">
        <v>1404</v>
      </c>
      <c r="DW61" s="172" t="s">
        <v>8</v>
      </c>
      <c r="DX61" s="747">
        <v>6087</v>
      </c>
      <c r="DY61" s="81" t="s">
        <v>7</v>
      </c>
      <c r="DZ61" s="81">
        <f>VLOOKUP(DY61,segédtábla!$B:$C,2,FALSE)</f>
        <v>3922</v>
      </c>
      <c r="EA61" s="102" t="s">
        <v>924</v>
      </c>
      <c r="EC61" s="709"/>
      <c r="ED61" s="59"/>
      <c r="EE61" s="93"/>
      <c r="EF61" s="103" t="s">
        <v>934</v>
      </c>
      <c r="EH61" s="709"/>
      <c r="EI61" s="59"/>
      <c r="EJ61" s="93"/>
      <c r="EK61" s="93"/>
      <c r="EL61" s="88"/>
      <c r="EM61" s="710"/>
      <c r="EN61" s="59"/>
      <c r="EO61" s="93"/>
      <c r="EP61" s="102" t="s">
        <v>932</v>
      </c>
      <c r="ER61" s="709"/>
      <c r="ES61" s="59"/>
      <c r="ET61" s="93"/>
      <c r="EU61" s="856" t="s">
        <v>1072</v>
      </c>
      <c r="EV61" s="80" t="s">
        <v>709</v>
      </c>
      <c r="EW61" s="80" t="s">
        <v>1108</v>
      </c>
      <c r="EX61" s="81" t="s">
        <v>708</v>
      </c>
      <c r="EY61" s="82">
        <f>VLOOKUP(EX61,segédtábla!$B:$C,2,FALSE)</f>
        <v>731</v>
      </c>
      <c r="EZ61" s="112"/>
      <c r="FB61" s="79"/>
      <c r="FD61" s="57"/>
      <c r="FE61" s="1030"/>
      <c r="FF61" s="1030"/>
      <c r="FG61" s="1030"/>
      <c r="FH61"/>
      <c r="FJ61" s="808" t="s">
        <v>1892</v>
      </c>
      <c r="FK61" s="455"/>
      <c r="FL61" s="809"/>
      <c r="FM61" s="810"/>
      <c r="FN61" s="811"/>
    </row>
    <row r="62" spans="3:170" s="84" customFormat="1" ht="13.5" customHeight="1" x14ac:dyDescent="0.3">
      <c r="C62" s="61"/>
      <c r="D62" s="61"/>
      <c r="E62" s="57"/>
      <c r="F62" s="102" t="s">
        <v>932</v>
      </c>
      <c r="G62" s="57"/>
      <c r="I62" s="59"/>
      <c r="J62" s="93"/>
      <c r="K62" s="685"/>
      <c r="L62" s="685"/>
      <c r="M62" s="61"/>
      <c r="N62" s="61"/>
      <c r="O62" s="57"/>
      <c r="P62" s="81" t="s">
        <v>1109</v>
      </c>
      <c r="Q62" s="80" t="s">
        <v>562</v>
      </c>
      <c r="R62" s="80" t="s">
        <v>1114</v>
      </c>
      <c r="S62" s="81" t="s">
        <v>561</v>
      </c>
      <c r="T62" s="82">
        <f>VLOOKUP(S62,segédtábla!$B:$C,2,FALSE)</f>
        <v>871</v>
      </c>
      <c r="U62" s="102" t="s">
        <v>932</v>
      </c>
      <c r="W62" s="102"/>
      <c r="X62" s="59"/>
      <c r="Y62" s="93"/>
      <c r="Z62" s="102" t="s">
        <v>924</v>
      </c>
      <c r="AB62" s="709"/>
      <c r="AD62" s="57"/>
      <c r="AE62" s="102" t="s">
        <v>924</v>
      </c>
      <c r="AF62" s="59"/>
      <c r="AG62" s="93"/>
      <c r="AH62" s="59"/>
      <c r="AI62" s="93"/>
      <c r="AJ62" s="102" t="s">
        <v>933</v>
      </c>
      <c r="AL62" s="709"/>
      <c r="AM62" s="59"/>
      <c r="AN62" s="93"/>
      <c r="AO62" s="102" t="s">
        <v>932</v>
      </c>
      <c r="AQ62" s="709"/>
      <c r="AR62" s="59"/>
      <c r="AS62" s="93"/>
      <c r="AT62" s="103" t="s">
        <v>935</v>
      </c>
      <c r="AV62" s="709"/>
      <c r="AW62" s="59"/>
      <c r="AX62" s="93"/>
      <c r="AY62" s="102" t="s">
        <v>933</v>
      </c>
      <c r="BA62" s="709"/>
      <c r="BB62" s="59"/>
      <c r="BC62" s="93"/>
      <c r="BD62" s="102" t="s">
        <v>932</v>
      </c>
      <c r="BF62" s="709"/>
      <c r="BG62" s="59"/>
      <c r="BH62" s="93"/>
      <c r="BI62" s="103" t="s">
        <v>934</v>
      </c>
      <c r="BK62" s="709"/>
      <c r="BL62" s="67"/>
      <c r="BM62" s="93"/>
      <c r="BN62" s="817" t="s">
        <v>1929</v>
      </c>
      <c r="BO62"/>
      <c r="BP62" s="132"/>
      <c r="BQ62"/>
      <c r="BR62" s="381"/>
      <c r="BS62" s="102" t="s">
        <v>933</v>
      </c>
      <c r="BU62" s="709"/>
      <c r="BV62" s="59"/>
      <c r="BW62" s="93"/>
      <c r="BX62" s="102" t="s">
        <v>933</v>
      </c>
      <c r="BZ62" s="709"/>
      <c r="CA62" s="59"/>
      <c r="CB62" s="93"/>
      <c r="CC62" s="102" t="s">
        <v>933</v>
      </c>
      <c r="CE62" s="709"/>
      <c r="CF62" s="59"/>
      <c r="CG62" s="93"/>
      <c r="CH62" s="689" t="s">
        <v>1080</v>
      </c>
      <c r="CI62" s="80" t="s">
        <v>707</v>
      </c>
      <c r="CJ62" s="80" t="s">
        <v>1164</v>
      </c>
      <c r="CK62" s="81" t="s">
        <v>706</v>
      </c>
      <c r="CL62" s="82">
        <f>VLOOKUP(CK62,segédtábla!$B:$C,2,FALSE)</f>
        <v>550</v>
      </c>
      <c r="CM62" s="102" t="s">
        <v>932</v>
      </c>
      <c r="CN62" s="67"/>
      <c r="CO62" s="706"/>
      <c r="CP62" s="59"/>
      <c r="CQ62" s="93"/>
      <c r="CR62" s="102" t="s">
        <v>932</v>
      </c>
      <c r="CT62" s="709"/>
      <c r="CU62" s="59"/>
      <c r="CV62" s="93"/>
      <c r="CW62" s="102" t="s">
        <v>932</v>
      </c>
      <c r="CY62" s="709"/>
      <c r="CZ62" s="59"/>
      <c r="DA62" s="93"/>
      <c r="DB62" s="102" t="s">
        <v>924</v>
      </c>
      <c r="DC62" s="93"/>
      <c r="DD62" s="79"/>
      <c r="DE62" s="59"/>
      <c r="DF62" s="93"/>
      <c r="DG62" s="93"/>
      <c r="DK62" s="57"/>
      <c r="DL62" s="1021"/>
      <c r="DM62" s="1021"/>
      <c r="DN62" s="1021"/>
      <c r="DO62" s="1021"/>
      <c r="DP62" s="1022"/>
      <c r="DQ62" s="81" t="s">
        <v>1080</v>
      </c>
      <c r="DR62" s="681" t="s">
        <v>707</v>
      </c>
      <c r="DS62" s="718" t="s">
        <v>1164</v>
      </c>
      <c r="DT62" s="81" t="s">
        <v>706</v>
      </c>
      <c r="DU62" s="82">
        <f>VLOOKUP(DT62,segédtábla!$B:$C,2,FALSE)</f>
        <v>550</v>
      </c>
      <c r="DV62" s="81" t="s">
        <v>1150</v>
      </c>
      <c r="DW62" s="133" t="s">
        <v>648</v>
      </c>
      <c r="DX62" s="747" t="s">
        <v>1185</v>
      </c>
      <c r="DY62" s="81" t="s">
        <v>647</v>
      </c>
      <c r="DZ62" s="81">
        <f>VLOOKUP(DY62,segédtábla!$B:$C,2,FALSE)</f>
        <v>2248</v>
      </c>
      <c r="EA62" s="102" t="s">
        <v>932</v>
      </c>
      <c r="EC62" s="710"/>
      <c r="ED62" s="59"/>
      <c r="EE62" s="93"/>
      <c r="EF62" s="103" t="s">
        <v>925</v>
      </c>
      <c r="EH62" s="99"/>
      <c r="EI62" s="59"/>
      <c r="EJ62" s="93"/>
      <c r="EK62" s="93"/>
      <c r="EL62" s="93"/>
      <c r="EM62" s="715"/>
      <c r="EN62" s="93"/>
      <c r="EO62" s="93"/>
      <c r="EP62" s="102" t="s">
        <v>933</v>
      </c>
      <c r="ER62" s="709"/>
      <c r="ES62" s="59"/>
      <c r="ET62" s="93"/>
      <c r="EU62" s="856" t="s">
        <v>1109</v>
      </c>
      <c r="EV62" s="80" t="s">
        <v>488</v>
      </c>
      <c r="EW62" s="80" t="s">
        <v>1167</v>
      </c>
      <c r="EX62" s="81" t="s">
        <v>487</v>
      </c>
      <c r="EY62" s="82">
        <f>VLOOKUP(EX62,segédtábla!$B:$C,2,FALSE)</f>
        <v>881</v>
      </c>
      <c r="EZ62" s="112"/>
      <c r="FB62" s="79"/>
      <c r="FD62" s="57"/>
      <c r="FE62" s="57"/>
      <c r="FF62" s="79"/>
      <c r="FG62" s="79"/>
      <c r="FI62" s="57"/>
      <c r="FJ62" s="812" t="s">
        <v>1896</v>
      </c>
      <c r="FK62" s="813"/>
      <c r="FL62" s="814"/>
      <c r="FM62" s="815"/>
      <c r="FN62" s="816"/>
    </row>
    <row r="63" spans="3:170" s="84" customFormat="1" ht="13.5" customHeight="1" x14ac:dyDescent="0.3">
      <c r="C63" s="61"/>
      <c r="D63" s="61"/>
      <c r="E63" s="57"/>
      <c r="F63" s="102" t="s">
        <v>933</v>
      </c>
      <c r="G63" s="57"/>
      <c r="I63" s="59"/>
      <c r="J63" s="93"/>
      <c r="K63" s="685"/>
      <c r="L63" s="685"/>
      <c r="M63" s="61"/>
      <c r="N63" s="61"/>
      <c r="O63" s="57"/>
      <c r="P63" s="81" t="s">
        <v>1082</v>
      </c>
      <c r="Q63" s="80" t="s">
        <v>749</v>
      </c>
      <c r="R63" s="80" t="s">
        <v>1118</v>
      </c>
      <c r="S63" s="81" t="s">
        <v>748</v>
      </c>
      <c r="T63" s="82">
        <f>VLOOKUP(S63,segédtábla!$B:$C,2,FALSE)</f>
        <v>18078</v>
      </c>
      <c r="U63" s="102" t="s">
        <v>933</v>
      </c>
      <c r="W63" s="102"/>
      <c r="X63" s="59"/>
      <c r="Y63" s="93"/>
      <c r="Z63" s="102" t="s">
        <v>932</v>
      </c>
      <c r="AB63" s="709"/>
      <c r="AD63" s="57"/>
      <c r="AE63" s="102" t="s">
        <v>932</v>
      </c>
      <c r="AF63" s="59"/>
      <c r="AG63" s="93"/>
      <c r="AH63" s="59"/>
      <c r="AI63" s="93"/>
      <c r="AJ63" s="103" t="s">
        <v>934</v>
      </c>
      <c r="AL63" s="709"/>
      <c r="AM63" s="59"/>
      <c r="AN63" s="93"/>
      <c r="AO63" s="102" t="s">
        <v>933</v>
      </c>
      <c r="AQ63" s="709"/>
      <c r="AR63" s="59"/>
      <c r="AS63" s="93"/>
      <c r="AT63" s="88" t="s">
        <v>938</v>
      </c>
      <c r="AV63" s="710"/>
      <c r="AW63" s="59"/>
      <c r="AX63" s="93"/>
      <c r="AY63" s="103" t="s">
        <v>934</v>
      </c>
      <c r="BA63" s="709"/>
      <c r="BB63" s="59"/>
      <c r="BC63" s="93"/>
      <c r="BD63" s="102" t="s">
        <v>933</v>
      </c>
      <c r="BF63" s="709"/>
      <c r="BG63" s="59"/>
      <c r="BH63" s="93"/>
      <c r="BI63" s="103" t="s">
        <v>935</v>
      </c>
      <c r="BK63" s="709"/>
      <c r="BL63" s="67"/>
      <c r="BM63" s="93"/>
      <c r="BN63"/>
      <c r="BO63" t="s">
        <v>1930</v>
      </c>
      <c r="BP63" s="132"/>
      <c r="BQ63"/>
      <c r="BR63" s="381"/>
      <c r="BS63" s="103" t="s">
        <v>934</v>
      </c>
      <c r="BU63" s="709"/>
      <c r="BV63" s="59"/>
      <c r="BW63" s="93"/>
      <c r="BX63" s="103" t="s">
        <v>934</v>
      </c>
      <c r="BZ63" s="710"/>
      <c r="CA63" s="59"/>
      <c r="CB63" s="93"/>
      <c r="CC63" s="103" t="s">
        <v>934</v>
      </c>
      <c r="CE63" s="710"/>
      <c r="CF63" s="59"/>
      <c r="CG63" s="93"/>
      <c r="CH63" s="689" t="s">
        <v>1072</v>
      </c>
      <c r="CI63" s="80" t="s">
        <v>705</v>
      </c>
      <c r="CJ63" s="80" t="s">
        <v>1113</v>
      </c>
      <c r="CK63" s="81" t="s">
        <v>704</v>
      </c>
      <c r="CL63" s="82">
        <f>VLOOKUP(CK63,segédtábla!$B:$C,2,FALSE)</f>
        <v>1416</v>
      </c>
      <c r="CM63" s="102" t="s">
        <v>933</v>
      </c>
      <c r="CN63" s="67"/>
      <c r="CO63" s="706"/>
      <c r="CP63" s="59"/>
      <c r="CQ63" s="93"/>
      <c r="CR63" s="102" t="s">
        <v>933</v>
      </c>
      <c r="CT63" s="709"/>
      <c r="CU63" s="59"/>
      <c r="CV63" s="93"/>
      <c r="CW63" s="102" t="s">
        <v>933</v>
      </c>
      <c r="CY63" s="709"/>
      <c r="CZ63" s="59"/>
      <c r="DA63" s="93"/>
      <c r="DB63" s="102" t="s">
        <v>932</v>
      </c>
      <c r="DC63" s="93"/>
      <c r="DD63" s="79"/>
      <c r="DE63" s="59"/>
      <c r="DF63" s="93"/>
      <c r="DG63" s="93"/>
      <c r="DK63" s="57"/>
      <c r="DL63" s="102" t="s">
        <v>924</v>
      </c>
      <c r="DN63" s="79"/>
      <c r="DP63" s="57"/>
      <c r="DQ63" s="81" t="s">
        <v>1072</v>
      </c>
      <c r="DR63" s="681" t="s">
        <v>705</v>
      </c>
      <c r="DS63" s="718" t="s">
        <v>1113</v>
      </c>
      <c r="DT63" s="81" t="s">
        <v>704</v>
      </c>
      <c r="DU63" s="82">
        <f>VLOOKUP(DT63,segédtábla!$B:$C,2,FALSE)</f>
        <v>1416</v>
      </c>
      <c r="DV63" s="81" t="s">
        <v>1215</v>
      </c>
      <c r="DW63" s="133" t="s">
        <v>646</v>
      </c>
      <c r="DX63" s="747" t="s">
        <v>1241</v>
      </c>
      <c r="DY63" s="81" t="s">
        <v>645</v>
      </c>
      <c r="DZ63" s="81">
        <f>VLOOKUP(DY63,segédtábla!$B:$C,2,FALSE)</f>
        <v>6383</v>
      </c>
      <c r="EA63" s="102" t="s">
        <v>933</v>
      </c>
      <c r="EC63" s="710"/>
      <c r="ED63" s="59"/>
      <c r="EE63" s="93"/>
      <c r="EF63" s="93"/>
      <c r="EG63" s="99"/>
      <c r="EH63" s="99"/>
      <c r="EI63" s="59"/>
      <c r="EJ63" s="93"/>
      <c r="EK63" s="93"/>
      <c r="EL63" s="93"/>
      <c r="EM63" s="715"/>
      <c r="EN63" s="93"/>
      <c r="EO63" s="93"/>
      <c r="EP63" s="103" t="s">
        <v>934</v>
      </c>
      <c r="ER63" s="709"/>
      <c r="ES63" s="59"/>
      <c r="ET63" s="93"/>
      <c r="EU63" s="856" t="s">
        <v>1080</v>
      </c>
      <c r="EV63" s="80" t="s">
        <v>707</v>
      </c>
      <c r="EW63" s="80" t="s">
        <v>1164</v>
      </c>
      <c r="EX63" s="81" t="s">
        <v>706</v>
      </c>
      <c r="EY63" s="82">
        <f>VLOOKUP(EX63,segédtábla!$B:$C,2,FALSE)</f>
        <v>550</v>
      </c>
      <c r="EZ63" s="112"/>
      <c r="FB63" s="79"/>
      <c r="FD63" s="57"/>
      <c r="FE63" s="57"/>
      <c r="FF63" s="79"/>
      <c r="FG63" s="79"/>
      <c r="FI63" s="57"/>
      <c r="FJ63" s="783"/>
      <c r="FK63" s="784"/>
      <c r="FL63" s="57"/>
      <c r="FM63"/>
    </row>
    <row r="64" spans="3:170" s="84" customFormat="1" ht="13.5" customHeight="1" x14ac:dyDescent="0.3">
      <c r="C64" s="61"/>
      <c r="D64" s="61"/>
      <c r="E64" s="57"/>
      <c r="F64" s="103" t="s">
        <v>934</v>
      </c>
      <c r="G64" s="57"/>
      <c r="J64" s="57"/>
      <c r="K64" s="685"/>
      <c r="L64" s="685"/>
      <c r="M64" s="61"/>
      <c r="N64" s="61"/>
      <c r="O64" s="57"/>
      <c r="P64" s="81" t="s">
        <v>1141</v>
      </c>
      <c r="Q64" s="80" t="s">
        <v>558</v>
      </c>
      <c r="R64" s="80" t="s">
        <v>1234</v>
      </c>
      <c r="S64" s="81" t="s">
        <v>557</v>
      </c>
      <c r="T64" s="82">
        <f>VLOOKUP(S64,segédtábla!$B:$C,2,FALSE)</f>
        <v>1783</v>
      </c>
      <c r="U64" s="103" t="s">
        <v>934</v>
      </c>
      <c r="W64" s="103"/>
      <c r="X64" s="59"/>
      <c r="Y64" s="93"/>
      <c r="Z64" s="102" t="s">
        <v>933</v>
      </c>
      <c r="AB64" s="709"/>
      <c r="AD64" s="57"/>
      <c r="AE64" s="102" t="s">
        <v>933</v>
      </c>
      <c r="AF64" s="59"/>
      <c r="AG64" s="93"/>
      <c r="AH64" s="59"/>
      <c r="AI64" s="93"/>
      <c r="AJ64" s="103" t="s">
        <v>934</v>
      </c>
      <c r="AL64" s="709"/>
      <c r="AM64" s="59"/>
      <c r="AN64" s="93"/>
      <c r="AO64" s="103" t="s">
        <v>934</v>
      </c>
      <c r="AQ64" s="709"/>
      <c r="AR64" s="59"/>
      <c r="AS64" s="93"/>
      <c r="AT64" s="88" t="s">
        <v>936</v>
      </c>
      <c r="AV64" s="710"/>
      <c r="AW64" s="59"/>
      <c r="AX64" s="93"/>
      <c r="AY64" s="613" t="s">
        <v>935</v>
      </c>
      <c r="AZ64" s="669"/>
      <c r="BA64" s="714"/>
      <c r="BB64" s="611"/>
      <c r="BC64" s="612"/>
      <c r="BD64" s="103" t="s">
        <v>934</v>
      </c>
      <c r="BF64" s="710"/>
      <c r="BG64" s="67"/>
      <c r="BH64" s="93"/>
      <c r="BI64" s="103" t="s">
        <v>934</v>
      </c>
      <c r="BK64" s="709"/>
      <c r="BL64" s="67"/>
      <c r="BM64" s="93"/>
      <c r="BN64" s="817" t="s">
        <v>1979</v>
      </c>
      <c r="BO64"/>
      <c r="BP64" s="132"/>
      <c r="BQ64"/>
      <c r="BR64" s="381"/>
      <c r="BS64" s="103" t="s">
        <v>935</v>
      </c>
      <c r="BU64" s="710"/>
      <c r="BV64" s="59"/>
      <c r="BW64" s="93"/>
      <c r="BX64" s="103" t="s">
        <v>935</v>
      </c>
      <c r="BZ64" s="710"/>
      <c r="CA64" s="59"/>
      <c r="CB64" s="93"/>
      <c r="CC64" s="103" t="s">
        <v>935</v>
      </c>
      <c r="CE64" s="710"/>
      <c r="CF64" s="59"/>
      <c r="CG64" s="93"/>
      <c r="CH64" s="689" t="s">
        <v>1085</v>
      </c>
      <c r="CI64" s="80" t="s">
        <v>703</v>
      </c>
      <c r="CJ64" s="80" t="s">
        <v>1148</v>
      </c>
      <c r="CK64" s="81" t="s">
        <v>702</v>
      </c>
      <c r="CL64" s="82">
        <f>VLOOKUP(CK64,segédtábla!$B:$C,2,FALSE)</f>
        <v>572</v>
      </c>
      <c r="CM64" s="103" t="s">
        <v>934</v>
      </c>
      <c r="CN64" s="67"/>
      <c r="CO64" s="706"/>
      <c r="CP64" s="59"/>
      <c r="CQ64" s="93"/>
      <c r="CR64" s="103" t="s">
        <v>934</v>
      </c>
      <c r="CT64" s="709"/>
      <c r="CU64" s="59"/>
      <c r="CV64" s="93"/>
      <c r="CW64" s="103" t="s">
        <v>934</v>
      </c>
      <c r="CY64" s="709"/>
      <c r="CZ64" s="59"/>
      <c r="DA64" s="93"/>
      <c r="DB64" s="102" t="s">
        <v>933</v>
      </c>
      <c r="DC64" s="93"/>
      <c r="DD64" s="79"/>
      <c r="DE64" s="59"/>
      <c r="DF64" s="93"/>
      <c r="DG64" s="93"/>
      <c r="DK64" s="57"/>
      <c r="DL64" s="102" t="s">
        <v>932</v>
      </c>
      <c r="DN64" s="79"/>
      <c r="DP64" s="57"/>
      <c r="DQ64" s="81" t="s">
        <v>1085</v>
      </c>
      <c r="DR64" s="681" t="s">
        <v>703</v>
      </c>
      <c r="DS64" s="718" t="s">
        <v>1148</v>
      </c>
      <c r="DT64" s="81" t="s">
        <v>702</v>
      </c>
      <c r="DU64" s="82">
        <f>VLOOKUP(DT64,segédtábla!$B:$C,2,FALSE)</f>
        <v>572</v>
      </c>
      <c r="DV64" s="81" t="s">
        <v>643</v>
      </c>
      <c r="DW64" s="133" t="s">
        <v>644</v>
      </c>
      <c r="DX64" s="747" t="s">
        <v>1187</v>
      </c>
      <c r="DY64" s="81" t="s">
        <v>643</v>
      </c>
      <c r="DZ64" s="81">
        <f>VLOOKUP(DY64,segédtábla!$B:$C,2,FALSE)</f>
        <v>8182</v>
      </c>
      <c r="EA64" s="102" t="s">
        <v>934</v>
      </c>
      <c r="EC64" s="710"/>
      <c r="ED64" s="59"/>
      <c r="EE64" s="93"/>
      <c r="EF64" s="93"/>
      <c r="EG64" s="99"/>
      <c r="EH64" s="99"/>
      <c r="EI64" s="59"/>
      <c r="EJ64" s="93"/>
      <c r="EK64" s="93"/>
      <c r="EL64" s="93"/>
      <c r="EM64" s="715"/>
      <c r="EN64" s="93"/>
      <c r="EO64" s="93"/>
      <c r="EP64" s="103" t="s">
        <v>935</v>
      </c>
      <c r="ER64" s="709"/>
      <c r="ES64" s="59"/>
      <c r="ET64" s="93"/>
      <c r="EU64" s="856" t="s">
        <v>1072</v>
      </c>
      <c r="EV64" s="80" t="s">
        <v>705</v>
      </c>
      <c r="EW64" s="80" t="s">
        <v>1113</v>
      </c>
      <c r="EX64" s="81" t="s">
        <v>704</v>
      </c>
      <c r="EY64" s="82">
        <f>VLOOKUP(EX64,segédtábla!$B:$C,2,FALSE)</f>
        <v>1416</v>
      </c>
      <c r="EZ64" s="112"/>
      <c r="FB64" s="79"/>
      <c r="FD64" s="57"/>
      <c r="FE64" s="57"/>
      <c r="FF64" s="79"/>
      <c r="FG64" s="79"/>
      <c r="FI64" s="57"/>
      <c r="FK64" s="59"/>
      <c r="FL64" s="784"/>
      <c r="FM64" s="93"/>
    </row>
    <row r="65" spans="3:170" s="84" customFormat="1" ht="13.5" customHeight="1" thickBot="1" x14ac:dyDescent="0.35">
      <c r="C65" s="61"/>
      <c r="D65" s="61"/>
      <c r="E65" s="57"/>
      <c r="F65" s="103" t="s">
        <v>935</v>
      </c>
      <c r="G65" s="57"/>
      <c r="J65" s="57"/>
      <c r="K65" s="93"/>
      <c r="L65" s="93"/>
      <c r="M65" s="61"/>
      <c r="N65" s="61"/>
      <c r="O65" s="57"/>
      <c r="P65" s="81" t="s">
        <v>1135</v>
      </c>
      <c r="Q65" s="80" t="s">
        <v>548</v>
      </c>
      <c r="R65" s="80" t="s">
        <v>1239</v>
      </c>
      <c r="S65" s="95" t="s">
        <v>943</v>
      </c>
      <c r="T65" s="82">
        <f>segédtábla!C161</f>
        <v>2459</v>
      </c>
      <c r="U65" s="103" t="s">
        <v>935</v>
      </c>
      <c r="W65" s="103"/>
      <c r="X65" s="59"/>
      <c r="Y65" s="93"/>
      <c r="Z65" s="103" t="s">
        <v>934</v>
      </c>
      <c r="AB65" s="709"/>
      <c r="AD65" s="57"/>
      <c r="AE65" s="103" t="s">
        <v>934</v>
      </c>
      <c r="AF65" s="59"/>
      <c r="AG65" s="93"/>
      <c r="AH65" s="59"/>
      <c r="AI65" s="93"/>
      <c r="AJ65" s="103" t="s">
        <v>935</v>
      </c>
      <c r="AL65" s="709"/>
      <c r="AM65" s="59"/>
      <c r="AN65" s="93"/>
      <c r="AO65" s="103" t="s">
        <v>935</v>
      </c>
      <c r="AQ65" s="709"/>
      <c r="AR65" s="59"/>
      <c r="AS65" s="93"/>
      <c r="AT65" s="88" t="s">
        <v>925</v>
      </c>
      <c r="AV65" s="710"/>
      <c r="AW65" s="59"/>
      <c r="AX65" s="93"/>
      <c r="AY65" s="614" t="s">
        <v>937</v>
      </c>
      <c r="AZ65" s="669"/>
      <c r="BA65" s="722"/>
      <c r="BB65" s="611"/>
      <c r="BC65" s="612"/>
      <c r="BD65" s="103" t="s">
        <v>935</v>
      </c>
      <c r="BF65" s="710"/>
      <c r="BG65" s="67"/>
      <c r="BH65" s="93"/>
      <c r="BI65" s="88" t="s">
        <v>937</v>
      </c>
      <c r="BK65" s="710"/>
      <c r="BL65" s="67"/>
      <c r="BM65" s="93"/>
      <c r="BN65"/>
      <c r="BO65" t="s">
        <v>1980</v>
      </c>
      <c r="BP65" s="132"/>
      <c r="BQ65"/>
      <c r="BR65" s="381"/>
      <c r="BS65" s="88" t="s">
        <v>937</v>
      </c>
      <c r="BU65" s="710"/>
      <c r="BV65" s="59"/>
      <c r="BW65" s="93"/>
      <c r="BX65" s="88" t="s">
        <v>937</v>
      </c>
      <c r="BY65" s="59"/>
      <c r="BZ65" s="99"/>
      <c r="CA65" s="59"/>
      <c r="CB65" s="93"/>
      <c r="CC65" s="88" t="s">
        <v>937</v>
      </c>
      <c r="CD65" s="59"/>
      <c r="CE65" s="99"/>
      <c r="CF65" s="59"/>
      <c r="CG65" s="93"/>
      <c r="CH65" s="689" t="s">
        <v>1072</v>
      </c>
      <c r="CI65" s="80" t="s">
        <v>701</v>
      </c>
      <c r="CJ65" s="80" t="s">
        <v>1116</v>
      </c>
      <c r="CK65" s="81" t="s">
        <v>700</v>
      </c>
      <c r="CL65" s="82">
        <f>VLOOKUP(CK65,segédtábla!$B:$C,2,FALSE)</f>
        <v>3547</v>
      </c>
      <c r="CM65" s="103" t="s">
        <v>935</v>
      </c>
      <c r="CO65" s="709"/>
      <c r="CP65" s="59"/>
      <c r="CQ65" s="93"/>
      <c r="CR65" s="103" t="s">
        <v>935</v>
      </c>
      <c r="CT65" s="709"/>
      <c r="CU65" s="59"/>
      <c r="CV65" s="93"/>
      <c r="CW65" s="103" t="s">
        <v>935</v>
      </c>
      <c r="CY65" s="709"/>
      <c r="CZ65" s="67"/>
      <c r="DA65" s="93"/>
      <c r="DB65" s="103" t="s">
        <v>934</v>
      </c>
      <c r="DC65" s="93"/>
      <c r="DD65" s="79"/>
      <c r="DE65" s="59"/>
      <c r="DF65" s="93"/>
      <c r="DG65" s="93"/>
      <c r="DK65" s="57"/>
      <c r="DL65" s="102" t="s">
        <v>933</v>
      </c>
      <c r="DN65" s="79"/>
      <c r="DP65" s="57"/>
      <c r="DQ65" s="143" t="s">
        <v>1072</v>
      </c>
      <c r="DR65" s="682" t="s">
        <v>701</v>
      </c>
      <c r="DS65" s="719" t="s">
        <v>1116</v>
      </c>
      <c r="DT65" s="143" t="s">
        <v>700</v>
      </c>
      <c r="DU65" s="82">
        <f>VLOOKUP(DT65,segédtábla!$B:$C,2,FALSE)</f>
        <v>3547</v>
      </c>
      <c r="DV65" s="81" t="s">
        <v>1395</v>
      </c>
      <c r="DW65" s="133" t="s">
        <v>23</v>
      </c>
      <c r="DX65" s="747" t="s">
        <v>1397</v>
      </c>
      <c r="DY65" s="81" t="s">
        <v>22</v>
      </c>
      <c r="DZ65" s="81">
        <f>VLOOKUP(DY65,segédtábla!$B:$C,2,FALSE)</f>
        <v>71253</v>
      </c>
      <c r="EA65" s="103" t="s">
        <v>935</v>
      </c>
      <c r="EB65" s="99"/>
      <c r="EC65" s="99"/>
      <c r="ED65" s="59"/>
      <c r="EE65" s="93"/>
      <c r="EF65" s="93"/>
      <c r="EG65" s="99"/>
      <c r="EH65" s="99"/>
      <c r="EI65" s="59"/>
      <c r="EJ65" s="93"/>
      <c r="EK65" s="93"/>
      <c r="EL65" s="93"/>
      <c r="EM65" s="715"/>
      <c r="EN65" s="93"/>
      <c r="EO65" s="93"/>
      <c r="EP65" s="88" t="s">
        <v>937</v>
      </c>
      <c r="ER65" s="710"/>
      <c r="ES65" s="59"/>
      <c r="ET65" s="93"/>
      <c r="EU65" s="856" t="s">
        <v>1085</v>
      </c>
      <c r="EV65" s="80" t="s">
        <v>703</v>
      </c>
      <c r="EW65" s="80" t="s">
        <v>1148</v>
      </c>
      <c r="EX65" s="81" t="s">
        <v>702</v>
      </c>
      <c r="EY65" s="82">
        <f>VLOOKUP(EX65,segédtábla!$B:$C,2,FALSE)</f>
        <v>572</v>
      </c>
      <c r="EZ65" s="112"/>
      <c r="FB65" s="79"/>
      <c r="FD65" s="57"/>
      <c r="FE65" s="57"/>
      <c r="FG65" s="79"/>
      <c r="FI65" s="57"/>
      <c r="FK65" s="59"/>
      <c r="FL65" s="785"/>
      <c r="FM65" s="93"/>
    </row>
    <row r="66" spans="3:170" s="84" customFormat="1" ht="13.5" customHeight="1" thickTop="1" thickBot="1" x14ac:dyDescent="0.35">
      <c r="C66" s="61"/>
      <c r="D66" s="61"/>
      <c r="E66" s="57"/>
      <c r="F66" s="88" t="s">
        <v>937</v>
      </c>
      <c r="G66" s="57"/>
      <c r="J66" s="57"/>
      <c r="K66" s="93"/>
      <c r="L66" s="93"/>
      <c r="M66" s="61"/>
      <c r="N66" s="61"/>
      <c r="O66" s="57"/>
      <c r="P66" s="81" t="s">
        <v>1080</v>
      </c>
      <c r="Q66" s="80" t="s">
        <v>743</v>
      </c>
      <c r="R66" s="80" t="s">
        <v>1144</v>
      </c>
      <c r="S66" s="81" t="s">
        <v>742</v>
      </c>
      <c r="T66" s="82">
        <f>VLOOKUP(S66,segédtábla!$B:$C,2,FALSE)</f>
        <v>1262</v>
      </c>
      <c r="U66" s="88" t="s">
        <v>937</v>
      </c>
      <c r="W66" s="88"/>
      <c r="X66" s="59"/>
      <c r="Y66" s="93"/>
      <c r="Z66" s="103" t="s">
        <v>935</v>
      </c>
      <c r="AB66" s="709"/>
      <c r="AD66" s="57"/>
      <c r="AE66" s="103" t="s">
        <v>935</v>
      </c>
      <c r="AG66" s="103"/>
      <c r="AH66" s="59"/>
      <c r="AI66" s="93"/>
      <c r="AJ66" s="88" t="s">
        <v>940</v>
      </c>
      <c r="AL66" s="710"/>
      <c r="AM66" s="59"/>
      <c r="AN66" s="93"/>
      <c r="AO66" s="88" t="s">
        <v>937</v>
      </c>
      <c r="AQ66" s="710"/>
      <c r="AR66" s="59"/>
      <c r="AS66" s="93"/>
      <c r="AT66" s="93"/>
      <c r="AU66" s="59"/>
      <c r="AV66" s="99"/>
      <c r="AW66" s="59"/>
      <c r="AX66" s="93"/>
      <c r="AY66" s="614" t="s">
        <v>925</v>
      </c>
      <c r="AZ66" s="669"/>
      <c r="BA66" s="722"/>
      <c r="BB66" s="611"/>
      <c r="BC66" s="612"/>
      <c r="BD66" s="88" t="s">
        <v>936</v>
      </c>
      <c r="BE66" s="67"/>
      <c r="BF66" s="706"/>
      <c r="BG66" s="67"/>
      <c r="BH66" s="93"/>
      <c r="BI66" s="88" t="s">
        <v>925</v>
      </c>
      <c r="BJ66" s="67"/>
      <c r="BK66" s="706"/>
      <c r="BL66" s="67"/>
      <c r="BM66" s="93"/>
      <c r="BN66" s="817" t="s">
        <v>2026</v>
      </c>
      <c r="BO66"/>
      <c r="BP66" s="708"/>
      <c r="BS66" s="88" t="s">
        <v>925</v>
      </c>
      <c r="BT66" s="59"/>
      <c r="BU66" s="99"/>
      <c r="BV66" s="59"/>
      <c r="BW66" s="93"/>
      <c r="BX66" s="88" t="s">
        <v>925</v>
      </c>
      <c r="BY66" s="59"/>
      <c r="BZ66" s="99"/>
      <c r="CA66" s="59"/>
      <c r="CB66" s="93"/>
      <c r="CC66" s="88" t="s">
        <v>925</v>
      </c>
      <c r="CD66" s="59"/>
      <c r="CE66" s="99"/>
      <c r="CF66" s="59"/>
      <c r="CG66" s="93"/>
      <c r="CH66" s="692"/>
      <c r="CI66" s="679"/>
      <c r="CJ66" s="698"/>
      <c r="CK66" s="98" t="s">
        <v>923</v>
      </c>
      <c r="CL66" s="86">
        <f>SUM(CL8:CL65)</f>
        <v>242158</v>
      </c>
      <c r="CM66" s="88" t="s">
        <v>939</v>
      </c>
      <c r="CO66" s="710"/>
      <c r="CP66" s="59"/>
      <c r="CQ66" s="93"/>
      <c r="CR66" s="88" t="s">
        <v>937</v>
      </c>
      <c r="CT66" s="710"/>
      <c r="CU66" s="59"/>
      <c r="CV66" s="93"/>
      <c r="CW66" s="88" t="s">
        <v>939</v>
      </c>
      <c r="CY66" s="710"/>
      <c r="CZ66" s="67"/>
      <c r="DA66" s="93"/>
      <c r="DB66" s="103" t="s">
        <v>935</v>
      </c>
      <c r="DC66" s="57"/>
      <c r="DD66" s="79"/>
      <c r="DF66" s="93"/>
      <c r="DG66" s="93"/>
      <c r="DK66" s="57"/>
      <c r="DL66" s="103" t="s">
        <v>934</v>
      </c>
      <c r="DN66" s="709"/>
      <c r="DO66" s="59"/>
      <c r="DP66" s="93"/>
      <c r="DQ66" s="692"/>
      <c r="DR66" s="679"/>
      <c r="DS66" s="698"/>
      <c r="DT66" s="98" t="s">
        <v>923</v>
      </c>
      <c r="DU66" s="86">
        <f>SUM(DU8:DU65)</f>
        <v>260744</v>
      </c>
      <c r="DV66" s="81" t="s">
        <v>1080</v>
      </c>
      <c r="DW66" s="133" t="s">
        <v>793</v>
      </c>
      <c r="DX66" s="747" t="s">
        <v>1131</v>
      </c>
      <c r="DY66" s="81" t="s">
        <v>792</v>
      </c>
      <c r="DZ66" s="81">
        <f>VLOOKUP(DY66,segédtábla!$B:$C,2,FALSE)</f>
        <v>578</v>
      </c>
      <c r="EA66" s="88" t="s">
        <v>942</v>
      </c>
      <c r="EB66" s="99"/>
      <c r="EC66" s="99"/>
      <c r="ED66" s="59"/>
      <c r="EE66" s="93"/>
      <c r="EF66" s="93"/>
      <c r="EG66" s="99"/>
      <c r="EH66" s="99"/>
      <c r="EI66" s="59"/>
      <c r="EJ66" s="93"/>
      <c r="EK66" s="93"/>
      <c r="EL66" s="93"/>
      <c r="EM66" s="715"/>
      <c r="EN66" s="93"/>
      <c r="EO66" s="93"/>
      <c r="EP66" s="88" t="s">
        <v>925</v>
      </c>
      <c r="ER66" s="710"/>
      <c r="ES66" s="59"/>
      <c r="ET66" s="93"/>
      <c r="EU66" s="856" t="s">
        <v>1072</v>
      </c>
      <c r="EV66" s="80" t="s">
        <v>701</v>
      </c>
      <c r="EW66" s="80" t="s">
        <v>1116</v>
      </c>
      <c r="EX66" s="81" t="s">
        <v>700</v>
      </c>
      <c r="EY66" s="82">
        <f>VLOOKUP(EX66,segédtábla!$B:$C,2,FALSE)</f>
        <v>3547</v>
      </c>
      <c r="EZ66" s="112"/>
      <c r="FB66" s="79"/>
      <c r="FD66" s="57"/>
      <c r="FE66" s="57"/>
      <c r="FG66" s="79"/>
      <c r="FI66" s="57"/>
      <c r="FK66" s="59"/>
      <c r="FL66" s="785"/>
      <c r="FM66" s="93"/>
    </row>
    <row r="67" spans="3:170" s="84" customFormat="1" ht="13.5" customHeight="1" thickTop="1" x14ac:dyDescent="0.3">
      <c r="C67" s="61"/>
      <c r="D67" s="61"/>
      <c r="E67" s="57"/>
      <c r="F67" s="88" t="s">
        <v>925</v>
      </c>
      <c r="G67" s="57"/>
      <c r="H67" s="59"/>
      <c r="I67" s="59"/>
      <c r="J67" s="93"/>
      <c r="K67" s="93"/>
      <c r="L67" s="93"/>
      <c r="M67" s="61"/>
      <c r="N67" s="61"/>
      <c r="O67" s="57"/>
      <c r="P67" s="81" t="s">
        <v>1135</v>
      </c>
      <c r="Q67" s="80" t="s">
        <v>522</v>
      </c>
      <c r="R67" s="80" t="s">
        <v>1251</v>
      </c>
      <c r="S67" s="81" t="s">
        <v>521</v>
      </c>
      <c r="T67" s="82">
        <f>VLOOKUP(S67,segédtábla!$B:$C,2,FALSE)</f>
        <v>546</v>
      </c>
      <c r="U67" s="88" t="s">
        <v>925</v>
      </c>
      <c r="W67" s="88"/>
      <c r="X67" s="59"/>
      <c r="Y67" s="93"/>
      <c r="Z67" s="88" t="s">
        <v>937</v>
      </c>
      <c r="AB67" s="710"/>
      <c r="AD67" s="57"/>
      <c r="AE67" s="88" t="s">
        <v>937</v>
      </c>
      <c r="AG67" s="88"/>
      <c r="AH67" s="59"/>
      <c r="AI67" s="93"/>
      <c r="AJ67" s="59"/>
      <c r="AL67" s="99"/>
      <c r="AM67" s="88" t="s">
        <v>944</v>
      </c>
      <c r="AN67" s="93"/>
      <c r="AO67" s="88" t="s">
        <v>925</v>
      </c>
      <c r="AQ67" s="710"/>
      <c r="AR67" s="59"/>
      <c r="AS67" s="93"/>
      <c r="AT67" s="93"/>
      <c r="AU67" s="59"/>
      <c r="AV67" s="99"/>
      <c r="AW67" s="59"/>
      <c r="AX67" s="93"/>
      <c r="AY67" s="572" t="s">
        <v>1960</v>
      </c>
      <c r="BA67" s="708"/>
      <c r="BC67" s="609"/>
      <c r="BD67" s="88" t="s">
        <v>925</v>
      </c>
      <c r="BE67" s="67"/>
      <c r="BF67" s="706"/>
      <c r="BG67" s="67"/>
      <c r="BH67" s="93"/>
      <c r="BI67" s="93"/>
      <c r="BJ67" s="67"/>
      <c r="BK67" s="706"/>
      <c r="BL67" s="67"/>
      <c r="BM67" s="93"/>
      <c r="BN67"/>
      <c r="BO67" t="s">
        <v>2034</v>
      </c>
      <c r="BP67" s="708"/>
      <c r="BS67" s="93"/>
      <c r="BT67" s="59"/>
      <c r="BU67" s="99"/>
      <c r="BV67" s="59"/>
      <c r="BW67" s="93"/>
      <c r="BX67" s="93"/>
      <c r="BY67" s="59"/>
      <c r="BZ67" s="99"/>
      <c r="CA67" s="59"/>
      <c r="CB67" s="93"/>
      <c r="CC67" s="93"/>
      <c r="CD67" s="59"/>
      <c r="CE67" s="99"/>
      <c r="CF67" s="59"/>
      <c r="CG67" s="93"/>
      <c r="CH67" s="93"/>
      <c r="CI67" s="59"/>
      <c r="CJ67" s="99"/>
      <c r="CK67" s="59"/>
      <c r="CL67" s="93"/>
      <c r="CM67" s="88" t="s">
        <v>925</v>
      </c>
      <c r="CO67" s="710"/>
      <c r="CP67" s="59"/>
      <c r="CQ67" s="93"/>
      <c r="CR67" s="88" t="s">
        <v>925</v>
      </c>
      <c r="CT67" s="710"/>
      <c r="CU67" s="59"/>
      <c r="CV67" s="93"/>
      <c r="CW67" s="88" t="s">
        <v>925</v>
      </c>
      <c r="CY67" s="710"/>
      <c r="CZ67" s="67"/>
      <c r="DA67" s="93"/>
      <c r="DB67" s="88" t="s">
        <v>937</v>
      </c>
      <c r="DC67" s="57"/>
      <c r="DD67" s="79"/>
      <c r="DF67" s="93"/>
      <c r="DG67" s="93"/>
      <c r="DK67" s="57"/>
      <c r="DL67" s="103" t="s">
        <v>935</v>
      </c>
      <c r="DN67" s="709"/>
      <c r="DO67" s="59"/>
      <c r="DP67" s="93"/>
      <c r="DQ67" s="93"/>
      <c r="DR67" s="92"/>
      <c r="DS67" s="715"/>
      <c r="DT67" s="92"/>
      <c r="DU67" s="93"/>
      <c r="DV67" s="81" t="s">
        <v>1109</v>
      </c>
      <c r="DW67" s="133" t="s">
        <v>642</v>
      </c>
      <c r="DX67" s="747" t="s">
        <v>1190</v>
      </c>
      <c r="DY67" s="81" t="s">
        <v>641</v>
      </c>
      <c r="DZ67" s="81">
        <f>VLOOKUP(DY67,segédtábla!$B:$C,2,FALSE)</f>
        <v>4564</v>
      </c>
      <c r="EA67" s="88" t="s">
        <v>925</v>
      </c>
      <c r="EB67" s="99"/>
      <c r="EC67" s="99"/>
      <c r="ED67" s="59"/>
      <c r="EE67" s="93"/>
      <c r="EF67" s="93"/>
      <c r="EG67" s="99"/>
      <c r="EH67" s="99"/>
      <c r="EI67" s="59"/>
      <c r="EJ67" s="93"/>
      <c r="EK67" s="93"/>
      <c r="EL67" s="93"/>
      <c r="EM67" s="715"/>
      <c r="EN67" s="93"/>
      <c r="EO67" s="93"/>
      <c r="EP67" s="93"/>
      <c r="EQ67" s="99"/>
      <c r="ER67" s="99"/>
      <c r="ES67" s="59"/>
      <c r="ET67" s="93"/>
      <c r="EU67" s="741"/>
      <c r="EV67" s="698"/>
      <c r="EW67" s="698"/>
      <c r="EX67" s="98" t="s">
        <v>923</v>
      </c>
      <c r="EY67" s="86">
        <f>SUM(EY8:EY66)</f>
        <v>226645</v>
      </c>
      <c r="EZ67" s="68"/>
      <c r="FB67" s="79"/>
      <c r="FD67" s="57"/>
      <c r="FE67" s="57"/>
      <c r="FG67" s="79"/>
      <c r="FI67" s="57"/>
      <c r="FJ67" s="1023"/>
      <c r="FK67" s="1023"/>
      <c r="FL67" s="1023"/>
      <c r="FM67" s="1023"/>
      <c r="FN67" s="1023"/>
    </row>
    <row r="68" spans="3:170" s="84" customFormat="1" ht="13.5" customHeight="1" x14ac:dyDescent="0.3">
      <c r="C68" s="61"/>
      <c r="D68" s="61"/>
      <c r="E68" s="57"/>
      <c r="F68" s="57"/>
      <c r="G68" s="57"/>
      <c r="H68" s="59"/>
      <c r="I68" s="59"/>
      <c r="J68" s="93"/>
      <c r="K68" s="57"/>
      <c r="L68" s="57"/>
      <c r="M68" s="61"/>
      <c r="N68" s="61"/>
      <c r="O68" s="57"/>
      <c r="P68" s="81" t="s">
        <v>1080</v>
      </c>
      <c r="Q68" s="80" t="s">
        <v>739</v>
      </c>
      <c r="R68" s="80" t="s">
        <v>1146</v>
      </c>
      <c r="S68" s="81" t="s">
        <v>738</v>
      </c>
      <c r="T68" s="82">
        <f>VLOOKUP(S68,segédtábla!$B:$C,2,FALSE)</f>
        <v>1265</v>
      </c>
      <c r="U68" s="112"/>
      <c r="V68" s="59"/>
      <c r="W68" s="59"/>
      <c r="X68" s="59"/>
      <c r="Y68" s="93"/>
      <c r="Z68" s="88" t="s">
        <v>925</v>
      </c>
      <c r="AB68" s="710"/>
      <c r="AD68" s="57"/>
      <c r="AE68" s="88" t="s">
        <v>925</v>
      </c>
      <c r="AG68" s="88"/>
      <c r="AH68" s="59"/>
      <c r="AI68" s="93"/>
      <c r="AJ68" s="88" t="s">
        <v>925</v>
      </c>
      <c r="AL68" s="710"/>
      <c r="AM68" s="59"/>
      <c r="AN68" s="93"/>
      <c r="AO68" s="93"/>
      <c r="AP68" s="59"/>
      <c r="AQ68" s="99"/>
      <c r="AR68" s="59"/>
      <c r="AS68" s="93"/>
      <c r="AT68" s="93"/>
      <c r="AU68" s="59"/>
      <c r="AV68" s="99"/>
      <c r="AW68" s="59"/>
      <c r="AX68" s="93"/>
      <c r="AY68" s="572" t="s">
        <v>1963</v>
      </c>
      <c r="BA68" s="708"/>
      <c r="BC68" s="609"/>
      <c r="BE68" s="67"/>
      <c r="BF68" s="706"/>
      <c r="BG68" s="67"/>
      <c r="BH68" s="93"/>
      <c r="BI68" s="57"/>
      <c r="BK68" s="79"/>
      <c r="BM68" s="57"/>
      <c r="BN68" s="817" t="s">
        <v>2066</v>
      </c>
      <c r="BO68"/>
      <c r="BP68" s="79"/>
      <c r="BQ68" s="67"/>
      <c r="BR68" s="93"/>
      <c r="BS68" s="93"/>
      <c r="BT68" s="59"/>
      <c r="BU68" s="99"/>
      <c r="BV68" s="59"/>
      <c r="BW68" s="93"/>
      <c r="BX68" s="93"/>
      <c r="BY68" s="59"/>
      <c r="BZ68" s="99"/>
      <c r="CA68" s="59"/>
      <c r="CB68" s="93"/>
      <c r="CC68" s="93"/>
      <c r="CD68" s="59"/>
      <c r="CE68" s="99"/>
      <c r="CF68" s="59"/>
      <c r="CG68" s="93"/>
      <c r="CH68" s="102" t="s">
        <v>924</v>
      </c>
      <c r="CJ68" s="709"/>
      <c r="CK68" s="59"/>
      <c r="CL68" s="93"/>
      <c r="CM68" s="112"/>
      <c r="CN68" s="67"/>
      <c r="CO68" s="706"/>
      <c r="CP68" s="59"/>
      <c r="CQ68" s="93"/>
      <c r="CR68" s="93"/>
      <c r="CS68" s="59"/>
      <c r="CT68" s="99"/>
      <c r="CU68" s="59"/>
      <c r="CV68" s="93"/>
      <c r="CW68" s="845" t="s">
        <v>2024</v>
      </c>
      <c r="CX68" s="837"/>
      <c r="CY68" s="838"/>
      <c r="CZ68" s="837"/>
      <c r="DA68" s="843"/>
      <c r="DB68" s="88" t="s">
        <v>925</v>
      </c>
      <c r="DC68" s="57"/>
      <c r="DD68" s="79"/>
      <c r="DF68" s="93"/>
      <c r="DG68" s="93"/>
      <c r="DK68" s="57"/>
      <c r="DL68" s="88" t="s">
        <v>941</v>
      </c>
      <c r="DN68" s="710"/>
      <c r="DO68" s="59"/>
      <c r="DP68" s="93"/>
      <c r="DQ68" s="102" t="s">
        <v>924</v>
      </c>
      <c r="DS68" s="709"/>
      <c r="DT68" s="92"/>
      <c r="DU68" s="93"/>
      <c r="DV68" s="81" t="s">
        <v>1135</v>
      </c>
      <c r="DW68" s="133" t="s">
        <v>640</v>
      </c>
      <c r="DX68" s="747" t="s">
        <v>1191</v>
      </c>
      <c r="DY68" s="81" t="s">
        <v>639</v>
      </c>
      <c r="DZ68" s="81">
        <f>VLOOKUP(DY68,segédtábla!$B:$C,2,FALSE)</f>
        <v>2070</v>
      </c>
      <c r="EA68" s="88" t="s">
        <v>1901</v>
      </c>
      <c r="EB68" s="99"/>
      <c r="EC68" s="99"/>
      <c r="ED68" s="59"/>
      <c r="EE68" s="93"/>
      <c r="EF68" s="93"/>
      <c r="EG68" s="99"/>
      <c r="EH68" s="99"/>
      <c r="EI68" s="59"/>
      <c r="EJ68" s="93"/>
      <c r="EK68" s="93"/>
      <c r="EL68" s="93"/>
      <c r="EM68" s="715"/>
      <c r="EN68" s="93"/>
      <c r="EO68" s="93"/>
      <c r="EP68" s="93"/>
      <c r="EQ68" s="99"/>
      <c r="ER68" s="99"/>
      <c r="ES68" s="59"/>
      <c r="ET68" s="93"/>
      <c r="EU68" s="93"/>
      <c r="EV68" s="99"/>
      <c r="EW68" s="99"/>
      <c r="EX68" s="59"/>
      <c r="EY68" s="93"/>
      <c r="EZ68" s="93"/>
      <c r="FB68" s="79"/>
      <c r="FD68" s="57"/>
      <c r="FE68" s="57"/>
      <c r="FG68" s="79"/>
      <c r="FI68" s="57"/>
      <c r="FJ68" s="1023"/>
      <c r="FK68" s="1023"/>
      <c r="FL68" s="1023"/>
      <c r="FM68" s="1023"/>
      <c r="FN68" s="1023"/>
    </row>
    <row r="69" spans="3:170" s="84" customFormat="1" ht="13.5" customHeight="1" x14ac:dyDescent="0.3">
      <c r="C69" s="61"/>
      <c r="D69" s="61"/>
      <c r="E69" s="57"/>
      <c r="F69" s="57"/>
      <c r="G69" s="57"/>
      <c r="H69" s="67"/>
      <c r="I69" s="67"/>
      <c r="J69" s="69"/>
      <c r="K69" s="57"/>
      <c r="L69" s="57"/>
      <c r="M69" s="61"/>
      <c r="N69" s="61"/>
      <c r="O69" s="57"/>
      <c r="P69" s="81" t="s">
        <v>1082</v>
      </c>
      <c r="Q69" s="80" t="s">
        <v>735</v>
      </c>
      <c r="R69" s="80" t="s">
        <v>1124</v>
      </c>
      <c r="S69" s="81" t="s">
        <v>734</v>
      </c>
      <c r="T69" s="82">
        <f>VLOOKUP(S69,segédtábla!$B:$C,2,FALSE)</f>
        <v>1471</v>
      </c>
      <c r="U69" s="112"/>
      <c r="V69" s="59"/>
      <c r="W69" s="59"/>
      <c r="X69" s="59"/>
      <c r="Y69" s="93"/>
      <c r="Z69" s="93"/>
      <c r="AB69" s="79"/>
      <c r="AD69" s="57"/>
      <c r="AE69" s="57"/>
      <c r="AF69" s="59"/>
      <c r="AG69" s="59"/>
      <c r="AH69" s="59"/>
      <c r="AI69" s="93"/>
      <c r="AJ69" s="572" t="s">
        <v>1960</v>
      </c>
      <c r="AL69" s="708"/>
      <c r="AM69" s="572"/>
      <c r="AN69" s="560"/>
      <c r="AO69" s="93"/>
      <c r="AP69" s="59"/>
      <c r="AQ69" s="99"/>
      <c r="AR69" s="59"/>
      <c r="AS69" s="93"/>
      <c r="AT69" s="93"/>
      <c r="AV69" s="79"/>
      <c r="AW69" s="59"/>
      <c r="AX69" s="57"/>
      <c r="AY69" s="670" t="s">
        <v>1964</v>
      </c>
      <c r="AZ69" s="610"/>
      <c r="BA69" s="725"/>
      <c r="BB69" s="610"/>
      <c r="BC69" s="661"/>
      <c r="BE69" s="67"/>
      <c r="BF69" s="706"/>
      <c r="BG69" s="67"/>
      <c r="BH69" s="93"/>
      <c r="BI69" s="57"/>
      <c r="BK69" s="79"/>
      <c r="BM69" s="57"/>
      <c r="BN69" s="68"/>
      <c r="BO69" t="s">
        <v>2067</v>
      </c>
      <c r="BP69" s="79"/>
      <c r="BQ69" s="67"/>
      <c r="BR69" s="93"/>
      <c r="BS69" s="57"/>
      <c r="BT69" s="59"/>
      <c r="BU69" s="99"/>
      <c r="BV69" s="59"/>
      <c r="BW69" s="93"/>
      <c r="BX69" s="93"/>
      <c r="BY69" s="59"/>
      <c r="BZ69" s="99"/>
      <c r="CA69" s="59"/>
      <c r="CB69" s="93"/>
      <c r="CC69" s="93"/>
      <c r="CD69" s="59"/>
      <c r="CE69" s="99"/>
      <c r="CF69" s="59"/>
      <c r="CG69" s="93"/>
      <c r="CH69" s="102" t="s">
        <v>932</v>
      </c>
      <c r="CJ69" s="709"/>
      <c r="CK69" s="59"/>
      <c r="CL69" s="93"/>
      <c r="CM69" s="68"/>
      <c r="CN69" s="67"/>
      <c r="CO69" s="706"/>
      <c r="CP69" s="59"/>
      <c r="CQ69" s="93"/>
      <c r="CR69" s="93"/>
      <c r="CS69" s="59"/>
      <c r="CT69" s="99"/>
      <c r="CU69" s="59"/>
      <c r="CV69" s="93"/>
      <c r="CW69" s="846" t="s">
        <v>1999</v>
      </c>
      <c r="CX69" s="844"/>
      <c r="CY69" s="847"/>
      <c r="CZ69" s="844"/>
      <c r="DA69" s="830"/>
      <c r="DB69" s="57"/>
      <c r="DC69" s="57"/>
      <c r="DD69" s="79"/>
      <c r="DF69" s="93"/>
      <c r="DG69" s="93"/>
      <c r="DK69" s="57"/>
      <c r="DL69" s="59"/>
      <c r="DN69" s="99"/>
      <c r="DO69" s="88" t="s">
        <v>945</v>
      </c>
      <c r="DP69" s="93"/>
      <c r="DQ69" s="102" t="s">
        <v>932</v>
      </c>
      <c r="DS69" s="709"/>
      <c r="DT69" s="92"/>
      <c r="DU69" s="93"/>
      <c r="DV69" s="81" t="s">
        <v>1109</v>
      </c>
      <c r="DW69" s="133" t="s">
        <v>638</v>
      </c>
      <c r="DX69" s="747" t="s">
        <v>1193</v>
      </c>
      <c r="DY69" s="81" t="s">
        <v>637</v>
      </c>
      <c r="DZ69" s="81">
        <f>VLOOKUP(DY69,segédtábla!$B:$C,2,FALSE)</f>
        <v>1860</v>
      </c>
      <c r="EA69" s="112"/>
      <c r="EB69" s="79"/>
      <c r="EC69" s="79"/>
      <c r="EE69" s="57"/>
      <c r="EF69" s="93"/>
      <c r="EG69" s="99"/>
      <c r="EH69" s="99"/>
      <c r="EI69" s="59"/>
      <c r="EJ69" s="93"/>
      <c r="EK69" s="93"/>
      <c r="EL69" s="93"/>
      <c r="EM69" s="715"/>
      <c r="EN69" s="93"/>
      <c r="EO69" s="93"/>
      <c r="EP69" s="93"/>
      <c r="EQ69" s="99"/>
      <c r="ER69" s="99"/>
      <c r="ES69" s="59"/>
      <c r="ET69" s="93"/>
      <c r="EU69" s="102" t="s">
        <v>1650</v>
      </c>
      <c r="EW69" s="709"/>
      <c r="EX69" s="59"/>
      <c r="EY69" s="93"/>
      <c r="EZ69" s="93"/>
      <c r="FB69" s="79"/>
      <c r="FD69" s="57"/>
      <c r="FE69" s="57"/>
      <c r="FG69" s="79"/>
      <c r="FI69" s="57"/>
      <c r="FJ69" s="1023"/>
      <c r="FK69" s="1023"/>
      <c r="FL69" s="1023"/>
      <c r="FM69" s="1023"/>
      <c r="FN69" s="1023"/>
    </row>
    <row r="70" spans="3:170" s="84" customFormat="1" ht="13.5" customHeight="1" x14ac:dyDescent="0.3">
      <c r="C70" s="61"/>
      <c r="D70" s="61"/>
      <c r="E70" s="57"/>
      <c r="F70" s="57"/>
      <c r="G70" s="57"/>
      <c r="H70" s="67"/>
      <c r="I70" s="67"/>
      <c r="J70" s="69"/>
      <c r="K70" s="57"/>
      <c r="L70" s="57"/>
      <c r="M70" s="61"/>
      <c r="N70" s="61"/>
      <c r="O70" s="57"/>
      <c r="P70" s="81" t="s">
        <v>1109</v>
      </c>
      <c r="Q70" s="80" t="s">
        <v>512</v>
      </c>
      <c r="R70" s="80" t="s">
        <v>1128</v>
      </c>
      <c r="S70" s="81" t="s">
        <v>511</v>
      </c>
      <c r="T70" s="82">
        <f>VLOOKUP(S70,segédtábla!$B:$C,2,FALSE)</f>
        <v>1703</v>
      </c>
      <c r="U70" s="112"/>
      <c r="V70" s="59"/>
      <c r="W70" s="59"/>
      <c r="X70" s="59"/>
      <c r="Y70" s="93"/>
      <c r="Z70" s="93"/>
      <c r="AB70" s="79"/>
      <c r="AD70" s="57"/>
      <c r="AE70" s="57"/>
      <c r="AF70" s="59"/>
      <c r="AG70" s="59"/>
      <c r="AH70" s="59"/>
      <c r="AI70" s="93"/>
      <c r="AJ70" s="559" t="s">
        <v>1963</v>
      </c>
      <c r="AL70" s="708"/>
      <c r="AM70" s="559"/>
      <c r="AN70" s="560"/>
      <c r="AO70" s="93"/>
      <c r="AP70" s="59"/>
      <c r="AQ70" s="99"/>
      <c r="AR70" s="59"/>
      <c r="AS70" s="93"/>
      <c r="AT70" s="57"/>
      <c r="AV70" s="79"/>
      <c r="AW70" s="59"/>
      <c r="AX70" s="57"/>
      <c r="AY70" s="57"/>
      <c r="BA70" s="79"/>
      <c r="BD70" s="609"/>
      <c r="BE70" s="67"/>
      <c r="BF70" s="706"/>
      <c r="BG70" s="67"/>
      <c r="BH70" s="93"/>
      <c r="BI70" s="57"/>
      <c r="BK70" s="79"/>
      <c r="BM70" s="57"/>
      <c r="BN70" s="93"/>
      <c r="BO70" s="67"/>
      <c r="BP70" s="706"/>
      <c r="BQ70" s="67"/>
      <c r="BR70" s="93"/>
      <c r="BS70" s="57"/>
      <c r="BT70" s="59"/>
      <c r="BU70" s="99"/>
      <c r="BV70" s="59"/>
      <c r="BW70" s="93"/>
      <c r="BX70" s="93"/>
      <c r="BY70" s="59"/>
      <c r="BZ70" s="99"/>
      <c r="CA70" s="59"/>
      <c r="CB70" s="93"/>
      <c r="CC70" s="93"/>
      <c r="CD70" s="59"/>
      <c r="CE70" s="99"/>
      <c r="CF70" s="59"/>
      <c r="CG70" s="93"/>
      <c r="CH70" s="102" t="s">
        <v>933</v>
      </c>
      <c r="CJ70" s="709"/>
      <c r="CK70" s="59"/>
      <c r="CL70" s="93"/>
      <c r="CM70" s="93"/>
      <c r="CO70" s="79"/>
      <c r="CQ70" s="57"/>
      <c r="CR70" s="57"/>
      <c r="CT70" s="79"/>
      <c r="CV70" s="57"/>
      <c r="CW70" s="846" t="s">
        <v>2000</v>
      </c>
      <c r="CX70" s="844"/>
      <c r="CY70" s="847"/>
      <c r="CZ70" s="844"/>
      <c r="DA70" s="830"/>
      <c r="DB70" s="57"/>
      <c r="DC70" s="57"/>
      <c r="DD70" s="79"/>
      <c r="DF70" s="57"/>
      <c r="DG70" s="57"/>
      <c r="DK70" s="57"/>
      <c r="DL70" s="572" t="s">
        <v>925</v>
      </c>
      <c r="DN70" s="708"/>
      <c r="DO70" s="59"/>
      <c r="DP70" s="93"/>
      <c r="DQ70" s="102" t="s">
        <v>933</v>
      </c>
      <c r="DS70" s="709"/>
      <c r="DT70" s="92"/>
      <c r="DU70" s="93"/>
      <c r="DV70" s="81" t="s">
        <v>1141</v>
      </c>
      <c r="DW70" s="133" t="s">
        <v>636</v>
      </c>
      <c r="DX70" s="747" t="s">
        <v>1194</v>
      </c>
      <c r="DY70" s="81" t="s">
        <v>635</v>
      </c>
      <c r="DZ70" s="81">
        <f>VLOOKUP(DY70,segédtábla!$B:$C,2,FALSE)</f>
        <v>846</v>
      </c>
      <c r="EA70" s="112"/>
      <c r="EB70" s="79"/>
      <c r="EC70" s="79"/>
      <c r="EE70" s="57"/>
      <c r="EF70" s="93"/>
      <c r="EG70" s="79"/>
      <c r="EH70" s="79"/>
      <c r="EJ70" s="57"/>
      <c r="EK70" s="57"/>
      <c r="EL70" s="57"/>
      <c r="EM70" s="712"/>
      <c r="EN70" s="57"/>
      <c r="EO70" s="57"/>
      <c r="EP70" s="93"/>
      <c r="EQ70" s="99"/>
      <c r="ER70" s="99"/>
      <c r="ES70" s="59"/>
      <c r="ET70" s="93"/>
      <c r="EU70" s="93"/>
      <c r="EV70" s="102"/>
      <c r="EW70" s="709"/>
      <c r="EX70" s="59"/>
      <c r="EY70" s="93"/>
      <c r="EZ70" s="93"/>
      <c r="FB70" s="79"/>
      <c r="FD70" s="57"/>
      <c r="FE70" s="57"/>
      <c r="FG70" s="79"/>
      <c r="FI70" s="57"/>
      <c r="FJ70" s="572"/>
      <c r="FL70" s="782"/>
      <c r="FM70" s="57"/>
    </row>
    <row r="71" spans="3:170" s="84" customFormat="1" ht="13.5" customHeight="1" x14ac:dyDescent="0.3">
      <c r="C71" s="61"/>
      <c r="D71" s="61"/>
      <c r="E71" s="57"/>
      <c r="F71" s="57"/>
      <c r="G71" s="57"/>
      <c r="H71" s="67"/>
      <c r="I71" s="67"/>
      <c r="J71" s="69"/>
      <c r="K71" s="93"/>
      <c r="L71" s="93"/>
      <c r="M71" s="61"/>
      <c r="N71" s="61"/>
      <c r="O71" s="57"/>
      <c r="P71" s="81" t="s">
        <v>1072</v>
      </c>
      <c r="Q71" s="80" t="s">
        <v>733</v>
      </c>
      <c r="R71" s="80" t="s">
        <v>1091</v>
      </c>
      <c r="S71" s="81" t="s">
        <v>732</v>
      </c>
      <c r="T71" s="82">
        <f>VLOOKUP(S71,segédtábla!$B:$C,2,FALSE)</f>
        <v>2407</v>
      </c>
      <c r="U71" s="112"/>
      <c r="V71" s="59"/>
      <c r="W71" s="59"/>
      <c r="X71" s="59"/>
      <c r="Y71" s="93"/>
      <c r="Z71" s="93"/>
      <c r="AB71" s="79"/>
      <c r="AD71" s="57"/>
      <c r="AE71" s="57"/>
      <c r="AF71" s="59"/>
      <c r="AG71" s="59"/>
      <c r="AH71" s="59"/>
      <c r="AI71" s="93"/>
      <c r="AJ71" s="559" t="s">
        <v>1964</v>
      </c>
      <c r="AL71" s="558"/>
      <c r="AM71" s="559"/>
      <c r="AN71" s="560"/>
      <c r="AO71" s="671"/>
      <c r="AP71" s="59"/>
      <c r="AQ71" s="99"/>
      <c r="AR71" s="59"/>
      <c r="AS71" s="93"/>
      <c r="AT71" s="57"/>
      <c r="AV71" s="79"/>
      <c r="AW71" s="59"/>
      <c r="AX71" s="57"/>
      <c r="AY71" s="57"/>
      <c r="BA71" s="79"/>
      <c r="BD71" s="609"/>
      <c r="BF71" s="79"/>
      <c r="BH71" s="57"/>
      <c r="BI71" s="57"/>
      <c r="BK71" s="79"/>
      <c r="BM71" s="57"/>
      <c r="BN71" s="93"/>
      <c r="BO71" s="67"/>
      <c r="BP71" s="706"/>
      <c r="BQ71" s="67"/>
      <c r="BR71" s="93"/>
      <c r="BS71" s="57"/>
      <c r="BT71" s="59"/>
      <c r="BU71" s="99"/>
      <c r="BV71" s="59"/>
      <c r="BW71" s="93"/>
      <c r="BX71" s="93"/>
      <c r="BY71" s="59"/>
      <c r="BZ71" s="99"/>
      <c r="CA71" s="59"/>
      <c r="CB71" s="93"/>
      <c r="CC71" s="93"/>
      <c r="CD71" s="59"/>
      <c r="CE71" s="99"/>
      <c r="CF71" s="59"/>
      <c r="CG71" s="93"/>
      <c r="CH71" s="103" t="s">
        <v>935</v>
      </c>
      <c r="CJ71" s="709"/>
      <c r="CK71" s="59"/>
      <c r="CL71" s="93"/>
      <c r="CM71" s="93"/>
      <c r="CO71" s="79"/>
      <c r="CQ71" s="57"/>
      <c r="CR71" s="57"/>
      <c r="CT71" s="79"/>
      <c r="CV71" s="57"/>
      <c r="CW71" s="848" t="s">
        <v>2023</v>
      </c>
      <c r="CX71" s="848"/>
      <c r="CY71" s="847"/>
      <c r="CZ71" s="844"/>
      <c r="DA71" s="830"/>
      <c r="DB71" s="57"/>
      <c r="DC71" s="57"/>
      <c r="DD71" s="79"/>
      <c r="DF71" s="57"/>
      <c r="DG71" s="57"/>
      <c r="DK71" s="57"/>
      <c r="DL71" s="57"/>
      <c r="DM71" s="666"/>
      <c r="DN71" s="716"/>
      <c r="DO71" s="667"/>
      <c r="DP71" s="662"/>
      <c r="DQ71" s="103" t="s">
        <v>934</v>
      </c>
      <c r="DS71" s="709"/>
      <c r="DT71" s="92"/>
      <c r="DU71" s="93"/>
      <c r="DV71" s="81" t="s">
        <v>1109</v>
      </c>
      <c r="DW71" s="133" t="s">
        <v>634</v>
      </c>
      <c r="DX71" s="747" t="s">
        <v>1197</v>
      </c>
      <c r="DY71" s="81" t="s">
        <v>633</v>
      </c>
      <c r="DZ71" s="81">
        <f>VLOOKUP(DY71,segédtábla!$B:$C,2,FALSE)</f>
        <v>747</v>
      </c>
      <c r="EA71" s="112"/>
      <c r="EB71" s="79"/>
      <c r="EC71" s="79"/>
      <c r="EE71" s="57"/>
      <c r="EF71" s="57"/>
      <c r="EG71" s="79"/>
      <c r="EH71" s="79"/>
      <c r="EJ71" s="57"/>
      <c r="EK71" s="57"/>
      <c r="EL71" s="57"/>
      <c r="EM71" s="712"/>
      <c r="EN71" s="57"/>
      <c r="EO71" s="57"/>
      <c r="EP71" s="93"/>
      <c r="EQ71" s="99"/>
      <c r="ER71" s="99"/>
      <c r="ES71" s="59"/>
      <c r="ET71" s="93"/>
      <c r="EU71" s="93"/>
      <c r="EV71" s="102"/>
      <c r="EW71" s="709"/>
      <c r="EX71" s="59"/>
      <c r="EY71" s="93"/>
      <c r="EZ71" s="93"/>
      <c r="FB71" s="79"/>
      <c r="FD71" s="57"/>
      <c r="FE71" s="57"/>
      <c r="FG71" s="79"/>
      <c r="FI71" s="57"/>
      <c r="FJ71" s="572"/>
      <c r="FL71" s="782"/>
      <c r="FM71" s="57"/>
    </row>
    <row r="72" spans="3:170" s="84" customFormat="1" ht="13.5" customHeight="1" x14ac:dyDescent="0.3">
      <c r="C72" s="61"/>
      <c r="D72" s="61"/>
      <c r="E72" s="57"/>
      <c r="F72" s="57"/>
      <c r="G72" s="57"/>
      <c r="H72" s="67"/>
      <c r="I72" s="59"/>
      <c r="J72" s="93"/>
      <c r="K72" s="93"/>
      <c r="L72" s="93"/>
      <c r="M72" s="61"/>
      <c r="N72" s="61"/>
      <c r="O72" s="57"/>
      <c r="P72" s="81" t="s">
        <v>1085</v>
      </c>
      <c r="Q72" s="80" t="s">
        <v>731</v>
      </c>
      <c r="R72" s="80" t="s">
        <v>1132</v>
      </c>
      <c r="S72" s="81" t="s">
        <v>730</v>
      </c>
      <c r="T72" s="82">
        <f>VLOOKUP(S72,segédtábla!$B:$C,2,FALSE)</f>
        <v>2342</v>
      </c>
      <c r="U72" s="112"/>
      <c r="V72" s="59"/>
      <c r="W72" s="59"/>
      <c r="X72" s="59"/>
      <c r="Y72" s="93"/>
      <c r="Z72" s="93"/>
      <c r="AB72" s="79"/>
      <c r="AD72" s="57"/>
      <c r="AE72" s="57"/>
      <c r="AF72" s="59"/>
      <c r="AG72" s="59"/>
      <c r="AH72" s="59"/>
      <c r="AI72" s="93"/>
      <c r="AJ72" s="818" t="s">
        <v>1987</v>
      </c>
      <c r="AL72" s="79"/>
      <c r="AN72" s="57"/>
      <c r="AO72" s="818" t="s">
        <v>1988</v>
      </c>
      <c r="AQ72" s="79"/>
      <c r="AS72" s="57"/>
      <c r="AT72" s="57"/>
      <c r="AV72" s="79"/>
      <c r="AW72" s="59"/>
      <c r="AX72" s="57"/>
      <c r="AY72" s="57"/>
      <c r="BA72" s="79"/>
      <c r="BD72" s="609"/>
      <c r="BF72" s="79"/>
      <c r="BH72" s="57"/>
      <c r="BI72" s="57"/>
      <c r="BK72" s="79"/>
      <c r="BM72" s="57"/>
      <c r="BN72" s="93"/>
      <c r="BP72" s="79"/>
      <c r="BR72" s="57"/>
      <c r="BS72" s="57"/>
      <c r="BT72" s="59"/>
      <c r="BU72" s="99"/>
      <c r="BV72" s="59"/>
      <c r="BW72" s="93"/>
      <c r="BX72" s="57"/>
      <c r="BY72" s="59"/>
      <c r="BZ72" s="99"/>
      <c r="CA72" s="59"/>
      <c r="CB72" s="93"/>
      <c r="CC72" s="93"/>
      <c r="CE72" s="79"/>
      <c r="CG72" s="57"/>
      <c r="CH72" s="88" t="s">
        <v>937</v>
      </c>
      <c r="CJ72" s="710"/>
      <c r="CK72" s="59"/>
      <c r="CL72" s="93"/>
      <c r="CM72" s="93"/>
      <c r="CO72" s="79"/>
      <c r="CQ72" s="57"/>
      <c r="CR72" s="57"/>
      <c r="CT72" s="79"/>
      <c r="CV72" s="57"/>
      <c r="CW72" s="57"/>
      <c r="CY72" s="79"/>
      <c r="DA72" s="57"/>
      <c r="DB72" s="57"/>
      <c r="DC72" s="57"/>
      <c r="DD72" s="79"/>
      <c r="DF72" s="57"/>
      <c r="DG72" s="57"/>
      <c r="DK72" s="57"/>
      <c r="DL72" s="57"/>
      <c r="DM72" s="666"/>
      <c r="DN72" s="716"/>
      <c r="DO72" s="667"/>
      <c r="DP72" s="662"/>
      <c r="DQ72" s="103" t="s">
        <v>935</v>
      </c>
      <c r="DS72" s="709"/>
      <c r="DT72" s="92"/>
      <c r="DU72" s="93"/>
      <c r="DV72" s="81" t="s">
        <v>1198</v>
      </c>
      <c r="DW72" s="133" t="s">
        <v>632</v>
      </c>
      <c r="DX72" s="747" t="s">
        <v>1199</v>
      </c>
      <c r="DY72" s="81" t="s">
        <v>631</v>
      </c>
      <c r="DZ72" s="81">
        <f>VLOOKUP(DY72,segédtábla!$B:$C,2,FALSE)</f>
        <v>12771</v>
      </c>
      <c r="EA72" s="112"/>
      <c r="EB72" s="79"/>
      <c r="EC72" s="79"/>
      <c r="EE72" s="57"/>
      <c r="EF72" s="57"/>
      <c r="EG72" s="79"/>
      <c r="EH72" s="79"/>
      <c r="EJ72" s="57"/>
      <c r="EK72" s="57"/>
      <c r="EL72" s="57"/>
      <c r="EM72" s="712"/>
      <c r="EN72" s="57"/>
      <c r="EO72" s="57"/>
      <c r="EP72" s="57"/>
      <c r="EQ72" s="99"/>
      <c r="ER72" s="99"/>
      <c r="ES72" s="59"/>
      <c r="ET72" s="93"/>
      <c r="EU72" s="93"/>
      <c r="EV72" s="103"/>
      <c r="EW72" s="709"/>
      <c r="EX72" s="59"/>
      <c r="EY72" s="93"/>
      <c r="EZ72" s="93"/>
      <c r="FB72" s="79"/>
      <c r="FD72" s="57"/>
      <c r="FE72" s="57"/>
      <c r="FG72" s="79"/>
      <c r="FI72" s="57"/>
      <c r="FL72" s="289"/>
      <c r="FM72" s="57"/>
    </row>
    <row r="73" spans="3:170" s="84" customFormat="1" ht="13.5" customHeight="1" x14ac:dyDescent="0.3">
      <c r="C73" s="61"/>
      <c r="D73" s="61"/>
      <c r="E73" s="57"/>
      <c r="F73" s="57"/>
      <c r="G73" s="57"/>
      <c r="H73" s="67"/>
      <c r="I73" s="59"/>
      <c r="J73" s="93"/>
      <c r="K73" s="69"/>
      <c r="L73" s="69"/>
      <c r="M73" s="61"/>
      <c r="N73" s="61"/>
      <c r="O73" s="57"/>
      <c r="P73" s="81" t="s">
        <v>1072</v>
      </c>
      <c r="Q73" s="80" t="s">
        <v>729</v>
      </c>
      <c r="R73" s="80" t="s">
        <v>1107</v>
      </c>
      <c r="S73" s="81" t="s">
        <v>728</v>
      </c>
      <c r="T73" s="82">
        <f>VLOOKUP(S73,segédtábla!$B:$C,2,FALSE)</f>
        <v>1100</v>
      </c>
      <c r="U73" s="112"/>
      <c r="V73" s="59"/>
      <c r="W73" s="59"/>
      <c r="X73" s="59"/>
      <c r="Y73" s="93"/>
      <c r="Z73" s="93"/>
      <c r="AB73" s="79"/>
      <c r="AD73" s="57"/>
      <c r="AE73" s="57"/>
      <c r="AF73" s="59"/>
      <c r="AG73" s="59"/>
      <c r="AH73" s="59"/>
      <c r="AI73" s="93"/>
      <c r="AJ73" s="57"/>
      <c r="AL73" s="79"/>
      <c r="AN73" s="57"/>
      <c r="AO73" s="693"/>
      <c r="AQ73" s="79"/>
      <c r="AS73" s="57"/>
      <c r="AT73" s="57"/>
      <c r="AV73" s="79"/>
      <c r="AW73" s="59"/>
      <c r="AX73" s="57"/>
      <c r="AY73" s="57"/>
      <c r="BA73" s="79"/>
      <c r="BC73" s="609"/>
      <c r="BD73" s="671"/>
      <c r="BF73" s="79"/>
      <c r="BH73" s="57"/>
      <c r="BI73" s="57"/>
      <c r="BK73" s="79"/>
      <c r="BM73" s="57"/>
      <c r="BN73" s="57"/>
      <c r="BP73" s="79"/>
      <c r="BR73" s="57"/>
      <c r="BS73" s="57"/>
      <c r="BU73" s="79"/>
      <c r="BW73" s="57"/>
      <c r="BX73" s="57"/>
      <c r="BY73" s="59"/>
      <c r="BZ73" s="99"/>
      <c r="CA73" s="59"/>
      <c r="CB73" s="93"/>
      <c r="CC73" s="93"/>
      <c r="CE73" s="79"/>
      <c r="CG73" s="57"/>
      <c r="CH73" s="57"/>
      <c r="CI73" s="59"/>
      <c r="CJ73" s="99"/>
      <c r="CK73" s="59"/>
      <c r="CL73" s="93"/>
      <c r="CM73" s="93"/>
      <c r="CO73" s="79"/>
      <c r="CQ73" s="57"/>
      <c r="CR73" s="57"/>
      <c r="CT73" s="79"/>
      <c r="CV73" s="57"/>
      <c r="CW73" s="57"/>
      <c r="CY73" s="79"/>
      <c r="DA73" s="57"/>
      <c r="DB73" s="57"/>
      <c r="DC73" s="57"/>
      <c r="DD73" s="79"/>
      <c r="DF73" s="57"/>
      <c r="DG73" s="57"/>
      <c r="DK73" s="57"/>
      <c r="DL73" s="57"/>
      <c r="DM73" s="668"/>
      <c r="DN73" s="716"/>
      <c r="DO73" s="667"/>
      <c r="DP73" s="662"/>
      <c r="DQ73" s="88" t="s">
        <v>937</v>
      </c>
      <c r="DS73" s="710"/>
      <c r="DT73" s="92"/>
      <c r="DU73" s="93"/>
      <c r="DV73" s="81" t="s">
        <v>1072</v>
      </c>
      <c r="DW73" s="133" t="s">
        <v>791</v>
      </c>
      <c r="DX73" s="747" t="s">
        <v>1084</v>
      </c>
      <c r="DY73" s="81" t="s">
        <v>790</v>
      </c>
      <c r="DZ73" s="81">
        <f>VLOOKUP(DY73,segédtábla!$B:$C,2,FALSE)</f>
        <v>1583</v>
      </c>
      <c r="EA73" s="112"/>
      <c r="EB73" s="79"/>
      <c r="EC73" s="79"/>
      <c r="EE73" s="57"/>
      <c r="EF73" s="57"/>
      <c r="EG73" s="79"/>
      <c r="EH73" s="79"/>
      <c r="EJ73" s="57"/>
      <c r="EK73" s="57"/>
      <c r="EL73" s="57"/>
      <c r="EM73" s="712"/>
      <c r="EN73" s="57"/>
      <c r="EO73" s="57"/>
      <c r="EP73" s="57"/>
      <c r="EQ73" s="99"/>
      <c r="ER73" s="99"/>
      <c r="ES73" s="59"/>
      <c r="ET73" s="93"/>
      <c r="EU73" s="93"/>
      <c r="EV73" s="103"/>
      <c r="EW73" s="709"/>
      <c r="EX73" s="59"/>
      <c r="EY73" s="93"/>
      <c r="EZ73" s="93"/>
      <c r="FB73" s="79"/>
      <c r="FD73" s="57"/>
      <c r="FE73" s="57"/>
      <c r="FG73" s="79"/>
      <c r="FI73" s="57"/>
      <c r="FL73" s="289"/>
      <c r="FM73" s="57"/>
    </row>
    <row r="74" spans="3:170" s="84" customFormat="1" ht="13.5" customHeight="1" x14ac:dyDescent="0.3">
      <c r="C74" s="61"/>
      <c r="D74" s="61"/>
      <c r="E74" s="57"/>
      <c r="F74" s="57"/>
      <c r="G74" s="57"/>
      <c r="H74" s="59"/>
      <c r="I74" s="59"/>
      <c r="J74" s="93"/>
      <c r="K74" s="69"/>
      <c r="L74" s="69"/>
      <c r="M74" s="61"/>
      <c r="N74" s="61"/>
      <c r="O74" s="57"/>
      <c r="P74" s="81" t="s">
        <v>1109</v>
      </c>
      <c r="Q74" s="80" t="s">
        <v>508</v>
      </c>
      <c r="R74" s="80" t="s">
        <v>1256</v>
      </c>
      <c r="S74" s="95" t="s">
        <v>946</v>
      </c>
      <c r="T74" s="82">
        <f>segédtábla!C181</f>
        <v>1009</v>
      </c>
      <c r="U74" s="112"/>
      <c r="V74" s="59"/>
      <c r="W74" s="59"/>
      <c r="X74" s="59"/>
      <c r="Y74" s="93"/>
      <c r="Z74" s="93"/>
      <c r="AB74" s="79"/>
      <c r="AD74" s="57"/>
      <c r="AE74" s="57"/>
      <c r="AF74" s="59"/>
      <c r="AG74" s="59"/>
      <c r="AH74" s="59"/>
      <c r="AI74" s="93"/>
      <c r="AJ74" s="57"/>
      <c r="AL74" s="79"/>
      <c r="AN74" s="57"/>
      <c r="AO74" s="672"/>
      <c r="AQ74" s="79"/>
      <c r="AS74" s="57"/>
      <c r="AT74" s="57"/>
      <c r="AV74" s="79"/>
      <c r="AW74" s="59"/>
      <c r="AX74" s="57"/>
      <c r="AY74" s="57"/>
      <c r="AZ74" s="663"/>
      <c r="BA74" s="723"/>
      <c r="BB74" s="664"/>
      <c r="BC74" s="664"/>
      <c r="BD74" s="671"/>
      <c r="BF74" s="79"/>
      <c r="BH74" s="57"/>
      <c r="BI74" s="57"/>
      <c r="BK74" s="79"/>
      <c r="BM74" s="57"/>
      <c r="BN74" s="57"/>
      <c r="BP74" s="79"/>
      <c r="BR74" s="57"/>
      <c r="BS74" s="57"/>
      <c r="BU74" s="79"/>
      <c r="BW74" s="57"/>
      <c r="BX74" s="57"/>
      <c r="BZ74" s="79"/>
      <c r="CB74" s="57"/>
      <c r="CC74" s="57"/>
      <c r="CE74" s="79"/>
      <c r="CG74" s="57"/>
      <c r="CH74" s="57"/>
      <c r="CI74" s="59"/>
      <c r="CJ74" s="99"/>
      <c r="CK74" s="59"/>
      <c r="CL74" s="93"/>
      <c r="CM74" s="93"/>
      <c r="CO74" s="79"/>
      <c r="CQ74" s="57"/>
      <c r="CR74" s="57"/>
      <c r="CT74" s="79"/>
      <c r="CV74" s="57"/>
      <c r="CW74" s="57"/>
      <c r="CY74" s="79"/>
      <c r="DA74" s="57"/>
      <c r="DB74" s="57"/>
      <c r="DC74" s="57"/>
      <c r="DD74" s="79"/>
      <c r="DF74" s="57"/>
      <c r="DG74" s="57"/>
      <c r="DK74" s="57"/>
      <c r="DL74" s="57"/>
      <c r="DM74" s="668"/>
      <c r="DN74" s="716"/>
      <c r="DO74" s="667"/>
      <c r="DP74" s="662"/>
      <c r="DQ74" s="88" t="s">
        <v>925</v>
      </c>
      <c r="DS74" s="710"/>
      <c r="DT74" s="61"/>
      <c r="DU74" s="57"/>
      <c r="DV74" s="81" t="s">
        <v>643</v>
      </c>
      <c r="DW74" s="133" t="s">
        <v>630</v>
      </c>
      <c r="DX74" s="747" t="s">
        <v>1200</v>
      </c>
      <c r="DY74" s="81" t="s">
        <v>629</v>
      </c>
      <c r="DZ74" s="81">
        <f>VLOOKUP(DY74,segédtábla!$B:$C,2,FALSE)</f>
        <v>1358</v>
      </c>
      <c r="EA74" s="112"/>
      <c r="EB74" s="79"/>
      <c r="EC74" s="79"/>
      <c r="EE74" s="57"/>
      <c r="EF74" s="57"/>
      <c r="EG74" s="79"/>
      <c r="EH74" s="79"/>
      <c r="EJ74" s="57"/>
      <c r="EK74" s="57"/>
      <c r="EL74" s="57"/>
      <c r="EM74" s="712"/>
      <c r="EN74" s="57"/>
      <c r="EO74" s="57"/>
      <c r="EP74" s="57"/>
      <c r="EQ74" s="99"/>
      <c r="ER74" s="99"/>
      <c r="ES74" s="59"/>
      <c r="ET74" s="93"/>
      <c r="EU74" s="93"/>
      <c r="EV74" s="88"/>
      <c r="EW74" s="710"/>
      <c r="EX74" s="59"/>
      <c r="EY74" s="93"/>
      <c r="EZ74" s="93"/>
      <c r="FB74" s="79"/>
      <c r="FD74" s="57"/>
      <c r="FE74" s="57"/>
      <c r="FG74" s="79"/>
      <c r="FI74" s="57"/>
      <c r="FL74" s="289"/>
      <c r="FM74" s="57"/>
    </row>
    <row r="75" spans="3:170" s="84" customFormat="1" ht="13.5" customHeight="1" x14ac:dyDescent="0.3">
      <c r="C75" s="61"/>
      <c r="D75" s="61"/>
      <c r="E75" s="57"/>
      <c r="F75" s="57"/>
      <c r="G75" s="57"/>
      <c r="H75" s="59"/>
      <c r="I75" s="59"/>
      <c r="J75" s="93"/>
      <c r="K75" s="69"/>
      <c r="L75" s="69"/>
      <c r="M75" s="61"/>
      <c r="N75" s="61"/>
      <c r="O75" s="57"/>
      <c r="P75" s="81" t="s">
        <v>1085</v>
      </c>
      <c r="Q75" s="80" t="s">
        <v>727</v>
      </c>
      <c r="R75" s="80" t="s">
        <v>1133</v>
      </c>
      <c r="S75" s="81" t="s">
        <v>726</v>
      </c>
      <c r="T75" s="82">
        <f>VLOOKUP(S75,segédtábla!$B:$C,2,FALSE)</f>
        <v>1655</v>
      </c>
      <c r="U75" s="112"/>
      <c r="V75" s="59"/>
      <c r="W75" s="59"/>
      <c r="X75" s="59"/>
      <c r="Y75" s="93"/>
      <c r="Z75" s="93"/>
      <c r="AB75" s="79"/>
      <c r="AD75" s="57"/>
      <c r="AE75" s="57"/>
      <c r="AF75" s="59"/>
      <c r="AG75" s="59"/>
      <c r="AH75" s="59"/>
      <c r="AI75" s="93"/>
      <c r="AJ75" s="57"/>
      <c r="AL75" s="79"/>
      <c r="AN75" s="57"/>
      <c r="AO75" s="672"/>
      <c r="AQ75" s="79"/>
      <c r="AS75" s="57"/>
      <c r="AT75" s="57"/>
      <c r="AV75" s="79"/>
      <c r="AW75" s="59"/>
      <c r="AX75" s="57"/>
      <c r="AY75" s="57"/>
      <c r="AZ75" s="663"/>
      <c r="BA75" s="723"/>
      <c r="BB75" s="664"/>
      <c r="BC75" s="664"/>
      <c r="BD75" s="671"/>
      <c r="BF75" s="79"/>
      <c r="BH75" s="57"/>
      <c r="BI75" s="57"/>
      <c r="BK75" s="79"/>
      <c r="BM75" s="57"/>
      <c r="BN75" s="57"/>
      <c r="BP75" s="79"/>
      <c r="BR75" s="57"/>
      <c r="BS75" s="57"/>
      <c r="BU75" s="79"/>
      <c r="BW75" s="57"/>
      <c r="BX75" s="57"/>
      <c r="BZ75" s="79"/>
      <c r="CB75" s="57"/>
      <c r="CC75" s="57"/>
      <c r="CE75" s="79"/>
      <c r="CG75" s="57"/>
      <c r="CH75" s="57"/>
      <c r="CI75" s="59"/>
      <c r="CJ75" s="99"/>
      <c r="CK75" s="59"/>
      <c r="CL75" s="93"/>
      <c r="CM75" s="93"/>
      <c r="CO75" s="79"/>
      <c r="CQ75" s="57"/>
      <c r="CR75" s="57"/>
      <c r="CT75" s="79"/>
      <c r="CV75" s="57"/>
      <c r="CW75" s="57"/>
      <c r="CY75" s="79"/>
      <c r="DA75" s="57"/>
      <c r="DB75" s="57"/>
      <c r="DC75" s="57"/>
      <c r="DD75" s="79"/>
      <c r="DF75" s="57"/>
      <c r="DG75" s="57"/>
      <c r="DK75" s="57"/>
      <c r="DL75" s="57"/>
      <c r="DM75" s="668"/>
      <c r="DN75" s="716"/>
      <c r="DO75" s="667"/>
      <c r="DP75" s="662"/>
      <c r="DQ75" s="57"/>
      <c r="DR75" s="61"/>
      <c r="DS75" s="712"/>
      <c r="DT75" s="61"/>
      <c r="DU75" s="57"/>
      <c r="DV75" s="81" t="s">
        <v>1129</v>
      </c>
      <c r="DW75" s="133" t="s">
        <v>628</v>
      </c>
      <c r="DX75" s="747" t="s">
        <v>1258</v>
      </c>
      <c r="DY75" s="81" t="s">
        <v>627</v>
      </c>
      <c r="DZ75" s="81">
        <f>VLOOKUP(DY75,segédtábla!$B:$C,2,FALSE)</f>
        <v>852</v>
      </c>
      <c r="EA75" s="112"/>
      <c r="EB75" s="79"/>
      <c r="EC75" s="79"/>
      <c r="EE75" s="57"/>
      <c r="EF75" s="57"/>
      <c r="EG75" s="79"/>
      <c r="EH75" s="79"/>
      <c r="EJ75" s="57"/>
      <c r="EK75" s="57"/>
      <c r="EL75" s="57"/>
      <c r="EM75" s="712"/>
      <c r="EN75" s="57"/>
      <c r="EO75" s="57"/>
      <c r="EP75" s="57"/>
      <c r="EQ75" s="99"/>
      <c r="ER75" s="99"/>
      <c r="ES75" s="59"/>
      <c r="ET75" s="93"/>
      <c r="EU75" s="93"/>
      <c r="EV75" s="88"/>
      <c r="EW75" s="710"/>
      <c r="EX75" s="59"/>
      <c r="EY75" s="93"/>
      <c r="EZ75" s="93"/>
      <c r="FB75" s="79"/>
      <c r="FD75" s="57"/>
      <c r="FE75" s="57"/>
      <c r="FG75" s="79"/>
      <c r="FI75" s="57"/>
      <c r="FL75" s="289"/>
      <c r="FM75" s="57"/>
    </row>
    <row r="76" spans="3:170" s="84" customFormat="1" ht="13.5" customHeight="1" x14ac:dyDescent="0.3">
      <c r="C76" s="61"/>
      <c r="D76" s="61"/>
      <c r="E76" s="57"/>
      <c r="F76" s="57"/>
      <c r="G76" s="57"/>
      <c r="H76" s="59"/>
      <c r="I76" s="105"/>
      <c r="J76" s="93"/>
      <c r="K76" s="93"/>
      <c r="L76" s="93"/>
      <c r="M76" s="61"/>
      <c r="N76" s="61"/>
      <c r="O76" s="57"/>
      <c r="P76" s="81" t="s">
        <v>1072</v>
      </c>
      <c r="Q76" s="80" t="s">
        <v>725</v>
      </c>
      <c r="R76" s="80" t="s">
        <v>1094</v>
      </c>
      <c r="S76" s="81" t="s">
        <v>724</v>
      </c>
      <c r="T76" s="82">
        <f>VLOOKUP(S76,segédtábla!$B:$C,2,FALSE)</f>
        <v>2718</v>
      </c>
      <c r="U76" s="112"/>
      <c r="V76" s="59"/>
      <c r="W76" s="59"/>
      <c r="X76" s="59"/>
      <c r="Y76" s="93"/>
      <c r="Z76" s="93"/>
      <c r="AB76" s="79"/>
      <c r="AD76" s="57"/>
      <c r="AE76" s="57"/>
      <c r="AF76" s="59"/>
      <c r="AG76" s="59"/>
      <c r="AH76" s="59"/>
      <c r="AI76" s="93"/>
      <c r="AJ76" s="57"/>
      <c r="AL76" s="79"/>
      <c r="AN76" s="57"/>
      <c r="AO76" s="674"/>
      <c r="AQ76" s="79"/>
      <c r="AS76" s="57"/>
      <c r="AT76" s="57"/>
      <c r="AV76" s="79"/>
      <c r="AW76" s="59"/>
      <c r="AX76" s="57"/>
      <c r="AY76" s="57"/>
      <c r="AZ76" s="664"/>
      <c r="BA76" s="724"/>
      <c r="BB76" s="664"/>
      <c r="BC76" s="664"/>
      <c r="BD76" s="671"/>
      <c r="BF76" s="79"/>
      <c r="BH76" s="57"/>
      <c r="BI76" s="57"/>
      <c r="BK76" s="79"/>
      <c r="BM76" s="57"/>
      <c r="BN76" s="57"/>
      <c r="BP76" s="79"/>
      <c r="BR76" s="57"/>
      <c r="BS76" s="57"/>
      <c r="BU76" s="79"/>
      <c r="BW76" s="57"/>
      <c r="BX76" s="57"/>
      <c r="BZ76" s="79"/>
      <c r="CB76" s="57"/>
      <c r="CC76" s="57"/>
      <c r="CE76" s="79"/>
      <c r="CG76" s="57"/>
      <c r="CH76" s="57"/>
      <c r="CI76" s="59"/>
      <c r="CJ76" s="99"/>
      <c r="CK76" s="59"/>
      <c r="CL76" s="93"/>
      <c r="CM76" s="93"/>
      <c r="CO76" s="79"/>
      <c r="CQ76" s="57"/>
      <c r="CR76" s="57"/>
      <c r="CT76" s="79"/>
      <c r="CV76" s="57"/>
      <c r="CW76" s="57"/>
      <c r="CY76" s="79"/>
      <c r="DA76" s="57"/>
      <c r="DB76" s="57"/>
      <c r="DC76" s="57"/>
      <c r="DD76" s="79"/>
      <c r="DF76" s="57"/>
      <c r="DG76" s="57"/>
      <c r="DK76" s="57"/>
      <c r="DL76" s="57"/>
      <c r="DM76" s="668"/>
      <c r="DN76" s="716"/>
      <c r="DO76" s="667"/>
      <c r="DP76" s="662"/>
      <c r="DQ76" s="57"/>
      <c r="DR76" s="61"/>
      <c r="DS76" s="712"/>
      <c r="DT76" s="61"/>
      <c r="DU76" s="57"/>
      <c r="DV76" s="81" t="s">
        <v>1384</v>
      </c>
      <c r="DW76" s="133" t="s">
        <v>38</v>
      </c>
      <c r="DX76" s="747" t="s">
        <v>1389</v>
      </c>
      <c r="DY76" s="81" t="s">
        <v>37</v>
      </c>
      <c r="DZ76" s="81">
        <f>VLOOKUP(DY76,segédtábla!$B:$C,2,FALSE)</f>
        <v>2774</v>
      </c>
      <c r="EA76" s="112"/>
      <c r="EB76" s="79"/>
      <c r="EC76" s="79"/>
      <c r="EE76" s="57"/>
      <c r="EF76" s="57"/>
      <c r="EG76" s="79"/>
      <c r="EH76" s="79"/>
      <c r="EJ76" s="57"/>
      <c r="EK76" s="57"/>
      <c r="EL76" s="57"/>
      <c r="EM76" s="712"/>
      <c r="EN76" s="57"/>
      <c r="EO76" s="57"/>
      <c r="EP76" s="57"/>
      <c r="EQ76" s="99"/>
      <c r="ER76" s="99"/>
      <c r="ES76" s="59"/>
      <c r="ET76" s="93"/>
      <c r="EU76" s="93"/>
      <c r="EV76" s="99"/>
      <c r="EW76" s="99"/>
      <c r="EX76" s="59"/>
      <c r="EY76" s="93"/>
      <c r="EZ76" s="93"/>
      <c r="FB76" s="79"/>
      <c r="FD76" s="57"/>
      <c r="FE76" s="57"/>
      <c r="FG76" s="79"/>
      <c r="FI76" s="57"/>
      <c r="FL76" s="289"/>
      <c r="FM76" s="57"/>
    </row>
    <row r="77" spans="3:170" s="84" customFormat="1" ht="13.5" customHeight="1" x14ac:dyDescent="0.3">
      <c r="C77" s="61"/>
      <c r="D77" s="61"/>
      <c r="E77" s="57"/>
      <c r="F77" s="57"/>
      <c r="G77" s="57"/>
      <c r="H77" s="59"/>
      <c r="I77" s="105"/>
      <c r="J77" s="93"/>
      <c r="K77" s="93"/>
      <c r="L77" s="93"/>
      <c r="M77" s="61"/>
      <c r="N77" s="61"/>
      <c r="O77" s="57"/>
      <c r="P77" s="81" t="s">
        <v>1080</v>
      </c>
      <c r="Q77" s="80" t="s">
        <v>723</v>
      </c>
      <c r="R77" s="80" t="s">
        <v>1155</v>
      </c>
      <c r="S77" s="81" t="s">
        <v>722</v>
      </c>
      <c r="T77" s="82">
        <f>VLOOKUP(S77,segédtábla!$B:$C,2,FALSE)</f>
        <v>1428</v>
      </c>
      <c r="U77" s="112"/>
      <c r="V77" s="59"/>
      <c r="W77" s="59"/>
      <c r="X77" s="59"/>
      <c r="Y77" s="93"/>
      <c r="Z77" s="93"/>
      <c r="AB77" s="79"/>
      <c r="AD77" s="57"/>
      <c r="AE77" s="57"/>
      <c r="AF77" s="59"/>
      <c r="AG77" s="59"/>
      <c r="AH77" s="59"/>
      <c r="AI77" s="93"/>
      <c r="AJ77" s="57"/>
      <c r="AL77" s="79"/>
      <c r="AN77" s="57"/>
      <c r="AO77" s="674"/>
      <c r="AQ77" s="79"/>
      <c r="AS77" s="57"/>
      <c r="AT77" s="57"/>
      <c r="AV77" s="79"/>
      <c r="AW77" s="59"/>
      <c r="AX77" s="57"/>
      <c r="AY77" s="57"/>
      <c r="AZ77" s="664"/>
      <c r="BA77" s="724"/>
      <c r="BB77" s="664"/>
      <c r="BC77" s="664"/>
      <c r="BD77" s="671"/>
      <c r="BF77" s="79"/>
      <c r="BH77" s="57"/>
      <c r="BI77" s="57"/>
      <c r="BK77" s="79"/>
      <c r="BM77" s="57"/>
      <c r="BN77" s="57"/>
      <c r="BP77" s="79"/>
      <c r="BR77" s="57"/>
      <c r="BS77" s="57"/>
      <c r="BU77" s="79"/>
      <c r="BW77" s="57"/>
      <c r="BX77" s="57"/>
      <c r="BZ77" s="79"/>
      <c r="CB77" s="57"/>
      <c r="CC77" s="57"/>
      <c r="CE77" s="79"/>
      <c r="CG77" s="57"/>
      <c r="CH77" s="57"/>
      <c r="CI77" s="59"/>
      <c r="CJ77" s="99"/>
      <c r="CK77" s="59"/>
      <c r="CL77" s="93"/>
      <c r="CM77" s="93"/>
      <c r="CO77" s="79"/>
      <c r="CQ77" s="57"/>
      <c r="CR77" s="57"/>
      <c r="CT77" s="79"/>
      <c r="CV77" s="57"/>
      <c r="CW77" s="57"/>
      <c r="CY77" s="79"/>
      <c r="DA77" s="57"/>
      <c r="DB77" s="57"/>
      <c r="DC77" s="57"/>
      <c r="DD77" s="79"/>
      <c r="DF77" s="57"/>
      <c r="DG77" s="57"/>
      <c r="DK77" s="57"/>
      <c r="DL77" s="57"/>
      <c r="DM77" s="99"/>
      <c r="DN77" s="99"/>
      <c r="DO77" s="59"/>
      <c r="DP77" s="93"/>
      <c r="DQ77" s="57"/>
      <c r="DR77" s="61"/>
      <c r="DS77" s="712"/>
      <c r="DT77" s="61"/>
      <c r="DU77" s="57"/>
      <c r="DV77" s="81" t="s">
        <v>1072</v>
      </c>
      <c r="DW77" s="133" t="s">
        <v>789</v>
      </c>
      <c r="DX77" s="747" t="s">
        <v>1073</v>
      </c>
      <c r="DY77" s="81" t="s">
        <v>788</v>
      </c>
      <c r="DZ77" s="81">
        <f>VLOOKUP(DY77,segédtábla!$B:$C,2,FALSE)</f>
        <v>1049</v>
      </c>
      <c r="EA77" s="112"/>
      <c r="EB77" s="79"/>
      <c r="EC77" s="79"/>
      <c r="EE77" s="57"/>
      <c r="EF77" s="57"/>
      <c r="EG77" s="79"/>
      <c r="EH77" s="79"/>
      <c r="EJ77" s="57"/>
      <c r="EK77" s="57"/>
      <c r="EL77" s="57"/>
      <c r="EM77" s="712"/>
      <c r="EN77" s="57"/>
      <c r="EO77" s="57"/>
      <c r="EP77" s="57"/>
      <c r="EQ77" s="99"/>
      <c r="ER77" s="99"/>
      <c r="ES77" s="59"/>
      <c r="ET77" s="93"/>
      <c r="EU77" s="57"/>
      <c r="EV77" s="99"/>
      <c r="EW77" s="99"/>
      <c r="EX77" s="59"/>
      <c r="EY77" s="93"/>
      <c r="EZ77" s="93"/>
      <c r="FB77" s="79"/>
      <c r="FD77" s="57"/>
      <c r="FE77" s="57"/>
      <c r="FG77" s="79"/>
      <c r="FI77" s="57"/>
      <c r="FL77" s="289"/>
      <c r="FM77" s="57"/>
    </row>
    <row r="78" spans="3:170" s="84" customFormat="1" ht="13.5" customHeight="1" x14ac:dyDescent="0.3">
      <c r="C78" s="61"/>
      <c r="D78" s="61"/>
      <c r="E78" s="57"/>
      <c r="F78" s="57"/>
      <c r="G78" s="57"/>
      <c r="I78" s="106"/>
      <c r="J78" s="57"/>
      <c r="K78" s="93"/>
      <c r="L78" s="93"/>
      <c r="M78" s="61"/>
      <c r="N78" s="61"/>
      <c r="O78" s="57"/>
      <c r="P78" s="81" t="s">
        <v>1085</v>
      </c>
      <c r="Q78" s="80" t="s">
        <v>719</v>
      </c>
      <c r="R78" s="80" t="s">
        <v>1140</v>
      </c>
      <c r="S78" s="81" t="s">
        <v>718</v>
      </c>
      <c r="T78" s="82">
        <f>VLOOKUP(S78,segédtábla!$B:$C,2,FALSE)</f>
        <v>23323</v>
      </c>
      <c r="U78" s="112"/>
      <c r="V78" s="59"/>
      <c r="W78" s="59"/>
      <c r="X78" s="59"/>
      <c r="Y78" s="93"/>
      <c r="Z78" s="93"/>
      <c r="AB78" s="79"/>
      <c r="AD78" s="57"/>
      <c r="AE78" s="57"/>
      <c r="AF78" s="59"/>
      <c r="AG78" s="59"/>
      <c r="AI78" s="57"/>
      <c r="AJ78" s="57"/>
      <c r="AL78" s="79"/>
      <c r="AN78" s="57"/>
      <c r="AO78" s="672"/>
      <c r="AQ78" s="79"/>
      <c r="AS78" s="57"/>
      <c r="AT78" s="57"/>
      <c r="AV78" s="79"/>
      <c r="AW78" s="59"/>
      <c r="AX78" s="57"/>
      <c r="AY78" s="57"/>
      <c r="AZ78" s="664"/>
      <c r="BA78" s="724"/>
      <c r="BB78" s="664"/>
      <c r="BC78" s="664"/>
      <c r="BD78" s="674"/>
      <c r="BF78" s="79"/>
      <c r="BH78" s="57"/>
      <c r="BI78" s="57"/>
      <c r="BK78" s="79"/>
      <c r="BM78" s="57"/>
      <c r="BN78" s="57"/>
      <c r="BP78" s="79"/>
      <c r="BR78" s="57"/>
      <c r="BS78" s="57"/>
      <c r="BU78" s="79"/>
      <c r="BW78" s="57"/>
      <c r="BX78" s="57"/>
      <c r="BZ78" s="79"/>
      <c r="CB78" s="57"/>
      <c r="CC78" s="57"/>
      <c r="CE78" s="79"/>
      <c r="CG78" s="57"/>
      <c r="CH78" s="57"/>
      <c r="CI78" s="59"/>
      <c r="CJ78" s="99"/>
      <c r="CK78" s="59"/>
      <c r="CL78" s="93"/>
      <c r="CM78" s="93"/>
      <c r="CO78" s="79"/>
      <c r="CQ78" s="57"/>
      <c r="CR78" s="57"/>
      <c r="CT78" s="79"/>
      <c r="CV78" s="57"/>
      <c r="CW78" s="57"/>
      <c r="CY78" s="79"/>
      <c r="DA78" s="57"/>
      <c r="DB78" s="57"/>
      <c r="DC78" s="57"/>
      <c r="DD78" s="79"/>
      <c r="DF78" s="57"/>
      <c r="DG78" s="57"/>
      <c r="DK78" s="57"/>
      <c r="DL78" s="57"/>
      <c r="DN78" s="79"/>
      <c r="DP78" s="57"/>
      <c r="DQ78" s="57"/>
      <c r="DR78" s="61"/>
      <c r="DS78" s="712"/>
      <c r="DT78" s="61"/>
      <c r="DU78" s="57"/>
      <c r="DV78" s="81" t="s">
        <v>1129</v>
      </c>
      <c r="DW78" s="133" t="s">
        <v>626</v>
      </c>
      <c r="DX78" s="747" t="s">
        <v>1261</v>
      </c>
      <c r="DY78" s="81" t="s">
        <v>625</v>
      </c>
      <c r="DZ78" s="81">
        <f>VLOOKUP(DY78,segédtábla!$B:$C,2,FALSE)</f>
        <v>791</v>
      </c>
      <c r="EA78" s="112"/>
      <c r="EB78" s="79"/>
      <c r="EC78" s="79"/>
      <c r="EE78" s="57"/>
      <c r="EF78" s="57"/>
      <c r="EG78" s="79"/>
      <c r="EH78" s="79"/>
      <c r="EJ78" s="57"/>
      <c r="EK78" s="57"/>
      <c r="EL78" s="57"/>
      <c r="EM78" s="712"/>
      <c r="EN78" s="57"/>
      <c r="EO78" s="57"/>
      <c r="EP78" s="57"/>
      <c r="EQ78" s="99"/>
      <c r="ER78" s="99"/>
      <c r="ES78" s="59"/>
      <c r="ET78" s="93"/>
      <c r="EU78" s="57"/>
      <c r="EV78" s="99"/>
      <c r="EW78" s="99"/>
      <c r="EX78" s="59"/>
      <c r="EY78" s="93"/>
      <c r="EZ78" s="93"/>
      <c r="FB78" s="79"/>
      <c r="FD78" s="57"/>
      <c r="FE78" s="57"/>
      <c r="FG78" s="79"/>
      <c r="FI78" s="57"/>
      <c r="FL78" s="289"/>
      <c r="FM78" s="57"/>
    </row>
    <row r="79" spans="3:170" s="84" customFormat="1" ht="13.5" customHeight="1" x14ac:dyDescent="0.3">
      <c r="C79" s="61"/>
      <c r="D79" s="61"/>
      <c r="E79" s="57"/>
      <c r="F79" s="57"/>
      <c r="G79" s="57"/>
      <c r="I79" s="107"/>
      <c r="J79" s="57"/>
      <c r="K79" s="93"/>
      <c r="L79" s="93"/>
      <c r="M79" s="61"/>
      <c r="N79" s="61"/>
      <c r="O79" s="57"/>
      <c r="P79" s="81" t="s">
        <v>1072</v>
      </c>
      <c r="Q79" s="80" t="s">
        <v>717</v>
      </c>
      <c r="R79" s="80" t="s">
        <v>1101</v>
      </c>
      <c r="S79" s="81" t="s">
        <v>716</v>
      </c>
      <c r="T79" s="82">
        <f>VLOOKUP(S79,segédtábla!$B:$C,2,FALSE)</f>
        <v>65830</v>
      </c>
      <c r="U79" s="112"/>
      <c r="V79" s="59"/>
      <c r="W79" s="59"/>
      <c r="X79" s="59"/>
      <c r="Y79" s="93"/>
      <c r="Z79" s="93"/>
      <c r="AB79" s="79"/>
      <c r="AD79" s="57"/>
      <c r="AE79" s="57"/>
      <c r="AF79" s="59"/>
      <c r="AG79" s="59"/>
      <c r="AI79" s="57"/>
      <c r="AJ79" s="353" t="s">
        <v>1998</v>
      </c>
      <c r="AL79" s="79"/>
      <c r="AN79" s="57"/>
      <c r="AO79" s="353" t="s">
        <v>1997</v>
      </c>
      <c r="AQ79" s="79"/>
      <c r="AS79" s="57"/>
      <c r="AT79" s="57"/>
      <c r="AV79" s="79"/>
      <c r="AW79" s="59"/>
      <c r="AX79" s="57"/>
      <c r="AY79" s="57"/>
      <c r="AZ79" s="664"/>
      <c r="BA79" s="724"/>
      <c r="BB79" s="664"/>
      <c r="BC79" s="664"/>
      <c r="BD79" s="674"/>
      <c r="BF79" s="79"/>
      <c r="BH79" s="57"/>
      <c r="BI79" s="57"/>
      <c r="BK79" s="79"/>
      <c r="BM79" s="57"/>
      <c r="BN79" s="57"/>
      <c r="BP79" s="79"/>
      <c r="BR79" s="57"/>
      <c r="BS79" s="57"/>
      <c r="BU79" s="79"/>
      <c r="BW79" s="57"/>
      <c r="BX79" s="57"/>
      <c r="BZ79" s="79"/>
      <c r="CB79" s="57"/>
      <c r="CC79" s="57"/>
      <c r="CE79" s="79"/>
      <c r="CG79" s="57"/>
      <c r="CH79" s="57"/>
      <c r="CI79" s="59"/>
      <c r="CJ79" s="99"/>
      <c r="CK79" s="59"/>
      <c r="CL79" s="93"/>
      <c r="CM79" s="93"/>
      <c r="CO79" s="79"/>
      <c r="CQ79" s="57"/>
      <c r="CR79" s="57"/>
      <c r="CT79" s="79"/>
      <c r="CV79" s="57"/>
      <c r="CW79" s="57"/>
      <c r="CY79" s="79"/>
      <c r="DA79" s="57"/>
      <c r="DB79" s="57"/>
      <c r="DC79" s="57"/>
      <c r="DD79" s="79"/>
      <c r="DF79" s="57"/>
      <c r="DG79" s="57"/>
      <c r="DK79" s="57"/>
      <c r="DL79" s="57"/>
      <c r="DN79" s="79"/>
      <c r="DP79" s="57"/>
      <c r="DQ79" s="57"/>
      <c r="DR79" s="61"/>
      <c r="DS79" s="712"/>
      <c r="DT79" s="61"/>
      <c r="DU79" s="57"/>
      <c r="DV79" s="81" t="s">
        <v>1141</v>
      </c>
      <c r="DW79" s="133" t="s">
        <v>624</v>
      </c>
      <c r="DX79" s="747" t="s">
        <v>1201</v>
      </c>
      <c r="DY79" s="81" t="s">
        <v>623</v>
      </c>
      <c r="DZ79" s="81">
        <f>VLOOKUP(DY79,segédtábla!$B:$C,2,FALSE)</f>
        <v>2234</v>
      </c>
      <c r="EA79" s="112"/>
      <c r="EB79" s="79"/>
      <c r="EC79" s="79"/>
      <c r="EE79" s="57"/>
      <c r="EF79" s="57"/>
      <c r="EG79" s="79"/>
      <c r="EH79" s="79"/>
      <c r="EJ79" s="57"/>
      <c r="EK79" s="57"/>
      <c r="EL79" s="57"/>
      <c r="EM79" s="712"/>
      <c r="EN79" s="57"/>
      <c r="EO79" s="57"/>
      <c r="EP79" s="57"/>
      <c r="EQ79" s="79"/>
      <c r="ER79" s="79"/>
      <c r="ET79" s="57"/>
      <c r="EU79" s="57"/>
      <c r="EV79" s="99"/>
      <c r="EW79" s="99"/>
      <c r="EX79" s="59"/>
      <c r="EY79" s="93"/>
      <c r="EZ79" s="93"/>
      <c r="FB79" s="79"/>
      <c r="FD79" s="57"/>
      <c r="FE79" s="57"/>
      <c r="FG79" s="79"/>
      <c r="FI79" s="57"/>
      <c r="FL79" s="289"/>
      <c r="FM79" s="57"/>
    </row>
    <row r="80" spans="3:170" s="84" customFormat="1" ht="13.5" customHeight="1" x14ac:dyDescent="0.3">
      <c r="C80" s="61"/>
      <c r="D80" s="61"/>
      <c r="E80" s="57"/>
      <c r="F80" s="57"/>
      <c r="G80" s="57"/>
      <c r="I80" s="108"/>
      <c r="J80" s="57"/>
      <c r="K80" s="93"/>
      <c r="L80" s="93"/>
      <c r="M80" s="61"/>
      <c r="N80" s="61"/>
      <c r="O80" s="57"/>
      <c r="P80" s="81" t="s">
        <v>1109</v>
      </c>
      <c r="Q80" s="80" t="s">
        <v>502</v>
      </c>
      <c r="R80" s="80" t="s">
        <v>1128</v>
      </c>
      <c r="S80" s="81" t="s">
        <v>501</v>
      </c>
      <c r="T80" s="82">
        <f>VLOOKUP(S80,segédtábla!$B:$C,2,FALSE)</f>
        <v>470</v>
      </c>
      <c r="U80" s="112"/>
      <c r="V80" s="59"/>
      <c r="W80" s="59"/>
      <c r="X80" s="59"/>
      <c r="Y80" s="93"/>
      <c r="Z80" s="93"/>
      <c r="AB80" s="79"/>
      <c r="AD80" s="57"/>
      <c r="AE80" s="57"/>
      <c r="AF80" s="59"/>
      <c r="AG80" s="59"/>
      <c r="AI80" s="57"/>
      <c r="AJ80" s="57"/>
      <c r="AL80" s="79"/>
      <c r="AN80" s="57"/>
      <c r="AO80" s="57"/>
      <c r="AQ80" s="79"/>
      <c r="AS80" s="57"/>
      <c r="AT80" s="57"/>
      <c r="AV80" s="79"/>
      <c r="AW80" s="59"/>
      <c r="AX80" s="57"/>
      <c r="AY80" s="57"/>
      <c r="AZ80" s="664"/>
      <c r="BA80" s="724"/>
      <c r="BB80" s="664"/>
      <c r="BC80" s="664"/>
      <c r="BD80" s="672"/>
      <c r="BF80" s="79"/>
      <c r="BH80" s="57"/>
      <c r="BI80" s="57"/>
      <c r="BK80" s="79"/>
      <c r="BM80" s="57"/>
      <c r="BN80" s="57"/>
      <c r="BP80" s="79"/>
      <c r="BR80" s="57"/>
      <c r="BS80" s="57"/>
      <c r="BU80" s="79"/>
      <c r="BW80" s="57"/>
      <c r="BX80" s="57"/>
      <c r="BZ80" s="79"/>
      <c r="CB80" s="57"/>
      <c r="CC80" s="57"/>
      <c r="CE80" s="79"/>
      <c r="CG80" s="57"/>
      <c r="CH80" s="57"/>
      <c r="CI80" s="59"/>
      <c r="CJ80" s="99"/>
      <c r="CK80" s="59"/>
      <c r="CL80" s="93"/>
      <c r="CM80" s="93"/>
      <c r="CO80" s="79"/>
      <c r="CQ80" s="57"/>
      <c r="CR80" s="57"/>
      <c r="CT80" s="79"/>
      <c r="CV80" s="57"/>
      <c r="CW80" s="57"/>
      <c r="CY80" s="79"/>
      <c r="DA80" s="57"/>
      <c r="DB80" s="57"/>
      <c r="DC80" s="57"/>
      <c r="DD80" s="79"/>
      <c r="DF80" s="57"/>
      <c r="DG80" s="57"/>
      <c r="DK80" s="57"/>
      <c r="DL80" s="57"/>
      <c r="DN80" s="79"/>
      <c r="DP80" s="57"/>
      <c r="DQ80" s="57"/>
      <c r="DR80" s="61"/>
      <c r="DS80" s="712"/>
      <c r="DT80" s="61"/>
      <c r="DU80" s="57"/>
      <c r="DV80" s="81" t="s">
        <v>1135</v>
      </c>
      <c r="DW80" s="133" t="s">
        <v>622</v>
      </c>
      <c r="DX80" s="747" t="s">
        <v>1142</v>
      </c>
      <c r="DY80" s="81" t="s">
        <v>621</v>
      </c>
      <c r="DZ80" s="81">
        <f>VLOOKUP(DY80,segédtábla!$B:$C,2,FALSE)</f>
        <v>899</v>
      </c>
      <c r="EA80" s="112"/>
      <c r="EB80" s="79"/>
      <c r="EC80" s="79"/>
      <c r="EE80" s="57"/>
      <c r="EF80" s="57"/>
      <c r="EG80" s="79"/>
      <c r="EH80" s="79"/>
      <c r="EJ80" s="57"/>
      <c r="EK80" s="57"/>
      <c r="EL80" s="57"/>
      <c r="EM80" s="712"/>
      <c r="EN80" s="57"/>
      <c r="EO80" s="57"/>
      <c r="EP80" s="57"/>
      <c r="EQ80" s="79"/>
      <c r="ER80" s="79"/>
      <c r="ET80" s="57"/>
      <c r="EU80" s="57"/>
      <c r="EV80" s="99"/>
      <c r="EW80" s="99"/>
      <c r="EX80" s="59"/>
      <c r="EY80" s="93"/>
      <c r="EZ80" s="93"/>
      <c r="FB80" s="79"/>
      <c r="FD80" s="57"/>
      <c r="FE80" s="57"/>
      <c r="FG80" s="79"/>
      <c r="FI80" s="57"/>
      <c r="FL80" s="289"/>
      <c r="FM80" s="57"/>
    </row>
    <row r="81" spans="3:169" s="84" customFormat="1" ht="13.5" customHeight="1" x14ac:dyDescent="0.3">
      <c r="C81" s="61"/>
      <c r="D81" s="61"/>
      <c r="E81" s="57"/>
      <c r="F81" s="57"/>
      <c r="G81" s="57"/>
      <c r="I81" s="109"/>
      <c r="J81" s="57"/>
      <c r="K81" s="93"/>
      <c r="L81" s="93"/>
      <c r="M81" s="61"/>
      <c r="N81" s="61"/>
      <c r="O81" s="57"/>
      <c r="P81" s="81" t="s">
        <v>1109</v>
      </c>
      <c r="Q81" s="80" t="s">
        <v>496</v>
      </c>
      <c r="R81" s="80" t="s">
        <v>1262</v>
      </c>
      <c r="S81" s="81" t="s">
        <v>495</v>
      </c>
      <c r="T81" s="82">
        <f>VLOOKUP(S81,segédtábla!$B:$C,2,FALSE)</f>
        <v>2589</v>
      </c>
      <c r="U81" s="112"/>
      <c r="Y81" s="57"/>
      <c r="Z81" s="93"/>
      <c r="AB81" s="79"/>
      <c r="AD81" s="57"/>
      <c r="AE81" s="57"/>
      <c r="AF81" s="59"/>
      <c r="AG81" s="59"/>
      <c r="AI81" s="57"/>
      <c r="AJ81" s="57"/>
      <c r="AL81" s="79"/>
      <c r="AN81" s="57"/>
      <c r="AO81" s="57"/>
      <c r="AQ81" s="79"/>
      <c r="AS81" s="57"/>
      <c r="AT81" s="57"/>
      <c r="AV81" s="79"/>
      <c r="AW81" s="59"/>
      <c r="AX81" s="57"/>
      <c r="AY81" s="57"/>
      <c r="AZ81" s="664"/>
      <c r="BA81" s="724"/>
      <c r="BB81" s="664"/>
      <c r="BC81" s="664"/>
      <c r="BD81" s="672"/>
      <c r="BF81" s="79"/>
      <c r="BH81" s="57"/>
      <c r="BI81" s="57"/>
      <c r="BK81" s="79"/>
      <c r="BM81" s="57"/>
      <c r="BN81" s="57"/>
      <c r="BP81" s="79"/>
      <c r="BR81" s="57"/>
      <c r="BS81" s="57"/>
      <c r="BU81" s="79"/>
      <c r="BW81" s="57"/>
      <c r="BX81" s="57"/>
      <c r="BZ81" s="79"/>
      <c r="CB81" s="57"/>
      <c r="CC81" s="57"/>
      <c r="CE81" s="79"/>
      <c r="CG81" s="57"/>
      <c r="CH81" s="57"/>
      <c r="CI81" s="59"/>
      <c r="CJ81" s="99"/>
      <c r="CK81" s="59"/>
      <c r="CL81" s="93"/>
      <c r="CM81" s="93"/>
      <c r="CO81" s="79"/>
      <c r="CQ81" s="57"/>
      <c r="CR81" s="57"/>
      <c r="CT81" s="79"/>
      <c r="CV81" s="57"/>
      <c r="CW81" s="57"/>
      <c r="CY81" s="79"/>
      <c r="DA81" s="57"/>
      <c r="DB81" s="57"/>
      <c r="DC81" s="57"/>
      <c r="DD81" s="79"/>
      <c r="DF81" s="57"/>
      <c r="DG81" s="57"/>
      <c r="DK81" s="57"/>
      <c r="DL81" s="57"/>
      <c r="DN81" s="79"/>
      <c r="DP81" s="57"/>
      <c r="DQ81" s="57"/>
      <c r="DR81" s="61"/>
      <c r="DS81" s="712"/>
      <c r="DT81" s="61"/>
      <c r="DU81" s="57"/>
      <c r="DV81" s="81" t="s">
        <v>1096</v>
      </c>
      <c r="DW81" s="133" t="s">
        <v>620</v>
      </c>
      <c r="DX81" s="747" t="s">
        <v>1203</v>
      </c>
      <c r="DY81" s="81" t="s">
        <v>619</v>
      </c>
      <c r="DZ81" s="81">
        <f>VLOOKUP(DY81,segédtábla!$B:$C,2,FALSE)</f>
        <v>2804</v>
      </c>
      <c r="EA81" s="112"/>
      <c r="EB81" s="79"/>
      <c r="EC81" s="79"/>
      <c r="EE81" s="57"/>
      <c r="EF81" s="57"/>
      <c r="EG81" s="79"/>
      <c r="EH81" s="79"/>
      <c r="EJ81" s="57"/>
      <c r="EK81" s="57"/>
      <c r="EL81" s="57"/>
      <c r="EM81" s="712"/>
      <c r="EN81" s="57"/>
      <c r="EO81" s="57"/>
      <c r="EP81" s="57"/>
      <c r="EQ81" s="79"/>
      <c r="ER81" s="79"/>
      <c r="ET81" s="57"/>
      <c r="EU81" s="57"/>
      <c r="EV81" s="99"/>
      <c r="EW81" s="99"/>
      <c r="EX81" s="59"/>
      <c r="EY81" s="93"/>
      <c r="EZ81" s="93"/>
      <c r="FB81" s="79"/>
      <c r="FD81" s="57"/>
      <c r="FE81" s="57"/>
      <c r="FG81" s="79"/>
      <c r="FI81" s="57"/>
      <c r="FL81" s="289"/>
      <c r="FM81" s="57"/>
    </row>
    <row r="82" spans="3:169" s="84" customFormat="1" ht="13.5" customHeight="1" x14ac:dyDescent="0.3">
      <c r="C82" s="61"/>
      <c r="D82" s="61"/>
      <c r="E82" s="57"/>
      <c r="F82" s="57"/>
      <c r="G82" s="57"/>
      <c r="I82" s="5"/>
      <c r="J82" s="57"/>
      <c r="K82" s="57"/>
      <c r="L82" s="57"/>
      <c r="M82" s="61"/>
      <c r="N82" s="61"/>
      <c r="O82" s="57"/>
      <c r="P82" s="81" t="s">
        <v>1072</v>
      </c>
      <c r="Q82" s="80" t="s">
        <v>709</v>
      </c>
      <c r="R82" s="80" t="s">
        <v>1108</v>
      </c>
      <c r="S82" s="81" t="s">
        <v>708</v>
      </c>
      <c r="T82" s="82">
        <f>VLOOKUP(S82,segédtábla!$B:$C,2,FALSE)</f>
        <v>731</v>
      </c>
      <c r="U82" s="112"/>
      <c r="Y82" s="57"/>
      <c r="Z82" s="93"/>
      <c r="AB82" s="79"/>
      <c r="AD82" s="57"/>
      <c r="AE82" s="57"/>
      <c r="AI82" s="57"/>
      <c r="AJ82" s="57"/>
      <c r="AL82" s="79"/>
      <c r="AN82" s="57"/>
      <c r="AO82" s="560"/>
      <c r="AQ82" s="79"/>
      <c r="AS82" s="57"/>
      <c r="AT82" s="57"/>
      <c r="AV82" s="79"/>
      <c r="AW82" s="59"/>
      <c r="AX82" s="57"/>
      <c r="AY82" s="57"/>
      <c r="AZ82" s="664"/>
      <c r="BA82" s="724"/>
      <c r="BB82" s="664"/>
      <c r="BC82" s="664"/>
      <c r="BD82" s="673"/>
      <c r="BF82" s="79"/>
      <c r="BH82" s="57"/>
      <c r="BI82" s="57"/>
      <c r="BK82" s="79"/>
      <c r="BM82" s="57"/>
      <c r="BN82" s="57"/>
      <c r="BP82" s="79"/>
      <c r="BR82" s="57"/>
      <c r="BS82" s="57"/>
      <c r="BU82" s="79"/>
      <c r="BW82" s="57"/>
      <c r="BX82" s="57"/>
      <c r="BZ82" s="79"/>
      <c r="CB82" s="57"/>
      <c r="CC82" s="57"/>
      <c r="CE82" s="79"/>
      <c r="CG82" s="57"/>
      <c r="CH82" s="57"/>
      <c r="CI82" s="59"/>
      <c r="CJ82" s="99"/>
      <c r="CK82" s="59"/>
      <c r="CL82" s="93"/>
      <c r="CM82" s="93"/>
      <c r="CO82" s="79"/>
      <c r="CQ82" s="57"/>
      <c r="CR82" s="57"/>
      <c r="CT82" s="79"/>
      <c r="CV82" s="57"/>
      <c r="CW82" s="57"/>
      <c r="CY82" s="79"/>
      <c r="DA82" s="57"/>
      <c r="DB82" s="57"/>
      <c r="DC82" s="57"/>
      <c r="DD82" s="79"/>
      <c r="DF82" s="57"/>
      <c r="DG82" s="57"/>
      <c r="DK82" s="57"/>
      <c r="DL82" s="57"/>
      <c r="DN82" s="79"/>
      <c r="DP82" s="57"/>
      <c r="DQ82" s="57"/>
      <c r="DR82" s="61"/>
      <c r="DS82" s="712"/>
      <c r="DT82" s="61"/>
      <c r="DU82" s="57"/>
      <c r="DV82" s="81" t="s">
        <v>1141</v>
      </c>
      <c r="DW82" s="133" t="s">
        <v>618</v>
      </c>
      <c r="DX82" s="747" t="s">
        <v>1205</v>
      </c>
      <c r="DY82" s="81" t="s">
        <v>617</v>
      </c>
      <c r="DZ82" s="81">
        <f>VLOOKUP(DY82,segédtábla!$B:$C,2,FALSE)</f>
        <v>1211</v>
      </c>
      <c r="EA82" s="112"/>
      <c r="EB82" s="79"/>
      <c r="EC82" s="79"/>
      <c r="EE82" s="57"/>
      <c r="EF82" s="57"/>
      <c r="EG82" s="79"/>
      <c r="EH82" s="79"/>
      <c r="EJ82" s="57"/>
      <c r="EK82" s="57"/>
      <c r="EL82" s="57"/>
      <c r="EM82" s="712"/>
      <c r="EN82" s="57"/>
      <c r="EO82" s="57"/>
      <c r="EP82" s="57"/>
      <c r="EQ82" s="79"/>
      <c r="ER82" s="79"/>
      <c r="ET82" s="57"/>
      <c r="EU82" s="57"/>
      <c r="EV82" s="99"/>
      <c r="EW82" s="99"/>
      <c r="EX82" s="59"/>
      <c r="EY82" s="93"/>
      <c r="EZ82" s="93"/>
      <c r="FB82" s="79"/>
      <c r="FD82" s="57"/>
      <c r="FE82" s="57"/>
      <c r="FG82" s="79"/>
      <c r="FI82" s="57"/>
      <c r="FL82" s="289"/>
      <c r="FM82" s="57"/>
    </row>
    <row r="83" spans="3:169" s="84" customFormat="1" ht="13.5" customHeight="1" x14ac:dyDescent="0.3">
      <c r="C83" s="61"/>
      <c r="D83" s="61"/>
      <c r="E83" s="57"/>
      <c r="F83" s="57"/>
      <c r="G83" s="57"/>
      <c r="I83" s="5"/>
      <c r="J83" s="57"/>
      <c r="K83" s="57"/>
      <c r="L83" s="57"/>
      <c r="M83" s="61"/>
      <c r="N83" s="61"/>
      <c r="O83" s="57"/>
      <c r="P83" s="81" t="s">
        <v>1109</v>
      </c>
      <c r="Q83" s="80" t="s">
        <v>490</v>
      </c>
      <c r="R83" s="80" t="s">
        <v>1265</v>
      </c>
      <c r="S83" s="81" t="s">
        <v>489</v>
      </c>
      <c r="T83" s="82">
        <f>VLOOKUP(S83,segédtábla!$B:$C,2,FALSE)</f>
        <v>1774</v>
      </c>
      <c r="U83" s="112"/>
      <c r="Y83" s="57"/>
      <c r="Z83" s="93"/>
      <c r="AB83" s="79"/>
      <c r="AD83" s="57"/>
      <c r="AE83" s="57"/>
      <c r="AI83" s="57"/>
      <c r="AJ83" s="57"/>
      <c r="AL83" s="79"/>
      <c r="AN83" s="57"/>
      <c r="AO83" s="560"/>
      <c r="AQ83" s="79"/>
      <c r="AS83" s="57"/>
      <c r="AT83" s="57"/>
      <c r="AV83" s="79"/>
      <c r="AW83" s="59"/>
      <c r="AX83" s="57"/>
      <c r="AY83" s="57"/>
      <c r="AZ83" s="664"/>
      <c r="BA83" s="724"/>
      <c r="BB83" s="664"/>
      <c r="BC83" s="664"/>
      <c r="BD83" s="609"/>
      <c r="BF83" s="79"/>
      <c r="BH83" s="57"/>
      <c r="BI83" s="57"/>
      <c r="BK83" s="79"/>
      <c r="BM83" s="57"/>
      <c r="BN83" s="57"/>
      <c r="BP83" s="79"/>
      <c r="BR83" s="57"/>
      <c r="BS83" s="57"/>
      <c r="BU83" s="79"/>
      <c r="BW83" s="57"/>
      <c r="BX83" s="57"/>
      <c r="BZ83" s="79"/>
      <c r="CB83" s="57"/>
      <c r="CC83" s="57"/>
      <c r="CE83" s="79"/>
      <c r="CG83" s="57"/>
      <c r="CH83" s="57"/>
      <c r="CI83" s="59"/>
      <c r="CJ83" s="99"/>
      <c r="CK83" s="59"/>
      <c r="CL83" s="93"/>
      <c r="CM83" s="93"/>
      <c r="CO83" s="79"/>
      <c r="CQ83" s="57"/>
      <c r="CR83" s="57"/>
      <c r="CT83" s="79"/>
      <c r="CV83" s="57"/>
      <c r="CW83" s="57"/>
      <c r="CY83" s="79"/>
      <c r="DA83" s="57"/>
      <c r="DB83" s="57"/>
      <c r="DC83" s="57"/>
      <c r="DD83" s="79"/>
      <c r="DF83" s="57"/>
      <c r="DG83" s="57"/>
      <c r="DK83" s="57"/>
      <c r="DL83" s="57"/>
      <c r="DN83" s="79"/>
      <c r="DP83" s="57"/>
      <c r="DQ83" s="57"/>
      <c r="DR83" s="61"/>
      <c r="DS83" s="712"/>
      <c r="DT83" s="61"/>
      <c r="DU83" s="57"/>
      <c r="DV83" s="81" t="s">
        <v>1109</v>
      </c>
      <c r="DW83" s="133" t="s">
        <v>616</v>
      </c>
      <c r="DX83" s="747" t="s">
        <v>1206</v>
      </c>
      <c r="DY83" s="81" t="s">
        <v>615</v>
      </c>
      <c r="DZ83" s="81">
        <f>VLOOKUP(DY83,segédtábla!$B:$C,2,FALSE)</f>
        <v>1207</v>
      </c>
      <c r="EA83" s="112"/>
      <c r="EB83" s="79"/>
      <c r="EC83" s="79"/>
      <c r="EE83" s="57"/>
      <c r="EF83" s="57"/>
      <c r="EG83" s="79"/>
      <c r="EH83" s="79"/>
      <c r="EJ83" s="57"/>
      <c r="EK83" s="57"/>
      <c r="EL83" s="57"/>
      <c r="EM83" s="712"/>
      <c r="EN83" s="57"/>
      <c r="EO83" s="57"/>
      <c r="EP83" s="57"/>
      <c r="EQ83" s="79"/>
      <c r="ER83" s="79"/>
      <c r="ET83" s="57"/>
      <c r="EU83" s="57"/>
      <c r="EV83" s="99"/>
      <c r="EW83" s="99"/>
      <c r="EX83" s="59"/>
      <c r="EY83" s="93"/>
      <c r="EZ83" s="93"/>
      <c r="FB83" s="79"/>
      <c r="FD83" s="57"/>
      <c r="FE83" s="57"/>
      <c r="FG83" s="79"/>
      <c r="FI83" s="57"/>
      <c r="FL83" s="289"/>
      <c r="FM83" s="57"/>
    </row>
    <row r="84" spans="3:169" s="84" customFormat="1" ht="13.5" customHeight="1" x14ac:dyDescent="0.3">
      <c r="C84" s="61"/>
      <c r="D84" s="61"/>
      <c r="E84" s="57"/>
      <c r="F84" s="57"/>
      <c r="G84" s="57"/>
      <c r="J84" s="57"/>
      <c r="K84" s="57"/>
      <c r="L84" s="57"/>
      <c r="M84" s="61"/>
      <c r="N84" s="61"/>
      <c r="O84" s="57"/>
      <c r="P84" s="81" t="s">
        <v>1109</v>
      </c>
      <c r="Q84" s="80" t="s">
        <v>488</v>
      </c>
      <c r="R84" s="80" t="s">
        <v>1167</v>
      </c>
      <c r="S84" s="95" t="s">
        <v>947</v>
      </c>
      <c r="T84" s="82">
        <f>segédtábla!C191</f>
        <v>881</v>
      </c>
      <c r="U84" s="112"/>
      <c r="Y84" s="57"/>
      <c r="Z84" s="93"/>
      <c r="AB84" s="79"/>
      <c r="AD84" s="57"/>
      <c r="AE84" s="57"/>
      <c r="AI84" s="57"/>
      <c r="AJ84" s="57"/>
      <c r="AL84" s="79"/>
      <c r="AN84" s="57"/>
      <c r="AO84" s="560"/>
      <c r="AQ84" s="79"/>
      <c r="AS84" s="57"/>
      <c r="AT84" s="57"/>
      <c r="AV84" s="79"/>
      <c r="AX84" s="57"/>
      <c r="AY84" s="57"/>
      <c r="AZ84" s="664"/>
      <c r="BA84" s="724"/>
      <c r="BB84" s="664"/>
      <c r="BC84" s="664"/>
      <c r="BD84" s="609"/>
      <c r="BF84" s="79"/>
      <c r="BH84" s="57"/>
      <c r="BI84" s="57"/>
      <c r="BK84" s="79"/>
      <c r="BM84" s="57"/>
      <c r="BN84" s="57"/>
      <c r="BP84" s="79"/>
      <c r="BR84" s="57"/>
      <c r="BS84" s="57"/>
      <c r="BU84" s="79"/>
      <c r="BW84" s="57"/>
      <c r="BX84" s="57"/>
      <c r="BZ84" s="79"/>
      <c r="CB84" s="57"/>
      <c r="CC84" s="57"/>
      <c r="CE84" s="79"/>
      <c r="CG84" s="57"/>
      <c r="CH84" s="57"/>
      <c r="CI84" s="59"/>
      <c r="CJ84" s="99"/>
      <c r="CK84" s="59"/>
      <c r="CL84" s="93"/>
      <c r="CM84" s="93"/>
      <c r="CO84" s="79"/>
      <c r="CQ84" s="57"/>
      <c r="CR84" s="57"/>
      <c r="CT84" s="79"/>
      <c r="CV84" s="57"/>
      <c r="CW84" s="57"/>
      <c r="CY84" s="79"/>
      <c r="DA84" s="57"/>
      <c r="DB84" s="57"/>
      <c r="DC84" s="57"/>
      <c r="DD84" s="79"/>
      <c r="DF84" s="57"/>
      <c r="DG84" s="57"/>
      <c r="DK84" s="57"/>
      <c r="DL84" s="57"/>
      <c r="DN84" s="79"/>
      <c r="DP84" s="57"/>
      <c r="DQ84" s="57"/>
      <c r="DR84" s="61"/>
      <c r="DS84" s="712"/>
      <c r="DT84" s="61"/>
      <c r="DU84" s="57"/>
      <c r="DV84" s="81" t="s">
        <v>1076</v>
      </c>
      <c r="DW84" s="133" t="s">
        <v>614</v>
      </c>
      <c r="DX84" s="747" t="s">
        <v>1210</v>
      </c>
      <c r="DY84" s="81" t="s">
        <v>613</v>
      </c>
      <c r="DZ84" s="81">
        <f>VLOOKUP(DY84,segédtábla!$B:$C,2,FALSE)</f>
        <v>2261</v>
      </c>
      <c r="EA84" s="112"/>
      <c r="EB84" s="79"/>
      <c r="EC84" s="79"/>
      <c r="EE84" s="57"/>
      <c r="EF84" s="57"/>
      <c r="EG84" s="79"/>
      <c r="EH84" s="79"/>
      <c r="EJ84" s="57"/>
      <c r="EK84" s="57"/>
      <c r="EL84" s="57"/>
      <c r="EM84" s="712"/>
      <c r="EN84" s="57"/>
      <c r="EO84" s="57"/>
      <c r="EP84" s="57"/>
      <c r="EQ84" s="79"/>
      <c r="ER84" s="79"/>
      <c r="ET84" s="57"/>
      <c r="EU84" s="57"/>
      <c r="EV84" s="99"/>
      <c r="EW84" s="99"/>
      <c r="EX84" s="59"/>
      <c r="EY84" s="93"/>
      <c r="EZ84" s="93"/>
      <c r="FB84" s="79"/>
      <c r="FD84" s="57"/>
      <c r="FE84" s="57"/>
      <c r="FG84" s="79"/>
      <c r="FI84" s="57"/>
      <c r="FL84" s="289"/>
      <c r="FM84" s="57"/>
    </row>
    <row r="85" spans="3:169" s="84" customFormat="1" ht="13.5" customHeight="1" x14ac:dyDescent="0.3">
      <c r="C85" s="61"/>
      <c r="D85" s="61"/>
      <c r="E85" s="57"/>
      <c r="F85" s="57"/>
      <c r="G85" s="57"/>
      <c r="J85" s="57"/>
      <c r="K85" s="57"/>
      <c r="L85" s="57"/>
      <c r="M85" s="61"/>
      <c r="N85" s="61"/>
      <c r="O85" s="57"/>
      <c r="P85" s="81" t="s">
        <v>1080</v>
      </c>
      <c r="Q85" s="80" t="s">
        <v>707</v>
      </c>
      <c r="R85" s="80" t="s">
        <v>1164</v>
      </c>
      <c r="S85" s="81" t="s">
        <v>706</v>
      </c>
      <c r="T85" s="82">
        <f>VLOOKUP(S85,segédtábla!$B:$C,2,FALSE)</f>
        <v>550</v>
      </c>
      <c r="U85" s="112"/>
      <c r="Y85" s="57"/>
      <c r="Z85" s="57"/>
      <c r="AB85" s="79"/>
      <c r="AD85" s="57"/>
      <c r="AE85" s="57"/>
      <c r="AI85" s="57"/>
      <c r="AJ85" s="57"/>
      <c r="AL85" s="79"/>
      <c r="AN85" s="57"/>
      <c r="AO85" s="57"/>
      <c r="AQ85" s="79"/>
      <c r="AS85" s="57"/>
      <c r="AT85" s="57"/>
      <c r="AV85" s="79"/>
      <c r="AX85" s="57"/>
      <c r="AY85" s="57"/>
      <c r="AZ85" s="664"/>
      <c r="BA85" s="724"/>
      <c r="BB85" s="664"/>
      <c r="BC85" s="664"/>
      <c r="BD85" s="609"/>
      <c r="BF85" s="79"/>
      <c r="BH85" s="57"/>
      <c r="BI85" s="57"/>
      <c r="BK85" s="79"/>
      <c r="BM85" s="57"/>
      <c r="BN85" s="57"/>
      <c r="BP85" s="79"/>
      <c r="BR85" s="57"/>
      <c r="BS85" s="57"/>
      <c r="BU85" s="79"/>
      <c r="BW85" s="57"/>
      <c r="BX85" s="57"/>
      <c r="BZ85" s="79"/>
      <c r="CB85" s="57"/>
      <c r="CC85" s="57"/>
      <c r="CE85" s="79"/>
      <c r="CG85" s="57"/>
      <c r="CH85" s="57"/>
      <c r="CI85" s="59"/>
      <c r="CJ85" s="99"/>
      <c r="CK85" s="59"/>
      <c r="CL85" s="93"/>
      <c r="CM85" s="93"/>
      <c r="CO85" s="79"/>
      <c r="CQ85" s="57"/>
      <c r="CR85" s="57"/>
      <c r="CT85" s="79"/>
      <c r="CV85" s="57"/>
      <c r="CW85" s="57"/>
      <c r="CY85" s="79"/>
      <c r="DA85" s="57"/>
      <c r="DB85" s="57"/>
      <c r="DC85" s="57"/>
      <c r="DD85" s="79"/>
      <c r="DF85" s="57"/>
      <c r="DG85" s="57"/>
      <c r="DK85" s="57"/>
      <c r="DL85" s="57"/>
      <c r="DN85" s="79"/>
      <c r="DP85" s="57"/>
      <c r="DQ85" s="57"/>
      <c r="DR85" s="61"/>
      <c r="DS85" s="712"/>
      <c r="DT85" s="61"/>
      <c r="DU85" s="57"/>
      <c r="DV85" s="81" t="s">
        <v>1198</v>
      </c>
      <c r="DW85" s="133" t="s">
        <v>612</v>
      </c>
      <c r="DX85" s="747" t="s">
        <v>1208</v>
      </c>
      <c r="DY85" s="81" t="s">
        <v>611</v>
      </c>
      <c r="DZ85" s="81">
        <f>VLOOKUP(DY85,segédtábla!$B:$C,2,FALSE)</f>
        <v>4122</v>
      </c>
      <c r="EA85" s="112"/>
      <c r="EB85" s="79"/>
      <c r="EC85" s="79"/>
      <c r="EE85" s="57"/>
      <c r="EF85" s="57"/>
      <c r="EG85" s="79"/>
      <c r="EH85" s="79"/>
      <c r="EJ85" s="57"/>
      <c r="EK85" s="57"/>
      <c r="EL85" s="57"/>
      <c r="EM85" s="712"/>
      <c r="EN85" s="57"/>
      <c r="EO85" s="57"/>
      <c r="EP85" s="57"/>
      <c r="EQ85" s="79"/>
      <c r="ER85" s="79"/>
      <c r="ET85" s="57"/>
      <c r="EU85" s="57"/>
      <c r="EV85" s="99"/>
      <c r="EW85" s="99"/>
      <c r="EX85" s="59"/>
      <c r="EY85" s="93"/>
      <c r="EZ85" s="93"/>
      <c r="FB85" s="79"/>
      <c r="FD85" s="57"/>
      <c r="FE85" s="57"/>
      <c r="FG85" s="79"/>
      <c r="FI85" s="57"/>
      <c r="FL85" s="289"/>
      <c r="FM85" s="57"/>
    </row>
    <row r="86" spans="3:169" s="84" customFormat="1" ht="13.5" customHeight="1" x14ac:dyDescent="0.3">
      <c r="C86" s="61"/>
      <c r="D86" s="61"/>
      <c r="E86" s="57"/>
      <c r="F86" s="57"/>
      <c r="G86" s="57"/>
      <c r="J86" s="57"/>
      <c r="K86" s="57"/>
      <c r="L86" s="57"/>
      <c r="M86" s="61"/>
      <c r="N86" s="61"/>
      <c r="O86" s="57"/>
      <c r="P86" s="81" t="s">
        <v>1072</v>
      </c>
      <c r="Q86" s="80" t="s">
        <v>705</v>
      </c>
      <c r="R86" s="80" t="s">
        <v>1113</v>
      </c>
      <c r="S86" s="81" t="s">
        <v>704</v>
      </c>
      <c r="T86" s="82">
        <f>VLOOKUP(S86,segédtábla!$B:$C,2,FALSE)</f>
        <v>1416</v>
      </c>
      <c r="U86" s="112"/>
      <c r="Y86" s="57"/>
      <c r="Z86" s="57"/>
      <c r="AB86" s="79"/>
      <c r="AD86" s="57"/>
      <c r="AE86" s="57"/>
      <c r="AI86" s="57"/>
      <c r="AJ86" s="57"/>
      <c r="AL86" s="79"/>
      <c r="AN86" s="57"/>
      <c r="AO86" s="57"/>
      <c r="AQ86" s="79"/>
      <c r="AS86" s="57"/>
      <c r="AT86" s="57"/>
      <c r="AV86" s="79"/>
      <c r="AX86" s="57"/>
      <c r="AY86" s="57"/>
      <c r="AZ86" s="664"/>
      <c r="BA86" s="724"/>
      <c r="BB86" s="664"/>
      <c r="BC86" s="664"/>
      <c r="BD86" s="609"/>
      <c r="BF86" s="79"/>
      <c r="BH86" s="57"/>
      <c r="BI86" s="57"/>
      <c r="BK86" s="79"/>
      <c r="BM86" s="57"/>
      <c r="BN86" s="57"/>
      <c r="BP86" s="79"/>
      <c r="BR86" s="57"/>
      <c r="BS86" s="57"/>
      <c r="BU86" s="79"/>
      <c r="BW86" s="57"/>
      <c r="BX86" s="57"/>
      <c r="BZ86" s="79"/>
      <c r="CB86" s="57"/>
      <c r="CC86" s="57"/>
      <c r="CE86" s="79"/>
      <c r="CG86" s="57"/>
      <c r="CH86" s="57"/>
      <c r="CI86" s="59"/>
      <c r="CJ86" s="99"/>
      <c r="CK86" s="59"/>
      <c r="CL86" s="93"/>
      <c r="CM86" s="93"/>
      <c r="CO86" s="79"/>
      <c r="CQ86" s="57"/>
      <c r="CR86" s="57"/>
      <c r="CT86" s="79"/>
      <c r="CV86" s="57"/>
      <c r="CW86" s="57"/>
      <c r="CY86" s="79"/>
      <c r="DA86" s="57"/>
      <c r="DB86" s="57"/>
      <c r="DC86" s="57"/>
      <c r="DD86" s="79"/>
      <c r="DF86" s="57"/>
      <c r="DG86" s="57"/>
      <c r="DK86" s="57"/>
      <c r="DL86" s="57"/>
      <c r="DN86" s="79"/>
      <c r="DP86" s="57"/>
      <c r="DQ86" s="57"/>
      <c r="DR86" s="61"/>
      <c r="DS86" s="712"/>
      <c r="DT86" s="61"/>
      <c r="DU86" s="57"/>
      <c r="DV86" s="81" t="s">
        <v>1082</v>
      </c>
      <c r="DW86" s="133" t="s">
        <v>787</v>
      </c>
      <c r="DX86" s="747" t="s">
        <v>1099</v>
      </c>
      <c r="DY86" s="81" t="s">
        <v>786</v>
      </c>
      <c r="DZ86" s="81">
        <f>VLOOKUP(DY86,segédtábla!$B:$C,2,FALSE)</f>
        <v>2083</v>
      </c>
      <c r="EA86" s="112"/>
      <c r="EB86" s="79"/>
      <c r="EC86" s="79"/>
      <c r="EE86" s="57"/>
      <c r="EF86" s="57"/>
      <c r="EG86" s="79"/>
      <c r="EH86" s="79"/>
      <c r="EJ86" s="57"/>
      <c r="EK86" s="57"/>
      <c r="EL86" s="57"/>
      <c r="EM86" s="712"/>
      <c r="EN86" s="57"/>
      <c r="EO86" s="57"/>
      <c r="EP86" s="57"/>
      <c r="EQ86" s="79"/>
      <c r="ER86" s="79"/>
      <c r="ET86" s="57"/>
      <c r="EU86" s="57"/>
      <c r="EV86" s="99"/>
      <c r="EW86" s="99"/>
      <c r="EX86" s="59"/>
      <c r="EY86" s="93"/>
      <c r="EZ86" s="93"/>
      <c r="FB86" s="79"/>
      <c r="FD86" s="57"/>
      <c r="FE86" s="57"/>
      <c r="FG86" s="79"/>
      <c r="FI86" s="57"/>
      <c r="FL86" s="289"/>
      <c r="FM86" s="57"/>
    </row>
    <row r="87" spans="3:169" s="84" customFormat="1" ht="13.5" customHeight="1" x14ac:dyDescent="0.3">
      <c r="C87" s="61"/>
      <c r="D87" s="61"/>
      <c r="E87" s="57"/>
      <c r="F87" s="57"/>
      <c r="G87" s="57"/>
      <c r="J87" s="57"/>
      <c r="K87" s="57"/>
      <c r="L87" s="57"/>
      <c r="M87" s="61"/>
      <c r="N87" s="61"/>
      <c r="O87" s="57"/>
      <c r="P87" s="81" t="s">
        <v>1085</v>
      </c>
      <c r="Q87" s="80" t="s">
        <v>703</v>
      </c>
      <c r="R87" s="80" t="s">
        <v>1148</v>
      </c>
      <c r="S87" s="81" t="s">
        <v>702</v>
      </c>
      <c r="T87" s="82">
        <f>VLOOKUP(S87,segédtábla!$B:$C,2,FALSE)</f>
        <v>572</v>
      </c>
      <c r="U87" s="112"/>
      <c r="Y87" s="57"/>
      <c r="Z87" s="57"/>
      <c r="AB87" s="79"/>
      <c r="AD87" s="57"/>
      <c r="AE87" s="57"/>
      <c r="AI87" s="57"/>
      <c r="AJ87" s="57"/>
      <c r="AL87" s="79"/>
      <c r="AN87" s="57"/>
      <c r="AO87" s="57"/>
      <c r="AQ87" s="79"/>
      <c r="AS87" s="57"/>
      <c r="AT87" s="57"/>
      <c r="AV87" s="79"/>
      <c r="AX87" s="57"/>
      <c r="AY87" s="57"/>
      <c r="AZ87" s="664"/>
      <c r="BA87" s="724"/>
      <c r="BB87" s="664"/>
      <c r="BC87" s="664"/>
      <c r="BD87" s="609"/>
      <c r="BF87" s="79"/>
      <c r="BH87" s="57"/>
      <c r="BI87" s="57"/>
      <c r="BK87" s="79"/>
      <c r="BM87" s="57"/>
      <c r="BN87" s="57"/>
      <c r="BP87" s="79"/>
      <c r="BR87" s="57"/>
      <c r="BS87" s="57"/>
      <c r="BU87" s="79"/>
      <c r="BW87" s="57"/>
      <c r="BX87" s="57"/>
      <c r="BZ87" s="79"/>
      <c r="CB87" s="57"/>
      <c r="CC87" s="57"/>
      <c r="CE87" s="79"/>
      <c r="CG87" s="57"/>
      <c r="CH87" s="57"/>
      <c r="CJ87" s="79"/>
      <c r="CL87" s="57"/>
      <c r="CM87" s="93"/>
      <c r="CO87" s="79"/>
      <c r="CQ87" s="57"/>
      <c r="CR87" s="57"/>
      <c r="CT87" s="79"/>
      <c r="CV87" s="57"/>
      <c r="CW87" s="57"/>
      <c r="CY87" s="79"/>
      <c r="DA87" s="57"/>
      <c r="DB87" s="57"/>
      <c r="DC87" s="57"/>
      <c r="DD87" s="79"/>
      <c r="DF87" s="57"/>
      <c r="DG87" s="57"/>
      <c r="DK87" s="57"/>
      <c r="DL87" s="57"/>
      <c r="DN87" s="79"/>
      <c r="DP87" s="57"/>
      <c r="DQ87" s="57"/>
      <c r="DR87" s="61"/>
      <c r="DS87" s="712"/>
      <c r="DT87" s="61"/>
      <c r="DU87" s="57"/>
      <c r="DV87" s="81" t="s">
        <v>1080</v>
      </c>
      <c r="DW87" s="133" t="s">
        <v>785</v>
      </c>
      <c r="DX87" s="747" t="s">
        <v>1134</v>
      </c>
      <c r="DY87" s="81" t="s">
        <v>784</v>
      </c>
      <c r="DZ87" s="81">
        <f>VLOOKUP(DY87,segédtábla!$B:$C,2,FALSE)</f>
        <v>646</v>
      </c>
      <c r="EA87" s="112"/>
      <c r="EB87" s="79"/>
      <c r="EC87" s="79"/>
      <c r="EE87" s="57"/>
      <c r="EF87" s="57"/>
      <c r="EG87" s="79"/>
      <c r="EH87" s="79"/>
      <c r="EJ87" s="57"/>
      <c r="EK87" s="57"/>
      <c r="EL87" s="57"/>
      <c r="EM87" s="712"/>
      <c r="EN87" s="57"/>
      <c r="EO87" s="57"/>
      <c r="EP87" s="57"/>
      <c r="EQ87" s="79"/>
      <c r="ER87" s="79"/>
      <c r="ET87" s="57"/>
      <c r="EU87" s="57"/>
      <c r="EV87" s="99"/>
      <c r="EW87" s="99"/>
      <c r="EX87" s="59"/>
      <c r="EY87" s="93"/>
      <c r="EZ87" s="93"/>
      <c r="FB87" s="79"/>
      <c r="FD87" s="57"/>
      <c r="FE87" s="57"/>
      <c r="FG87" s="79"/>
      <c r="FI87" s="57"/>
      <c r="FL87" s="289"/>
      <c r="FM87" s="57"/>
    </row>
    <row r="88" spans="3:169" s="84" customFormat="1" ht="13.5" customHeight="1" x14ac:dyDescent="0.3">
      <c r="C88" s="61"/>
      <c r="D88" s="61"/>
      <c r="E88" s="57"/>
      <c r="F88" s="57"/>
      <c r="G88" s="57"/>
      <c r="J88" s="57"/>
      <c r="K88" s="57"/>
      <c r="L88" s="57"/>
      <c r="M88" s="61"/>
      <c r="N88" s="61"/>
      <c r="O88" s="57"/>
      <c r="P88" s="81" t="s">
        <v>1072</v>
      </c>
      <c r="Q88" s="80" t="s">
        <v>701</v>
      </c>
      <c r="R88" s="80" t="s">
        <v>1116</v>
      </c>
      <c r="S88" s="81" t="s">
        <v>700</v>
      </c>
      <c r="T88" s="82">
        <f>VLOOKUP(S88,segédtábla!$B:$C,2,FALSE)</f>
        <v>3547</v>
      </c>
      <c r="U88" s="112"/>
      <c r="Y88" s="57"/>
      <c r="Z88" s="57"/>
      <c r="AB88" s="79"/>
      <c r="AD88" s="57"/>
      <c r="AE88" s="57"/>
      <c r="AI88" s="57"/>
      <c r="AJ88" s="57"/>
      <c r="AL88" s="79"/>
      <c r="AN88" s="57"/>
      <c r="AO88" s="57"/>
      <c r="AQ88" s="79"/>
      <c r="AS88" s="57"/>
      <c r="AT88" s="57"/>
      <c r="AV88" s="79"/>
      <c r="AX88" s="57"/>
      <c r="AY88" s="57"/>
      <c r="AZ88" s="664"/>
      <c r="BA88" s="724"/>
      <c r="BB88" s="664"/>
      <c r="BC88" s="664"/>
      <c r="BD88" s="57"/>
      <c r="BF88" s="79"/>
      <c r="BH88" s="57"/>
      <c r="BI88" s="57"/>
      <c r="BK88" s="79"/>
      <c r="BM88" s="57"/>
      <c r="BN88" s="57"/>
      <c r="BP88" s="79"/>
      <c r="BR88" s="57"/>
      <c r="BS88" s="57"/>
      <c r="BU88" s="79"/>
      <c r="BW88" s="57"/>
      <c r="BX88" s="57"/>
      <c r="BZ88" s="79"/>
      <c r="CB88" s="57"/>
      <c r="CC88" s="57"/>
      <c r="CE88" s="79"/>
      <c r="CG88" s="57"/>
      <c r="CH88" s="57"/>
      <c r="CJ88" s="79"/>
      <c r="CL88" s="57"/>
      <c r="CM88" s="93"/>
      <c r="CO88" s="79"/>
      <c r="CQ88" s="57"/>
      <c r="CR88" s="57"/>
      <c r="CT88" s="79"/>
      <c r="CV88" s="57"/>
      <c r="CW88" s="57"/>
      <c r="CY88" s="79"/>
      <c r="DA88" s="57"/>
      <c r="DB88" s="57"/>
      <c r="DC88" s="57"/>
      <c r="DD88" s="79"/>
      <c r="DF88" s="57"/>
      <c r="DG88" s="57"/>
      <c r="DK88" s="57"/>
      <c r="DL88" s="57"/>
      <c r="DN88" s="79"/>
      <c r="DP88" s="57"/>
      <c r="DQ88" s="57"/>
      <c r="DR88" s="61"/>
      <c r="DS88" s="712"/>
      <c r="DT88" s="61"/>
      <c r="DU88" s="57"/>
      <c r="DV88" s="81" t="s">
        <v>1135</v>
      </c>
      <c r="DW88" s="133" t="s">
        <v>610</v>
      </c>
      <c r="DX88" s="747" t="s">
        <v>1213</v>
      </c>
      <c r="DY88" s="81" t="s">
        <v>609</v>
      </c>
      <c r="DZ88" s="81">
        <f>VLOOKUP(DY88,segédtábla!$B:$C,2,FALSE)</f>
        <v>1544</v>
      </c>
      <c r="EA88" s="112"/>
      <c r="EB88" s="79"/>
      <c r="EC88" s="79"/>
      <c r="EE88" s="57"/>
      <c r="EF88" s="57"/>
      <c r="EG88" s="79"/>
      <c r="EH88" s="79"/>
      <c r="EJ88" s="57"/>
      <c r="EK88" s="57"/>
      <c r="EL88" s="57"/>
      <c r="EM88" s="712"/>
      <c r="EN88" s="57"/>
      <c r="EO88" s="57"/>
      <c r="EP88" s="57"/>
      <c r="EQ88" s="79"/>
      <c r="ER88" s="79"/>
      <c r="ET88" s="57"/>
      <c r="EU88" s="57"/>
      <c r="EV88" s="79"/>
      <c r="EW88" s="79"/>
      <c r="EY88" s="57"/>
      <c r="EZ88" s="57"/>
      <c r="FB88" s="79"/>
      <c r="FD88" s="57"/>
      <c r="FE88" s="57"/>
      <c r="FG88" s="79"/>
      <c r="FI88" s="57"/>
      <c r="FL88" s="289"/>
      <c r="FM88" s="57"/>
    </row>
    <row r="89" spans="3:169" s="84" customFormat="1" ht="13.5" customHeight="1" thickBot="1" x14ac:dyDescent="0.35">
      <c r="C89" s="61"/>
      <c r="D89" s="61"/>
      <c r="E89" s="57"/>
      <c r="F89" s="57"/>
      <c r="G89" s="57"/>
      <c r="J89" s="57"/>
      <c r="K89" s="57"/>
      <c r="L89" s="57"/>
      <c r="M89" s="61"/>
      <c r="N89" s="61"/>
      <c r="O89" s="57"/>
      <c r="P89" s="136" t="s">
        <v>1141</v>
      </c>
      <c r="Q89" s="683" t="s">
        <v>486</v>
      </c>
      <c r="R89" s="683" t="s">
        <v>1266</v>
      </c>
      <c r="S89" s="136" t="s">
        <v>485</v>
      </c>
      <c r="T89" s="545">
        <f>VLOOKUP(S89,segédtábla!$B:$C,2,FALSE)</f>
        <v>2215</v>
      </c>
      <c r="U89" s="112"/>
      <c r="Y89" s="57"/>
      <c r="Z89" s="57"/>
      <c r="AB89" s="79"/>
      <c r="AD89" s="57"/>
      <c r="AE89" s="57"/>
      <c r="AI89" s="57"/>
      <c r="AJ89" s="57"/>
      <c r="AL89" s="79"/>
      <c r="AN89" s="57"/>
      <c r="AO89" s="57"/>
      <c r="AQ89" s="79"/>
      <c r="AS89" s="57"/>
      <c r="AT89" s="57"/>
      <c r="AV89" s="79"/>
      <c r="AX89" s="57"/>
      <c r="AY89" s="57"/>
      <c r="AZ89" s="664"/>
      <c r="BA89" s="724"/>
      <c r="BB89" s="664"/>
      <c r="BC89" s="664"/>
      <c r="BD89" s="57"/>
      <c r="BF89" s="79"/>
      <c r="BH89" s="57"/>
      <c r="BI89" s="57"/>
      <c r="BK89" s="79"/>
      <c r="BM89" s="57"/>
      <c r="BN89" s="57"/>
      <c r="BP89" s="79"/>
      <c r="BR89" s="57"/>
      <c r="BS89" s="57"/>
      <c r="BU89" s="79"/>
      <c r="BW89" s="57"/>
      <c r="BX89" s="57"/>
      <c r="BZ89" s="79"/>
      <c r="CB89" s="57"/>
      <c r="CC89" s="57"/>
      <c r="CE89" s="79"/>
      <c r="CG89" s="57"/>
      <c r="CH89" s="57"/>
      <c r="CJ89" s="79"/>
      <c r="CL89" s="57"/>
      <c r="CM89" s="93"/>
      <c r="CO89" s="79"/>
      <c r="CQ89" s="57"/>
      <c r="CR89" s="57"/>
      <c r="CT89" s="79"/>
      <c r="CV89" s="57"/>
      <c r="CW89" s="57"/>
      <c r="CY89" s="79"/>
      <c r="DA89" s="57"/>
      <c r="DB89" s="57"/>
      <c r="DC89" s="57"/>
      <c r="DD89" s="79"/>
      <c r="DF89" s="57"/>
      <c r="DG89" s="57"/>
      <c r="DK89" s="57"/>
      <c r="DL89" s="57"/>
      <c r="DN89" s="79"/>
      <c r="DP89" s="57"/>
      <c r="DQ89" s="57"/>
      <c r="DR89" s="61"/>
      <c r="DS89" s="712"/>
      <c r="DT89" s="61"/>
      <c r="DU89" s="57"/>
      <c r="DV89" s="81" t="s">
        <v>1150</v>
      </c>
      <c r="DW89" s="133" t="s">
        <v>608</v>
      </c>
      <c r="DX89" s="747" t="s">
        <v>1214</v>
      </c>
      <c r="DY89" s="81" t="s">
        <v>607</v>
      </c>
      <c r="DZ89" s="81">
        <f>VLOOKUP(DY89,segédtábla!$B:$C,2,FALSE)</f>
        <v>1458</v>
      </c>
      <c r="EA89" s="112"/>
      <c r="EB89" s="79"/>
      <c r="EC89" s="79"/>
      <c r="EE89" s="57"/>
      <c r="EF89" s="57"/>
      <c r="EG89" s="79"/>
      <c r="EH89" s="79"/>
      <c r="EJ89" s="57"/>
      <c r="EK89" s="57"/>
      <c r="EL89" s="57"/>
      <c r="EM89" s="712"/>
      <c r="EN89" s="57"/>
      <c r="EO89" s="57"/>
      <c r="EP89" s="57"/>
      <c r="EQ89" s="79"/>
      <c r="ER89" s="79"/>
      <c r="ET89" s="57"/>
      <c r="EU89" s="57"/>
      <c r="EV89" s="79"/>
      <c r="EW89" s="79"/>
      <c r="EY89" s="57"/>
      <c r="EZ89" s="57"/>
      <c r="FB89" s="79"/>
      <c r="FD89" s="57"/>
      <c r="FE89" s="57"/>
      <c r="FG89" s="79"/>
      <c r="FI89" s="57"/>
      <c r="FL89" s="289"/>
      <c r="FM89" s="57"/>
    </row>
    <row r="90" spans="3:169" s="84" customFormat="1" ht="13.5" customHeight="1" thickTop="1" x14ac:dyDescent="0.3">
      <c r="C90" s="61"/>
      <c r="D90" s="61"/>
      <c r="E90" s="57"/>
      <c r="F90" s="57"/>
      <c r="G90" s="57"/>
      <c r="J90" s="57"/>
      <c r="K90" s="57"/>
      <c r="L90" s="57"/>
      <c r="M90" s="61"/>
      <c r="N90" s="61"/>
      <c r="O90" s="57"/>
      <c r="P90" s="680" t="s">
        <v>923</v>
      </c>
      <c r="Q90" s="678"/>
      <c r="R90" s="679"/>
      <c r="S90" s="98"/>
      <c r="T90" s="86">
        <f>SUM(T8:T89)</f>
        <v>274267</v>
      </c>
      <c r="U90" s="112"/>
      <c r="Y90" s="57"/>
      <c r="Z90" s="57"/>
      <c r="AB90" s="79"/>
      <c r="AD90" s="57"/>
      <c r="AE90" s="57"/>
      <c r="AI90" s="57"/>
      <c r="AJ90" s="57"/>
      <c r="AL90" s="79"/>
      <c r="AN90" s="57"/>
      <c r="AO90" s="57"/>
      <c r="AQ90" s="79"/>
      <c r="AS90" s="57"/>
      <c r="AT90" s="57"/>
      <c r="AV90" s="79"/>
      <c r="AX90" s="57"/>
      <c r="AY90" s="57"/>
      <c r="AZ90" s="664"/>
      <c r="BA90" s="724"/>
      <c r="BB90" s="664"/>
      <c r="BC90" s="664"/>
      <c r="BD90" s="57"/>
      <c r="BF90" s="79"/>
      <c r="BH90" s="57"/>
      <c r="BI90" s="57"/>
      <c r="BK90" s="79"/>
      <c r="BM90" s="57"/>
      <c r="BN90" s="57"/>
      <c r="BP90" s="79"/>
      <c r="BR90" s="57"/>
      <c r="BS90" s="57"/>
      <c r="BU90" s="79"/>
      <c r="BW90" s="57"/>
      <c r="BX90" s="57"/>
      <c r="BZ90" s="79"/>
      <c r="CB90" s="57"/>
      <c r="CC90" s="57"/>
      <c r="CE90" s="79"/>
      <c r="CG90" s="57"/>
      <c r="CH90" s="57"/>
      <c r="CJ90" s="79"/>
      <c r="CL90" s="57"/>
      <c r="CM90" s="57"/>
      <c r="CO90" s="79"/>
      <c r="CQ90" s="57"/>
      <c r="CR90" s="57"/>
      <c r="CT90" s="79"/>
      <c r="CV90" s="57"/>
      <c r="CW90" s="57"/>
      <c r="CY90" s="79"/>
      <c r="DA90" s="57"/>
      <c r="DB90" s="57"/>
      <c r="DC90" s="57"/>
      <c r="DD90" s="79"/>
      <c r="DF90" s="57"/>
      <c r="DG90" s="57"/>
      <c r="DK90" s="57"/>
      <c r="DL90" s="57"/>
      <c r="DN90" s="79"/>
      <c r="DP90" s="57"/>
      <c r="DQ90" s="57"/>
      <c r="DR90" s="61"/>
      <c r="DS90" s="712"/>
      <c r="DT90" s="61"/>
      <c r="DU90" s="57"/>
      <c r="DV90" s="81" t="s">
        <v>1080</v>
      </c>
      <c r="DW90" s="133" t="s">
        <v>781</v>
      </c>
      <c r="DX90" s="747" t="s">
        <v>1138</v>
      </c>
      <c r="DY90" s="81" t="s">
        <v>780</v>
      </c>
      <c r="DZ90" s="81">
        <f>VLOOKUP(DY90,segédtábla!$B:$C,2,FALSE)</f>
        <v>5471</v>
      </c>
      <c r="EA90" s="112"/>
      <c r="EB90" s="79"/>
      <c r="EC90" s="79"/>
      <c r="EE90" s="57"/>
      <c r="EF90" s="57"/>
      <c r="EG90" s="79"/>
      <c r="EH90" s="79"/>
      <c r="EJ90" s="57"/>
      <c r="EK90" s="57"/>
      <c r="EL90" s="57"/>
      <c r="EM90" s="712"/>
      <c r="EN90" s="57"/>
      <c r="EO90" s="57"/>
      <c r="EP90" s="57"/>
      <c r="EQ90" s="79"/>
      <c r="ER90" s="79"/>
      <c r="ET90" s="57"/>
      <c r="EU90" s="57"/>
      <c r="EV90" s="79"/>
      <c r="EW90" s="79"/>
      <c r="EY90" s="57"/>
      <c r="EZ90" s="57"/>
      <c r="FB90" s="79"/>
      <c r="FD90" s="57"/>
      <c r="FE90" s="57"/>
      <c r="FG90" s="79"/>
      <c r="FI90" s="57"/>
      <c r="FL90" s="289"/>
      <c r="FM90" s="57"/>
    </row>
    <row r="91" spans="3:169" s="84" customFormat="1" ht="13.5" customHeight="1" x14ac:dyDescent="0.3">
      <c r="C91" s="61"/>
      <c r="D91" s="61"/>
      <c r="E91" s="57"/>
      <c r="F91" s="57"/>
      <c r="G91" s="57"/>
      <c r="J91" s="57"/>
      <c r="K91" s="57"/>
      <c r="L91" s="57"/>
      <c r="M91" s="61"/>
      <c r="N91" s="61"/>
      <c r="O91" s="57"/>
      <c r="P91" s="57"/>
      <c r="Q91" s="57"/>
      <c r="T91" s="93"/>
      <c r="U91" s="112"/>
      <c r="Y91" s="57"/>
      <c r="Z91" s="57"/>
      <c r="AB91" s="79"/>
      <c r="AD91" s="57"/>
      <c r="AE91" s="57"/>
      <c r="AI91" s="57"/>
      <c r="AJ91" s="57"/>
      <c r="AL91" s="79"/>
      <c r="AN91" s="57"/>
      <c r="AO91" s="57"/>
      <c r="AQ91" s="79"/>
      <c r="AS91" s="57"/>
      <c r="AT91" s="57"/>
      <c r="AV91" s="79"/>
      <c r="AX91" s="57"/>
      <c r="AY91" s="57"/>
      <c r="AZ91" s="664"/>
      <c r="BA91" s="724"/>
      <c r="BB91" s="664"/>
      <c r="BC91" s="664"/>
      <c r="BD91" s="609"/>
      <c r="BF91" s="79"/>
      <c r="BH91" s="57"/>
      <c r="BI91" s="57"/>
      <c r="BK91" s="79"/>
      <c r="BM91" s="57"/>
      <c r="BN91" s="57"/>
      <c r="BP91" s="79"/>
      <c r="BR91" s="57"/>
      <c r="BS91" s="57"/>
      <c r="BU91" s="79"/>
      <c r="BW91" s="57"/>
      <c r="BX91" s="57"/>
      <c r="BZ91" s="79"/>
      <c r="CB91" s="57"/>
      <c r="CC91" s="57"/>
      <c r="CE91" s="79"/>
      <c r="CG91" s="57"/>
      <c r="CH91" s="57"/>
      <c r="CJ91" s="79"/>
      <c r="CL91" s="57"/>
      <c r="CM91" s="57"/>
      <c r="CO91" s="79"/>
      <c r="CQ91" s="57"/>
      <c r="CR91" s="57"/>
      <c r="CT91" s="79"/>
      <c r="CV91" s="57"/>
      <c r="CW91" s="57"/>
      <c r="CY91" s="79"/>
      <c r="DA91" s="57"/>
      <c r="DB91" s="57"/>
      <c r="DC91" s="57"/>
      <c r="DD91" s="79"/>
      <c r="DF91" s="57"/>
      <c r="DG91" s="57"/>
      <c r="DK91" s="57"/>
      <c r="DL91" s="57"/>
      <c r="DN91" s="79"/>
      <c r="DP91" s="57"/>
      <c r="DQ91" s="57"/>
      <c r="DR91" s="61"/>
      <c r="DS91" s="712"/>
      <c r="DT91" s="61"/>
      <c r="DU91" s="57"/>
      <c r="DV91" s="81" t="s">
        <v>1074</v>
      </c>
      <c r="DW91" s="133" t="s">
        <v>779</v>
      </c>
      <c r="DX91" s="747" t="s">
        <v>1154</v>
      </c>
      <c r="DY91" s="81" t="s">
        <v>778</v>
      </c>
      <c r="DZ91" s="81">
        <f>VLOOKUP(DY91,segédtábla!$B:$C,2,FALSE)</f>
        <v>472</v>
      </c>
      <c r="EA91" s="112"/>
      <c r="EB91" s="79"/>
      <c r="EC91" s="79"/>
      <c r="EE91" s="57"/>
      <c r="EF91" s="57"/>
      <c r="EG91" s="79"/>
      <c r="EH91" s="79"/>
      <c r="EJ91" s="57"/>
      <c r="EK91" s="57"/>
      <c r="EL91" s="57"/>
      <c r="EM91" s="712"/>
      <c r="EN91" s="57"/>
      <c r="EO91" s="57"/>
      <c r="EP91" s="57"/>
      <c r="EQ91" s="79"/>
      <c r="ER91" s="79"/>
      <c r="ET91" s="57"/>
      <c r="EU91" s="57"/>
      <c r="EV91" s="79"/>
      <c r="EW91" s="79"/>
      <c r="EY91" s="57"/>
      <c r="EZ91" s="57"/>
      <c r="FB91" s="79"/>
      <c r="FD91" s="57"/>
      <c r="FE91" s="57"/>
      <c r="FG91" s="79"/>
      <c r="FI91" s="57"/>
      <c r="FL91" s="289"/>
      <c r="FM91" s="57"/>
    </row>
    <row r="92" spans="3:169" s="84" customFormat="1" ht="13.5" customHeight="1" x14ac:dyDescent="0.3">
      <c r="C92" s="61"/>
      <c r="D92" s="61"/>
      <c r="E92" s="57"/>
      <c r="F92" s="57"/>
      <c r="G92" s="57"/>
      <c r="J92" s="57"/>
      <c r="K92" s="57"/>
      <c r="L92" s="57"/>
      <c r="M92" s="61"/>
      <c r="N92" s="61"/>
      <c r="O92" s="57"/>
      <c r="P92" s="1012" t="s">
        <v>1965</v>
      </c>
      <c r="Q92" s="1012"/>
      <c r="R92" s="1012"/>
      <c r="S92" s="1012"/>
      <c r="T92" s="1012"/>
      <c r="U92" s="112"/>
      <c r="Y92" s="57"/>
      <c r="Z92" s="57"/>
      <c r="AB92" s="79"/>
      <c r="AD92" s="57"/>
      <c r="AE92" s="57"/>
      <c r="AI92" s="57"/>
      <c r="AJ92" s="57"/>
      <c r="AL92" s="79"/>
      <c r="AN92" s="57"/>
      <c r="AO92" s="57"/>
      <c r="AQ92" s="79"/>
      <c r="AS92" s="57"/>
      <c r="AT92" s="57"/>
      <c r="AV92" s="79"/>
      <c r="AX92" s="57"/>
      <c r="AY92" s="57"/>
      <c r="AZ92" s="664"/>
      <c r="BA92" s="724"/>
      <c r="BB92" s="664"/>
      <c r="BC92" s="664"/>
      <c r="BF92" s="79"/>
      <c r="BH92" s="57"/>
      <c r="BI92" s="57"/>
      <c r="BK92" s="79"/>
      <c r="BM92" s="57"/>
      <c r="BN92" s="57"/>
      <c r="BP92" s="79"/>
      <c r="BR92" s="57"/>
      <c r="BS92" s="57"/>
      <c r="BU92" s="79"/>
      <c r="BW92" s="57"/>
      <c r="BX92" s="57"/>
      <c r="BZ92" s="79"/>
      <c r="CB92" s="57"/>
      <c r="CC92" s="57"/>
      <c r="CE92" s="79"/>
      <c r="CG92" s="57"/>
      <c r="CH92" s="57"/>
      <c r="CJ92" s="79"/>
      <c r="CL92" s="57"/>
      <c r="CM92" s="57"/>
      <c r="CO92" s="79"/>
      <c r="CQ92" s="57"/>
      <c r="CR92" s="57"/>
      <c r="CT92" s="79"/>
      <c r="CV92" s="57"/>
      <c r="CW92" s="57"/>
      <c r="CY92" s="79"/>
      <c r="DA92" s="57"/>
      <c r="DB92" s="57"/>
      <c r="DC92" s="57"/>
      <c r="DD92" s="79"/>
      <c r="DF92" s="57"/>
      <c r="DG92" s="57"/>
      <c r="DK92" s="57"/>
      <c r="DL92" s="57"/>
      <c r="DN92" s="79"/>
      <c r="DP92" s="57"/>
      <c r="DQ92" s="57"/>
      <c r="DR92" s="61"/>
      <c r="DS92" s="712"/>
      <c r="DT92" s="61"/>
      <c r="DU92" s="57"/>
      <c r="DV92" s="81" t="s">
        <v>1215</v>
      </c>
      <c r="DW92" s="133" t="s">
        <v>606</v>
      </c>
      <c r="DX92" s="747" t="s">
        <v>1216</v>
      </c>
      <c r="DY92" s="81" t="s">
        <v>605</v>
      </c>
      <c r="DZ92" s="81">
        <f>VLOOKUP(DY92,segédtábla!$B:$C,2,FALSE)</f>
        <v>2440</v>
      </c>
      <c r="EA92" s="112"/>
      <c r="EB92" s="79"/>
      <c r="EC92" s="79"/>
      <c r="EE92" s="57"/>
      <c r="EF92" s="57"/>
      <c r="EG92" s="79"/>
      <c r="EH92" s="79"/>
      <c r="EJ92" s="57"/>
      <c r="EK92" s="57"/>
      <c r="EL92" s="57"/>
      <c r="EM92" s="712"/>
      <c r="EN92" s="57"/>
      <c r="EO92" s="57"/>
      <c r="EP92" s="57"/>
      <c r="EQ92" s="79"/>
      <c r="ER92" s="79"/>
      <c r="ET92" s="57"/>
      <c r="EU92" s="57"/>
      <c r="EV92" s="79"/>
      <c r="EW92" s="79"/>
      <c r="EY92" s="57"/>
      <c r="EZ92" s="57"/>
      <c r="FB92" s="79"/>
      <c r="FD92" s="57"/>
      <c r="FE92" s="57"/>
      <c r="FG92" s="79"/>
      <c r="FI92" s="57"/>
      <c r="FL92" s="289"/>
      <c r="FM92" s="57"/>
    </row>
    <row r="93" spans="3:169" s="84" customFormat="1" ht="13.5" customHeight="1" x14ac:dyDescent="0.3">
      <c r="C93" s="61"/>
      <c r="D93" s="61"/>
      <c r="E93" s="57"/>
      <c r="F93" s="57"/>
      <c r="G93" s="57"/>
      <c r="J93" s="57"/>
      <c r="K93" s="57"/>
      <c r="L93" s="57"/>
      <c r="M93" s="61"/>
      <c r="N93" s="61"/>
      <c r="O93" s="57"/>
      <c r="P93" s="1012"/>
      <c r="Q93" s="1012"/>
      <c r="R93" s="1012"/>
      <c r="S93" s="1012"/>
      <c r="T93" s="1012"/>
      <c r="U93" s="68"/>
      <c r="Y93" s="57"/>
      <c r="Z93" s="57"/>
      <c r="AB93" s="79"/>
      <c r="AD93" s="57"/>
      <c r="AE93" s="57"/>
      <c r="AI93" s="57"/>
      <c r="AJ93" s="57"/>
      <c r="AL93" s="79"/>
      <c r="AN93" s="57"/>
      <c r="AO93" s="57"/>
      <c r="AQ93" s="79"/>
      <c r="AS93" s="57"/>
      <c r="AT93" s="57"/>
      <c r="AV93" s="79"/>
      <c r="AX93" s="57"/>
      <c r="AY93" s="57"/>
      <c r="AZ93" s="664"/>
      <c r="BA93" s="724"/>
      <c r="BB93" s="664"/>
      <c r="BC93" s="664"/>
      <c r="BF93" s="79"/>
      <c r="BH93" s="57"/>
      <c r="BI93" s="57"/>
      <c r="BK93" s="79"/>
      <c r="BM93" s="57"/>
      <c r="BN93" s="57"/>
      <c r="BP93" s="79"/>
      <c r="BR93" s="57"/>
      <c r="BS93" s="57"/>
      <c r="BU93" s="79"/>
      <c r="BW93" s="57"/>
      <c r="BX93" s="57"/>
      <c r="BZ93" s="79"/>
      <c r="CB93" s="57"/>
      <c r="CC93" s="57"/>
      <c r="CE93" s="79"/>
      <c r="CG93" s="57"/>
      <c r="CH93" s="57"/>
      <c r="CJ93" s="79"/>
      <c r="CL93" s="57"/>
      <c r="CM93" s="57"/>
      <c r="CO93" s="79"/>
      <c r="CQ93" s="57"/>
      <c r="CR93" s="57"/>
      <c r="CT93" s="79"/>
      <c r="CV93" s="57"/>
      <c r="CW93" s="57"/>
      <c r="CY93" s="79"/>
      <c r="DA93" s="57"/>
      <c r="DB93" s="57"/>
      <c r="DC93" s="57"/>
      <c r="DD93" s="79"/>
      <c r="DF93" s="57"/>
      <c r="DG93" s="57"/>
      <c r="DK93" s="57"/>
      <c r="DL93" s="57"/>
      <c r="DN93" s="79"/>
      <c r="DP93" s="57"/>
      <c r="DQ93" s="57"/>
      <c r="DR93" s="61"/>
      <c r="DS93" s="712"/>
      <c r="DT93" s="61"/>
      <c r="DU93" s="57"/>
      <c r="DV93" s="81" t="s">
        <v>1085</v>
      </c>
      <c r="DW93" s="133" t="s">
        <v>777</v>
      </c>
      <c r="DX93" s="747" t="s">
        <v>1112</v>
      </c>
      <c r="DY93" s="81" t="s">
        <v>776</v>
      </c>
      <c r="DZ93" s="81">
        <f>VLOOKUP(DY93,segédtábla!$B:$C,2,FALSE)</f>
        <v>2612</v>
      </c>
      <c r="EA93" s="112"/>
      <c r="EB93" s="79"/>
      <c r="EC93" s="79"/>
      <c r="EE93" s="57"/>
      <c r="EF93" s="57"/>
      <c r="EG93" s="79"/>
      <c r="EH93" s="79"/>
      <c r="EJ93" s="57"/>
      <c r="EK93" s="57"/>
      <c r="EL93" s="57"/>
      <c r="EM93" s="712"/>
      <c r="EN93" s="57"/>
      <c r="EO93" s="57"/>
      <c r="EP93" s="57"/>
      <c r="EQ93" s="79"/>
      <c r="ER93" s="79"/>
      <c r="ET93" s="57"/>
      <c r="EU93" s="57"/>
      <c r="EV93" s="79"/>
      <c r="EW93" s="79"/>
      <c r="EY93" s="57"/>
      <c r="EZ93" s="57"/>
      <c r="FB93" s="79"/>
      <c r="FD93" s="57"/>
      <c r="FE93" s="57"/>
      <c r="FG93" s="79"/>
      <c r="FI93" s="57"/>
      <c r="FL93" s="289"/>
      <c r="FM93" s="57"/>
    </row>
    <row r="94" spans="3:169" s="84" customFormat="1" ht="13.5" customHeight="1" x14ac:dyDescent="0.3">
      <c r="C94" s="61"/>
      <c r="D94" s="61"/>
      <c r="E94" s="57"/>
      <c r="F94" s="57"/>
      <c r="G94" s="57"/>
      <c r="J94" s="57"/>
      <c r="K94" s="57"/>
      <c r="L94" s="57"/>
      <c r="M94" s="61"/>
      <c r="N94" s="61"/>
      <c r="O94" s="57"/>
      <c r="P94" s="1012"/>
      <c r="Q94" s="1012"/>
      <c r="R94" s="1012"/>
      <c r="S94" s="1012"/>
      <c r="T94" s="1012"/>
      <c r="U94" s="93"/>
      <c r="Y94" s="57"/>
      <c r="Z94" s="57"/>
      <c r="AB94" s="79"/>
      <c r="AD94" s="57"/>
      <c r="AE94" s="57"/>
      <c r="AI94" s="57"/>
      <c r="AJ94" s="57"/>
      <c r="AL94" s="79"/>
      <c r="AN94" s="57"/>
      <c r="AO94" s="57"/>
      <c r="AQ94" s="79"/>
      <c r="AS94" s="57"/>
      <c r="AT94" s="57"/>
      <c r="AV94" s="79"/>
      <c r="AX94" s="57"/>
      <c r="AY94" s="57"/>
      <c r="AZ94" s="664"/>
      <c r="BA94" s="724"/>
      <c r="BB94" s="664"/>
      <c r="BC94" s="664"/>
      <c r="BF94" s="79"/>
      <c r="BH94" s="57"/>
      <c r="BI94" s="57"/>
      <c r="BK94" s="79"/>
      <c r="BM94" s="57"/>
      <c r="BN94" s="57"/>
      <c r="BP94" s="79"/>
      <c r="BR94" s="57"/>
      <c r="BS94" s="57"/>
      <c r="BU94" s="79"/>
      <c r="BW94" s="57"/>
      <c r="BX94" s="57"/>
      <c r="BZ94" s="79"/>
      <c r="CB94" s="57"/>
      <c r="CC94" s="57"/>
      <c r="CE94" s="79"/>
      <c r="CG94" s="57"/>
      <c r="CH94" s="57"/>
      <c r="CJ94" s="79"/>
      <c r="CL94" s="57"/>
      <c r="CM94" s="57"/>
      <c r="CO94" s="79"/>
      <c r="CQ94" s="57"/>
      <c r="CR94" s="57"/>
      <c r="CT94" s="79"/>
      <c r="CV94" s="57"/>
      <c r="CW94" s="57"/>
      <c r="CY94" s="79"/>
      <c r="DA94" s="57"/>
      <c r="DB94" s="57"/>
      <c r="DC94" s="57"/>
      <c r="DD94" s="79"/>
      <c r="DF94" s="57"/>
      <c r="DG94" s="57"/>
      <c r="DK94" s="57"/>
      <c r="DL94" s="57"/>
      <c r="DN94" s="79"/>
      <c r="DP94" s="57"/>
      <c r="DQ94" s="57"/>
      <c r="DR94" s="61"/>
      <c r="DS94" s="712"/>
      <c r="DT94" s="61"/>
      <c r="DU94" s="57"/>
      <c r="DV94" s="81" t="s">
        <v>1074</v>
      </c>
      <c r="DW94" s="133" t="s">
        <v>775</v>
      </c>
      <c r="DX94" s="747" t="s">
        <v>1158</v>
      </c>
      <c r="DY94" s="81" t="s">
        <v>774</v>
      </c>
      <c r="DZ94" s="81">
        <f>VLOOKUP(DY94,segédtábla!$B:$C,2,FALSE)</f>
        <v>18818</v>
      </c>
      <c r="EA94" s="112"/>
      <c r="EB94" s="79"/>
      <c r="EC94" s="79"/>
      <c r="EE94" s="57"/>
      <c r="EF94" s="57"/>
      <c r="EG94" s="79"/>
      <c r="EH94" s="79"/>
      <c r="EJ94" s="57"/>
      <c r="EK94" s="57"/>
      <c r="EL94" s="57"/>
      <c r="EM94" s="712"/>
      <c r="EN94" s="57"/>
      <c r="EO94" s="57"/>
      <c r="EP94" s="57"/>
      <c r="EQ94" s="79"/>
      <c r="ER94" s="79"/>
      <c r="ET94" s="57"/>
      <c r="EU94" s="57"/>
      <c r="EV94" s="79"/>
      <c r="EW94" s="79"/>
      <c r="EY94" s="57"/>
      <c r="EZ94" s="57"/>
      <c r="FB94" s="79"/>
      <c r="FD94" s="57"/>
      <c r="FE94" s="57"/>
      <c r="FG94" s="79"/>
      <c r="FI94" s="57"/>
      <c r="FL94" s="289"/>
      <c r="FM94" s="57"/>
    </row>
    <row r="95" spans="3:169" s="84" customFormat="1" ht="13.5" customHeight="1" x14ac:dyDescent="0.3">
      <c r="C95" s="61"/>
      <c r="D95" s="61"/>
      <c r="E95" s="57"/>
      <c r="F95" s="57"/>
      <c r="G95" s="57"/>
      <c r="J95" s="57"/>
      <c r="K95" s="57"/>
      <c r="L95" s="57"/>
      <c r="M95" s="61"/>
      <c r="N95" s="61"/>
      <c r="O95" s="57"/>
      <c r="P95" s="102" t="s">
        <v>924</v>
      </c>
      <c r="Q95" s="57"/>
      <c r="T95" s="57"/>
      <c r="U95" s="685"/>
      <c r="Y95" s="57"/>
      <c r="Z95" s="57"/>
      <c r="AB95" s="79"/>
      <c r="AD95" s="57"/>
      <c r="AE95" s="57"/>
      <c r="AI95" s="57"/>
      <c r="AJ95" s="57"/>
      <c r="AL95" s="79"/>
      <c r="AN95" s="57"/>
      <c r="AO95" s="57"/>
      <c r="AQ95" s="79"/>
      <c r="AS95" s="57"/>
      <c r="AT95" s="57"/>
      <c r="AV95" s="79"/>
      <c r="AX95" s="57"/>
      <c r="AY95" s="57"/>
      <c r="AZ95" s="664"/>
      <c r="BA95" s="724"/>
      <c r="BB95" s="664"/>
      <c r="BC95" s="664"/>
      <c r="BD95" s="609"/>
      <c r="BF95" s="79"/>
      <c r="BH95" s="57"/>
      <c r="BI95" s="57"/>
      <c r="BK95" s="79"/>
      <c r="BM95" s="57"/>
      <c r="BN95" s="57"/>
      <c r="BP95" s="79"/>
      <c r="BR95" s="57"/>
      <c r="BS95" s="57"/>
      <c r="BU95" s="79"/>
      <c r="BW95" s="57"/>
      <c r="BX95" s="57"/>
      <c r="BZ95" s="79"/>
      <c r="CB95" s="57"/>
      <c r="CC95" s="57"/>
      <c r="CE95" s="79"/>
      <c r="CG95" s="57"/>
      <c r="CH95" s="57"/>
      <c r="CJ95" s="79"/>
      <c r="CL95" s="57"/>
      <c r="CM95" s="57"/>
      <c r="CO95" s="79"/>
      <c r="CQ95" s="57"/>
      <c r="CR95" s="57"/>
      <c r="CT95" s="79"/>
      <c r="CV95" s="57"/>
      <c r="CW95" s="57"/>
      <c r="CY95" s="79"/>
      <c r="DA95" s="57"/>
      <c r="DB95" s="57"/>
      <c r="DC95" s="57"/>
      <c r="DD95" s="79"/>
      <c r="DF95" s="57"/>
      <c r="DG95" s="57"/>
      <c r="DK95" s="57"/>
      <c r="DL95" s="57"/>
      <c r="DN95" s="79"/>
      <c r="DP95" s="57"/>
      <c r="DQ95" s="57"/>
      <c r="DR95" s="61"/>
      <c r="DS95" s="712"/>
      <c r="DT95" s="61"/>
      <c r="DU95" s="57"/>
      <c r="DV95" s="81" t="s">
        <v>1082</v>
      </c>
      <c r="DW95" s="133" t="s">
        <v>773</v>
      </c>
      <c r="DX95" s="747" t="s">
        <v>1105</v>
      </c>
      <c r="DY95" s="81" t="s">
        <v>772</v>
      </c>
      <c r="DZ95" s="81">
        <f>VLOOKUP(DY95,segédtábla!$B:$C,2,FALSE)</f>
        <v>1085</v>
      </c>
      <c r="EA95" s="112"/>
      <c r="EB95" s="79"/>
      <c r="EC95" s="79"/>
      <c r="EE95" s="57"/>
      <c r="EF95" s="57"/>
      <c r="EG95" s="79"/>
      <c r="EH95" s="79"/>
      <c r="EJ95" s="57"/>
      <c r="EK95" s="57"/>
      <c r="EL95" s="57"/>
      <c r="EM95" s="712"/>
      <c r="EN95" s="57"/>
      <c r="EO95" s="57"/>
      <c r="EP95" s="57"/>
      <c r="EQ95" s="79"/>
      <c r="ER95" s="79"/>
      <c r="ET95" s="57"/>
      <c r="EU95" s="57"/>
      <c r="EV95" s="79"/>
      <c r="EW95" s="79"/>
      <c r="EY95" s="57"/>
      <c r="EZ95" s="57"/>
      <c r="FB95" s="79"/>
      <c r="FD95" s="57"/>
      <c r="FE95" s="57"/>
      <c r="FG95" s="79"/>
      <c r="FI95" s="57"/>
      <c r="FL95" s="289"/>
      <c r="FM95" s="57"/>
    </row>
    <row r="96" spans="3:169" s="84" customFormat="1" ht="13.5" customHeight="1" x14ac:dyDescent="0.3">
      <c r="C96" s="61"/>
      <c r="D96" s="61"/>
      <c r="E96" s="57"/>
      <c r="F96" s="57"/>
      <c r="G96" s="57"/>
      <c r="J96" s="57"/>
      <c r="K96" s="57"/>
      <c r="L96" s="57"/>
      <c r="M96" s="61"/>
      <c r="N96" s="61"/>
      <c r="O96" s="57"/>
      <c r="P96" s="102" t="s">
        <v>948</v>
      </c>
      <c r="Q96" s="57"/>
      <c r="R96" s="88"/>
      <c r="T96" s="57"/>
      <c r="U96" s="685"/>
      <c r="Y96" s="57"/>
      <c r="Z96" s="57"/>
      <c r="AB96" s="79"/>
      <c r="AD96" s="57"/>
      <c r="AE96" s="57"/>
      <c r="AI96" s="57"/>
      <c r="AJ96" s="57"/>
      <c r="AL96" s="79"/>
      <c r="AN96" s="57"/>
      <c r="AO96" s="57"/>
      <c r="AQ96" s="79"/>
      <c r="AS96" s="57"/>
      <c r="AT96" s="57"/>
      <c r="AV96" s="79"/>
      <c r="AX96" s="57"/>
      <c r="AY96" s="57"/>
      <c r="AZ96" s="664"/>
      <c r="BA96" s="724"/>
      <c r="BB96" s="664"/>
      <c r="BC96" s="664"/>
      <c r="BD96" s="664"/>
      <c r="BF96" s="79"/>
      <c r="BH96" s="57"/>
      <c r="BI96" s="57"/>
      <c r="BK96" s="79"/>
      <c r="BM96" s="57"/>
      <c r="BN96" s="57"/>
      <c r="BP96" s="79"/>
      <c r="BR96" s="57"/>
      <c r="BS96" s="57"/>
      <c r="BU96" s="79"/>
      <c r="BW96" s="57"/>
      <c r="BX96" s="57"/>
      <c r="BZ96" s="79"/>
      <c r="CB96" s="57"/>
      <c r="CC96" s="57"/>
      <c r="CE96" s="79"/>
      <c r="CG96" s="57"/>
      <c r="CH96" s="57"/>
      <c r="CJ96" s="79"/>
      <c r="CL96" s="57"/>
      <c r="CM96" s="57"/>
      <c r="CO96" s="79"/>
      <c r="CQ96" s="57"/>
      <c r="CR96" s="57"/>
      <c r="CT96" s="79"/>
      <c r="CV96" s="57"/>
      <c r="CW96" s="57"/>
      <c r="CY96" s="79"/>
      <c r="DA96" s="57"/>
      <c r="DB96" s="57"/>
      <c r="DC96" s="57"/>
      <c r="DD96" s="79"/>
      <c r="DF96" s="57"/>
      <c r="DG96" s="57"/>
      <c r="DK96" s="57"/>
      <c r="DL96" s="57"/>
      <c r="DN96" s="79"/>
      <c r="DP96" s="57"/>
      <c r="DQ96" s="57"/>
      <c r="DR96" s="61"/>
      <c r="DS96" s="712"/>
      <c r="DT96" s="61"/>
      <c r="DU96" s="57"/>
      <c r="DV96" s="81" t="s">
        <v>1072</v>
      </c>
      <c r="DW96" s="133" t="s">
        <v>771</v>
      </c>
      <c r="DX96" s="747" t="s">
        <v>1087</v>
      </c>
      <c r="DY96" s="81" t="s">
        <v>770</v>
      </c>
      <c r="DZ96" s="81">
        <f>VLOOKUP(DY96,segédtábla!$B:$C,2,FALSE)</f>
        <v>4604</v>
      </c>
      <c r="EA96" s="112"/>
      <c r="EB96" s="79"/>
      <c r="EC96" s="79"/>
      <c r="EE96" s="57"/>
      <c r="EF96" s="57"/>
      <c r="EG96" s="79"/>
      <c r="EH96" s="79"/>
      <c r="EJ96" s="57"/>
      <c r="EK96" s="57"/>
      <c r="EL96" s="57"/>
      <c r="EM96" s="712"/>
      <c r="EN96" s="57"/>
      <c r="EO96" s="57"/>
      <c r="EP96" s="57"/>
      <c r="ER96" s="79"/>
      <c r="ET96" s="57"/>
      <c r="EU96" s="57"/>
      <c r="EV96" s="79"/>
      <c r="EW96" s="79"/>
      <c r="EY96" s="57"/>
      <c r="EZ96" s="57"/>
      <c r="FB96" s="79"/>
      <c r="FD96" s="57"/>
      <c r="FE96" s="57"/>
      <c r="FG96" s="79"/>
      <c r="FI96" s="57"/>
      <c r="FL96" s="289"/>
      <c r="FM96" s="57"/>
    </row>
    <row r="97" spans="3:169" s="84" customFormat="1" ht="13.5" customHeight="1" x14ac:dyDescent="0.3">
      <c r="C97" s="61"/>
      <c r="D97" s="61"/>
      <c r="E97" s="57"/>
      <c r="F97" s="57"/>
      <c r="G97" s="57"/>
      <c r="J97" s="57"/>
      <c r="K97" s="57"/>
      <c r="L97" s="57"/>
      <c r="M97" s="61"/>
      <c r="N97" s="61"/>
      <c r="O97" s="57"/>
      <c r="P97" s="102" t="s">
        <v>949</v>
      </c>
      <c r="Q97" s="57"/>
      <c r="R97" s="59"/>
      <c r="S97" s="56"/>
      <c r="T97" s="60"/>
      <c r="U97" s="685"/>
      <c r="Y97" s="57"/>
      <c r="Z97" s="57"/>
      <c r="AB97" s="79"/>
      <c r="AD97" s="57"/>
      <c r="AE97" s="57"/>
      <c r="AI97" s="57"/>
      <c r="AJ97" s="57"/>
      <c r="AL97" s="79"/>
      <c r="AN97" s="57"/>
      <c r="AO97" s="57"/>
      <c r="AQ97" s="79"/>
      <c r="AS97" s="57"/>
      <c r="AT97" s="57"/>
      <c r="AV97" s="79"/>
      <c r="AX97" s="57"/>
      <c r="AY97" s="57"/>
      <c r="AZ97" s="664"/>
      <c r="BA97" s="724"/>
      <c r="BB97" s="664"/>
      <c r="BC97" s="664"/>
      <c r="BD97" s="664"/>
      <c r="BF97" s="79"/>
      <c r="BH97" s="57"/>
      <c r="BI97" s="57"/>
      <c r="BK97" s="79"/>
      <c r="BM97" s="57"/>
      <c r="BN97" s="57"/>
      <c r="BP97" s="79"/>
      <c r="BR97" s="57"/>
      <c r="BS97" s="57"/>
      <c r="BU97" s="79"/>
      <c r="BW97" s="57"/>
      <c r="BX97" s="57"/>
      <c r="BZ97" s="79"/>
      <c r="CB97" s="57"/>
      <c r="CC97" s="57"/>
      <c r="CE97" s="79"/>
      <c r="CG97" s="57"/>
      <c r="CH97" s="57"/>
      <c r="CJ97" s="79"/>
      <c r="CL97" s="57"/>
      <c r="CM97" s="57"/>
      <c r="CO97" s="79"/>
      <c r="CQ97" s="57"/>
      <c r="CR97" s="57"/>
      <c r="CT97" s="79"/>
      <c r="CV97" s="57"/>
      <c r="CW97" s="57"/>
      <c r="CY97" s="79"/>
      <c r="DA97" s="57"/>
      <c r="DB97" s="57"/>
      <c r="DC97" s="57"/>
      <c r="DD97" s="79"/>
      <c r="DF97" s="57"/>
      <c r="DG97" s="57"/>
      <c r="DK97" s="57"/>
      <c r="DL97" s="57"/>
      <c r="DN97" s="79"/>
      <c r="DP97" s="57"/>
      <c r="DQ97" s="57"/>
      <c r="DR97" s="61"/>
      <c r="DS97" s="712"/>
      <c r="DT97" s="61"/>
      <c r="DU97" s="57"/>
      <c r="DV97" s="81" t="s">
        <v>1141</v>
      </c>
      <c r="DW97" s="133" t="s">
        <v>604</v>
      </c>
      <c r="DX97" s="747" t="s">
        <v>1218</v>
      </c>
      <c r="DY97" s="81" t="s">
        <v>603</v>
      </c>
      <c r="DZ97" s="81">
        <f>VLOOKUP(DY97,segédtábla!$B:$C,2,FALSE)</f>
        <v>1576</v>
      </c>
      <c r="EA97" s="112"/>
      <c r="EB97" s="79"/>
      <c r="EC97" s="79"/>
      <c r="EE97" s="57"/>
      <c r="EF97" s="57"/>
      <c r="EG97" s="79"/>
      <c r="EH97" s="79"/>
      <c r="EJ97" s="57"/>
      <c r="EK97" s="57"/>
      <c r="EL97" s="57"/>
      <c r="EM97" s="712"/>
      <c r="EN97" s="57"/>
      <c r="EO97" s="57"/>
      <c r="EP97" s="57"/>
      <c r="ER97" s="79"/>
      <c r="ET97" s="57"/>
      <c r="EU97" s="57"/>
      <c r="EV97" s="79"/>
      <c r="EW97" s="79"/>
      <c r="EY97" s="57"/>
      <c r="EZ97" s="57"/>
      <c r="FB97" s="79"/>
      <c r="FD97" s="57"/>
      <c r="FE97" s="57"/>
      <c r="FG97" s="79"/>
      <c r="FI97" s="57"/>
      <c r="FL97" s="289"/>
      <c r="FM97" s="57"/>
    </row>
    <row r="98" spans="3:169" s="84" customFormat="1" ht="13.5" customHeight="1" x14ac:dyDescent="0.3">
      <c r="C98" s="61"/>
      <c r="D98" s="61"/>
      <c r="E98" s="57"/>
      <c r="F98" s="57"/>
      <c r="G98" s="57"/>
      <c r="J98" s="57"/>
      <c r="K98" s="57"/>
      <c r="L98" s="57"/>
      <c r="M98" s="61"/>
      <c r="N98" s="61"/>
      <c r="O98" s="57"/>
      <c r="P98" s="103" t="s">
        <v>934</v>
      </c>
      <c r="Q98" s="57"/>
      <c r="R98" s="1014"/>
      <c r="S98" s="1014"/>
      <c r="T98" s="1014"/>
      <c r="U98" s="57"/>
      <c r="Y98" s="57"/>
      <c r="Z98" s="57"/>
      <c r="AB98" s="79"/>
      <c r="AD98" s="57"/>
      <c r="AE98" s="57"/>
      <c r="AI98" s="57"/>
      <c r="AJ98" s="57"/>
      <c r="AL98" s="79"/>
      <c r="AN98" s="57"/>
      <c r="AO98" s="57"/>
      <c r="AQ98" s="79"/>
      <c r="AS98" s="57"/>
      <c r="AT98" s="57"/>
      <c r="AV98" s="79"/>
      <c r="AX98" s="57"/>
      <c r="AY98" s="57"/>
      <c r="AZ98" s="664"/>
      <c r="BA98" s="724"/>
      <c r="BB98" s="664"/>
      <c r="BC98" s="664"/>
      <c r="BD98" s="664"/>
      <c r="BF98" s="79"/>
      <c r="BH98" s="57"/>
      <c r="BI98" s="57"/>
      <c r="BK98" s="79"/>
      <c r="BM98" s="57"/>
      <c r="BN98" s="57"/>
      <c r="BP98" s="79"/>
      <c r="BR98" s="57"/>
      <c r="BS98" s="57"/>
      <c r="BU98" s="79"/>
      <c r="BW98" s="57"/>
      <c r="BX98" s="57"/>
      <c r="BZ98" s="79"/>
      <c r="CB98" s="57"/>
      <c r="CC98" s="57"/>
      <c r="CE98" s="79"/>
      <c r="CG98" s="57"/>
      <c r="CH98" s="57"/>
      <c r="CJ98" s="79"/>
      <c r="CL98" s="57"/>
      <c r="CM98" s="57"/>
      <c r="CO98" s="79"/>
      <c r="CQ98" s="57"/>
      <c r="CR98" s="57"/>
      <c r="CT98" s="79"/>
      <c r="CV98" s="57"/>
      <c r="CW98" s="57"/>
      <c r="CY98" s="79"/>
      <c r="DA98" s="57"/>
      <c r="DB98" s="57"/>
      <c r="DC98" s="57"/>
      <c r="DD98" s="79"/>
      <c r="DF98" s="57"/>
      <c r="DG98" s="57"/>
      <c r="DK98" s="57"/>
      <c r="DL98" s="57"/>
      <c r="DN98" s="79"/>
      <c r="DP98" s="57"/>
      <c r="DQ98" s="57"/>
      <c r="DR98" s="61"/>
      <c r="DS98" s="712"/>
      <c r="DT98" s="61"/>
      <c r="DU98" s="57"/>
      <c r="DV98" s="81" t="s">
        <v>1096</v>
      </c>
      <c r="DW98" s="133" t="s">
        <v>602</v>
      </c>
      <c r="DX98" s="747" t="s">
        <v>1219</v>
      </c>
      <c r="DY98" s="81" t="s">
        <v>601</v>
      </c>
      <c r="DZ98" s="81">
        <f>VLOOKUP(DY98,segédtábla!$B:$C,2,FALSE)</f>
        <v>3532</v>
      </c>
      <c r="EA98" s="112"/>
      <c r="EB98" s="79"/>
      <c r="EC98" s="79"/>
      <c r="EE98" s="57"/>
      <c r="EF98" s="57"/>
      <c r="EG98" s="79"/>
      <c r="EH98" s="79"/>
      <c r="EJ98" s="57"/>
      <c r="EK98" s="57"/>
      <c r="EL98" s="57"/>
      <c r="EM98" s="712"/>
      <c r="EN98" s="57"/>
      <c r="EO98" s="57"/>
      <c r="EP98" s="57"/>
      <c r="ER98" s="79"/>
      <c r="ET98" s="57"/>
      <c r="EU98" s="57"/>
      <c r="EV98" s="79"/>
      <c r="EW98" s="79"/>
      <c r="EY98" s="57"/>
      <c r="EZ98" s="57"/>
      <c r="FB98" s="79"/>
      <c r="FD98" s="57"/>
      <c r="FE98" s="57"/>
      <c r="FG98" s="79"/>
      <c r="FI98" s="57"/>
      <c r="FL98" s="289"/>
      <c r="FM98" s="57"/>
    </row>
    <row r="99" spans="3:169" s="84" customFormat="1" ht="13.5" customHeight="1" x14ac:dyDescent="0.3">
      <c r="C99" s="61"/>
      <c r="D99" s="61"/>
      <c r="E99" s="57"/>
      <c r="F99" s="57"/>
      <c r="G99" s="57"/>
      <c r="J99" s="57"/>
      <c r="K99" s="57"/>
      <c r="L99" s="57"/>
      <c r="M99" s="61"/>
      <c r="N99" s="61"/>
      <c r="O99" s="57"/>
      <c r="P99" s="103" t="s">
        <v>950</v>
      </c>
      <c r="Q99" s="57"/>
      <c r="R99" s="58"/>
      <c r="S99" s="63"/>
      <c r="T99" s="93"/>
      <c r="U99" s="57"/>
      <c r="Y99" s="57"/>
      <c r="Z99" s="57"/>
      <c r="AB99" s="79"/>
      <c r="AD99" s="57"/>
      <c r="AE99" s="57"/>
      <c r="AI99" s="57"/>
      <c r="AJ99" s="57"/>
      <c r="AL99" s="79"/>
      <c r="AN99" s="57"/>
      <c r="AO99" s="57"/>
      <c r="AQ99" s="79"/>
      <c r="AS99" s="57"/>
      <c r="AT99" s="57"/>
      <c r="AV99" s="79"/>
      <c r="AX99" s="57"/>
      <c r="AY99" s="57"/>
      <c r="AZ99" s="664"/>
      <c r="BA99" s="724"/>
      <c r="BB99" s="664"/>
      <c r="BC99" s="664"/>
      <c r="BD99" s="664"/>
      <c r="BF99" s="79"/>
      <c r="BH99" s="57"/>
      <c r="BI99" s="57"/>
      <c r="BK99" s="79"/>
      <c r="BM99" s="57"/>
      <c r="BN99" s="57"/>
      <c r="BP99" s="79"/>
      <c r="BR99" s="57"/>
      <c r="BS99" s="57"/>
      <c r="BU99" s="79"/>
      <c r="BW99" s="57"/>
      <c r="BX99" s="57"/>
      <c r="BZ99" s="79"/>
      <c r="CB99" s="57"/>
      <c r="CC99" s="57"/>
      <c r="CE99" s="79"/>
      <c r="CG99" s="57"/>
      <c r="CH99" s="57"/>
      <c r="CJ99" s="79"/>
      <c r="CL99" s="57"/>
      <c r="CM99" s="57"/>
      <c r="CO99" s="79"/>
      <c r="CQ99" s="57"/>
      <c r="CR99" s="57"/>
      <c r="CT99" s="79"/>
      <c r="CV99" s="57"/>
      <c r="CW99" s="57"/>
      <c r="CY99" s="79"/>
      <c r="DA99" s="57"/>
      <c r="DB99" s="57"/>
      <c r="DC99" s="57"/>
      <c r="DD99" s="79"/>
      <c r="DF99" s="57"/>
      <c r="DG99" s="57"/>
      <c r="DK99" s="57"/>
      <c r="DL99" s="57"/>
      <c r="DN99" s="79"/>
      <c r="DP99" s="57"/>
      <c r="DQ99" s="57"/>
      <c r="DR99" s="61"/>
      <c r="DS99" s="712"/>
      <c r="DT99" s="61"/>
      <c r="DU99" s="57"/>
      <c r="DV99" s="81" t="s">
        <v>1215</v>
      </c>
      <c r="DW99" s="133" t="s">
        <v>600</v>
      </c>
      <c r="DX99" s="747" t="s">
        <v>1268</v>
      </c>
      <c r="DY99" s="81" t="s">
        <v>599</v>
      </c>
      <c r="DZ99" s="81">
        <f>VLOOKUP(DY99,segédtábla!$B:$C,2,FALSE)</f>
        <v>2019</v>
      </c>
      <c r="EA99" s="112"/>
      <c r="EB99" s="79"/>
      <c r="EC99" s="79"/>
      <c r="EE99" s="57"/>
      <c r="EF99" s="57"/>
      <c r="EG99" s="79"/>
      <c r="EH99" s="79"/>
      <c r="EJ99" s="57"/>
      <c r="EK99" s="57"/>
      <c r="EL99" s="57"/>
      <c r="EM99" s="712"/>
      <c r="EN99" s="57"/>
      <c r="EO99" s="57"/>
      <c r="EP99" s="57"/>
      <c r="ER99" s="79"/>
      <c r="ET99" s="57"/>
      <c r="EU99" s="57"/>
      <c r="EV99" s="79"/>
      <c r="EW99" s="79"/>
      <c r="EY99" s="57"/>
      <c r="EZ99" s="57"/>
      <c r="FB99" s="79"/>
      <c r="FD99" s="57"/>
      <c r="FE99" s="57"/>
      <c r="FG99" s="79"/>
      <c r="FI99" s="57"/>
      <c r="FL99" s="289"/>
      <c r="FM99" s="57"/>
    </row>
    <row r="100" spans="3:169" s="84" customFormat="1" ht="13.5" customHeight="1" x14ac:dyDescent="0.3">
      <c r="C100" s="61"/>
      <c r="D100" s="61"/>
      <c r="E100" s="57"/>
      <c r="F100" s="57"/>
      <c r="G100" s="57"/>
      <c r="J100" s="57"/>
      <c r="K100" s="57"/>
      <c r="L100" s="57"/>
      <c r="M100" s="61"/>
      <c r="N100" s="61"/>
      <c r="O100" s="57"/>
      <c r="P100" s="103" t="s">
        <v>1945</v>
      </c>
      <c r="Q100" s="57"/>
      <c r="R100" s="1015"/>
      <c r="S100" s="1015"/>
      <c r="T100" s="93"/>
      <c r="U100" s="60"/>
      <c r="Y100" s="57"/>
      <c r="Z100" s="57"/>
      <c r="AB100" s="79"/>
      <c r="AD100" s="57"/>
      <c r="AE100" s="57"/>
      <c r="AI100" s="57"/>
      <c r="AJ100" s="57"/>
      <c r="AL100" s="79"/>
      <c r="AN100" s="57"/>
      <c r="AO100" s="57"/>
      <c r="AQ100" s="79"/>
      <c r="AS100" s="57"/>
      <c r="AT100" s="57"/>
      <c r="AV100" s="79"/>
      <c r="AX100" s="57"/>
      <c r="AY100" s="57"/>
      <c r="AZ100" s="664"/>
      <c r="BA100" s="724"/>
      <c r="BB100" s="664"/>
      <c r="BC100" s="664"/>
      <c r="BD100" s="664"/>
      <c r="BF100" s="79"/>
      <c r="BH100" s="57"/>
      <c r="BI100" s="57"/>
      <c r="BK100" s="79"/>
      <c r="BM100" s="57"/>
      <c r="BN100" s="57"/>
      <c r="BP100" s="79"/>
      <c r="BR100" s="57"/>
      <c r="BS100" s="57"/>
      <c r="BU100" s="79"/>
      <c r="BW100" s="57"/>
      <c r="BX100" s="57"/>
      <c r="BZ100" s="79"/>
      <c r="CB100" s="57"/>
      <c r="CC100" s="57"/>
      <c r="CE100" s="79"/>
      <c r="CG100" s="57"/>
      <c r="CH100" s="57"/>
      <c r="CJ100" s="79"/>
      <c r="CL100" s="57"/>
      <c r="CM100" s="57"/>
      <c r="CO100" s="79"/>
      <c r="CQ100" s="57"/>
      <c r="CR100" s="57"/>
      <c r="CT100" s="79"/>
      <c r="CV100" s="57"/>
      <c r="CW100" s="57"/>
      <c r="CY100" s="79"/>
      <c r="DA100" s="57"/>
      <c r="DB100" s="57"/>
      <c r="DC100" s="57"/>
      <c r="DD100" s="79"/>
      <c r="DF100" s="57"/>
      <c r="DG100" s="57"/>
      <c r="DK100" s="57"/>
      <c r="DL100" s="57"/>
      <c r="DN100" s="79"/>
      <c r="DP100" s="57"/>
      <c r="DQ100" s="57"/>
      <c r="DR100" s="61"/>
      <c r="DS100" s="712"/>
      <c r="DT100" s="61"/>
      <c r="DU100" s="57"/>
      <c r="DV100" s="81" t="s">
        <v>1215</v>
      </c>
      <c r="DW100" s="133" t="s">
        <v>598</v>
      </c>
      <c r="DX100" s="747" t="s">
        <v>1269</v>
      </c>
      <c r="DY100" s="81" t="s">
        <v>597</v>
      </c>
      <c r="DZ100" s="81">
        <f>VLOOKUP(DY100,segédtábla!$B:$C,2,FALSE)</f>
        <v>3082</v>
      </c>
      <c r="EA100" s="112"/>
      <c r="EB100" s="79"/>
      <c r="EC100" s="79"/>
      <c r="EE100" s="57"/>
      <c r="EF100" s="57"/>
      <c r="EG100" s="79"/>
      <c r="EH100" s="79"/>
      <c r="EJ100" s="57"/>
      <c r="EK100" s="57"/>
      <c r="EL100" s="57"/>
      <c r="EM100" s="712"/>
      <c r="EN100" s="57"/>
      <c r="EO100" s="57"/>
      <c r="EP100" s="57"/>
      <c r="ER100" s="79"/>
      <c r="ET100" s="57"/>
      <c r="EU100" s="57"/>
      <c r="EV100" s="79"/>
      <c r="EW100" s="79"/>
      <c r="EY100" s="57"/>
      <c r="EZ100" s="57"/>
      <c r="FB100" s="79"/>
      <c r="FD100" s="57"/>
      <c r="FE100" s="57"/>
      <c r="FG100" s="79"/>
      <c r="FI100" s="57"/>
      <c r="FL100" s="289"/>
      <c r="FM100" s="57"/>
    </row>
    <row r="101" spans="3:169" s="84" customFormat="1" ht="13.5" customHeight="1" x14ac:dyDescent="0.3">
      <c r="C101" s="61"/>
      <c r="D101" s="61"/>
      <c r="E101" s="57"/>
      <c r="F101" s="57"/>
      <c r="G101" s="57"/>
      <c r="J101" s="57"/>
      <c r="K101" s="57"/>
      <c r="L101" s="57"/>
      <c r="M101" s="61"/>
      <c r="N101" s="61"/>
      <c r="O101" s="57"/>
      <c r="P101" s="57"/>
      <c r="Q101" s="57"/>
      <c r="R101" s="67"/>
      <c r="S101" s="70"/>
      <c r="T101" s="93"/>
      <c r="U101" s="59"/>
      <c r="Y101" s="57"/>
      <c r="Z101" s="57"/>
      <c r="AB101" s="79"/>
      <c r="AD101" s="57"/>
      <c r="AE101" s="57"/>
      <c r="AI101" s="57"/>
      <c r="AJ101" s="57"/>
      <c r="AL101" s="79"/>
      <c r="AN101" s="57"/>
      <c r="AO101" s="57"/>
      <c r="AQ101" s="79"/>
      <c r="AS101" s="57"/>
      <c r="AT101" s="57"/>
      <c r="AV101" s="79"/>
      <c r="AX101" s="57"/>
      <c r="AY101" s="57"/>
      <c r="AZ101" s="664"/>
      <c r="BA101" s="724"/>
      <c r="BB101" s="664"/>
      <c r="BC101" s="664"/>
      <c r="BD101" s="664"/>
      <c r="BF101" s="79"/>
      <c r="BH101" s="57"/>
      <c r="BI101" s="57"/>
      <c r="BK101" s="79"/>
      <c r="BM101" s="57"/>
      <c r="BN101" s="57"/>
      <c r="BP101" s="79"/>
      <c r="BR101" s="57"/>
      <c r="BS101" s="57"/>
      <c r="BU101" s="79"/>
      <c r="BW101" s="57"/>
      <c r="BX101" s="57"/>
      <c r="BZ101" s="79"/>
      <c r="CB101" s="57"/>
      <c r="CC101" s="57"/>
      <c r="CE101" s="79"/>
      <c r="CG101" s="57"/>
      <c r="CH101" s="57"/>
      <c r="CJ101" s="79"/>
      <c r="CL101" s="57"/>
      <c r="CM101" s="57"/>
      <c r="CO101" s="79"/>
      <c r="CQ101" s="57"/>
      <c r="CR101" s="57"/>
      <c r="CT101" s="79"/>
      <c r="CV101" s="57"/>
      <c r="CW101" s="57"/>
      <c r="CY101" s="79"/>
      <c r="DA101" s="57"/>
      <c r="DB101" s="57"/>
      <c r="DC101" s="57"/>
      <c r="DD101" s="79"/>
      <c r="DF101" s="57"/>
      <c r="DG101" s="57"/>
      <c r="DK101" s="57"/>
      <c r="DL101" s="57"/>
      <c r="DN101" s="79"/>
      <c r="DP101" s="57"/>
      <c r="DQ101" s="57"/>
      <c r="DR101" s="61"/>
      <c r="DS101" s="712"/>
      <c r="DT101" s="61"/>
      <c r="DU101" s="57"/>
      <c r="DV101" s="81" t="s">
        <v>1141</v>
      </c>
      <c r="DW101" s="133" t="s">
        <v>596</v>
      </c>
      <c r="DX101" s="747" t="s">
        <v>1220</v>
      </c>
      <c r="DY101" s="81" t="s">
        <v>595</v>
      </c>
      <c r="DZ101" s="81">
        <f>VLOOKUP(DY101,segédtábla!$B:$C,2,FALSE)</f>
        <v>2693</v>
      </c>
      <c r="EA101" s="112"/>
      <c r="EB101" s="79"/>
      <c r="EC101" s="79"/>
      <c r="EE101" s="57"/>
      <c r="EF101" s="57"/>
      <c r="EG101" s="79"/>
      <c r="EH101" s="79"/>
      <c r="EJ101" s="57"/>
      <c r="EK101" s="57"/>
      <c r="EL101" s="57"/>
      <c r="EM101" s="712"/>
      <c r="EN101" s="57"/>
      <c r="EO101" s="57"/>
      <c r="EP101" s="57"/>
      <c r="ER101" s="79"/>
      <c r="ET101" s="57"/>
      <c r="EU101" s="57"/>
      <c r="EV101" s="79"/>
      <c r="EW101" s="79"/>
      <c r="EY101" s="57"/>
      <c r="EZ101" s="57"/>
      <c r="FB101" s="79"/>
      <c r="FD101" s="57"/>
      <c r="FE101" s="57"/>
      <c r="FG101" s="79"/>
      <c r="FI101" s="57"/>
      <c r="FL101" s="289"/>
      <c r="FM101" s="57"/>
    </row>
    <row r="102" spans="3:169" s="84" customFormat="1" ht="13.5" customHeight="1" x14ac:dyDescent="0.3">
      <c r="C102" s="61"/>
      <c r="D102" s="61"/>
      <c r="E102" s="57"/>
      <c r="F102" s="57"/>
      <c r="G102" s="57"/>
      <c r="J102" s="57"/>
      <c r="K102" s="57"/>
      <c r="L102" s="57"/>
      <c r="M102" s="61"/>
      <c r="N102" s="61"/>
      <c r="O102" s="57"/>
      <c r="P102" s="57"/>
      <c r="Q102" s="57"/>
      <c r="R102" s="59"/>
      <c r="S102"/>
      <c r="T102" s="93"/>
      <c r="U102" s="93"/>
      <c r="Y102" s="57"/>
      <c r="Z102" s="57"/>
      <c r="AB102" s="79"/>
      <c r="AD102" s="57"/>
      <c r="AE102" s="57"/>
      <c r="AI102" s="57"/>
      <c r="AJ102" s="57"/>
      <c r="AL102" s="79"/>
      <c r="AN102" s="57"/>
      <c r="AO102" s="57"/>
      <c r="AQ102" s="79"/>
      <c r="AS102" s="57"/>
      <c r="AT102" s="57"/>
      <c r="AV102" s="79"/>
      <c r="AX102" s="57"/>
      <c r="AY102" s="57"/>
      <c r="AZ102" s="664"/>
      <c r="BA102" s="724"/>
      <c r="BB102" s="664"/>
      <c r="BC102" s="664"/>
      <c r="BD102" s="664"/>
      <c r="BF102" s="79"/>
      <c r="BH102" s="57"/>
      <c r="BI102" s="57"/>
      <c r="BK102" s="79"/>
      <c r="BM102" s="57"/>
      <c r="BN102" s="57"/>
      <c r="BP102" s="79"/>
      <c r="BR102" s="57"/>
      <c r="BS102" s="57"/>
      <c r="BU102" s="79"/>
      <c r="BW102" s="57"/>
      <c r="BX102" s="57"/>
      <c r="BZ102" s="79"/>
      <c r="CB102" s="57"/>
      <c r="CC102" s="57"/>
      <c r="CE102" s="79"/>
      <c r="CG102" s="57"/>
      <c r="CH102" s="57"/>
      <c r="CJ102" s="79"/>
      <c r="CL102" s="57"/>
      <c r="CM102" s="57"/>
      <c r="CO102" s="79"/>
      <c r="CQ102" s="57"/>
      <c r="CR102" s="57"/>
      <c r="CT102" s="79"/>
      <c r="CV102" s="57"/>
      <c r="CW102" s="57"/>
      <c r="CY102" s="79"/>
      <c r="DA102" s="57"/>
      <c r="DB102" s="57"/>
      <c r="DC102" s="57"/>
      <c r="DD102" s="79"/>
      <c r="DF102" s="57"/>
      <c r="DG102" s="57"/>
      <c r="DK102" s="57"/>
      <c r="DL102" s="57"/>
      <c r="DN102" s="79"/>
      <c r="DP102" s="57"/>
      <c r="DQ102" s="57"/>
      <c r="DR102" s="61"/>
      <c r="DS102" s="712"/>
      <c r="DT102" s="61"/>
      <c r="DU102" s="57"/>
      <c r="DV102" s="81" t="s">
        <v>1135</v>
      </c>
      <c r="DW102" s="133" t="s">
        <v>594</v>
      </c>
      <c r="DX102" s="747" t="s">
        <v>1221</v>
      </c>
      <c r="DY102" s="81" t="s">
        <v>593</v>
      </c>
      <c r="DZ102" s="81">
        <f>VLOOKUP(DY102,segédtábla!$B:$C,2,FALSE)</f>
        <v>1629</v>
      </c>
      <c r="EA102" s="112"/>
      <c r="EB102" s="79"/>
      <c r="EC102" s="79"/>
      <c r="EE102" s="57"/>
      <c r="EF102" s="57"/>
      <c r="EG102" s="79"/>
      <c r="EH102" s="79"/>
      <c r="EJ102" s="57"/>
      <c r="EK102" s="57"/>
      <c r="EL102" s="57"/>
      <c r="EM102" s="712"/>
      <c r="EN102" s="57"/>
      <c r="EO102" s="57"/>
      <c r="EP102" s="57"/>
      <c r="ER102" s="79"/>
      <c r="ET102" s="57"/>
      <c r="EU102" s="57"/>
      <c r="EV102" s="79"/>
      <c r="EW102" s="79"/>
      <c r="EY102" s="57"/>
      <c r="EZ102" s="57"/>
      <c r="FB102" s="79"/>
      <c r="FD102" s="57"/>
      <c r="FE102" s="57"/>
      <c r="FG102" s="79"/>
      <c r="FI102" s="57"/>
      <c r="FL102" s="289"/>
      <c r="FM102" s="57"/>
    </row>
    <row r="103" spans="3:169" s="84" customFormat="1" ht="13.5" customHeight="1" x14ac:dyDescent="0.3">
      <c r="C103" s="61"/>
      <c r="D103" s="61"/>
      <c r="E103" s="57"/>
      <c r="F103" s="57"/>
      <c r="G103" s="57"/>
      <c r="J103" s="57"/>
      <c r="K103" s="57"/>
      <c r="L103" s="57"/>
      <c r="M103" s="61"/>
      <c r="N103" s="61"/>
      <c r="O103" s="57"/>
      <c r="P103" s="684"/>
      <c r="Q103" s="57"/>
      <c r="R103" s="110"/>
      <c r="S103" s="110"/>
      <c r="T103" s="68"/>
      <c r="U103" s="93"/>
      <c r="Y103" s="57"/>
      <c r="Z103" s="57"/>
      <c r="AB103" s="79"/>
      <c r="AD103" s="57"/>
      <c r="AE103" s="57"/>
      <c r="AI103" s="57"/>
      <c r="AJ103" s="57"/>
      <c r="AL103" s="79"/>
      <c r="AN103" s="57"/>
      <c r="AO103" s="57"/>
      <c r="AQ103" s="79"/>
      <c r="AS103" s="57"/>
      <c r="AT103" s="57"/>
      <c r="AV103" s="79"/>
      <c r="AX103" s="57"/>
      <c r="AY103" s="57"/>
      <c r="AZ103" s="664"/>
      <c r="BA103" s="724"/>
      <c r="BB103" s="664"/>
      <c r="BC103" s="664"/>
      <c r="BD103" s="664"/>
      <c r="BF103" s="79"/>
      <c r="BH103" s="57"/>
      <c r="BI103" s="57"/>
      <c r="BK103" s="79"/>
      <c r="BM103" s="57"/>
      <c r="BN103" s="57"/>
      <c r="BP103" s="79"/>
      <c r="BR103" s="57"/>
      <c r="BS103" s="57"/>
      <c r="BU103" s="79"/>
      <c r="BW103" s="57"/>
      <c r="BX103" s="57"/>
      <c r="BZ103" s="79"/>
      <c r="CB103" s="57"/>
      <c r="CC103" s="57"/>
      <c r="CE103" s="79"/>
      <c r="CG103" s="57"/>
      <c r="CH103" s="57"/>
      <c r="CJ103" s="79"/>
      <c r="CL103" s="57"/>
      <c r="CM103" s="57"/>
      <c r="CO103" s="79"/>
      <c r="CQ103" s="57"/>
      <c r="CR103" s="57"/>
      <c r="CT103" s="79"/>
      <c r="CV103" s="57"/>
      <c r="CW103" s="57"/>
      <c r="CY103" s="79"/>
      <c r="DA103" s="57"/>
      <c r="DB103" s="57"/>
      <c r="DC103" s="57"/>
      <c r="DD103" s="79"/>
      <c r="DF103" s="57"/>
      <c r="DG103" s="57"/>
      <c r="DK103" s="57"/>
      <c r="DL103" s="57"/>
      <c r="DN103" s="79"/>
      <c r="DP103" s="57"/>
      <c r="DQ103" s="57"/>
      <c r="DR103" s="61"/>
      <c r="DS103" s="712"/>
      <c r="DT103" s="61"/>
      <c r="DU103" s="57"/>
      <c r="DV103" s="81" t="s">
        <v>1109</v>
      </c>
      <c r="DW103" s="133" t="s">
        <v>592</v>
      </c>
      <c r="DX103" s="747" t="s">
        <v>1222</v>
      </c>
      <c r="DY103" s="81" t="s">
        <v>591</v>
      </c>
      <c r="DZ103" s="81">
        <f>VLOOKUP(DY103,segédtábla!$B:$C,2,FALSE)</f>
        <v>2440</v>
      </c>
      <c r="EA103" s="112"/>
      <c r="EB103" s="79"/>
      <c r="EC103" s="79"/>
      <c r="EE103" s="57"/>
      <c r="EF103" s="57"/>
      <c r="EG103" s="79"/>
      <c r="EH103" s="79"/>
      <c r="EJ103" s="57"/>
      <c r="EK103" s="57"/>
      <c r="EL103" s="57"/>
      <c r="EM103" s="712"/>
      <c r="EN103" s="57"/>
      <c r="EO103" s="57"/>
      <c r="EP103" s="57"/>
      <c r="ER103" s="79"/>
      <c r="ET103" s="57"/>
      <c r="EU103" s="57"/>
      <c r="EV103" s="79"/>
      <c r="EW103" s="79"/>
      <c r="EY103" s="57"/>
      <c r="EZ103" s="57"/>
      <c r="FB103" s="79"/>
      <c r="FD103" s="57"/>
      <c r="FE103" s="57"/>
      <c r="FG103" s="79"/>
      <c r="FI103" s="57"/>
      <c r="FL103" s="289"/>
      <c r="FM103" s="57"/>
    </row>
    <row r="104" spans="3:169" s="84" customFormat="1" ht="13.5" customHeight="1" x14ac:dyDescent="0.3">
      <c r="C104" s="61"/>
      <c r="D104" s="61"/>
      <c r="E104" s="57"/>
      <c r="F104" s="57"/>
      <c r="G104" s="57"/>
      <c r="J104" s="57"/>
      <c r="K104" s="57"/>
      <c r="L104" s="57"/>
      <c r="M104" s="61"/>
      <c r="N104" s="61"/>
      <c r="O104" s="57"/>
      <c r="P104" s="57"/>
      <c r="Q104" s="57"/>
      <c r="R104" s="111"/>
      <c r="S104" s="5"/>
      <c r="T104" s="112"/>
      <c r="U104" s="93"/>
      <c r="Y104" s="57"/>
      <c r="Z104" s="57"/>
      <c r="AB104" s="79"/>
      <c r="AD104" s="57"/>
      <c r="AE104" s="57"/>
      <c r="AI104" s="57"/>
      <c r="AJ104" s="57"/>
      <c r="AL104" s="79"/>
      <c r="AN104" s="57"/>
      <c r="AO104" s="57"/>
      <c r="AQ104" s="79"/>
      <c r="AS104" s="57"/>
      <c r="AT104" s="57"/>
      <c r="AV104" s="79"/>
      <c r="AX104" s="57"/>
      <c r="AY104" s="57"/>
      <c r="AZ104" s="664"/>
      <c r="BA104" s="724"/>
      <c r="BB104" s="664"/>
      <c r="BC104" s="664"/>
      <c r="BD104" s="664"/>
      <c r="BF104" s="79"/>
      <c r="BH104" s="57"/>
      <c r="BI104" s="57"/>
      <c r="BK104" s="79"/>
      <c r="BM104" s="57"/>
      <c r="BN104" s="57"/>
      <c r="BP104" s="79"/>
      <c r="BR104" s="57"/>
      <c r="BS104" s="93"/>
      <c r="BU104" s="79"/>
      <c r="BW104" s="57"/>
      <c r="BX104" s="57"/>
      <c r="BZ104" s="79"/>
      <c r="CB104" s="57"/>
      <c r="CC104" s="57"/>
      <c r="CE104" s="79"/>
      <c r="CG104" s="57"/>
      <c r="CH104" s="57"/>
      <c r="CJ104" s="79"/>
      <c r="CL104" s="57"/>
      <c r="CM104" s="57"/>
      <c r="CO104" s="79"/>
      <c r="CQ104" s="57"/>
      <c r="CR104" s="57"/>
      <c r="CT104" s="79"/>
      <c r="CV104" s="57"/>
      <c r="CW104" s="57"/>
      <c r="CY104" s="79"/>
      <c r="DA104" s="57"/>
      <c r="DB104" s="57"/>
      <c r="DC104" s="57"/>
      <c r="DD104" s="79"/>
      <c r="DF104" s="57"/>
      <c r="DG104" s="57"/>
      <c r="DK104" s="57"/>
      <c r="DL104" s="57"/>
      <c r="DN104" s="79"/>
      <c r="DP104" s="57"/>
      <c r="DQ104" s="57"/>
      <c r="DR104" s="61"/>
      <c r="DS104" s="712"/>
      <c r="DT104" s="61"/>
      <c r="DU104" s="57"/>
      <c r="DV104" s="81" t="s">
        <v>643</v>
      </c>
      <c r="DW104" s="133" t="s">
        <v>590</v>
      </c>
      <c r="DX104" s="747" t="s">
        <v>1223</v>
      </c>
      <c r="DY104" s="81" t="s">
        <v>589</v>
      </c>
      <c r="DZ104" s="81">
        <f>VLOOKUP(DY104,segédtábla!$B:$C,2,FALSE)</f>
        <v>6106</v>
      </c>
      <c r="EA104" s="112"/>
      <c r="EB104" s="79"/>
      <c r="EC104" s="79"/>
      <c r="EE104" s="57"/>
      <c r="EF104" s="57"/>
      <c r="EG104" s="79"/>
      <c r="EH104" s="79"/>
      <c r="EJ104" s="57"/>
      <c r="EK104" s="57"/>
      <c r="EL104" s="57"/>
      <c r="EM104" s="712"/>
      <c r="EN104" s="57"/>
      <c r="EO104" s="57"/>
      <c r="EP104" s="57"/>
      <c r="ER104" s="79"/>
      <c r="ET104" s="57"/>
      <c r="EU104" s="57"/>
      <c r="EV104" s="79"/>
      <c r="EW104" s="79"/>
      <c r="EY104" s="57"/>
      <c r="EZ104" s="57"/>
      <c r="FB104" s="79"/>
      <c r="FD104" s="57"/>
      <c r="FE104" s="57"/>
      <c r="FG104" s="79"/>
      <c r="FI104" s="57"/>
      <c r="FL104" s="289"/>
      <c r="FM104" s="57"/>
    </row>
    <row r="105" spans="3:169" s="84" customFormat="1" ht="13.5" customHeight="1" x14ac:dyDescent="0.3">
      <c r="C105" s="61"/>
      <c r="D105" s="61"/>
      <c r="E105" s="57"/>
      <c r="F105" s="57"/>
      <c r="G105" s="57"/>
      <c r="J105" s="57"/>
      <c r="K105" s="57"/>
      <c r="L105" s="57"/>
      <c r="M105" s="61"/>
      <c r="N105" s="61"/>
      <c r="O105" s="57"/>
      <c r="P105" s="57"/>
      <c r="Q105" s="57"/>
      <c r="R105" s="111"/>
      <c r="S105" s="5"/>
      <c r="T105" s="112"/>
      <c r="U105" s="93"/>
      <c r="Y105" s="57"/>
      <c r="Z105" s="57"/>
      <c r="AB105" s="79"/>
      <c r="AD105" s="57"/>
      <c r="AE105" s="57"/>
      <c r="AI105" s="57"/>
      <c r="AJ105" s="57"/>
      <c r="AL105" s="79"/>
      <c r="AN105" s="57"/>
      <c r="AO105" s="57"/>
      <c r="AQ105" s="79"/>
      <c r="AS105" s="57"/>
      <c r="AT105" s="57"/>
      <c r="AV105" s="79"/>
      <c r="AX105" s="57"/>
      <c r="AY105" s="57"/>
      <c r="AZ105" s="664"/>
      <c r="BA105" s="724"/>
      <c r="BB105" s="664"/>
      <c r="BC105" s="664"/>
      <c r="BD105" s="664"/>
      <c r="BF105" s="79"/>
      <c r="BH105" s="57"/>
      <c r="BI105" s="57"/>
      <c r="BK105" s="79"/>
      <c r="BM105" s="57"/>
      <c r="BN105" s="57"/>
      <c r="BP105" s="79"/>
      <c r="BR105" s="57"/>
      <c r="BS105" s="93"/>
      <c r="BU105" s="79"/>
      <c r="BW105" s="57"/>
      <c r="BX105" s="57"/>
      <c r="BZ105" s="79"/>
      <c r="CB105" s="57"/>
      <c r="CC105" s="57"/>
      <c r="CE105" s="79"/>
      <c r="CG105" s="57"/>
      <c r="CH105" s="57"/>
      <c r="CJ105" s="79"/>
      <c r="CL105" s="57"/>
      <c r="CM105" s="57"/>
      <c r="CO105" s="79"/>
      <c r="CQ105" s="57"/>
      <c r="CR105" s="57"/>
      <c r="CT105" s="79"/>
      <c r="CV105" s="57"/>
      <c r="CW105" s="57"/>
      <c r="CY105" s="79"/>
      <c r="DA105" s="57"/>
      <c r="DB105" s="57"/>
      <c r="DC105" s="57"/>
      <c r="DD105" s="79"/>
      <c r="DF105" s="57"/>
      <c r="DG105" s="57"/>
      <c r="DK105" s="57"/>
      <c r="DL105" s="57"/>
      <c r="DN105" s="79"/>
      <c r="DP105" s="57"/>
      <c r="DQ105" s="57"/>
      <c r="DR105" s="61"/>
      <c r="DS105" s="712"/>
      <c r="DT105" s="61"/>
      <c r="DU105" s="57"/>
      <c r="DV105" s="81" t="s">
        <v>1215</v>
      </c>
      <c r="DW105" s="133" t="s">
        <v>588</v>
      </c>
      <c r="DX105" s="747" t="s">
        <v>1270</v>
      </c>
      <c r="DY105" s="81" t="s">
        <v>587</v>
      </c>
      <c r="DZ105" s="81">
        <f>VLOOKUP(DY105,segédtábla!$B:$C,2,FALSE)</f>
        <v>698</v>
      </c>
      <c r="EA105" s="112"/>
      <c r="EB105" s="79"/>
      <c r="EC105" s="79"/>
      <c r="EE105" s="57"/>
      <c r="EF105" s="57"/>
      <c r="EG105" s="79"/>
      <c r="EH105" s="79"/>
      <c r="EJ105" s="57"/>
      <c r="EK105" s="57"/>
      <c r="EL105" s="57"/>
      <c r="EM105" s="712"/>
      <c r="EN105" s="57"/>
      <c r="EO105" s="57"/>
      <c r="EP105" s="57"/>
      <c r="ER105" s="79"/>
      <c r="ET105" s="57"/>
      <c r="EU105" s="57"/>
      <c r="EW105" s="79"/>
      <c r="EY105" s="57"/>
      <c r="EZ105" s="57"/>
      <c r="FB105" s="79"/>
      <c r="FD105" s="57"/>
      <c r="FE105" s="57"/>
      <c r="FG105" s="79"/>
      <c r="FI105" s="57"/>
      <c r="FL105" s="289"/>
      <c r="FM105" s="57"/>
    </row>
    <row r="106" spans="3:169" s="84" customFormat="1" ht="13.5" customHeight="1" x14ac:dyDescent="0.3">
      <c r="C106" s="61"/>
      <c r="D106" s="61"/>
      <c r="E106" s="57"/>
      <c r="F106" s="57"/>
      <c r="G106" s="57"/>
      <c r="J106" s="57"/>
      <c r="K106" s="57"/>
      <c r="L106" s="57"/>
      <c r="M106" s="61"/>
      <c r="N106" s="61"/>
      <c r="O106" s="57"/>
      <c r="P106" s="57"/>
      <c r="Q106" s="57"/>
      <c r="R106" s="111"/>
      <c r="S106" s="5"/>
      <c r="T106" s="112"/>
      <c r="U106" s="68"/>
      <c r="Y106" s="57"/>
      <c r="Z106" s="57"/>
      <c r="AB106" s="79"/>
      <c r="AD106" s="57"/>
      <c r="AE106" s="57"/>
      <c r="AI106" s="57"/>
      <c r="AJ106" s="57"/>
      <c r="AL106" s="79"/>
      <c r="AN106" s="57"/>
      <c r="AO106" s="57"/>
      <c r="AQ106" s="79"/>
      <c r="AS106" s="57"/>
      <c r="AT106" s="57"/>
      <c r="AV106" s="79"/>
      <c r="AX106" s="57"/>
      <c r="AY106" s="57"/>
      <c r="AZ106" s="664"/>
      <c r="BA106" s="724"/>
      <c r="BB106" s="664"/>
      <c r="BC106" s="664"/>
      <c r="BD106" s="664"/>
      <c r="BF106" s="79"/>
      <c r="BH106" s="57"/>
      <c r="BI106" s="57"/>
      <c r="BK106" s="79"/>
      <c r="BM106" s="57"/>
      <c r="BN106" s="57"/>
      <c r="BP106" s="79"/>
      <c r="BR106" s="57"/>
      <c r="BS106" s="93"/>
      <c r="BU106" s="79"/>
      <c r="BW106" s="57"/>
      <c r="BX106" s="57"/>
      <c r="BZ106" s="79"/>
      <c r="CB106" s="57"/>
      <c r="CC106" s="57"/>
      <c r="CE106" s="79"/>
      <c r="CG106" s="57"/>
      <c r="CH106" s="57"/>
      <c r="CJ106" s="79"/>
      <c r="CL106" s="57"/>
      <c r="CM106" s="57"/>
      <c r="CO106" s="79"/>
      <c r="CQ106" s="57"/>
      <c r="CR106" s="57"/>
      <c r="CT106" s="79"/>
      <c r="CV106" s="57"/>
      <c r="CW106" s="57"/>
      <c r="CY106" s="79"/>
      <c r="DA106" s="57"/>
      <c r="DB106" s="57"/>
      <c r="DC106" s="57"/>
      <c r="DD106" s="79"/>
      <c r="DF106" s="57"/>
      <c r="DG106" s="57"/>
      <c r="DK106" s="57"/>
      <c r="DL106" s="57"/>
      <c r="DN106" s="79"/>
      <c r="DP106" s="57"/>
      <c r="DQ106" s="57"/>
      <c r="DR106" s="61"/>
      <c r="DS106" s="712"/>
      <c r="DT106" s="61"/>
      <c r="DU106" s="57"/>
      <c r="DV106" s="81" t="s">
        <v>1150</v>
      </c>
      <c r="DW106" s="133" t="s">
        <v>586</v>
      </c>
      <c r="DX106" s="747" t="s">
        <v>1224</v>
      </c>
      <c r="DY106" s="81" t="s">
        <v>585</v>
      </c>
      <c r="DZ106" s="81">
        <f>VLOOKUP(DY106,segédtábla!$B:$C,2,FALSE)</f>
        <v>4492</v>
      </c>
      <c r="EA106" s="112"/>
      <c r="EB106" s="79"/>
      <c r="EC106" s="79"/>
      <c r="EE106" s="57"/>
      <c r="EF106" s="57"/>
      <c r="EG106" s="79"/>
      <c r="EH106" s="79"/>
      <c r="EJ106" s="57"/>
      <c r="EK106" s="57"/>
      <c r="EL106" s="57"/>
      <c r="EM106" s="712"/>
      <c r="EN106" s="57"/>
      <c r="EO106" s="57"/>
      <c r="EP106" s="57"/>
      <c r="ER106" s="79"/>
      <c r="ET106" s="57"/>
      <c r="EU106" s="57"/>
      <c r="EW106" s="79"/>
      <c r="EY106" s="57"/>
      <c r="EZ106" s="57"/>
      <c r="FB106" s="79"/>
      <c r="FD106" s="57"/>
      <c r="FE106" s="57"/>
      <c r="FG106" s="79"/>
      <c r="FI106" s="57"/>
      <c r="FL106" s="289"/>
      <c r="FM106" s="57"/>
    </row>
    <row r="107" spans="3:169" s="84" customFormat="1" ht="13.5" customHeight="1" x14ac:dyDescent="0.3">
      <c r="C107" s="61"/>
      <c r="D107" s="61"/>
      <c r="E107" s="57"/>
      <c r="F107" s="57"/>
      <c r="G107" s="57"/>
      <c r="J107" s="57"/>
      <c r="K107" s="57"/>
      <c r="L107" s="57"/>
      <c r="M107" s="61"/>
      <c r="N107" s="61"/>
      <c r="O107" s="57"/>
      <c r="P107" s="57"/>
      <c r="Q107" s="57"/>
      <c r="R107" s="111"/>
      <c r="S107" s="5"/>
      <c r="T107" s="112"/>
      <c r="U107" s="112"/>
      <c r="Y107" s="57"/>
      <c r="Z107" s="57"/>
      <c r="AB107" s="79"/>
      <c r="AD107" s="57"/>
      <c r="AE107" s="57"/>
      <c r="AI107" s="57"/>
      <c r="AJ107" s="57"/>
      <c r="AL107" s="79"/>
      <c r="AN107" s="57"/>
      <c r="AO107" s="57"/>
      <c r="AQ107" s="79"/>
      <c r="AS107" s="57"/>
      <c r="AT107" s="57"/>
      <c r="AV107" s="79"/>
      <c r="AX107" s="57"/>
      <c r="AY107" s="57"/>
      <c r="AZ107" s="664"/>
      <c r="BA107" s="724"/>
      <c r="BB107" s="664"/>
      <c r="BC107" s="664"/>
      <c r="BD107" s="664"/>
      <c r="BF107" s="79"/>
      <c r="BH107" s="57"/>
      <c r="BI107" s="57"/>
      <c r="BK107" s="79"/>
      <c r="BM107" s="57"/>
      <c r="BN107" s="57"/>
      <c r="BO107" s="102" t="s">
        <v>924</v>
      </c>
      <c r="BP107" s="709"/>
      <c r="BQ107" s="67"/>
      <c r="BR107" s="93"/>
      <c r="BS107" s="93"/>
      <c r="BU107" s="79"/>
      <c r="BW107" s="57"/>
      <c r="BX107" s="57"/>
      <c r="BZ107" s="79"/>
      <c r="CB107" s="57"/>
      <c r="CC107" s="57"/>
      <c r="CE107" s="79"/>
      <c r="CG107" s="57"/>
      <c r="CH107" s="57"/>
      <c r="CJ107" s="79"/>
      <c r="CL107" s="57"/>
      <c r="CM107" s="57"/>
      <c r="CO107" s="79"/>
      <c r="CQ107" s="57"/>
      <c r="CR107" s="57"/>
      <c r="CT107" s="79"/>
      <c r="CV107" s="57"/>
      <c r="CW107" s="57"/>
      <c r="CY107" s="79"/>
      <c r="DA107" s="57"/>
      <c r="DB107" s="57"/>
      <c r="DC107" s="57"/>
      <c r="DD107" s="79"/>
      <c r="DF107" s="57"/>
      <c r="DG107" s="57"/>
      <c r="DK107" s="57"/>
      <c r="DL107" s="57"/>
      <c r="DN107" s="79"/>
      <c r="DP107" s="57"/>
      <c r="DQ107" s="57"/>
      <c r="DR107" s="61"/>
      <c r="DS107" s="712"/>
      <c r="DT107" s="61"/>
      <c r="DU107" s="57"/>
      <c r="DV107" s="81" t="s">
        <v>1215</v>
      </c>
      <c r="DW107" s="133" t="s">
        <v>584</v>
      </c>
      <c r="DX107" s="747" t="s">
        <v>1271</v>
      </c>
      <c r="DY107" s="81" t="s">
        <v>583</v>
      </c>
      <c r="DZ107" s="81">
        <f>VLOOKUP(DY107,segédtábla!$B:$C,2,FALSE)</f>
        <v>873</v>
      </c>
      <c r="EA107" s="112"/>
      <c r="EB107" s="79"/>
      <c r="EC107" s="79"/>
      <c r="EE107" s="57"/>
      <c r="EF107" s="57"/>
      <c r="EG107" s="79"/>
      <c r="EH107" s="79"/>
      <c r="EJ107" s="57"/>
      <c r="EK107" s="57"/>
      <c r="EL107" s="57"/>
      <c r="EM107" s="712"/>
      <c r="EN107" s="57"/>
      <c r="EO107" s="57"/>
      <c r="EP107" s="57"/>
      <c r="ER107" s="79"/>
      <c r="ET107" s="57"/>
      <c r="EU107" s="57"/>
      <c r="EW107" s="79"/>
      <c r="EY107" s="57"/>
      <c r="EZ107" s="57"/>
      <c r="FB107" s="79"/>
      <c r="FD107" s="57"/>
      <c r="FE107" s="57"/>
      <c r="FG107" s="79"/>
      <c r="FI107" s="57"/>
      <c r="FL107" s="289"/>
      <c r="FM107" s="57"/>
    </row>
    <row r="108" spans="3:169" s="84" customFormat="1" ht="13.5" customHeight="1" x14ac:dyDescent="0.3">
      <c r="C108" s="61"/>
      <c r="D108" s="61"/>
      <c r="E108" s="57"/>
      <c r="F108" s="57"/>
      <c r="G108" s="57"/>
      <c r="J108" s="57"/>
      <c r="K108" s="57"/>
      <c r="L108" s="57"/>
      <c r="M108" s="61"/>
      <c r="N108" s="61"/>
      <c r="O108" s="57"/>
      <c r="P108" s="57"/>
      <c r="Q108" s="57"/>
      <c r="R108" s="111"/>
      <c r="S108" s="5"/>
      <c r="T108" s="112"/>
      <c r="U108" s="112"/>
      <c r="Y108" s="57"/>
      <c r="Z108" s="57"/>
      <c r="AB108" s="79"/>
      <c r="AD108" s="57"/>
      <c r="AE108" s="57"/>
      <c r="AI108" s="57"/>
      <c r="AJ108" s="57"/>
      <c r="AL108" s="79"/>
      <c r="AN108" s="57"/>
      <c r="AO108" s="57"/>
      <c r="AQ108" s="79"/>
      <c r="AS108" s="57"/>
      <c r="AT108" s="57"/>
      <c r="AV108" s="79"/>
      <c r="AX108" s="57"/>
      <c r="AY108" s="57"/>
      <c r="AZ108" s="664"/>
      <c r="BA108" s="724"/>
      <c r="BB108" s="664"/>
      <c r="BC108" s="664"/>
      <c r="BD108" s="664"/>
      <c r="BF108" s="79"/>
      <c r="BH108" s="57"/>
      <c r="BI108" s="57"/>
      <c r="BK108" s="79"/>
      <c r="BM108" s="57"/>
      <c r="BN108" s="57"/>
      <c r="BO108" s="102" t="s">
        <v>932</v>
      </c>
      <c r="BP108" s="709"/>
      <c r="BQ108" s="67"/>
      <c r="BR108" s="93"/>
      <c r="BS108" s="93"/>
      <c r="BU108" s="79"/>
      <c r="BW108" s="57"/>
      <c r="BX108" s="57"/>
      <c r="BZ108" s="79"/>
      <c r="CB108" s="57"/>
      <c r="CC108" s="57"/>
      <c r="CE108" s="79"/>
      <c r="CG108" s="57"/>
      <c r="CH108" s="57"/>
      <c r="CJ108" s="79"/>
      <c r="CL108" s="57"/>
      <c r="CM108" s="57"/>
      <c r="CO108" s="79"/>
      <c r="CQ108" s="57"/>
      <c r="CR108" s="57"/>
      <c r="CT108" s="79"/>
      <c r="CV108" s="57"/>
      <c r="CW108" s="57"/>
      <c r="CY108" s="79"/>
      <c r="DA108" s="57"/>
      <c r="DB108" s="57"/>
      <c r="DC108" s="57"/>
      <c r="DD108" s="79"/>
      <c r="DF108" s="57"/>
      <c r="DG108" s="57"/>
      <c r="DK108" s="57"/>
      <c r="DL108" s="57"/>
      <c r="DN108" s="79"/>
      <c r="DP108" s="57"/>
      <c r="DQ108" s="57"/>
      <c r="DR108" s="61"/>
      <c r="DS108" s="712"/>
      <c r="DT108" s="61"/>
      <c r="DU108" s="57"/>
      <c r="DV108" s="81" t="s">
        <v>1215</v>
      </c>
      <c r="DW108" s="133" t="s">
        <v>582</v>
      </c>
      <c r="DX108" s="747" t="s">
        <v>1272</v>
      </c>
      <c r="DY108" s="81" t="s">
        <v>581</v>
      </c>
      <c r="DZ108" s="81">
        <f>VLOOKUP(DY108,segédtábla!$B:$C,2,FALSE)</f>
        <v>1271</v>
      </c>
      <c r="EA108" s="112"/>
      <c r="EB108" s="79"/>
      <c r="EC108" s="79"/>
      <c r="EE108" s="57"/>
      <c r="EF108" s="57"/>
      <c r="EG108" s="79"/>
      <c r="EH108" s="79"/>
      <c r="EJ108" s="57"/>
      <c r="EK108" s="57"/>
      <c r="EL108" s="57"/>
      <c r="EM108" s="712"/>
      <c r="EN108" s="57"/>
      <c r="EO108" s="57"/>
      <c r="EP108" s="57"/>
      <c r="ER108" s="79"/>
      <c r="ET108" s="57"/>
      <c r="EU108" s="57"/>
      <c r="EW108" s="79"/>
      <c r="EY108" s="57"/>
      <c r="EZ108" s="57"/>
      <c r="FB108" s="79"/>
      <c r="FD108" s="57"/>
      <c r="FE108" s="57"/>
      <c r="FG108" s="79"/>
      <c r="FI108" s="57"/>
      <c r="FL108" s="289"/>
      <c r="FM108" s="57"/>
    </row>
    <row r="109" spans="3:169" s="84" customFormat="1" ht="13.5" customHeight="1" x14ac:dyDescent="0.3">
      <c r="C109" s="61"/>
      <c r="D109" s="61"/>
      <c r="E109" s="57"/>
      <c r="F109" s="57"/>
      <c r="G109" s="57"/>
      <c r="J109" s="57"/>
      <c r="K109" s="57"/>
      <c r="L109" s="57"/>
      <c r="M109" s="61"/>
      <c r="N109" s="61"/>
      <c r="O109" s="57"/>
      <c r="P109" s="57"/>
      <c r="Q109" s="57"/>
      <c r="R109" s="111"/>
      <c r="S109" s="5"/>
      <c r="T109" s="112"/>
      <c r="U109" s="112"/>
      <c r="Y109" s="57"/>
      <c r="Z109" s="57"/>
      <c r="AB109" s="79"/>
      <c r="AD109" s="57"/>
      <c r="AE109" s="57"/>
      <c r="AI109" s="57"/>
      <c r="AJ109" s="57"/>
      <c r="AL109" s="79"/>
      <c r="AN109" s="57"/>
      <c r="AO109" s="57"/>
      <c r="AQ109" s="79"/>
      <c r="AS109" s="57"/>
      <c r="AT109" s="57"/>
      <c r="AV109" s="79"/>
      <c r="AX109" s="57"/>
      <c r="AY109" s="57"/>
      <c r="AZ109" s="664"/>
      <c r="BA109" s="724"/>
      <c r="BB109" s="664"/>
      <c r="BC109" s="664"/>
      <c r="BD109" s="664"/>
      <c r="BF109" s="79"/>
      <c r="BH109" s="57"/>
      <c r="BI109" s="57"/>
      <c r="BK109" s="79"/>
      <c r="BM109" s="57"/>
      <c r="BN109" s="57"/>
      <c r="BO109" s="102" t="s">
        <v>933</v>
      </c>
      <c r="BP109" s="709"/>
      <c r="BQ109" s="67"/>
      <c r="BR109" s="93"/>
      <c r="BS109" s="93"/>
      <c r="BU109" s="79"/>
      <c r="BW109" s="57"/>
      <c r="BX109" s="57"/>
      <c r="BZ109" s="79"/>
      <c r="CB109" s="57"/>
      <c r="CC109" s="57"/>
      <c r="CE109" s="79"/>
      <c r="CG109" s="57"/>
      <c r="CH109" s="57"/>
      <c r="CJ109" s="79"/>
      <c r="CL109" s="57"/>
      <c r="CM109" s="57"/>
      <c r="CO109" s="79"/>
      <c r="CQ109" s="57"/>
      <c r="CR109" s="57"/>
      <c r="CT109" s="79"/>
      <c r="CV109" s="57"/>
      <c r="CW109" s="57"/>
      <c r="CY109" s="79"/>
      <c r="DA109" s="57"/>
      <c r="DB109" s="57"/>
      <c r="DC109" s="57"/>
      <c r="DD109" s="79"/>
      <c r="DF109" s="57"/>
      <c r="DG109" s="57"/>
      <c r="DK109" s="57"/>
      <c r="DL109" s="57"/>
      <c r="DN109" s="79"/>
      <c r="DP109" s="57"/>
      <c r="DQ109" s="57"/>
      <c r="DR109" s="61"/>
      <c r="DS109" s="712"/>
      <c r="DT109" s="61"/>
      <c r="DU109" s="57"/>
      <c r="DV109" s="81" t="s">
        <v>1129</v>
      </c>
      <c r="DW109" s="133" t="s">
        <v>580</v>
      </c>
      <c r="DX109" s="747" t="s">
        <v>1273</v>
      </c>
      <c r="DY109" s="81" t="s">
        <v>579</v>
      </c>
      <c r="DZ109" s="81">
        <f>VLOOKUP(DY109,segédtábla!$B:$C,2,FALSE)</f>
        <v>2003</v>
      </c>
      <c r="EA109" s="112"/>
      <c r="EB109" s="79"/>
      <c r="EC109" s="79"/>
      <c r="EE109" s="57"/>
      <c r="EF109" s="57"/>
      <c r="EG109" s="79"/>
      <c r="EH109" s="79"/>
      <c r="EJ109" s="57"/>
      <c r="EK109" s="57"/>
      <c r="EL109" s="57"/>
      <c r="EM109" s="712"/>
      <c r="EN109" s="57"/>
      <c r="EO109" s="57"/>
      <c r="EP109" s="57"/>
      <c r="ER109" s="79"/>
      <c r="ET109" s="57"/>
      <c r="EU109" s="57"/>
      <c r="EW109" s="79"/>
      <c r="EY109" s="57"/>
      <c r="EZ109" s="57"/>
      <c r="FB109" s="79"/>
      <c r="FD109" s="57"/>
      <c r="FE109" s="57"/>
      <c r="FG109" s="79"/>
      <c r="FI109" s="57"/>
      <c r="FL109" s="289"/>
      <c r="FM109" s="57"/>
    </row>
    <row r="110" spans="3:169" s="84" customFormat="1" ht="13.5" customHeight="1" x14ac:dyDescent="0.3">
      <c r="C110" s="61"/>
      <c r="D110" s="61"/>
      <c r="E110" s="57"/>
      <c r="F110" s="57"/>
      <c r="G110" s="57"/>
      <c r="J110" s="57"/>
      <c r="K110" s="57"/>
      <c r="L110" s="57"/>
      <c r="M110" s="61"/>
      <c r="N110" s="61"/>
      <c r="O110" s="57"/>
      <c r="P110" s="57"/>
      <c r="Q110" s="57"/>
      <c r="R110" s="111"/>
      <c r="S110" s="5"/>
      <c r="T110" s="112"/>
      <c r="U110" s="112"/>
      <c r="Y110" s="57"/>
      <c r="Z110" s="57"/>
      <c r="AB110" s="79"/>
      <c r="AD110" s="57"/>
      <c r="AE110" s="57"/>
      <c r="AI110" s="57"/>
      <c r="AJ110" s="57"/>
      <c r="AL110" s="79"/>
      <c r="AN110" s="57"/>
      <c r="AO110" s="57"/>
      <c r="AQ110" s="79"/>
      <c r="AS110" s="57"/>
      <c r="AT110" s="57"/>
      <c r="AV110" s="79"/>
      <c r="AX110" s="57"/>
      <c r="AY110" s="57"/>
      <c r="AZ110" s="664"/>
      <c r="BA110" s="724"/>
      <c r="BB110" s="664"/>
      <c r="BC110" s="664"/>
      <c r="BD110" s="664"/>
      <c r="BF110" s="79"/>
      <c r="BH110" s="57"/>
      <c r="BI110" s="57"/>
      <c r="BK110" s="79"/>
      <c r="BM110" s="57"/>
      <c r="BN110" s="57"/>
      <c r="BO110" s="103" t="s">
        <v>934</v>
      </c>
      <c r="BP110" s="709"/>
      <c r="BQ110" s="67"/>
      <c r="BR110" s="93"/>
      <c r="BS110" s="93"/>
      <c r="BU110" s="79"/>
      <c r="BW110" s="57"/>
      <c r="BX110" s="57"/>
      <c r="BZ110" s="79"/>
      <c r="CB110" s="57"/>
      <c r="CC110" s="57"/>
      <c r="CE110" s="79"/>
      <c r="CG110" s="57"/>
      <c r="CH110" s="57"/>
      <c r="CJ110" s="79"/>
      <c r="CL110" s="57"/>
      <c r="CM110" s="57"/>
      <c r="CO110" s="79"/>
      <c r="CQ110" s="57"/>
      <c r="CR110" s="57"/>
      <c r="CT110" s="79"/>
      <c r="CV110" s="57"/>
      <c r="CW110" s="57"/>
      <c r="CY110" s="79"/>
      <c r="DA110" s="57"/>
      <c r="DB110" s="57"/>
      <c r="DC110" s="57"/>
      <c r="DD110" s="79"/>
      <c r="DF110" s="57"/>
      <c r="DG110" s="57"/>
      <c r="DK110" s="57"/>
      <c r="DL110" s="57"/>
      <c r="DN110" s="79"/>
      <c r="DP110" s="57"/>
      <c r="DQ110" s="57"/>
      <c r="DR110" s="61"/>
      <c r="DS110" s="712"/>
      <c r="DT110" s="61"/>
      <c r="DU110" s="57"/>
      <c r="DV110" s="81" t="s">
        <v>1074</v>
      </c>
      <c r="DW110" s="133" t="s">
        <v>763</v>
      </c>
      <c r="DX110" s="747" t="s">
        <v>1163</v>
      </c>
      <c r="DY110" s="81" t="s">
        <v>762</v>
      </c>
      <c r="DZ110" s="81">
        <f>VLOOKUP(DY110,segédtábla!$B:$C,2,FALSE)</f>
        <v>2127</v>
      </c>
      <c r="EA110" s="112"/>
      <c r="EB110" s="79"/>
      <c r="EC110" s="79"/>
      <c r="EE110" s="57"/>
      <c r="EF110" s="57"/>
      <c r="EG110" s="79"/>
      <c r="EH110" s="79"/>
      <c r="EJ110" s="57"/>
      <c r="EK110" s="57"/>
      <c r="EL110" s="57"/>
      <c r="EM110" s="712"/>
      <c r="EN110" s="57"/>
      <c r="EO110" s="57"/>
      <c r="EP110" s="57"/>
      <c r="ER110" s="79"/>
      <c r="ET110" s="57"/>
      <c r="EU110" s="57"/>
      <c r="EW110" s="79"/>
      <c r="EY110" s="57"/>
      <c r="EZ110" s="57"/>
      <c r="FB110" s="79"/>
      <c r="FD110" s="57"/>
      <c r="FE110" s="57"/>
      <c r="FG110" s="79"/>
      <c r="FI110" s="57"/>
      <c r="FL110" s="289"/>
      <c r="FM110" s="57"/>
    </row>
    <row r="111" spans="3:169" s="84" customFormat="1" ht="13.5" customHeight="1" x14ac:dyDescent="0.3">
      <c r="C111" s="61"/>
      <c r="D111" s="61"/>
      <c r="E111" s="57"/>
      <c r="F111" s="57"/>
      <c r="G111" s="57"/>
      <c r="J111" s="57"/>
      <c r="K111" s="57"/>
      <c r="L111" s="57"/>
      <c r="M111" s="61"/>
      <c r="N111" s="61"/>
      <c r="O111" s="57"/>
      <c r="P111" s="57"/>
      <c r="Q111" s="57"/>
      <c r="R111" s="111"/>
      <c r="S111" s="5"/>
      <c r="T111" s="112"/>
      <c r="U111" s="112"/>
      <c r="Y111" s="57"/>
      <c r="Z111" s="57"/>
      <c r="AB111" s="79"/>
      <c r="AD111" s="57"/>
      <c r="AE111" s="57"/>
      <c r="AI111" s="57"/>
      <c r="AJ111" s="57"/>
      <c r="AL111" s="79"/>
      <c r="AN111" s="57"/>
      <c r="AO111" s="57"/>
      <c r="AQ111" s="79"/>
      <c r="AS111" s="57"/>
      <c r="AT111" s="57"/>
      <c r="AV111" s="79"/>
      <c r="AX111" s="57"/>
      <c r="AY111" s="57"/>
      <c r="AZ111" s="664"/>
      <c r="BA111" s="724"/>
      <c r="BB111" s="664"/>
      <c r="BC111" s="664"/>
      <c r="BD111" s="664"/>
      <c r="BF111" s="79"/>
      <c r="BH111" s="57"/>
      <c r="BI111" s="57"/>
      <c r="BK111" s="79"/>
      <c r="BM111" s="57"/>
      <c r="BN111" s="57"/>
      <c r="BO111" s="103" t="s">
        <v>935</v>
      </c>
      <c r="BP111" s="709"/>
      <c r="BQ111" s="67"/>
      <c r="BR111" s="93"/>
      <c r="BS111" s="57"/>
      <c r="BU111" s="79"/>
      <c r="BW111" s="57"/>
      <c r="BX111" s="57"/>
      <c r="BZ111" s="79"/>
      <c r="CB111" s="57"/>
      <c r="CC111" s="57"/>
      <c r="CE111" s="79"/>
      <c r="CG111" s="57"/>
      <c r="CH111" s="57"/>
      <c r="CJ111" s="79"/>
      <c r="CL111" s="57"/>
      <c r="CM111" s="57"/>
      <c r="CO111" s="79"/>
      <c r="CQ111" s="57"/>
      <c r="CR111" s="57"/>
      <c r="CT111" s="79"/>
      <c r="CV111" s="57"/>
      <c r="CW111" s="57"/>
      <c r="CY111" s="79"/>
      <c r="DA111" s="57"/>
      <c r="DB111" s="57"/>
      <c r="DC111" s="57"/>
      <c r="DD111" s="79"/>
      <c r="DF111" s="57"/>
      <c r="DG111" s="57"/>
      <c r="DK111" s="57"/>
      <c r="DL111" s="57"/>
      <c r="DN111" s="79"/>
      <c r="DP111" s="57"/>
      <c r="DQ111" s="57"/>
      <c r="DR111" s="61"/>
      <c r="DS111" s="712"/>
      <c r="DT111" s="61"/>
      <c r="DU111" s="57"/>
      <c r="DV111" s="81" t="s">
        <v>1141</v>
      </c>
      <c r="DW111" s="133" t="s">
        <v>578</v>
      </c>
      <c r="DX111" s="747" t="s">
        <v>1225</v>
      </c>
      <c r="DY111" s="81" t="s">
        <v>577</v>
      </c>
      <c r="DZ111" s="81">
        <f>VLOOKUP(DY111,segédtábla!$B:$C,2,FALSE)</f>
        <v>581</v>
      </c>
      <c r="EA111" s="112"/>
      <c r="EB111" s="79"/>
      <c r="EC111" s="79"/>
      <c r="EE111" s="57"/>
      <c r="EF111" s="57"/>
      <c r="EG111" s="79"/>
      <c r="EH111" s="79"/>
      <c r="EJ111" s="57"/>
      <c r="EK111" s="57"/>
      <c r="EL111" s="57"/>
      <c r="EM111" s="712"/>
      <c r="EN111" s="57"/>
      <c r="EO111" s="57"/>
      <c r="EP111" s="57"/>
      <c r="ER111" s="79"/>
      <c r="ET111" s="57"/>
      <c r="EU111" s="57"/>
      <c r="EW111" s="79"/>
      <c r="EY111" s="57"/>
      <c r="EZ111" s="57"/>
      <c r="FB111" s="79"/>
      <c r="FD111" s="57"/>
      <c r="FE111" s="57"/>
      <c r="FG111" s="79"/>
      <c r="FI111" s="57"/>
      <c r="FL111" s="289"/>
      <c r="FM111" s="57"/>
    </row>
    <row r="112" spans="3:169" s="84" customFormat="1" ht="13.5" customHeight="1" x14ac:dyDescent="0.3">
      <c r="C112" s="61"/>
      <c r="D112" s="61"/>
      <c r="E112" s="57"/>
      <c r="F112" s="57"/>
      <c r="G112" s="57"/>
      <c r="J112" s="57"/>
      <c r="K112" s="57"/>
      <c r="L112" s="57"/>
      <c r="M112" s="61"/>
      <c r="N112" s="61"/>
      <c r="O112" s="57"/>
      <c r="P112" s="57"/>
      <c r="Q112" s="57"/>
      <c r="R112" s="111"/>
      <c r="S112" s="5"/>
      <c r="T112" s="112"/>
      <c r="U112" s="112"/>
      <c r="Y112" s="57"/>
      <c r="Z112" s="57"/>
      <c r="AB112" s="79"/>
      <c r="AD112" s="57"/>
      <c r="AE112" s="57"/>
      <c r="AI112" s="57"/>
      <c r="AJ112" s="57"/>
      <c r="AL112" s="79"/>
      <c r="AN112" s="57"/>
      <c r="AO112" s="57"/>
      <c r="AQ112" s="79"/>
      <c r="AS112" s="57"/>
      <c r="AT112" s="57"/>
      <c r="AV112" s="79"/>
      <c r="AX112" s="57"/>
      <c r="AY112" s="57"/>
      <c r="AZ112" s="664"/>
      <c r="BA112" s="724"/>
      <c r="BB112" s="664"/>
      <c r="BC112" s="664"/>
      <c r="BD112" s="664"/>
      <c r="BF112" s="79"/>
      <c r="BH112" s="57"/>
      <c r="BI112" s="57"/>
      <c r="BK112" s="79"/>
      <c r="BM112" s="57"/>
      <c r="BN112" s="57"/>
      <c r="BO112" s="88" t="s">
        <v>936</v>
      </c>
      <c r="BP112" s="710"/>
      <c r="BQ112" s="67"/>
      <c r="BR112" s="93"/>
      <c r="BS112" s="57"/>
      <c r="BU112" s="79"/>
      <c r="BW112" s="57"/>
      <c r="BX112" s="57"/>
      <c r="BZ112" s="79"/>
      <c r="CB112" s="57"/>
      <c r="CC112" s="57"/>
      <c r="CE112" s="79"/>
      <c r="CG112" s="57"/>
      <c r="CH112" s="57"/>
      <c r="CJ112" s="79"/>
      <c r="CL112" s="57"/>
      <c r="CM112" s="57"/>
      <c r="CO112" s="79"/>
      <c r="CQ112" s="57"/>
      <c r="CR112" s="57"/>
      <c r="CT112" s="79"/>
      <c r="CV112" s="57"/>
      <c r="CW112" s="57"/>
      <c r="CY112" s="79"/>
      <c r="DA112" s="57"/>
      <c r="DB112" s="57"/>
      <c r="DC112" s="57"/>
      <c r="DD112" s="79"/>
      <c r="DF112" s="57"/>
      <c r="DG112" s="57"/>
      <c r="DK112" s="57"/>
      <c r="DL112" s="57"/>
      <c r="DN112" s="79"/>
      <c r="DP112" s="57"/>
      <c r="DQ112" s="57"/>
      <c r="DR112" s="61"/>
      <c r="DS112" s="712"/>
      <c r="DT112" s="61"/>
      <c r="DU112" s="57"/>
      <c r="DV112" s="81" t="s">
        <v>1135</v>
      </c>
      <c r="DW112" s="133" t="s">
        <v>576</v>
      </c>
      <c r="DX112" s="747" t="s">
        <v>1226</v>
      </c>
      <c r="DY112" s="81" t="s">
        <v>575</v>
      </c>
      <c r="DZ112" s="81">
        <f>VLOOKUP(DY112,segédtábla!$B:$C,2,FALSE)</f>
        <v>13518</v>
      </c>
      <c r="EA112" s="112"/>
      <c r="EB112" s="79"/>
      <c r="EC112" s="79"/>
      <c r="EE112" s="57"/>
      <c r="EF112" s="57"/>
      <c r="EG112" s="79"/>
      <c r="EH112" s="79"/>
      <c r="EJ112" s="57"/>
      <c r="EK112" s="57"/>
      <c r="EL112" s="57"/>
      <c r="EM112" s="712"/>
      <c r="EN112" s="57"/>
      <c r="EO112" s="57"/>
      <c r="EP112" s="57"/>
      <c r="ER112" s="79"/>
      <c r="ET112" s="57"/>
      <c r="EU112" s="57"/>
      <c r="EW112" s="79"/>
      <c r="EY112" s="57"/>
      <c r="EZ112" s="57"/>
      <c r="FB112" s="79"/>
      <c r="FD112" s="57"/>
      <c r="FE112" s="57"/>
      <c r="FG112" s="79"/>
      <c r="FI112" s="57"/>
      <c r="FL112" s="289"/>
      <c r="FM112" s="57"/>
    </row>
    <row r="113" spans="3:169" s="84" customFormat="1" ht="13.5" customHeight="1" x14ac:dyDescent="0.3">
      <c r="C113" s="61"/>
      <c r="D113" s="61"/>
      <c r="E113" s="57"/>
      <c r="F113" s="57"/>
      <c r="G113" s="57"/>
      <c r="J113" s="57"/>
      <c r="K113" s="57"/>
      <c r="L113" s="57"/>
      <c r="M113" s="61"/>
      <c r="N113" s="61"/>
      <c r="O113" s="57"/>
      <c r="P113" s="57"/>
      <c r="Q113" s="57"/>
      <c r="R113" s="111"/>
      <c r="S113" s="5"/>
      <c r="T113" s="112"/>
      <c r="U113" s="112"/>
      <c r="Y113" s="57"/>
      <c r="Z113" s="57"/>
      <c r="AB113" s="79"/>
      <c r="AD113" s="57"/>
      <c r="AE113" s="57"/>
      <c r="AI113" s="57"/>
      <c r="AJ113" s="57"/>
      <c r="AL113" s="79"/>
      <c r="AN113" s="57"/>
      <c r="AO113" s="57"/>
      <c r="AQ113" s="79"/>
      <c r="AS113" s="57"/>
      <c r="AT113" s="57"/>
      <c r="AV113" s="79"/>
      <c r="AX113" s="57"/>
      <c r="AY113" s="57"/>
      <c r="AZ113" s="664"/>
      <c r="BA113" s="724"/>
      <c r="BB113" s="664"/>
      <c r="BC113" s="664"/>
      <c r="BD113" s="664"/>
      <c r="BF113" s="79"/>
      <c r="BH113" s="57"/>
      <c r="BI113" s="57"/>
      <c r="BK113" s="79"/>
      <c r="BM113" s="57"/>
      <c r="BN113" s="57"/>
      <c r="BO113" s="88" t="s">
        <v>925</v>
      </c>
      <c r="BP113" s="710"/>
      <c r="BQ113" s="67"/>
      <c r="BR113" s="93"/>
      <c r="BS113" s="57"/>
      <c r="BU113" s="79"/>
      <c r="BW113" s="57"/>
      <c r="BX113" s="57"/>
      <c r="BZ113" s="79"/>
      <c r="CB113" s="57"/>
      <c r="CC113" s="57"/>
      <c r="CE113" s="79"/>
      <c r="CG113" s="57"/>
      <c r="CH113" s="57"/>
      <c r="CJ113" s="79"/>
      <c r="CL113" s="57"/>
      <c r="CM113" s="57"/>
      <c r="CO113" s="79"/>
      <c r="CQ113" s="57"/>
      <c r="CR113" s="57"/>
      <c r="CT113" s="79"/>
      <c r="CV113" s="57"/>
      <c r="CW113" s="57"/>
      <c r="CY113" s="79"/>
      <c r="DA113" s="57"/>
      <c r="DB113" s="57"/>
      <c r="DC113" s="57"/>
      <c r="DD113" s="79"/>
      <c r="DF113" s="57"/>
      <c r="DG113" s="57"/>
      <c r="DK113" s="57"/>
      <c r="DL113" s="57"/>
      <c r="DN113" s="79"/>
      <c r="DP113" s="57"/>
      <c r="DQ113" s="57"/>
      <c r="DR113" s="61"/>
      <c r="DS113" s="712"/>
      <c r="DT113" s="61"/>
      <c r="DU113" s="57"/>
      <c r="DV113" s="81" t="s">
        <v>1198</v>
      </c>
      <c r="DW113" s="133" t="s">
        <v>574</v>
      </c>
      <c r="DX113" s="747" t="s">
        <v>1227</v>
      </c>
      <c r="DY113" s="81" t="s">
        <v>573</v>
      </c>
      <c r="DZ113" s="81">
        <f>VLOOKUP(DY113,segédtábla!$B:$C,2,FALSE)</f>
        <v>780</v>
      </c>
      <c r="EA113" s="112"/>
      <c r="EB113" s="79"/>
      <c r="EC113" s="79"/>
      <c r="EE113" s="57"/>
      <c r="EF113" s="57"/>
      <c r="EG113" s="79"/>
      <c r="EH113" s="79"/>
      <c r="EJ113" s="57"/>
      <c r="EK113" s="57"/>
      <c r="EL113" s="57"/>
      <c r="EM113" s="712"/>
      <c r="EN113" s="57"/>
      <c r="EO113" s="57"/>
      <c r="EP113" s="57"/>
      <c r="ER113" s="79"/>
      <c r="ET113" s="57"/>
      <c r="EU113" s="57"/>
      <c r="EW113" s="79"/>
      <c r="EY113" s="57"/>
      <c r="EZ113" s="57"/>
      <c r="FB113" s="79"/>
      <c r="FD113" s="57"/>
      <c r="FE113" s="57"/>
      <c r="FG113" s="79"/>
      <c r="FI113" s="57"/>
      <c r="FL113" s="289"/>
      <c r="FM113" s="57"/>
    </row>
    <row r="114" spans="3:169" s="84" customFormat="1" ht="13.5" customHeight="1" x14ac:dyDescent="0.3">
      <c r="C114" s="61"/>
      <c r="D114" s="61"/>
      <c r="E114" s="57"/>
      <c r="F114" s="57"/>
      <c r="G114" s="57"/>
      <c r="J114" s="57"/>
      <c r="K114" s="57"/>
      <c r="L114" s="57"/>
      <c r="M114" s="61"/>
      <c r="N114" s="61"/>
      <c r="O114" s="57"/>
      <c r="P114" s="57"/>
      <c r="Q114" s="57"/>
      <c r="R114" s="111"/>
      <c r="S114" s="5"/>
      <c r="T114" s="112"/>
      <c r="U114" s="112"/>
      <c r="Y114" s="57"/>
      <c r="Z114" s="57"/>
      <c r="AB114" s="79"/>
      <c r="AD114" s="57"/>
      <c r="AE114" s="57"/>
      <c r="AI114" s="57"/>
      <c r="AJ114" s="57"/>
      <c r="AL114" s="79"/>
      <c r="AN114" s="57"/>
      <c r="AO114" s="57"/>
      <c r="AQ114" s="79"/>
      <c r="AS114" s="57"/>
      <c r="AT114" s="57"/>
      <c r="AV114" s="79"/>
      <c r="AX114" s="57"/>
      <c r="AY114" s="57"/>
      <c r="AZ114" s="664"/>
      <c r="BA114" s="724"/>
      <c r="BB114" s="664"/>
      <c r="BC114" s="664"/>
      <c r="BD114" s="664"/>
      <c r="BF114" s="79"/>
      <c r="BH114" s="57"/>
      <c r="BI114" s="57"/>
      <c r="BK114" s="79"/>
      <c r="BM114" s="57"/>
      <c r="BN114" s="57"/>
      <c r="BP114" s="79"/>
      <c r="BR114" s="57"/>
      <c r="BS114" s="57"/>
      <c r="BU114" s="79"/>
      <c r="BW114" s="57"/>
      <c r="BX114" s="57"/>
      <c r="BZ114" s="79"/>
      <c r="CB114" s="57"/>
      <c r="CC114" s="57"/>
      <c r="CE114" s="79"/>
      <c r="CG114" s="57"/>
      <c r="CH114" s="57"/>
      <c r="CJ114" s="79"/>
      <c r="CL114" s="57"/>
      <c r="CM114" s="57"/>
      <c r="CO114" s="79"/>
      <c r="CQ114" s="57"/>
      <c r="CR114" s="57"/>
      <c r="CT114" s="79"/>
      <c r="CV114" s="57"/>
      <c r="CW114" s="57"/>
      <c r="CY114" s="79"/>
      <c r="DA114" s="57"/>
      <c r="DB114" s="57"/>
      <c r="DC114" s="57"/>
      <c r="DD114" s="79"/>
      <c r="DF114" s="57"/>
      <c r="DG114" s="57"/>
      <c r="DK114" s="57"/>
      <c r="DL114" s="57"/>
      <c r="DN114" s="79"/>
      <c r="DP114" s="57"/>
      <c r="DQ114" s="57"/>
      <c r="DR114" s="61"/>
      <c r="DS114" s="712"/>
      <c r="DT114" s="61"/>
      <c r="DU114" s="57"/>
      <c r="DV114" s="81" t="s">
        <v>1141</v>
      </c>
      <c r="DW114" s="133" t="s">
        <v>572</v>
      </c>
      <c r="DX114" s="747" t="s">
        <v>1228</v>
      </c>
      <c r="DY114" s="81" t="s">
        <v>571</v>
      </c>
      <c r="DZ114" s="81">
        <f>VLOOKUP(DY114,segédtábla!$B:$C,2,FALSE)</f>
        <v>1673</v>
      </c>
      <c r="EA114" s="112"/>
      <c r="EB114" s="79"/>
      <c r="EC114" s="79"/>
      <c r="EE114" s="57"/>
      <c r="EF114" s="57"/>
      <c r="EG114" s="79"/>
      <c r="EH114" s="79"/>
      <c r="EJ114" s="57"/>
      <c r="EK114" s="57"/>
      <c r="EL114" s="57"/>
      <c r="EM114" s="712"/>
      <c r="EN114" s="57"/>
      <c r="EO114" s="57"/>
      <c r="EP114" s="57"/>
      <c r="ER114" s="79"/>
      <c r="ET114" s="57"/>
      <c r="EU114" s="57"/>
      <c r="EW114" s="79"/>
      <c r="EY114" s="57"/>
      <c r="EZ114" s="57"/>
      <c r="FB114" s="79"/>
      <c r="FD114" s="57"/>
      <c r="FE114" s="57"/>
      <c r="FG114" s="79"/>
      <c r="FI114" s="57"/>
      <c r="FL114" s="289"/>
      <c r="FM114" s="57"/>
    </row>
    <row r="115" spans="3:169" s="84" customFormat="1" ht="13.5" customHeight="1" x14ac:dyDescent="0.3">
      <c r="C115" s="61"/>
      <c r="D115" s="61"/>
      <c r="E115" s="57"/>
      <c r="F115" s="57"/>
      <c r="G115" s="57"/>
      <c r="J115" s="57"/>
      <c r="K115" s="57"/>
      <c r="L115" s="57"/>
      <c r="M115" s="61"/>
      <c r="N115" s="61"/>
      <c r="O115" s="57"/>
      <c r="P115" s="57"/>
      <c r="Q115" s="57"/>
      <c r="R115" s="111"/>
      <c r="S115" s="5"/>
      <c r="T115" s="112"/>
      <c r="U115" s="112"/>
      <c r="Y115" s="57"/>
      <c r="Z115" s="57"/>
      <c r="AB115" s="79"/>
      <c r="AD115" s="57"/>
      <c r="AE115" s="57"/>
      <c r="AI115" s="57"/>
      <c r="AJ115" s="57"/>
      <c r="AL115" s="79"/>
      <c r="AN115" s="57"/>
      <c r="AO115" s="57"/>
      <c r="AQ115" s="79"/>
      <c r="AS115" s="57"/>
      <c r="AT115" s="57"/>
      <c r="AV115" s="79"/>
      <c r="AX115" s="57"/>
      <c r="AY115" s="57"/>
      <c r="AZ115" s="664"/>
      <c r="BA115" s="724"/>
      <c r="BB115" s="664"/>
      <c r="BC115" s="664"/>
      <c r="BD115" s="664"/>
      <c r="BF115" s="79"/>
      <c r="BH115" s="57"/>
      <c r="BI115" s="57"/>
      <c r="BK115" s="79"/>
      <c r="BM115" s="57"/>
      <c r="BN115" s="57"/>
      <c r="BP115" s="79"/>
      <c r="BR115" s="57"/>
      <c r="BS115" s="57"/>
      <c r="BU115" s="79"/>
      <c r="BW115" s="57"/>
      <c r="BX115" s="57"/>
      <c r="BZ115" s="79"/>
      <c r="CB115" s="57"/>
      <c r="CC115" s="57"/>
      <c r="CE115" s="79"/>
      <c r="CG115" s="57"/>
      <c r="CH115" s="57"/>
      <c r="CJ115" s="79"/>
      <c r="CL115" s="57"/>
      <c r="CM115" s="57"/>
      <c r="CO115" s="79"/>
      <c r="CQ115" s="57"/>
      <c r="CR115" s="57"/>
      <c r="CT115" s="79"/>
      <c r="CV115" s="57"/>
      <c r="CW115" s="57"/>
      <c r="CY115" s="79"/>
      <c r="DA115" s="57"/>
      <c r="DB115" s="57"/>
      <c r="DC115" s="57"/>
      <c r="DD115" s="79"/>
      <c r="DF115" s="57"/>
      <c r="DG115" s="57"/>
      <c r="DK115" s="57"/>
      <c r="DL115" s="57"/>
      <c r="DN115" s="79"/>
      <c r="DP115" s="57"/>
      <c r="DQ115" s="57"/>
      <c r="DR115" s="61"/>
      <c r="DS115" s="712"/>
      <c r="DT115" s="61"/>
      <c r="DU115" s="57"/>
      <c r="DV115" s="81" t="s">
        <v>1074</v>
      </c>
      <c r="DW115" s="133" t="s">
        <v>759</v>
      </c>
      <c r="DX115" s="747" t="s">
        <v>1168</v>
      </c>
      <c r="DY115" s="81" t="s">
        <v>758</v>
      </c>
      <c r="DZ115" s="81">
        <f>VLOOKUP(DY115,segédtábla!$B:$C,2,FALSE)</f>
        <v>2778</v>
      </c>
      <c r="EA115" s="112"/>
      <c r="EB115" s="79"/>
      <c r="EC115" s="79"/>
      <c r="EE115" s="57"/>
      <c r="EF115" s="57"/>
      <c r="EG115" s="79"/>
      <c r="EH115" s="79"/>
      <c r="EJ115" s="57"/>
      <c r="EK115" s="57"/>
      <c r="EL115" s="57"/>
      <c r="EM115" s="712"/>
      <c r="EN115" s="57"/>
      <c r="EO115" s="57"/>
      <c r="EP115" s="57"/>
      <c r="ER115" s="79"/>
      <c r="ET115" s="57"/>
      <c r="EU115" s="57"/>
      <c r="EW115" s="79"/>
      <c r="EY115" s="57"/>
      <c r="EZ115" s="57"/>
      <c r="FB115" s="79"/>
      <c r="FD115" s="57"/>
      <c r="FE115" s="57"/>
      <c r="FG115" s="79"/>
      <c r="FI115" s="57"/>
      <c r="FL115" s="289"/>
      <c r="FM115" s="57"/>
    </row>
    <row r="116" spans="3:169" s="84" customFormat="1" ht="13.5" customHeight="1" x14ac:dyDescent="0.3">
      <c r="C116" s="61"/>
      <c r="D116" s="61"/>
      <c r="E116" s="57"/>
      <c r="F116" s="57"/>
      <c r="G116" s="57"/>
      <c r="J116" s="57"/>
      <c r="K116" s="57"/>
      <c r="L116" s="57"/>
      <c r="M116" s="61"/>
      <c r="N116" s="61"/>
      <c r="O116" s="57"/>
      <c r="P116" s="57"/>
      <c r="Q116" s="57"/>
      <c r="R116" s="113"/>
      <c r="S116" s="114"/>
      <c r="T116" s="115"/>
      <c r="U116" s="112"/>
      <c r="Y116" s="57"/>
      <c r="Z116" s="57"/>
      <c r="AB116" s="79"/>
      <c r="AD116" s="57"/>
      <c r="AE116" s="57"/>
      <c r="AI116" s="57"/>
      <c r="AJ116" s="57"/>
      <c r="AL116" s="79"/>
      <c r="AN116" s="57"/>
      <c r="AO116" s="57"/>
      <c r="AQ116" s="79"/>
      <c r="AS116" s="57"/>
      <c r="AT116" s="57"/>
      <c r="AV116" s="79"/>
      <c r="AX116" s="57"/>
      <c r="AY116" s="57"/>
      <c r="AZ116" s="664"/>
      <c r="BA116" s="724"/>
      <c r="BB116" s="664"/>
      <c r="BC116" s="664"/>
      <c r="BD116" s="664"/>
      <c r="BF116" s="79"/>
      <c r="BH116" s="57"/>
      <c r="BI116" s="57"/>
      <c r="BK116" s="79"/>
      <c r="BM116" s="57"/>
      <c r="BN116" s="57"/>
      <c r="BP116" s="79"/>
      <c r="BR116" s="57"/>
      <c r="BS116" s="57"/>
      <c r="BU116" s="79"/>
      <c r="BW116" s="57"/>
      <c r="BX116" s="57"/>
      <c r="BZ116" s="79"/>
      <c r="CB116" s="57"/>
      <c r="CC116" s="57"/>
      <c r="CE116" s="79"/>
      <c r="CG116" s="57"/>
      <c r="CH116" s="57"/>
      <c r="CJ116" s="79"/>
      <c r="CL116" s="57"/>
      <c r="CM116" s="57"/>
      <c r="CO116" s="79"/>
      <c r="CQ116" s="57"/>
      <c r="CR116" s="57"/>
      <c r="CT116" s="79"/>
      <c r="CV116" s="57"/>
      <c r="CW116" s="57"/>
      <c r="CY116" s="79"/>
      <c r="DA116" s="57"/>
      <c r="DB116" s="57"/>
      <c r="DC116" s="57"/>
      <c r="DD116" s="79"/>
      <c r="DF116" s="57"/>
      <c r="DG116" s="57"/>
      <c r="DK116" s="57"/>
      <c r="DL116" s="57"/>
      <c r="DN116" s="79"/>
      <c r="DP116" s="57"/>
      <c r="DQ116" s="57"/>
      <c r="DR116" s="61"/>
      <c r="DS116" s="712"/>
      <c r="DT116" s="61"/>
      <c r="DU116" s="57"/>
      <c r="DV116" s="81" t="s">
        <v>1150</v>
      </c>
      <c r="DW116" s="133" t="s">
        <v>570</v>
      </c>
      <c r="DX116" s="747" t="s">
        <v>1229</v>
      </c>
      <c r="DY116" s="81" t="s">
        <v>569</v>
      </c>
      <c r="DZ116" s="81">
        <f>VLOOKUP(DY116,segédtábla!$B:$C,2,FALSE)</f>
        <v>1292</v>
      </c>
      <c r="EA116" s="112"/>
      <c r="EB116" s="79"/>
      <c r="EC116" s="79"/>
      <c r="EE116" s="57"/>
      <c r="EF116" s="57"/>
      <c r="EG116" s="79"/>
      <c r="EH116" s="79"/>
      <c r="EJ116" s="57"/>
      <c r="EK116" s="57"/>
      <c r="EL116" s="57"/>
      <c r="EM116" s="712"/>
      <c r="EN116" s="57"/>
      <c r="EO116" s="57"/>
      <c r="EP116" s="57"/>
      <c r="ER116" s="79"/>
      <c r="ET116" s="57"/>
      <c r="EU116" s="57"/>
      <c r="EW116" s="79"/>
      <c r="EY116" s="57"/>
      <c r="EZ116" s="57"/>
      <c r="FB116" s="79"/>
      <c r="FD116" s="57"/>
      <c r="FE116" s="57"/>
      <c r="FG116" s="79"/>
      <c r="FI116" s="57"/>
      <c r="FL116" s="289"/>
      <c r="FM116" s="57"/>
    </row>
    <row r="117" spans="3:169" s="84" customFormat="1" ht="13.5" customHeight="1" x14ac:dyDescent="0.3">
      <c r="C117" s="61"/>
      <c r="D117" s="61"/>
      <c r="E117" s="57"/>
      <c r="F117" s="57"/>
      <c r="G117" s="57"/>
      <c r="J117" s="57"/>
      <c r="K117" s="57"/>
      <c r="L117" s="57"/>
      <c r="M117" s="61"/>
      <c r="N117" s="61"/>
      <c r="O117" s="57"/>
      <c r="P117" s="57"/>
      <c r="Q117" s="57"/>
      <c r="R117" s="111"/>
      <c r="S117" s="5"/>
      <c r="T117" s="112"/>
      <c r="U117" s="112"/>
      <c r="Y117" s="57"/>
      <c r="Z117" s="57"/>
      <c r="AB117" s="79"/>
      <c r="AD117" s="57"/>
      <c r="AE117" s="57"/>
      <c r="AI117" s="57"/>
      <c r="AJ117" s="57"/>
      <c r="AL117" s="79"/>
      <c r="AN117" s="57"/>
      <c r="AO117" s="57"/>
      <c r="AQ117" s="79"/>
      <c r="AS117" s="57"/>
      <c r="AT117" s="57"/>
      <c r="AV117" s="79"/>
      <c r="AX117" s="57"/>
      <c r="AY117" s="57"/>
      <c r="AZ117" s="664"/>
      <c r="BA117" s="724"/>
      <c r="BB117" s="664"/>
      <c r="BC117" s="664"/>
      <c r="BD117" s="664"/>
      <c r="BF117" s="79"/>
      <c r="BH117" s="57"/>
      <c r="BI117" s="57"/>
      <c r="BK117" s="79"/>
      <c r="BM117" s="57"/>
      <c r="BN117" s="57"/>
      <c r="BP117" s="79"/>
      <c r="BR117" s="57"/>
      <c r="BS117" s="57"/>
      <c r="BU117" s="79"/>
      <c r="BW117" s="57"/>
      <c r="BX117" s="57"/>
      <c r="BZ117" s="79"/>
      <c r="CB117" s="57"/>
      <c r="CC117" s="57"/>
      <c r="CE117" s="79"/>
      <c r="CG117" s="57"/>
      <c r="CH117" s="57"/>
      <c r="CJ117" s="79"/>
      <c r="CL117" s="57"/>
      <c r="CM117" s="57"/>
      <c r="CO117" s="79"/>
      <c r="CQ117" s="57"/>
      <c r="CR117" s="57"/>
      <c r="CT117" s="79"/>
      <c r="CV117" s="57"/>
      <c r="CW117" s="57"/>
      <c r="CY117" s="79"/>
      <c r="DA117" s="57"/>
      <c r="DB117" s="57"/>
      <c r="DC117" s="57"/>
      <c r="DD117" s="79"/>
      <c r="DF117" s="57"/>
      <c r="DG117" s="57"/>
      <c r="DK117" s="57"/>
      <c r="DL117" s="57"/>
      <c r="DN117" s="79"/>
      <c r="DP117" s="57"/>
      <c r="DQ117" s="57"/>
      <c r="DR117" s="61"/>
      <c r="DS117" s="712"/>
      <c r="DT117" s="61"/>
      <c r="DU117" s="57"/>
      <c r="DV117" s="81" t="s">
        <v>1129</v>
      </c>
      <c r="DW117" s="133" t="s">
        <v>568</v>
      </c>
      <c r="DX117" s="747" t="s">
        <v>1274</v>
      </c>
      <c r="DY117" s="81" t="s">
        <v>567</v>
      </c>
      <c r="DZ117" s="81">
        <f>VLOOKUP(DY117,segédtábla!$B:$C,2,FALSE)</f>
        <v>999</v>
      </c>
      <c r="EA117" s="112"/>
      <c r="EB117" s="79"/>
      <c r="EC117" s="79"/>
      <c r="EE117" s="57"/>
      <c r="EF117" s="57"/>
      <c r="EG117" s="79"/>
      <c r="EH117" s="79"/>
      <c r="EJ117" s="57"/>
      <c r="EK117" s="57"/>
      <c r="EL117" s="57"/>
      <c r="EM117" s="712"/>
      <c r="EN117" s="57"/>
      <c r="EO117" s="57"/>
      <c r="EP117" s="57"/>
      <c r="ER117" s="79"/>
      <c r="ET117" s="57"/>
      <c r="EU117" s="57"/>
      <c r="EW117" s="79"/>
      <c r="EY117" s="57"/>
      <c r="EZ117" s="57"/>
      <c r="FB117" s="79"/>
      <c r="FD117" s="57"/>
      <c r="FE117" s="57"/>
      <c r="FG117" s="79"/>
      <c r="FI117" s="57"/>
      <c r="FL117" s="289"/>
      <c r="FM117" s="57"/>
    </row>
    <row r="118" spans="3:169" s="84" customFormat="1" ht="13.5" customHeight="1" x14ac:dyDescent="0.3">
      <c r="C118" s="61"/>
      <c r="D118" s="61"/>
      <c r="E118" s="57"/>
      <c r="F118" s="57"/>
      <c r="G118" s="57"/>
      <c r="J118" s="57"/>
      <c r="K118" s="57"/>
      <c r="L118" s="57"/>
      <c r="M118" s="61"/>
      <c r="N118" s="61"/>
      <c r="O118" s="57"/>
      <c r="P118" s="57"/>
      <c r="Q118" s="57"/>
      <c r="R118" s="111"/>
      <c r="S118" s="5"/>
      <c r="T118" s="112"/>
      <c r="U118" s="112"/>
      <c r="Y118" s="57"/>
      <c r="Z118" s="57"/>
      <c r="AB118" s="79"/>
      <c r="AD118" s="57"/>
      <c r="AE118" s="57"/>
      <c r="AI118" s="57"/>
      <c r="AJ118" s="57"/>
      <c r="AL118" s="79"/>
      <c r="AN118" s="57"/>
      <c r="AO118" s="57"/>
      <c r="AQ118" s="79"/>
      <c r="AS118" s="57"/>
      <c r="AT118" s="57"/>
      <c r="AV118" s="79"/>
      <c r="AX118" s="57"/>
      <c r="AY118" s="57"/>
      <c r="AZ118" s="664"/>
      <c r="BA118" s="724"/>
      <c r="BB118" s="664"/>
      <c r="BC118" s="664"/>
      <c r="BD118" s="664"/>
      <c r="BF118" s="79"/>
      <c r="BH118" s="57"/>
      <c r="BI118" s="57"/>
      <c r="BK118" s="79"/>
      <c r="BM118" s="57"/>
      <c r="BN118" s="57"/>
      <c r="BP118" s="79"/>
      <c r="BR118" s="57"/>
      <c r="BS118" s="57"/>
      <c r="BU118" s="79"/>
      <c r="BW118" s="57"/>
      <c r="BX118" s="57"/>
      <c r="BZ118" s="79"/>
      <c r="CB118" s="57"/>
      <c r="CC118" s="57"/>
      <c r="CE118" s="79"/>
      <c r="CG118" s="57"/>
      <c r="CH118" s="57"/>
      <c r="CJ118" s="79"/>
      <c r="CL118" s="57"/>
      <c r="CM118" s="57"/>
      <c r="CO118" s="79"/>
      <c r="CQ118" s="57"/>
      <c r="CR118" s="57"/>
      <c r="CT118" s="79"/>
      <c r="CV118" s="57"/>
      <c r="CW118" s="57"/>
      <c r="CY118" s="79"/>
      <c r="DA118" s="57"/>
      <c r="DB118" s="57"/>
      <c r="DC118" s="57"/>
      <c r="DD118" s="79"/>
      <c r="DF118" s="57"/>
      <c r="DG118" s="57"/>
      <c r="DK118" s="57"/>
      <c r="DL118" s="57"/>
      <c r="DN118" s="79"/>
      <c r="DP118" s="57"/>
      <c r="DQ118" s="57"/>
      <c r="DR118" s="61"/>
      <c r="DS118" s="712"/>
      <c r="DT118" s="61"/>
      <c r="DU118" s="57"/>
      <c r="DV118" s="81" t="s">
        <v>1135</v>
      </c>
      <c r="DW118" s="133" t="s">
        <v>566</v>
      </c>
      <c r="DX118" s="747" t="s">
        <v>1230</v>
      </c>
      <c r="DY118" s="81" t="s">
        <v>565</v>
      </c>
      <c r="DZ118" s="81">
        <f>VLOOKUP(DY118,segédtábla!$B:$C,2,FALSE)</f>
        <v>611</v>
      </c>
      <c r="EA118" s="112"/>
      <c r="EB118" s="79"/>
      <c r="EC118" s="79"/>
      <c r="EE118" s="57"/>
      <c r="EF118" s="57"/>
      <c r="EG118" s="79"/>
      <c r="EH118" s="79"/>
      <c r="EJ118" s="57"/>
      <c r="EK118" s="57"/>
      <c r="EL118" s="57"/>
      <c r="EM118" s="712"/>
      <c r="EN118" s="57"/>
      <c r="EO118" s="57"/>
      <c r="EP118" s="57"/>
      <c r="ER118" s="79"/>
      <c r="ET118" s="57"/>
      <c r="EU118" s="57"/>
      <c r="EW118" s="79"/>
      <c r="EY118" s="57"/>
      <c r="EZ118" s="57"/>
      <c r="FB118" s="79"/>
      <c r="FD118" s="57"/>
      <c r="FE118" s="57"/>
      <c r="FG118" s="79"/>
      <c r="FI118" s="57"/>
      <c r="FL118" s="289"/>
      <c r="FM118" s="57"/>
    </row>
    <row r="119" spans="3:169" s="84" customFormat="1" ht="13.5" customHeight="1" x14ac:dyDescent="0.3">
      <c r="C119" s="61"/>
      <c r="D119" s="61"/>
      <c r="E119" s="57"/>
      <c r="F119" s="57"/>
      <c r="G119" s="57"/>
      <c r="J119" s="57"/>
      <c r="K119" s="57"/>
      <c r="L119" s="57"/>
      <c r="M119" s="61"/>
      <c r="N119" s="61"/>
      <c r="O119" s="57"/>
      <c r="P119" s="57"/>
      <c r="Q119" s="57"/>
      <c r="R119" s="113"/>
      <c r="S119" s="114"/>
      <c r="T119" s="115"/>
      <c r="U119" s="115"/>
      <c r="Y119" s="57"/>
      <c r="Z119" s="57"/>
      <c r="AB119" s="79"/>
      <c r="AD119" s="57"/>
      <c r="AE119" s="57"/>
      <c r="AI119" s="57"/>
      <c r="AJ119" s="57"/>
      <c r="AL119" s="79"/>
      <c r="AN119" s="57"/>
      <c r="AO119" s="57"/>
      <c r="AQ119" s="79"/>
      <c r="AS119" s="57"/>
      <c r="AT119" s="57"/>
      <c r="AV119" s="79"/>
      <c r="AX119" s="57"/>
      <c r="AY119" s="57"/>
      <c r="AZ119" s="664"/>
      <c r="BA119" s="724"/>
      <c r="BB119" s="664"/>
      <c r="BC119" s="664"/>
      <c r="BD119" s="664"/>
      <c r="BF119" s="79"/>
      <c r="BH119" s="57"/>
      <c r="BI119" s="57"/>
      <c r="BK119" s="79"/>
      <c r="BM119" s="57"/>
      <c r="BN119" s="57"/>
      <c r="BP119" s="79"/>
      <c r="BR119" s="57"/>
      <c r="BS119" s="57"/>
      <c r="BU119" s="79"/>
      <c r="BW119" s="57"/>
      <c r="BX119" s="57"/>
      <c r="BZ119" s="79"/>
      <c r="CB119" s="57"/>
      <c r="CC119" s="57"/>
      <c r="CE119" s="79"/>
      <c r="CG119" s="57"/>
      <c r="CH119" s="57"/>
      <c r="CJ119" s="79"/>
      <c r="CL119" s="57"/>
      <c r="CM119" s="57"/>
      <c r="CO119" s="79"/>
      <c r="CQ119" s="57"/>
      <c r="CR119" s="57"/>
      <c r="CT119" s="79"/>
      <c r="CV119" s="57"/>
      <c r="CW119" s="57"/>
      <c r="CY119" s="79"/>
      <c r="DA119" s="57"/>
      <c r="DB119" s="57"/>
      <c r="DC119" s="57"/>
      <c r="DD119" s="79"/>
      <c r="DF119" s="57"/>
      <c r="DG119" s="57"/>
      <c r="DK119" s="57"/>
      <c r="DL119" s="57"/>
      <c r="DN119" s="79"/>
      <c r="DP119" s="57"/>
      <c r="DQ119" s="57"/>
      <c r="DR119" s="61"/>
      <c r="DS119" s="712"/>
      <c r="DT119" s="61"/>
      <c r="DU119" s="57"/>
      <c r="DV119" s="129" t="s">
        <v>1069</v>
      </c>
      <c r="DW119" s="749" t="s">
        <v>481</v>
      </c>
      <c r="DX119" s="676" t="s">
        <v>1070</v>
      </c>
      <c r="DY119" s="77" t="s">
        <v>480</v>
      </c>
      <c r="DZ119" s="129" t="s">
        <v>479</v>
      </c>
      <c r="EA119" s="112"/>
      <c r="EB119" s="79"/>
      <c r="EC119" s="79"/>
      <c r="EE119" s="57"/>
      <c r="EF119" s="57"/>
      <c r="EG119" s="79"/>
      <c r="EH119" s="79"/>
      <c r="EJ119" s="57"/>
      <c r="EK119" s="57"/>
      <c r="EL119" s="57"/>
      <c r="EM119" s="712"/>
      <c r="EN119" s="57"/>
      <c r="EO119" s="57"/>
      <c r="EP119" s="57"/>
      <c r="ER119" s="79"/>
      <c r="ET119" s="57"/>
      <c r="EU119" s="57"/>
      <c r="EW119" s="79"/>
      <c r="EY119" s="57"/>
      <c r="EZ119" s="57"/>
      <c r="FB119" s="79"/>
      <c r="FD119" s="57"/>
      <c r="FE119" s="57"/>
      <c r="FG119" s="79"/>
      <c r="FI119" s="57"/>
      <c r="FL119" s="289"/>
      <c r="FM119" s="57"/>
    </row>
    <row r="120" spans="3:169" s="84" customFormat="1" ht="13.5" customHeight="1" x14ac:dyDescent="0.3">
      <c r="C120" s="61"/>
      <c r="D120" s="61"/>
      <c r="E120" s="57"/>
      <c r="F120" s="57"/>
      <c r="G120" s="57"/>
      <c r="J120" s="57"/>
      <c r="K120" s="57"/>
      <c r="L120" s="57"/>
      <c r="M120" s="61"/>
      <c r="N120" s="61"/>
      <c r="O120" s="57"/>
      <c r="P120" s="57"/>
      <c r="Q120" s="57"/>
      <c r="R120" s="111"/>
      <c r="S120" s="5"/>
      <c r="T120" s="112"/>
      <c r="U120" s="112"/>
      <c r="Y120" s="57"/>
      <c r="Z120" s="57"/>
      <c r="AB120" s="79"/>
      <c r="AD120" s="57"/>
      <c r="AE120" s="57"/>
      <c r="AI120" s="57"/>
      <c r="AJ120" s="57"/>
      <c r="AL120" s="79"/>
      <c r="AN120" s="57"/>
      <c r="AO120" s="57"/>
      <c r="AQ120" s="79"/>
      <c r="AS120" s="57"/>
      <c r="AT120" s="57"/>
      <c r="AV120" s="79"/>
      <c r="AX120" s="57"/>
      <c r="AY120" s="57"/>
      <c r="AZ120" s="664"/>
      <c r="BA120" s="724"/>
      <c r="BB120" s="664"/>
      <c r="BC120" s="664"/>
      <c r="BD120" s="664"/>
      <c r="BF120" s="79"/>
      <c r="BH120" s="57"/>
      <c r="BI120" s="57"/>
      <c r="BK120" s="79"/>
      <c r="BM120" s="57"/>
      <c r="BN120" s="57"/>
      <c r="BP120" s="79"/>
      <c r="BR120" s="57"/>
      <c r="BS120" s="57"/>
      <c r="BU120" s="79"/>
      <c r="BW120" s="57"/>
      <c r="BX120" s="57"/>
      <c r="BZ120" s="79"/>
      <c r="CB120" s="57"/>
      <c r="CC120" s="57"/>
      <c r="CE120" s="79"/>
      <c r="CG120" s="57"/>
      <c r="CH120" s="57"/>
      <c r="CJ120" s="79"/>
      <c r="CL120" s="57"/>
      <c r="CM120" s="57"/>
      <c r="CO120" s="79"/>
      <c r="CQ120" s="57"/>
      <c r="CR120" s="57"/>
      <c r="CT120" s="79"/>
      <c r="CV120" s="57"/>
      <c r="CW120" s="57"/>
      <c r="CY120" s="79"/>
      <c r="DA120" s="57"/>
      <c r="DB120" s="57"/>
      <c r="DC120" s="57"/>
      <c r="DD120" s="79"/>
      <c r="DF120" s="57"/>
      <c r="DG120" s="57"/>
      <c r="DK120" s="57"/>
      <c r="DL120" s="57"/>
      <c r="DN120" s="79"/>
      <c r="DP120" s="57"/>
      <c r="DQ120" s="57"/>
      <c r="DR120" s="61"/>
      <c r="DS120" s="712"/>
      <c r="DT120" s="61"/>
      <c r="DU120" s="57"/>
      <c r="DV120" s="81" t="s">
        <v>1150</v>
      </c>
      <c r="DW120" s="133" t="s">
        <v>564</v>
      </c>
      <c r="DX120" s="747" t="s">
        <v>1231</v>
      </c>
      <c r="DY120" s="81" t="s">
        <v>563</v>
      </c>
      <c r="DZ120" s="81">
        <f>VLOOKUP(DY120,segédtábla!$B:$C,2,FALSE)</f>
        <v>4761</v>
      </c>
      <c r="EA120" s="112"/>
      <c r="EB120" s="79"/>
      <c r="EC120" s="79"/>
      <c r="EE120" s="57"/>
      <c r="EF120" s="57"/>
      <c r="EG120" s="79"/>
      <c r="EH120" s="79"/>
      <c r="EJ120" s="57"/>
      <c r="EK120" s="57"/>
      <c r="EL120" s="57"/>
      <c r="EM120" s="712"/>
      <c r="EN120" s="57"/>
      <c r="EO120" s="57"/>
      <c r="EP120" s="57"/>
      <c r="ER120" s="79"/>
      <c r="ET120" s="57"/>
      <c r="EU120" s="57"/>
      <c r="EW120" s="79"/>
      <c r="EY120" s="57"/>
      <c r="EZ120" s="57"/>
      <c r="FB120" s="79"/>
      <c r="FD120" s="57"/>
      <c r="FE120" s="57"/>
      <c r="FG120" s="79"/>
      <c r="FI120" s="57"/>
      <c r="FL120" s="289"/>
      <c r="FM120" s="57"/>
    </row>
    <row r="121" spans="3:169" s="84" customFormat="1" ht="13.5" customHeight="1" x14ac:dyDescent="0.3">
      <c r="C121" s="61"/>
      <c r="D121" s="61"/>
      <c r="E121" s="57"/>
      <c r="F121" s="57"/>
      <c r="G121" s="57"/>
      <c r="J121" s="57"/>
      <c r="K121" s="57"/>
      <c r="L121" s="57"/>
      <c r="M121" s="61"/>
      <c r="N121" s="61"/>
      <c r="O121" s="57"/>
      <c r="P121" s="57"/>
      <c r="Q121" s="57"/>
      <c r="R121" s="113"/>
      <c r="S121" s="114"/>
      <c r="T121" s="115"/>
      <c r="U121" s="112"/>
      <c r="Y121" s="57"/>
      <c r="Z121" s="57"/>
      <c r="AB121" s="79"/>
      <c r="AD121" s="57"/>
      <c r="AE121" s="57"/>
      <c r="AI121" s="57"/>
      <c r="AJ121" s="57"/>
      <c r="AL121" s="79"/>
      <c r="AN121" s="57"/>
      <c r="AO121" s="57"/>
      <c r="AQ121" s="79"/>
      <c r="AS121" s="57"/>
      <c r="AT121" s="57"/>
      <c r="AV121" s="79"/>
      <c r="AX121" s="57"/>
      <c r="AY121" s="57"/>
      <c r="AZ121" s="664"/>
      <c r="BA121" s="724"/>
      <c r="BB121" s="664"/>
      <c r="BC121" s="664"/>
      <c r="BD121" s="664"/>
      <c r="BF121" s="79"/>
      <c r="BH121" s="57"/>
      <c r="BI121" s="57"/>
      <c r="BK121" s="79"/>
      <c r="BM121" s="57"/>
      <c r="BN121" s="57"/>
      <c r="BP121" s="79"/>
      <c r="BR121" s="57"/>
      <c r="BS121" s="57"/>
      <c r="BU121" s="79"/>
      <c r="BW121" s="57"/>
      <c r="BX121" s="57"/>
      <c r="BZ121" s="79"/>
      <c r="CB121" s="57"/>
      <c r="CC121" s="57"/>
      <c r="CE121" s="79"/>
      <c r="CG121" s="57"/>
      <c r="CH121" s="57"/>
      <c r="CJ121" s="79"/>
      <c r="CL121" s="57"/>
      <c r="CM121" s="57"/>
      <c r="CO121" s="79"/>
      <c r="CQ121" s="57"/>
      <c r="CR121" s="57"/>
      <c r="CT121" s="79"/>
      <c r="CV121" s="57"/>
      <c r="CW121" s="57"/>
      <c r="CY121" s="79"/>
      <c r="DA121" s="57"/>
      <c r="DB121" s="57"/>
      <c r="DC121" s="57"/>
      <c r="DD121" s="79"/>
      <c r="DF121" s="57"/>
      <c r="DG121" s="57"/>
      <c r="DK121" s="57"/>
      <c r="DL121" s="57"/>
      <c r="DN121" s="79"/>
      <c r="DP121" s="57"/>
      <c r="DQ121" s="57"/>
      <c r="DR121" s="61"/>
      <c r="DS121" s="712"/>
      <c r="DT121" s="61"/>
      <c r="DU121" s="57"/>
      <c r="DV121" s="81" t="s">
        <v>1085</v>
      </c>
      <c r="DW121" s="133" t="s">
        <v>755</v>
      </c>
      <c r="DX121" s="747" t="s">
        <v>1121</v>
      </c>
      <c r="DY121" s="81" t="s">
        <v>754</v>
      </c>
      <c r="DZ121" s="81">
        <f>VLOOKUP(DY121,segédtábla!$B:$C,2,FALSE)</f>
        <v>2372</v>
      </c>
      <c r="EA121" s="112"/>
      <c r="EB121" s="79"/>
      <c r="EC121" s="79"/>
      <c r="EE121" s="57"/>
      <c r="EF121" s="57"/>
      <c r="EG121" s="79"/>
      <c r="EH121" s="79"/>
      <c r="EJ121" s="57"/>
      <c r="EK121" s="57"/>
      <c r="EL121" s="57"/>
      <c r="EM121" s="712"/>
      <c r="EN121" s="57"/>
      <c r="EO121" s="57"/>
      <c r="EP121" s="57"/>
      <c r="ER121" s="79"/>
      <c r="ET121" s="57"/>
      <c r="EU121" s="57"/>
      <c r="EW121" s="79"/>
      <c r="EY121" s="57"/>
      <c r="EZ121" s="57"/>
      <c r="FB121" s="79"/>
      <c r="FD121" s="57"/>
      <c r="FE121" s="57"/>
      <c r="FG121" s="79"/>
      <c r="FI121" s="57"/>
      <c r="FL121" s="289"/>
      <c r="FM121" s="57"/>
    </row>
    <row r="122" spans="3:169" s="84" customFormat="1" ht="13.5" customHeight="1" x14ac:dyDescent="0.3">
      <c r="C122" s="61"/>
      <c r="D122" s="61"/>
      <c r="E122" s="57"/>
      <c r="F122" s="57"/>
      <c r="G122" s="57"/>
      <c r="J122" s="57"/>
      <c r="K122" s="57"/>
      <c r="L122" s="57"/>
      <c r="M122" s="61"/>
      <c r="N122" s="61"/>
      <c r="O122" s="57"/>
      <c r="P122" s="57"/>
      <c r="Q122" s="57"/>
      <c r="R122" s="111"/>
      <c r="S122" s="5"/>
      <c r="T122" s="112"/>
      <c r="U122" s="115"/>
      <c r="Y122" s="57"/>
      <c r="Z122" s="57"/>
      <c r="AB122" s="79"/>
      <c r="AD122" s="57"/>
      <c r="AE122" s="57"/>
      <c r="AI122" s="57"/>
      <c r="AJ122" s="57"/>
      <c r="AL122" s="79"/>
      <c r="AN122" s="57"/>
      <c r="AO122" s="57"/>
      <c r="AQ122" s="79"/>
      <c r="AS122" s="57"/>
      <c r="AT122" s="57"/>
      <c r="AV122" s="79"/>
      <c r="AX122" s="57"/>
      <c r="AY122" s="57"/>
      <c r="AZ122" s="664"/>
      <c r="BA122" s="724"/>
      <c r="BB122" s="664"/>
      <c r="BC122" s="664"/>
      <c r="BD122" s="664"/>
      <c r="BF122" s="79"/>
      <c r="BH122" s="57"/>
      <c r="BI122" s="57"/>
      <c r="BK122" s="79"/>
      <c r="BM122" s="57"/>
      <c r="BN122" s="57"/>
      <c r="BP122" s="79"/>
      <c r="BR122" s="57"/>
      <c r="BS122" s="57"/>
      <c r="BU122" s="79"/>
      <c r="BW122" s="57"/>
      <c r="BX122" s="57"/>
      <c r="BZ122" s="79"/>
      <c r="CB122" s="57"/>
      <c r="CC122" s="57"/>
      <c r="CE122" s="79"/>
      <c r="CG122" s="57"/>
      <c r="CH122" s="57"/>
      <c r="CJ122" s="79"/>
      <c r="CL122" s="57"/>
      <c r="CM122" s="57"/>
      <c r="CO122" s="79"/>
      <c r="CQ122" s="57"/>
      <c r="CR122" s="57"/>
      <c r="CT122" s="79"/>
      <c r="CV122" s="57"/>
      <c r="CW122" s="57"/>
      <c r="CY122" s="79"/>
      <c r="DA122" s="57"/>
      <c r="DB122" s="57"/>
      <c r="DC122" s="57"/>
      <c r="DD122" s="79"/>
      <c r="DF122" s="57"/>
      <c r="DG122" s="57"/>
      <c r="DK122" s="57"/>
      <c r="DL122" s="57"/>
      <c r="DN122" s="79"/>
      <c r="DP122" s="57"/>
      <c r="DQ122" s="57"/>
      <c r="DR122" s="61"/>
      <c r="DS122" s="712"/>
      <c r="DT122" s="61"/>
      <c r="DU122" s="57"/>
      <c r="DV122" s="81" t="s">
        <v>1085</v>
      </c>
      <c r="DW122" s="133" t="s">
        <v>753</v>
      </c>
      <c r="DX122" s="747" t="s">
        <v>1126</v>
      </c>
      <c r="DY122" s="81" t="s">
        <v>752</v>
      </c>
      <c r="DZ122" s="81">
        <f>VLOOKUP(DY122,segédtábla!$B:$C,2,FALSE)</f>
        <v>1324</v>
      </c>
      <c r="EA122" s="112"/>
      <c r="EB122" s="79"/>
      <c r="EC122" s="79"/>
      <c r="EE122" s="57"/>
      <c r="EF122" s="57"/>
      <c r="EG122" s="79"/>
      <c r="EH122" s="79"/>
      <c r="EJ122" s="57"/>
      <c r="EK122" s="57"/>
      <c r="EL122" s="57"/>
      <c r="EM122" s="712"/>
      <c r="EN122" s="57"/>
      <c r="EO122" s="57"/>
      <c r="EP122" s="57"/>
      <c r="ER122" s="79"/>
      <c r="ET122" s="57"/>
      <c r="EU122" s="57"/>
      <c r="EW122" s="79"/>
      <c r="EY122" s="57"/>
      <c r="EZ122" s="57"/>
      <c r="FB122" s="79"/>
      <c r="FD122" s="57"/>
      <c r="FE122" s="57"/>
      <c r="FG122" s="79"/>
      <c r="FI122" s="57"/>
      <c r="FL122" s="289"/>
      <c r="FM122" s="57"/>
    </row>
    <row r="123" spans="3:169" s="84" customFormat="1" ht="13.5" customHeight="1" x14ac:dyDescent="0.3">
      <c r="C123" s="61"/>
      <c r="D123" s="61"/>
      <c r="E123" s="57"/>
      <c r="F123" s="57"/>
      <c r="G123" s="57"/>
      <c r="J123" s="57"/>
      <c r="K123" s="57"/>
      <c r="L123" s="57"/>
      <c r="M123" s="61"/>
      <c r="N123" s="61"/>
      <c r="O123" s="57"/>
      <c r="P123" s="57"/>
      <c r="Q123" s="57"/>
      <c r="R123" s="111"/>
      <c r="S123" s="5"/>
      <c r="T123" s="112"/>
      <c r="U123" s="112"/>
      <c r="Y123" s="57"/>
      <c r="Z123" s="57"/>
      <c r="AB123" s="79"/>
      <c r="AD123" s="57"/>
      <c r="AE123" s="57"/>
      <c r="AI123" s="57"/>
      <c r="AJ123" s="57"/>
      <c r="AL123" s="79"/>
      <c r="AN123" s="57"/>
      <c r="AO123" s="57"/>
      <c r="AQ123" s="79"/>
      <c r="AS123" s="57"/>
      <c r="AT123" s="57"/>
      <c r="AV123" s="79"/>
      <c r="AX123" s="57"/>
      <c r="AY123" s="57"/>
      <c r="AZ123" s="664"/>
      <c r="BA123" s="724"/>
      <c r="BB123" s="664"/>
      <c r="BC123" s="664"/>
      <c r="BD123" s="664"/>
      <c r="BF123" s="79"/>
      <c r="BH123" s="57"/>
      <c r="BI123" s="57"/>
      <c r="BK123" s="79"/>
      <c r="BM123" s="57"/>
      <c r="BN123" s="57"/>
      <c r="BP123" s="79"/>
      <c r="BR123" s="57"/>
      <c r="BS123" s="57"/>
      <c r="BU123" s="79"/>
      <c r="BW123" s="57"/>
      <c r="BX123" s="57"/>
      <c r="BZ123" s="79"/>
      <c r="CB123" s="57"/>
      <c r="CC123" s="57"/>
      <c r="CE123" s="79"/>
      <c r="CG123" s="57"/>
      <c r="CH123" s="57"/>
      <c r="CJ123" s="79"/>
      <c r="CL123" s="57"/>
      <c r="CM123" s="57"/>
      <c r="CO123" s="79"/>
      <c r="CQ123" s="57"/>
      <c r="CR123" s="57"/>
      <c r="CT123" s="79"/>
      <c r="CV123" s="57"/>
      <c r="CW123" s="57"/>
      <c r="CY123" s="79"/>
      <c r="DA123" s="57"/>
      <c r="DB123" s="57"/>
      <c r="DC123" s="57"/>
      <c r="DD123" s="79"/>
      <c r="DF123" s="57"/>
      <c r="DG123" s="57"/>
      <c r="DK123" s="57"/>
      <c r="DL123" s="57"/>
      <c r="DN123" s="79"/>
      <c r="DP123" s="57"/>
      <c r="DQ123" s="57"/>
      <c r="DR123" s="61"/>
      <c r="DS123" s="712"/>
      <c r="DT123" s="61"/>
      <c r="DU123" s="57"/>
      <c r="DV123" s="81" t="s">
        <v>1109</v>
      </c>
      <c r="DW123" s="133" t="s">
        <v>562</v>
      </c>
      <c r="DX123" s="747" t="s">
        <v>1114</v>
      </c>
      <c r="DY123" s="81" t="s">
        <v>561</v>
      </c>
      <c r="DZ123" s="81">
        <f>VLOOKUP(DY123,segédtábla!$B:$C,2,FALSE)</f>
        <v>871</v>
      </c>
      <c r="EA123" s="68"/>
      <c r="EB123" s="79"/>
      <c r="EC123" s="79"/>
      <c r="EE123" s="57"/>
      <c r="EF123" s="57"/>
      <c r="EG123" s="79"/>
      <c r="EH123" s="79"/>
      <c r="EJ123" s="57"/>
      <c r="EK123" s="57"/>
      <c r="EL123" s="57"/>
      <c r="EM123" s="712"/>
      <c r="EN123" s="57"/>
      <c r="EO123" s="57"/>
      <c r="EP123" s="57"/>
      <c r="ER123" s="79"/>
      <c r="ET123" s="57"/>
      <c r="EU123" s="57"/>
      <c r="EW123" s="79"/>
      <c r="EY123" s="57"/>
      <c r="EZ123" s="57"/>
      <c r="FB123" s="79"/>
      <c r="FD123" s="57"/>
      <c r="FE123" s="57"/>
      <c r="FG123" s="79"/>
      <c r="FI123" s="57"/>
      <c r="FL123" s="289"/>
      <c r="FM123" s="57"/>
    </row>
    <row r="124" spans="3:169" s="84" customFormat="1" ht="13.5" customHeight="1" x14ac:dyDescent="0.3">
      <c r="C124" s="61"/>
      <c r="D124" s="61"/>
      <c r="E124" s="57"/>
      <c r="F124" s="57"/>
      <c r="G124" s="57"/>
      <c r="J124" s="57"/>
      <c r="K124" s="57"/>
      <c r="L124" s="57"/>
      <c r="M124" s="61"/>
      <c r="N124" s="61"/>
      <c r="O124" s="57"/>
      <c r="P124" s="57"/>
      <c r="Q124" s="57"/>
      <c r="R124" s="111"/>
      <c r="S124" s="5"/>
      <c r="T124" s="112"/>
      <c r="U124" s="115"/>
      <c r="Y124" s="57"/>
      <c r="Z124" s="57"/>
      <c r="AB124" s="79"/>
      <c r="AD124" s="57"/>
      <c r="AE124" s="57"/>
      <c r="AI124" s="57"/>
      <c r="AJ124" s="57"/>
      <c r="AL124" s="79"/>
      <c r="AN124" s="57"/>
      <c r="AO124" s="57"/>
      <c r="AQ124" s="79"/>
      <c r="AS124" s="57"/>
      <c r="AT124" s="57"/>
      <c r="AV124" s="79"/>
      <c r="AX124" s="57"/>
      <c r="AY124" s="57"/>
      <c r="AZ124" s="664"/>
      <c r="BA124" s="724"/>
      <c r="BB124" s="664"/>
      <c r="BC124" s="664"/>
      <c r="BD124" s="664"/>
      <c r="BF124" s="79"/>
      <c r="BH124" s="57"/>
      <c r="BI124" s="57"/>
      <c r="BK124" s="79"/>
      <c r="BM124" s="57"/>
      <c r="BN124" s="57"/>
      <c r="BP124" s="79"/>
      <c r="BR124" s="57"/>
      <c r="BS124" s="57"/>
      <c r="BU124" s="79"/>
      <c r="BW124" s="57"/>
      <c r="BX124" s="57"/>
      <c r="BZ124" s="79"/>
      <c r="CB124" s="57"/>
      <c r="CC124" s="57"/>
      <c r="CE124" s="79"/>
      <c r="CG124" s="57"/>
      <c r="CH124" s="57"/>
      <c r="CJ124" s="79"/>
      <c r="CL124" s="57"/>
      <c r="CM124" s="57"/>
      <c r="CO124" s="79"/>
      <c r="CQ124" s="57"/>
      <c r="CR124" s="57"/>
      <c r="CT124" s="79"/>
      <c r="CV124" s="57"/>
      <c r="CW124" s="57"/>
      <c r="CY124" s="79"/>
      <c r="DA124" s="57"/>
      <c r="DB124" s="57"/>
      <c r="DC124" s="57"/>
      <c r="DD124" s="79"/>
      <c r="DF124" s="57"/>
      <c r="DG124" s="57"/>
      <c r="DK124" s="57"/>
      <c r="DL124" s="57"/>
      <c r="DN124" s="79"/>
      <c r="DP124" s="57"/>
      <c r="DQ124" s="57"/>
      <c r="DR124" s="61"/>
      <c r="DS124" s="712"/>
      <c r="DT124" s="61"/>
      <c r="DU124" s="57"/>
      <c r="DV124" s="81" t="s">
        <v>1082</v>
      </c>
      <c r="DW124" s="133" t="s">
        <v>749</v>
      </c>
      <c r="DX124" s="747" t="s">
        <v>1118</v>
      </c>
      <c r="DY124" s="81" t="s">
        <v>748</v>
      </c>
      <c r="DZ124" s="81">
        <f>VLOOKUP(DY124,segédtábla!$B:$C,2,FALSE)</f>
        <v>18078</v>
      </c>
      <c r="EA124" s="112"/>
      <c r="EB124" s="79"/>
      <c r="EC124" s="79"/>
      <c r="EE124" s="57"/>
      <c r="EF124" s="57"/>
      <c r="EG124" s="79"/>
      <c r="EH124" s="79"/>
      <c r="EJ124" s="57"/>
      <c r="EK124" s="57"/>
      <c r="EL124" s="57"/>
      <c r="EM124" s="712"/>
      <c r="EN124" s="57"/>
      <c r="EO124" s="57"/>
      <c r="EP124" s="57"/>
      <c r="ER124" s="79"/>
      <c r="ET124" s="57"/>
      <c r="EU124" s="57"/>
      <c r="EW124" s="79"/>
      <c r="EY124" s="57"/>
      <c r="EZ124" s="57"/>
      <c r="FB124" s="79"/>
      <c r="FD124" s="57"/>
      <c r="FE124" s="57"/>
      <c r="FG124" s="79"/>
      <c r="FI124" s="57"/>
      <c r="FL124" s="289"/>
      <c r="FM124" s="57"/>
    </row>
    <row r="125" spans="3:169" s="84" customFormat="1" ht="13.5" customHeight="1" x14ac:dyDescent="0.3">
      <c r="C125" s="61"/>
      <c r="D125" s="61"/>
      <c r="E125" s="57"/>
      <c r="F125" s="57"/>
      <c r="G125" s="57"/>
      <c r="J125" s="57"/>
      <c r="K125" s="57"/>
      <c r="L125" s="57"/>
      <c r="M125" s="61"/>
      <c r="N125" s="61"/>
      <c r="O125" s="57"/>
      <c r="P125" s="57"/>
      <c r="Q125" s="57"/>
      <c r="R125" s="111"/>
      <c r="S125" s="5"/>
      <c r="T125" s="112"/>
      <c r="U125" s="112"/>
      <c r="Y125" s="57"/>
      <c r="Z125" s="57"/>
      <c r="AB125" s="79"/>
      <c r="AD125" s="57"/>
      <c r="AE125" s="57"/>
      <c r="AI125" s="57"/>
      <c r="AJ125" s="57"/>
      <c r="AL125" s="79"/>
      <c r="AN125" s="57"/>
      <c r="AO125" s="57"/>
      <c r="AQ125" s="79"/>
      <c r="AS125" s="57"/>
      <c r="AT125" s="57"/>
      <c r="AV125" s="79"/>
      <c r="AX125" s="57"/>
      <c r="AY125" s="57"/>
      <c r="AZ125" s="664"/>
      <c r="BA125" s="724"/>
      <c r="BB125" s="664"/>
      <c r="BC125" s="664"/>
      <c r="BD125" s="664"/>
      <c r="BF125" s="79"/>
      <c r="BH125" s="57"/>
      <c r="BI125" s="57"/>
      <c r="BK125" s="79"/>
      <c r="BM125" s="57"/>
      <c r="BN125" s="57"/>
      <c r="BP125" s="79"/>
      <c r="BR125" s="57"/>
      <c r="BS125" s="57"/>
      <c r="BU125" s="79"/>
      <c r="BW125" s="57"/>
      <c r="BX125" s="57"/>
      <c r="BZ125" s="79"/>
      <c r="CB125" s="57"/>
      <c r="CC125" s="57"/>
      <c r="CE125" s="79"/>
      <c r="CG125" s="57"/>
      <c r="CH125" s="57"/>
      <c r="CJ125" s="79"/>
      <c r="CL125" s="57"/>
      <c r="CM125" s="57"/>
      <c r="CO125" s="79"/>
      <c r="CQ125" s="57"/>
      <c r="CR125" s="57"/>
      <c r="CT125" s="79"/>
      <c r="CV125" s="57"/>
      <c r="CW125" s="57"/>
      <c r="CY125" s="79"/>
      <c r="DA125" s="57"/>
      <c r="DB125" s="57"/>
      <c r="DC125" s="57"/>
      <c r="DD125" s="79"/>
      <c r="DF125" s="57"/>
      <c r="DG125" s="57"/>
      <c r="DK125" s="57"/>
      <c r="DL125" s="57"/>
      <c r="DN125" s="79"/>
      <c r="DP125" s="57"/>
      <c r="DQ125" s="57"/>
      <c r="DR125" s="61"/>
      <c r="DS125" s="712"/>
      <c r="DT125" s="61"/>
      <c r="DU125" s="57"/>
      <c r="DV125" s="81" t="s">
        <v>1198</v>
      </c>
      <c r="DW125" s="133" t="s">
        <v>560</v>
      </c>
      <c r="DX125" s="747" t="s">
        <v>1233</v>
      </c>
      <c r="DY125" s="81" t="s">
        <v>559</v>
      </c>
      <c r="DZ125" s="81">
        <f>VLOOKUP(DY125,segédtábla!$B:$C,2,FALSE)</f>
        <v>3665</v>
      </c>
      <c r="EA125" s="112"/>
      <c r="EB125" s="79"/>
      <c r="EC125" s="79"/>
      <c r="EE125" s="57"/>
      <c r="EF125" s="57"/>
      <c r="EG125" s="79"/>
      <c r="EH125" s="79"/>
      <c r="EJ125" s="57"/>
      <c r="EK125" s="57"/>
      <c r="EL125" s="57"/>
      <c r="EM125" s="712"/>
      <c r="EN125" s="57"/>
      <c r="EO125" s="57"/>
      <c r="EP125" s="57"/>
      <c r="ER125" s="79"/>
      <c r="ET125" s="57"/>
      <c r="EU125" s="57"/>
      <c r="EW125" s="79"/>
      <c r="EY125" s="57"/>
      <c r="EZ125" s="57"/>
      <c r="FB125" s="79"/>
      <c r="FD125" s="57"/>
      <c r="FE125" s="57"/>
      <c r="FG125" s="79"/>
      <c r="FI125" s="57"/>
      <c r="FL125" s="289"/>
      <c r="FM125" s="57"/>
    </row>
    <row r="126" spans="3:169" s="84" customFormat="1" ht="13.5" customHeight="1" x14ac:dyDescent="0.3">
      <c r="C126" s="61"/>
      <c r="D126" s="61"/>
      <c r="E126" s="57"/>
      <c r="F126" s="57"/>
      <c r="G126" s="57"/>
      <c r="J126" s="57"/>
      <c r="K126" s="57"/>
      <c r="L126" s="57"/>
      <c r="M126" s="61"/>
      <c r="N126" s="61"/>
      <c r="O126" s="57"/>
      <c r="P126" s="57"/>
      <c r="Q126" s="57"/>
      <c r="R126" s="111"/>
      <c r="S126" s="5"/>
      <c r="T126" s="112"/>
      <c r="U126" s="112"/>
      <c r="Y126" s="57"/>
      <c r="Z126" s="57"/>
      <c r="AB126" s="79"/>
      <c r="AD126" s="57"/>
      <c r="AE126" s="57"/>
      <c r="AI126" s="57"/>
      <c r="AJ126" s="57"/>
      <c r="AL126" s="79"/>
      <c r="AN126" s="57"/>
      <c r="AO126" s="57"/>
      <c r="AQ126" s="79"/>
      <c r="AS126" s="57"/>
      <c r="AT126" s="57"/>
      <c r="AV126" s="79"/>
      <c r="AX126" s="57"/>
      <c r="AY126" s="57"/>
      <c r="AZ126" s="664"/>
      <c r="BA126" s="724"/>
      <c r="BB126" s="664"/>
      <c r="BC126" s="664"/>
      <c r="BD126" s="664"/>
      <c r="BF126" s="79"/>
      <c r="BH126" s="57"/>
      <c r="BI126" s="57"/>
      <c r="BK126" s="79"/>
      <c r="BM126" s="57"/>
      <c r="BN126" s="57"/>
      <c r="BP126" s="79"/>
      <c r="BR126" s="57"/>
      <c r="BS126" s="57"/>
      <c r="BU126" s="79"/>
      <c r="BW126" s="57"/>
      <c r="BX126" s="57"/>
      <c r="BZ126" s="79"/>
      <c r="CB126" s="57"/>
      <c r="CC126" s="57"/>
      <c r="CE126" s="79"/>
      <c r="CG126" s="57"/>
      <c r="CH126" s="57"/>
      <c r="CJ126" s="79"/>
      <c r="CL126" s="57"/>
      <c r="CM126" s="57"/>
      <c r="CO126" s="79"/>
      <c r="CQ126" s="57"/>
      <c r="CR126" s="57"/>
      <c r="CT126" s="79"/>
      <c r="CV126" s="57"/>
      <c r="CW126" s="57"/>
      <c r="CY126" s="79"/>
      <c r="DA126" s="57"/>
      <c r="DB126" s="57"/>
      <c r="DC126" s="57"/>
      <c r="DD126" s="79"/>
      <c r="DF126" s="57"/>
      <c r="DG126" s="57"/>
      <c r="DK126" s="57"/>
      <c r="DL126" s="57"/>
      <c r="DN126" s="79"/>
      <c r="DP126" s="57"/>
      <c r="DQ126" s="57"/>
      <c r="DR126" s="61"/>
      <c r="DS126" s="712"/>
      <c r="DT126" s="61"/>
      <c r="DU126" s="57"/>
      <c r="DV126" s="81" t="s">
        <v>1141</v>
      </c>
      <c r="DW126" s="133" t="s">
        <v>558</v>
      </c>
      <c r="DX126" s="747" t="s">
        <v>1234</v>
      </c>
      <c r="DY126" s="81" t="s">
        <v>557</v>
      </c>
      <c r="DZ126" s="81">
        <f>VLOOKUP(DY126,segédtábla!$B:$C,2,FALSE)</f>
        <v>1783</v>
      </c>
      <c r="EA126" s="112"/>
      <c r="EB126" s="79"/>
      <c r="EC126" s="79"/>
      <c r="EE126" s="57"/>
      <c r="EF126" s="57"/>
      <c r="EG126" s="79"/>
      <c r="EH126" s="79"/>
      <c r="EJ126" s="57"/>
      <c r="EK126" s="57"/>
      <c r="EL126" s="57"/>
      <c r="EM126" s="712"/>
      <c r="EN126" s="57"/>
      <c r="EO126" s="57"/>
      <c r="EP126" s="57"/>
      <c r="ER126" s="79"/>
      <c r="ET126" s="57"/>
      <c r="EU126" s="57"/>
      <c r="EW126" s="79"/>
      <c r="EY126" s="57"/>
      <c r="EZ126" s="57"/>
      <c r="FB126" s="79"/>
      <c r="FD126" s="57"/>
      <c r="FE126" s="57"/>
      <c r="FG126" s="79"/>
      <c r="FI126" s="57"/>
      <c r="FL126" s="289"/>
      <c r="FM126" s="57"/>
    </row>
    <row r="127" spans="3:169" s="84" customFormat="1" ht="13.5" customHeight="1" x14ac:dyDescent="0.3">
      <c r="C127" s="61"/>
      <c r="D127" s="61"/>
      <c r="E127" s="57"/>
      <c r="F127" s="57"/>
      <c r="G127" s="57"/>
      <c r="J127" s="57"/>
      <c r="K127" s="57"/>
      <c r="L127" s="57"/>
      <c r="M127" s="61"/>
      <c r="N127" s="61"/>
      <c r="O127" s="57"/>
      <c r="P127" s="57"/>
      <c r="Q127" s="57"/>
      <c r="R127" s="111"/>
      <c r="S127" s="5"/>
      <c r="T127" s="112"/>
      <c r="U127" s="112"/>
      <c r="Y127" s="57"/>
      <c r="Z127" s="57"/>
      <c r="AB127" s="79"/>
      <c r="AD127" s="57"/>
      <c r="AE127" s="57"/>
      <c r="AI127" s="57"/>
      <c r="AJ127" s="57"/>
      <c r="AL127" s="79"/>
      <c r="AN127" s="57"/>
      <c r="AO127" s="57"/>
      <c r="AQ127" s="79"/>
      <c r="AS127" s="57"/>
      <c r="AT127" s="57"/>
      <c r="AV127" s="79"/>
      <c r="AX127" s="57"/>
      <c r="AY127" s="57"/>
      <c r="AZ127" s="664"/>
      <c r="BA127" s="724"/>
      <c r="BB127" s="664"/>
      <c r="BC127" s="664"/>
      <c r="BD127" s="664"/>
      <c r="BF127" s="79"/>
      <c r="BH127" s="57"/>
      <c r="BI127" s="57"/>
      <c r="BK127" s="79"/>
      <c r="BM127" s="57"/>
      <c r="BN127" s="57"/>
      <c r="BP127" s="79"/>
      <c r="BR127" s="57"/>
      <c r="BS127" s="57"/>
      <c r="BU127" s="79"/>
      <c r="BW127" s="57"/>
      <c r="BX127" s="57"/>
      <c r="BZ127" s="79"/>
      <c r="CB127" s="57"/>
      <c r="CC127" s="57"/>
      <c r="CE127" s="79"/>
      <c r="CG127" s="57"/>
      <c r="CH127" s="57"/>
      <c r="CJ127" s="79"/>
      <c r="CL127" s="57"/>
      <c r="CM127" s="57"/>
      <c r="CO127" s="79"/>
      <c r="CQ127" s="57"/>
      <c r="CR127" s="57"/>
      <c r="CT127" s="79"/>
      <c r="CV127" s="57"/>
      <c r="CW127" s="57"/>
      <c r="CY127" s="79"/>
      <c r="DA127" s="57"/>
      <c r="DB127" s="57"/>
      <c r="DC127" s="57"/>
      <c r="DD127" s="79"/>
      <c r="DF127" s="57"/>
      <c r="DG127" s="57"/>
      <c r="DK127" s="57"/>
      <c r="DL127" s="57"/>
      <c r="DN127" s="79"/>
      <c r="DP127" s="57"/>
      <c r="DQ127" s="57"/>
      <c r="DR127" s="61"/>
      <c r="DS127" s="712"/>
      <c r="DT127" s="61"/>
      <c r="DU127" s="57"/>
      <c r="DV127" s="81" t="s">
        <v>1384</v>
      </c>
      <c r="DW127" s="133" t="s">
        <v>36</v>
      </c>
      <c r="DX127" s="80" t="s">
        <v>1390</v>
      </c>
      <c r="DY127" s="81" t="s">
        <v>35</v>
      </c>
      <c r="DZ127" s="81">
        <f>VLOOKUP(DY127,segédtábla!$B:$C,2,FALSE)</f>
        <v>8620</v>
      </c>
      <c r="EA127" s="112"/>
      <c r="EB127" s="79"/>
      <c r="EC127" s="79"/>
      <c r="EE127" s="57"/>
      <c r="EF127" s="57"/>
      <c r="EG127" s="79"/>
      <c r="EH127" s="79"/>
      <c r="EJ127" s="57"/>
      <c r="EK127" s="57"/>
      <c r="EL127" s="57"/>
      <c r="EM127" s="712"/>
      <c r="EN127" s="57"/>
      <c r="EO127" s="57"/>
      <c r="EP127" s="57"/>
      <c r="ER127" s="79"/>
      <c r="ET127" s="57"/>
      <c r="EU127" s="57"/>
      <c r="EW127" s="79"/>
      <c r="EY127" s="57"/>
      <c r="EZ127" s="57"/>
      <c r="FB127" s="79"/>
      <c r="FD127" s="57"/>
      <c r="FE127" s="57"/>
      <c r="FG127" s="79"/>
      <c r="FI127" s="57"/>
      <c r="FL127" s="289"/>
      <c r="FM127" s="57"/>
    </row>
    <row r="128" spans="3:169" s="84" customFormat="1" ht="13.5" customHeight="1" x14ac:dyDescent="0.3">
      <c r="C128" s="61"/>
      <c r="D128" s="61"/>
      <c r="E128" s="57"/>
      <c r="F128" s="57"/>
      <c r="G128" s="57"/>
      <c r="J128" s="57"/>
      <c r="K128" s="57"/>
      <c r="L128" s="57"/>
      <c r="M128" s="61"/>
      <c r="N128" s="61"/>
      <c r="O128" s="57"/>
      <c r="P128" s="57"/>
      <c r="Q128" s="57"/>
      <c r="R128" s="111"/>
      <c r="S128" s="5"/>
      <c r="T128" s="112"/>
      <c r="U128" s="112"/>
      <c r="Y128" s="57"/>
      <c r="Z128" s="57"/>
      <c r="AB128" s="79"/>
      <c r="AD128" s="57"/>
      <c r="AE128" s="57"/>
      <c r="AI128" s="57"/>
      <c r="AJ128" s="57"/>
      <c r="AL128" s="79"/>
      <c r="AN128" s="57"/>
      <c r="AO128" s="57"/>
      <c r="AQ128" s="79"/>
      <c r="AS128" s="57"/>
      <c r="AT128" s="57"/>
      <c r="AV128" s="79"/>
      <c r="AX128" s="57"/>
      <c r="AY128" s="57"/>
      <c r="AZ128" s="664"/>
      <c r="BA128" s="724"/>
      <c r="BB128" s="664"/>
      <c r="BC128" s="664"/>
      <c r="BD128" s="664"/>
      <c r="BF128" s="79"/>
      <c r="BH128" s="57"/>
      <c r="BI128" s="57"/>
      <c r="BK128" s="79"/>
      <c r="BM128" s="57"/>
      <c r="BN128" s="57"/>
      <c r="BP128" s="79"/>
      <c r="BR128" s="57"/>
      <c r="BS128" s="57"/>
      <c r="BU128" s="79"/>
      <c r="BW128" s="57"/>
      <c r="BX128" s="57"/>
      <c r="BZ128" s="79"/>
      <c r="CB128" s="57"/>
      <c r="CC128" s="57"/>
      <c r="CE128" s="79"/>
      <c r="CG128" s="57"/>
      <c r="CH128" s="57"/>
      <c r="CJ128" s="79"/>
      <c r="CL128" s="57"/>
      <c r="CM128" s="57"/>
      <c r="CO128" s="79"/>
      <c r="CQ128" s="57"/>
      <c r="CR128" s="57"/>
      <c r="CT128" s="79"/>
      <c r="CV128" s="57"/>
      <c r="CW128" s="57"/>
      <c r="CY128" s="79"/>
      <c r="DA128" s="57"/>
      <c r="DB128" s="57"/>
      <c r="DC128" s="57"/>
      <c r="DD128" s="79"/>
      <c r="DF128" s="57"/>
      <c r="DG128" s="57"/>
      <c r="DK128" s="57"/>
      <c r="DL128" s="57"/>
      <c r="DN128" s="79"/>
      <c r="DP128" s="57"/>
      <c r="DQ128" s="57"/>
      <c r="DR128" s="61"/>
      <c r="DS128" s="712"/>
      <c r="DT128" s="61"/>
      <c r="DU128" s="57"/>
      <c r="DV128" s="81" t="s">
        <v>1198</v>
      </c>
      <c r="DW128" s="133" t="s">
        <v>556</v>
      </c>
      <c r="DX128" s="80" t="s">
        <v>1235</v>
      </c>
      <c r="DY128" s="81" t="s">
        <v>555</v>
      </c>
      <c r="DZ128" s="81">
        <f>VLOOKUP(DY128,segédtábla!$B:$C,2,FALSE)</f>
        <v>2313</v>
      </c>
      <c r="EA128" s="112"/>
      <c r="EB128" s="79"/>
      <c r="EC128" s="79"/>
      <c r="EE128" s="57"/>
      <c r="EF128" s="57"/>
      <c r="EG128" s="79"/>
      <c r="EH128" s="79"/>
      <c r="EJ128" s="57"/>
      <c r="EK128" s="57"/>
      <c r="EL128" s="57"/>
      <c r="EM128" s="712"/>
      <c r="EN128" s="57"/>
      <c r="EO128" s="57"/>
      <c r="EP128" s="57"/>
      <c r="ER128" s="79"/>
      <c r="ET128" s="57"/>
      <c r="EU128" s="57"/>
      <c r="EW128" s="79"/>
      <c r="EY128" s="57"/>
      <c r="EZ128" s="57"/>
      <c r="FB128" s="79"/>
      <c r="FD128" s="57"/>
      <c r="FE128" s="57"/>
      <c r="FG128" s="79"/>
      <c r="FI128" s="57"/>
      <c r="FL128" s="289"/>
      <c r="FM128" s="57"/>
    </row>
    <row r="129" spans="3:169" s="84" customFormat="1" ht="13.5" customHeight="1" x14ac:dyDescent="0.3">
      <c r="C129" s="61"/>
      <c r="D129" s="61"/>
      <c r="E129" s="57"/>
      <c r="F129" s="57"/>
      <c r="G129" s="57"/>
      <c r="J129" s="57"/>
      <c r="K129" s="57"/>
      <c r="L129" s="57"/>
      <c r="M129" s="61"/>
      <c r="N129" s="61"/>
      <c r="O129" s="57"/>
      <c r="P129" s="57"/>
      <c r="Q129" s="57"/>
      <c r="R129" s="111"/>
      <c r="S129" s="5"/>
      <c r="T129" s="112"/>
      <c r="U129" s="112"/>
      <c r="Y129" s="57"/>
      <c r="Z129" s="57"/>
      <c r="AB129" s="79"/>
      <c r="AD129" s="57"/>
      <c r="AE129" s="57"/>
      <c r="AI129" s="57"/>
      <c r="AJ129" s="57"/>
      <c r="AL129" s="79"/>
      <c r="AN129" s="57"/>
      <c r="AO129" s="57"/>
      <c r="AQ129" s="79"/>
      <c r="AS129" s="57"/>
      <c r="AT129" s="57"/>
      <c r="AV129" s="79"/>
      <c r="AX129" s="57"/>
      <c r="AY129" s="57"/>
      <c r="AZ129" s="664"/>
      <c r="BA129" s="724"/>
      <c r="BB129" s="664"/>
      <c r="BC129" s="664"/>
      <c r="BD129" s="664"/>
      <c r="BF129" s="79"/>
      <c r="BH129" s="57"/>
      <c r="BI129" s="57"/>
      <c r="BK129" s="79"/>
      <c r="BM129" s="57"/>
      <c r="BN129" s="57"/>
      <c r="BP129" s="79"/>
      <c r="BR129" s="57"/>
      <c r="BS129" s="57"/>
      <c r="BU129" s="79"/>
      <c r="BW129" s="57"/>
      <c r="BX129" s="57"/>
      <c r="BZ129" s="79"/>
      <c r="CB129" s="57"/>
      <c r="CC129" s="57"/>
      <c r="CE129" s="79"/>
      <c r="CG129" s="57"/>
      <c r="CH129" s="57"/>
      <c r="CJ129" s="79"/>
      <c r="CL129" s="57"/>
      <c r="CM129" s="57"/>
      <c r="CO129" s="79"/>
      <c r="CQ129" s="57"/>
      <c r="CR129" s="57"/>
      <c r="CT129" s="79"/>
      <c r="CV129" s="57"/>
      <c r="CW129" s="57"/>
      <c r="CY129" s="79"/>
      <c r="DA129" s="57"/>
      <c r="DB129" s="57"/>
      <c r="DC129" s="57"/>
      <c r="DD129" s="79"/>
      <c r="DF129" s="57"/>
      <c r="DG129" s="57"/>
      <c r="DK129" s="57"/>
      <c r="DL129" s="57"/>
      <c r="DN129" s="79"/>
      <c r="DP129" s="57"/>
      <c r="DQ129" s="57"/>
      <c r="DR129" s="61"/>
      <c r="DS129" s="712"/>
      <c r="DT129" s="61"/>
      <c r="DU129" s="57"/>
      <c r="DV129" s="81" t="s">
        <v>1096</v>
      </c>
      <c r="DW129" s="133" t="s">
        <v>554</v>
      </c>
      <c r="DX129" s="80" t="s">
        <v>1236</v>
      </c>
      <c r="DY129" s="81" t="s">
        <v>553</v>
      </c>
      <c r="DZ129" s="81">
        <f>VLOOKUP(DY129,segédtábla!$B:$C,2,FALSE)</f>
        <v>3933</v>
      </c>
      <c r="EA129" s="112"/>
      <c r="EB129" s="79"/>
      <c r="EC129" s="79"/>
      <c r="EE129" s="57"/>
      <c r="EF129" s="57"/>
      <c r="EG129" s="79"/>
      <c r="EH129" s="79"/>
      <c r="EJ129" s="57"/>
      <c r="EK129" s="57"/>
      <c r="EL129" s="57"/>
      <c r="EM129" s="712"/>
      <c r="EN129" s="57"/>
      <c r="EO129" s="57"/>
      <c r="EP129" s="57"/>
      <c r="ER129" s="79"/>
      <c r="ET129" s="57"/>
      <c r="EU129" s="57"/>
      <c r="EW129" s="79"/>
      <c r="EY129" s="57"/>
      <c r="EZ129" s="57"/>
      <c r="FB129" s="79"/>
      <c r="FD129" s="57"/>
      <c r="FE129" s="57"/>
      <c r="FG129" s="79"/>
      <c r="FI129" s="57"/>
      <c r="FL129" s="289"/>
      <c r="FM129" s="57"/>
    </row>
    <row r="130" spans="3:169" s="84" customFormat="1" ht="13.5" customHeight="1" x14ac:dyDescent="0.3">
      <c r="C130" s="61"/>
      <c r="D130" s="61"/>
      <c r="E130" s="57"/>
      <c r="F130" s="57"/>
      <c r="G130" s="57"/>
      <c r="J130" s="57"/>
      <c r="K130" s="57"/>
      <c r="L130" s="57"/>
      <c r="M130" s="61"/>
      <c r="N130" s="61"/>
      <c r="O130" s="57"/>
      <c r="P130" s="57"/>
      <c r="Q130" s="57"/>
      <c r="R130" s="111"/>
      <c r="S130" s="5"/>
      <c r="T130" s="112"/>
      <c r="U130" s="112"/>
      <c r="Y130" s="57"/>
      <c r="Z130" s="57"/>
      <c r="AB130" s="79"/>
      <c r="AD130" s="57"/>
      <c r="AE130" s="57"/>
      <c r="AI130" s="57"/>
      <c r="AJ130" s="57"/>
      <c r="AL130" s="79"/>
      <c r="AN130" s="57"/>
      <c r="AO130" s="57"/>
      <c r="AQ130" s="79"/>
      <c r="AS130" s="57"/>
      <c r="AT130" s="57"/>
      <c r="AV130" s="79"/>
      <c r="AX130" s="57"/>
      <c r="AY130" s="57"/>
      <c r="AZ130" s="664"/>
      <c r="BA130" s="724"/>
      <c r="BB130" s="664"/>
      <c r="BC130" s="664"/>
      <c r="BD130" s="664"/>
      <c r="BF130" s="79"/>
      <c r="BH130" s="57"/>
      <c r="BI130" s="57"/>
      <c r="BK130" s="79"/>
      <c r="BM130" s="57"/>
      <c r="BN130" s="57"/>
      <c r="BP130" s="79"/>
      <c r="BR130" s="57"/>
      <c r="BS130" s="57"/>
      <c r="BU130" s="79"/>
      <c r="BW130" s="57"/>
      <c r="BX130" s="57"/>
      <c r="BZ130" s="79"/>
      <c r="CB130" s="57"/>
      <c r="CC130" s="57"/>
      <c r="CE130" s="79"/>
      <c r="CG130" s="57"/>
      <c r="CH130" s="57"/>
      <c r="CJ130" s="79"/>
      <c r="CL130" s="57"/>
      <c r="CM130" s="57"/>
      <c r="CO130" s="79"/>
      <c r="CQ130" s="57"/>
      <c r="CR130" s="57"/>
      <c r="CT130" s="79"/>
      <c r="CV130" s="57"/>
      <c r="CW130" s="57"/>
      <c r="CY130" s="79"/>
      <c r="DA130" s="57"/>
      <c r="DB130" s="57"/>
      <c r="DC130" s="57"/>
      <c r="DD130" s="79"/>
      <c r="DF130" s="57"/>
      <c r="DG130" s="57"/>
      <c r="DK130" s="57"/>
      <c r="DL130" s="57"/>
      <c r="DN130" s="79"/>
      <c r="DP130" s="57"/>
      <c r="DQ130" s="57"/>
      <c r="DR130" s="61"/>
      <c r="DS130" s="712"/>
      <c r="DT130" s="61"/>
      <c r="DU130" s="57"/>
      <c r="DV130" s="81" t="s">
        <v>1141</v>
      </c>
      <c r="DW130" s="133" t="s">
        <v>552</v>
      </c>
      <c r="DX130" s="80" t="s">
        <v>1237</v>
      </c>
      <c r="DY130" s="81" t="s">
        <v>551</v>
      </c>
      <c r="DZ130" s="81">
        <f>VLOOKUP(DY130,segédtábla!$B:$C,2,FALSE)</f>
        <v>6628</v>
      </c>
      <c r="EA130" s="112"/>
      <c r="EB130" s="79"/>
      <c r="EC130" s="79"/>
      <c r="EE130" s="57"/>
      <c r="EF130" s="57"/>
      <c r="EG130" s="79"/>
      <c r="EH130" s="79"/>
      <c r="EJ130" s="57"/>
      <c r="EK130" s="57"/>
      <c r="EL130" s="57"/>
      <c r="EM130" s="712"/>
      <c r="EN130" s="57"/>
      <c r="EO130" s="57"/>
      <c r="EP130" s="57"/>
      <c r="ER130" s="79"/>
      <c r="ET130" s="57"/>
      <c r="EU130" s="57"/>
      <c r="EW130" s="79"/>
      <c r="EY130" s="57"/>
      <c r="EZ130" s="57"/>
      <c r="FB130" s="79"/>
      <c r="FD130" s="57"/>
      <c r="FE130" s="57"/>
      <c r="FG130" s="79"/>
      <c r="FI130" s="57"/>
      <c r="FL130" s="289"/>
      <c r="FM130" s="57"/>
    </row>
    <row r="131" spans="3:169" s="84" customFormat="1" ht="13.5" customHeight="1" x14ac:dyDescent="0.3">
      <c r="C131" s="61"/>
      <c r="D131" s="61"/>
      <c r="E131" s="57"/>
      <c r="F131" s="57"/>
      <c r="G131" s="57"/>
      <c r="J131" s="57"/>
      <c r="K131" s="57"/>
      <c r="L131" s="57"/>
      <c r="M131" s="61"/>
      <c r="N131" s="61"/>
      <c r="O131" s="57"/>
      <c r="P131" s="57"/>
      <c r="Q131" s="57"/>
      <c r="R131" s="113"/>
      <c r="S131" s="114"/>
      <c r="T131" s="115"/>
      <c r="U131" s="112"/>
      <c r="Y131" s="57"/>
      <c r="Z131" s="57"/>
      <c r="AB131" s="79"/>
      <c r="AD131" s="57"/>
      <c r="AE131" s="57"/>
      <c r="AI131" s="57"/>
      <c r="AJ131" s="57"/>
      <c r="AL131" s="79"/>
      <c r="AN131" s="57"/>
      <c r="AO131" s="57"/>
      <c r="AQ131" s="79"/>
      <c r="AS131" s="57"/>
      <c r="AT131" s="57"/>
      <c r="AV131" s="79"/>
      <c r="AX131" s="57"/>
      <c r="AY131" s="57"/>
      <c r="AZ131" s="664"/>
      <c r="BA131" s="724"/>
      <c r="BB131" s="664"/>
      <c r="BC131" s="664"/>
      <c r="BD131" s="664"/>
      <c r="BF131" s="79"/>
      <c r="BH131" s="57"/>
      <c r="BI131" s="57"/>
      <c r="BK131" s="79"/>
      <c r="BM131" s="57"/>
      <c r="BN131" s="57"/>
      <c r="BP131" s="79"/>
      <c r="BR131" s="57"/>
      <c r="BS131" s="57"/>
      <c r="BU131" s="79"/>
      <c r="BW131" s="57"/>
      <c r="BX131" s="57"/>
      <c r="BZ131" s="79"/>
      <c r="CB131" s="57"/>
      <c r="CC131" s="57"/>
      <c r="CE131" s="79"/>
      <c r="CG131" s="57"/>
      <c r="CH131" s="57"/>
      <c r="CJ131" s="79"/>
      <c r="CL131" s="57"/>
      <c r="CM131" s="57"/>
      <c r="CO131" s="79"/>
      <c r="CQ131" s="57"/>
      <c r="CR131" s="57"/>
      <c r="CT131" s="79"/>
      <c r="CV131" s="57"/>
      <c r="CW131" s="57"/>
      <c r="CY131" s="79"/>
      <c r="DA131" s="57"/>
      <c r="DB131" s="57"/>
      <c r="DC131" s="57"/>
      <c r="DD131" s="79"/>
      <c r="DF131" s="57"/>
      <c r="DG131" s="57"/>
      <c r="DK131" s="57"/>
      <c r="DL131" s="57"/>
      <c r="DN131" s="79"/>
      <c r="DP131" s="57"/>
      <c r="DQ131" s="57"/>
      <c r="DR131" s="61"/>
      <c r="DS131" s="712"/>
      <c r="DT131" s="61"/>
      <c r="DU131" s="57"/>
      <c r="DV131" s="81" t="s">
        <v>1096</v>
      </c>
      <c r="DW131" s="133" t="s">
        <v>550</v>
      </c>
      <c r="DX131" s="80" t="s">
        <v>1238</v>
      </c>
      <c r="DY131" s="81" t="s">
        <v>549</v>
      </c>
      <c r="DZ131" s="81">
        <f>VLOOKUP(DY131,segédtábla!$B:$C,2,FALSE)</f>
        <v>5786</v>
      </c>
      <c r="EA131" s="112"/>
      <c r="EB131" s="79"/>
      <c r="EC131" s="79"/>
      <c r="EE131" s="57"/>
      <c r="EF131" s="57"/>
      <c r="EG131" s="79"/>
      <c r="EH131" s="79"/>
      <c r="EJ131" s="57"/>
      <c r="EK131" s="57"/>
      <c r="EL131" s="57"/>
      <c r="EM131" s="712"/>
      <c r="EN131" s="57"/>
      <c r="EO131" s="57"/>
      <c r="EP131" s="57"/>
      <c r="ER131" s="79"/>
      <c r="ET131" s="57"/>
      <c r="EU131" s="57"/>
      <c r="EW131" s="79"/>
      <c r="EY131" s="57"/>
      <c r="EZ131" s="57"/>
      <c r="FB131" s="79"/>
      <c r="FD131" s="57"/>
      <c r="FE131" s="57"/>
      <c r="FG131" s="79"/>
      <c r="FI131" s="57"/>
      <c r="FL131" s="289"/>
      <c r="FM131" s="57"/>
    </row>
    <row r="132" spans="3:169" s="84" customFormat="1" ht="13.5" customHeight="1" x14ac:dyDescent="0.3">
      <c r="C132" s="61"/>
      <c r="D132" s="61"/>
      <c r="E132" s="57"/>
      <c r="F132" s="57"/>
      <c r="G132" s="57"/>
      <c r="J132" s="57"/>
      <c r="K132" s="57"/>
      <c r="L132" s="57"/>
      <c r="M132" s="61"/>
      <c r="N132" s="61"/>
      <c r="O132" s="57"/>
      <c r="P132" s="57"/>
      <c r="Q132" s="57"/>
      <c r="R132" s="111"/>
      <c r="S132" s="5"/>
      <c r="T132" s="112"/>
      <c r="U132" s="112"/>
      <c r="Y132" s="57"/>
      <c r="Z132" s="57"/>
      <c r="AB132" s="79"/>
      <c r="AD132" s="57"/>
      <c r="AE132" s="57"/>
      <c r="AI132" s="57"/>
      <c r="AJ132" s="57"/>
      <c r="AL132" s="79"/>
      <c r="AN132" s="57"/>
      <c r="AO132" s="57"/>
      <c r="AQ132" s="79"/>
      <c r="AS132" s="57"/>
      <c r="AT132" s="57"/>
      <c r="AV132" s="79"/>
      <c r="AX132" s="57"/>
      <c r="AY132" s="57"/>
      <c r="AZ132" s="664"/>
      <c r="BA132" s="724"/>
      <c r="BB132" s="664"/>
      <c r="BC132" s="664"/>
      <c r="BD132" s="664"/>
      <c r="BF132" s="79"/>
      <c r="BH132" s="57"/>
      <c r="BI132" s="57"/>
      <c r="BK132" s="79"/>
      <c r="BM132" s="57"/>
      <c r="BN132" s="57"/>
      <c r="BP132" s="79"/>
      <c r="BR132" s="57"/>
      <c r="BS132" s="57"/>
      <c r="BU132" s="79"/>
      <c r="BW132" s="57"/>
      <c r="BX132" s="57"/>
      <c r="BZ132" s="79"/>
      <c r="CB132" s="57"/>
      <c r="CC132" s="57"/>
      <c r="CE132" s="79"/>
      <c r="CG132" s="57"/>
      <c r="CH132" s="57"/>
      <c r="CJ132" s="79"/>
      <c r="CL132" s="57"/>
      <c r="CM132" s="57"/>
      <c r="CO132" s="79"/>
      <c r="CQ132" s="57"/>
      <c r="CR132" s="57"/>
      <c r="CT132" s="79"/>
      <c r="CV132" s="57"/>
      <c r="CW132" s="57"/>
      <c r="CY132" s="79"/>
      <c r="DA132" s="57"/>
      <c r="DB132" s="57"/>
      <c r="DC132" s="57"/>
      <c r="DD132" s="79"/>
      <c r="DF132" s="57"/>
      <c r="DG132" s="57"/>
      <c r="DK132" s="57"/>
      <c r="DL132" s="57"/>
      <c r="DN132" s="79"/>
      <c r="DP132" s="57"/>
      <c r="DQ132" s="57"/>
      <c r="DR132" s="61"/>
      <c r="DS132" s="712"/>
      <c r="DT132" s="61"/>
      <c r="DU132" s="57"/>
      <c r="DV132" s="81" t="s">
        <v>1135</v>
      </c>
      <c r="DW132" s="133" t="s">
        <v>548</v>
      </c>
      <c r="DX132" s="80" t="s">
        <v>1239</v>
      </c>
      <c r="DY132" s="81" t="s">
        <v>547</v>
      </c>
      <c r="DZ132" s="81">
        <f>VLOOKUP(DY132,segédtábla!$B:$C,2,FALSE)</f>
        <v>2459</v>
      </c>
      <c r="EA132" s="112"/>
      <c r="EB132" s="79"/>
      <c r="EC132" s="79"/>
      <c r="EE132" s="57"/>
      <c r="EF132" s="57"/>
      <c r="EG132" s="79"/>
      <c r="EH132" s="79"/>
      <c r="EJ132" s="57"/>
      <c r="EK132" s="57"/>
      <c r="EL132" s="57"/>
      <c r="EM132" s="712"/>
      <c r="EN132" s="57"/>
      <c r="EO132" s="57"/>
      <c r="EP132" s="57"/>
      <c r="ER132" s="79"/>
      <c r="ET132" s="57"/>
      <c r="EU132" s="57"/>
      <c r="EW132" s="79"/>
      <c r="EY132" s="57"/>
      <c r="EZ132" s="57"/>
      <c r="FB132" s="79"/>
      <c r="FD132" s="57"/>
      <c r="FE132" s="57"/>
      <c r="FG132" s="79"/>
      <c r="FI132" s="57"/>
      <c r="FL132" s="289"/>
      <c r="FM132" s="57"/>
    </row>
    <row r="133" spans="3:169" s="84" customFormat="1" ht="13.5" customHeight="1" x14ac:dyDescent="0.3">
      <c r="C133" s="61"/>
      <c r="D133" s="61"/>
      <c r="E133" s="57"/>
      <c r="F133" s="57"/>
      <c r="G133" s="57"/>
      <c r="J133" s="57"/>
      <c r="K133" s="57"/>
      <c r="L133" s="57"/>
      <c r="M133" s="61"/>
      <c r="N133" s="61"/>
      <c r="O133" s="57"/>
      <c r="P133" s="57"/>
      <c r="Q133" s="57"/>
      <c r="R133" s="113"/>
      <c r="S133" s="114"/>
      <c r="T133" s="115"/>
      <c r="U133" s="112"/>
      <c r="Y133" s="57"/>
      <c r="Z133" s="57"/>
      <c r="AB133" s="79"/>
      <c r="AD133" s="57"/>
      <c r="AE133" s="57"/>
      <c r="AI133" s="57"/>
      <c r="AJ133" s="57"/>
      <c r="AL133" s="79"/>
      <c r="AN133" s="57"/>
      <c r="AO133" s="57"/>
      <c r="AQ133" s="79"/>
      <c r="AS133" s="57"/>
      <c r="AT133" s="57"/>
      <c r="AV133" s="79"/>
      <c r="AX133" s="57"/>
      <c r="AY133" s="57"/>
      <c r="AZ133" s="664"/>
      <c r="BA133" s="724"/>
      <c r="BB133" s="664"/>
      <c r="BC133" s="664"/>
      <c r="BD133" s="664"/>
      <c r="BF133" s="79"/>
      <c r="BH133" s="57"/>
      <c r="BI133" s="57"/>
      <c r="BK133" s="79"/>
      <c r="BM133" s="57"/>
      <c r="BN133" s="57"/>
      <c r="BP133" s="79"/>
      <c r="BR133" s="57"/>
      <c r="BS133" s="57"/>
      <c r="BU133" s="79"/>
      <c r="BW133" s="57"/>
      <c r="BX133" s="57"/>
      <c r="BZ133" s="79"/>
      <c r="CB133" s="57"/>
      <c r="CC133" s="57"/>
      <c r="CE133" s="79"/>
      <c r="CG133" s="57"/>
      <c r="CH133" s="57"/>
      <c r="CJ133" s="79"/>
      <c r="CL133" s="57"/>
      <c r="CM133" s="57"/>
      <c r="CO133" s="79"/>
      <c r="CQ133" s="57"/>
      <c r="CR133" s="57"/>
      <c r="CT133" s="79"/>
      <c r="CV133" s="57"/>
      <c r="CW133" s="57"/>
      <c r="CY133" s="79"/>
      <c r="DA133" s="57"/>
      <c r="DB133" s="57"/>
      <c r="DC133" s="57"/>
      <c r="DD133" s="79"/>
      <c r="DF133" s="57"/>
      <c r="DG133" s="57"/>
      <c r="DK133" s="57"/>
      <c r="DL133" s="57"/>
      <c r="DN133" s="79"/>
      <c r="DP133" s="57"/>
      <c r="DQ133" s="57"/>
      <c r="DR133" s="61"/>
      <c r="DS133" s="712"/>
      <c r="DT133" s="61"/>
      <c r="DU133" s="57"/>
      <c r="DV133" s="81" t="s">
        <v>1384</v>
      </c>
      <c r="DW133" s="133" t="s">
        <v>34</v>
      </c>
      <c r="DX133" s="80" t="s">
        <v>1391</v>
      </c>
      <c r="DY133" s="81" t="s">
        <v>33</v>
      </c>
      <c r="DZ133" s="81">
        <f>VLOOKUP(DY133,segédtábla!$B:$C,2,FALSE)</f>
        <v>1267</v>
      </c>
      <c r="EA133" s="112"/>
      <c r="EB133" s="79"/>
      <c r="EC133" s="79"/>
      <c r="EE133" s="57"/>
      <c r="EF133" s="57"/>
      <c r="EG133" s="79"/>
      <c r="EH133" s="79"/>
      <c r="EJ133" s="57"/>
      <c r="EK133" s="57"/>
      <c r="EL133" s="57"/>
      <c r="EM133" s="712"/>
      <c r="EN133" s="57"/>
      <c r="EO133" s="57"/>
      <c r="EP133" s="57"/>
      <c r="ER133" s="79"/>
      <c r="ET133" s="57"/>
      <c r="EU133" s="57"/>
      <c r="EW133" s="79"/>
      <c r="EY133" s="57"/>
      <c r="EZ133" s="57"/>
      <c r="FB133" s="79"/>
      <c r="FD133" s="57"/>
      <c r="FE133" s="57"/>
      <c r="FG133" s="79"/>
      <c r="FI133" s="57"/>
      <c r="FL133" s="289"/>
      <c r="FM133" s="57"/>
    </row>
    <row r="134" spans="3:169" s="84" customFormat="1" ht="13.5" customHeight="1" x14ac:dyDescent="0.3">
      <c r="C134" s="61"/>
      <c r="D134" s="61"/>
      <c r="E134" s="57"/>
      <c r="F134" s="57"/>
      <c r="G134" s="57"/>
      <c r="J134" s="57"/>
      <c r="K134" s="57"/>
      <c r="L134" s="57"/>
      <c r="M134" s="61"/>
      <c r="N134" s="61"/>
      <c r="O134" s="57"/>
      <c r="P134" s="57"/>
      <c r="Q134" s="57"/>
      <c r="R134" s="113"/>
      <c r="S134" s="114"/>
      <c r="T134" s="115"/>
      <c r="U134" s="115"/>
      <c r="Y134" s="57"/>
      <c r="Z134" s="57"/>
      <c r="AB134" s="79"/>
      <c r="AD134" s="57"/>
      <c r="AE134" s="57"/>
      <c r="AI134" s="57"/>
      <c r="AJ134" s="57"/>
      <c r="AL134" s="79"/>
      <c r="AN134" s="57"/>
      <c r="AO134" s="57"/>
      <c r="AQ134" s="79"/>
      <c r="AS134" s="57"/>
      <c r="AT134" s="57"/>
      <c r="AV134" s="79"/>
      <c r="AX134" s="57"/>
      <c r="AY134" s="57"/>
      <c r="AZ134" s="664"/>
      <c r="BA134" s="724"/>
      <c r="BB134" s="664"/>
      <c r="BC134" s="664"/>
      <c r="BD134" s="664"/>
      <c r="BF134" s="79"/>
      <c r="BH134" s="57"/>
      <c r="BI134" s="57"/>
      <c r="BK134" s="79"/>
      <c r="BM134" s="57"/>
      <c r="BN134" s="57"/>
      <c r="BP134" s="79"/>
      <c r="BR134" s="57"/>
      <c r="BS134" s="57"/>
      <c r="BU134" s="79"/>
      <c r="BW134" s="57"/>
      <c r="BX134" s="57"/>
      <c r="BZ134" s="79"/>
      <c r="CB134" s="57"/>
      <c r="CC134" s="57"/>
      <c r="CE134" s="79"/>
      <c r="CG134" s="57"/>
      <c r="CH134" s="57"/>
      <c r="CJ134" s="79"/>
      <c r="CL134" s="57"/>
      <c r="CM134" s="57"/>
      <c r="CO134" s="79"/>
      <c r="CQ134" s="57"/>
      <c r="CR134" s="57"/>
      <c r="CT134" s="79"/>
      <c r="CV134" s="57"/>
      <c r="CW134" s="57"/>
      <c r="CY134" s="79"/>
      <c r="DA134" s="57"/>
      <c r="DB134" s="57"/>
      <c r="DC134" s="57"/>
      <c r="DD134" s="79"/>
      <c r="DF134" s="57"/>
      <c r="DG134" s="57"/>
      <c r="DK134" s="57"/>
      <c r="DL134" s="57"/>
      <c r="DN134" s="79"/>
      <c r="DP134" s="57"/>
      <c r="DQ134" s="57"/>
      <c r="DR134" s="61"/>
      <c r="DS134" s="712"/>
      <c r="DT134" s="61"/>
      <c r="DU134" s="57"/>
      <c r="DV134" s="81" t="s">
        <v>1150</v>
      </c>
      <c r="DW134" s="133" t="s">
        <v>546</v>
      </c>
      <c r="DX134" s="80" t="s">
        <v>1240</v>
      </c>
      <c r="DY134" s="81" t="s">
        <v>545</v>
      </c>
      <c r="DZ134" s="81">
        <f>VLOOKUP(DY134,segédtábla!$B:$C,2,FALSE)</f>
        <v>4692</v>
      </c>
      <c r="EA134" s="112"/>
      <c r="EB134" s="79"/>
      <c r="EC134" s="79"/>
      <c r="EE134" s="57"/>
      <c r="EF134" s="57"/>
      <c r="EG134" s="79"/>
      <c r="EH134" s="79"/>
      <c r="EJ134" s="57"/>
      <c r="EK134" s="57"/>
      <c r="EL134" s="57"/>
      <c r="EM134" s="712"/>
      <c r="EN134" s="57"/>
      <c r="EO134" s="57"/>
      <c r="EP134" s="57"/>
      <c r="ER134" s="79"/>
      <c r="ET134" s="57"/>
      <c r="EU134" s="57"/>
      <c r="EW134" s="79"/>
      <c r="EY134" s="57"/>
      <c r="EZ134" s="57"/>
      <c r="FB134" s="79"/>
      <c r="FD134" s="57"/>
      <c r="FE134" s="57"/>
      <c r="FG134" s="79"/>
      <c r="FI134" s="57"/>
      <c r="FL134" s="289"/>
      <c r="FM134" s="57"/>
    </row>
    <row r="135" spans="3:169" s="84" customFormat="1" ht="13.5" customHeight="1" x14ac:dyDescent="0.3">
      <c r="C135" s="61"/>
      <c r="D135" s="61"/>
      <c r="E135" s="57"/>
      <c r="F135" s="57"/>
      <c r="G135" s="57"/>
      <c r="J135" s="57"/>
      <c r="K135" s="57"/>
      <c r="L135" s="57"/>
      <c r="M135" s="61"/>
      <c r="N135" s="61"/>
      <c r="O135" s="57"/>
      <c r="P135" s="57"/>
      <c r="Q135" s="57"/>
      <c r="R135" s="111"/>
      <c r="S135" s="5"/>
      <c r="T135" s="112"/>
      <c r="U135" s="112"/>
      <c r="Y135" s="57"/>
      <c r="Z135" s="57"/>
      <c r="AB135" s="79"/>
      <c r="AD135" s="57"/>
      <c r="AE135" s="57"/>
      <c r="AI135" s="57"/>
      <c r="AJ135" s="57"/>
      <c r="AL135" s="79"/>
      <c r="AN135" s="57"/>
      <c r="AO135" s="57"/>
      <c r="AQ135" s="79"/>
      <c r="AS135" s="57"/>
      <c r="AT135" s="57"/>
      <c r="AV135" s="79"/>
      <c r="AX135" s="57"/>
      <c r="AY135" s="57"/>
      <c r="AZ135" s="664"/>
      <c r="BA135" s="724"/>
      <c r="BB135" s="664"/>
      <c r="BC135" s="664"/>
      <c r="BD135" s="664"/>
      <c r="BF135" s="79"/>
      <c r="BH135" s="57"/>
      <c r="BI135" s="57"/>
      <c r="BK135" s="79"/>
      <c r="BM135" s="57"/>
      <c r="BN135" s="57"/>
      <c r="BP135" s="79"/>
      <c r="BR135" s="57"/>
      <c r="BS135" s="57"/>
      <c r="BU135" s="79"/>
      <c r="BW135" s="57"/>
      <c r="BX135" s="57"/>
      <c r="BZ135" s="79"/>
      <c r="CB135" s="57"/>
      <c r="CC135" s="57"/>
      <c r="CE135" s="79"/>
      <c r="CG135" s="57"/>
      <c r="CH135" s="57"/>
      <c r="CJ135" s="79"/>
      <c r="CL135" s="57"/>
      <c r="CM135" s="57"/>
      <c r="CO135" s="79"/>
      <c r="CQ135" s="57"/>
      <c r="CR135" s="57"/>
      <c r="CT135" s="79"/>
      <c r="CV135" s="57"/>
      <c r="CW135" s="57"/>
      <c r="CY135" s="79"/>
      <c r="DA135" s="57"/>
      <c r="DB135" s="57"/>
      <c r="DC135" s="57"/>
      <c r="DD135" s="79"/>
      <c r="DF135" s="57"/>
      <c r="DG135" s="57"/>
      <c r="DK135" s="57"/>
      <c r="DL135" s="57"/>
      <c r="DN135" s="79"/>
      <c r="DP135" s="57"/>
      <c r="DQ135" s="57"/>
      <c r="DR135" s="61"/>
      <c r="DS135" s="712"/>
      <c r="DT135" s="61"/>
      <c r="DU135" s="57"/>
      <c r="DV135" s="81" t="s">
        <v>643</v>
      </c>
      <c r="DW135" s="133" t="s">
        <v>544</v>
      </c>
      <c r="DX135" s="80" t="s">
        <v>1242</v>
      </c>
      <c r="DY135" s="81" t="s">
        <v>543</v>
      </c>
      <c r="DZ135" s="81">
        <f>VLOOKUP(DY135,segédtábla!$B:$C,2,FALSE)</f>
        <v>3581</v>
      </c>
      <c r="EA135" s="112"/>
      <c r="EB135" s="79"/>
      <c r="EC135" s="79"/>
      <c r="EE135" s="57"/>
      <c r="EF135" s="57"/>
      <c r="EG135" s="79"/>
      <c r="EH135" s="79"/>
      <c r="EJ135" s="57"/>
      <c r="EK135" s="57"/>
      <c r="EL135" s="57"/>
      <c r="EM135" s="712"/>
      <c r="EN135" s="57"/>
      <c r="EO135" s="57"/>
      <c r="EP135" s="57"/>
      <c r="ER135" s="79"/>
      <c r="ET135" s="57"/>
      <c r="EU135" s="57"/>
      <c r="EW135" s="79"/>
      <c r="EY135" s="57"/>
      <c r="EZ135" s="57"/>
      <c r="FB135" s="79"/>
      <c r="FD135" s="57"/>
      <c r="FE135" s="57"/>
      <c r="FG135" s="79"/>
      <c r="FI135" s="57"/>
      <c r="FL135" s="289"/>
      <c r="FM135" s="57"/>
    </row>
    <row r="136" spans="3:169" s="84" customFormat="1" ht="13.5" customHeight="1" x14ac:dyDescent="0.3">
      <c r="C136" s="61"/>
      <c r="D136" s="61"/>
      <c r="E136" s="57"/>
      <c r="F136" s="57"/>
      <c r="G136" s="57"/>
      <c r="J136" s="57"/>
      <c r="K136" s="57"/>
      <c r="L136" s="57"/>
      <c r="M136" s="61"/>
      <c r="N136" s="61"/>
      <c r="O136" s="57"/>
      <c r="P136" s="57"/>
      <c r="Q136" s="57"/>
      <c r="R136" s="111"/>
      <c r="S136" s="5"/>
      <c r="T136" s="112"/>
      <c r="U136" s="115"/>
      <c r="Y136" s="57"/>
      <c r="Z136" s="57"/>
      <c r="AB136" s="79"/>
      <c r="AD136" s="57"/>
      <c r="AE136" s="57"/>
      <c r="AI136" s="57"/>
      <c r="AJ136" s="57"/>
      <c r="AL136" s="79"/>
      <c r="AN136" s="57"/>
      <c r="AO136" s="57"/>
      <c r="AQ136" s="79"/>
      <c r="AS136" s="57"/>
      <c r="AT136" s="57"/>
      <c r="AV136" s="79"/>
      <c r="AX136" s="57"/>
      <c r="AY136" s="57"/>
      <c r="AZ136" s="664"/>
      <c r="BA136" s="724"/>
      <c r="BB136" s="664"/>
      <c r="BC136" s="664"/>
      <c r="BD136" s="664"/>
      <c r="BF136" s="79"/>
      <c r="BH136" s="57"/>
      <c r="BI136" s="57"/>
      <c r="BK136" s="79"/>
      <c r="BM136" s="57"/>
      <c r="BN136" s="57"/>
      <c r="BP136" s="79"/>
      <c r="BR136" s="57"/>
      <c r="BS136" s="57"/>
      <c r="BU136" s="79"/>
      <c r="BW136" s="57"/>
      <c r="BX136" s="57"/>
      <c r="BZ136" s="79"/>
      <c r="CB136" s="57"/>
      <c r="CC136" s="57"/>
      <c r="CE136" s="79"/>
      <c r="CG136" s="57"/>
      <c r="CH136" s="57"/>
      <c r="CJ136" s="79"/>
      <c r="CL136" s="57"/>
      <c r="CM136" s="57"/>
      <c r="CO136" s="79"/>
      <c r="CQ136" s="57"/>
      <c r="CR136" s="57"/>
      <c r="CT136" s="79"/>
      <c r="CV136" s="57"/>
      <c r="CW136" s="57"/>
      <c r="CY136" s="79"/>
      <c r="DA136" s="57"/>
      <c r="DB136" s="57"/>
      <c r="DC136" s="57"/>
      <c r="DD136" s="79"/>
      <c r="DF136" s="57"/>
      <c r="DG136" s="57"/>
      <c r="DK136" s="57"/>
      <c r="DL136" s="57"/>
      <c r="DN136" s="79"/>
      <c r="DP136" s="57"/>
      <c r="DQ136" s="57"/>
      <c r="DR136" s="61"/>
      <c r="DS136" s="712"/>
      <c r="DT136" s="61"/>
      <c r="DU136" s="57"/>
      <c r="DV136" s="81" t="s">
        <v>1080</v>
      </c>
      <c r="DW136" s="133" t="s">
        <v>743</v>
      </c>
      <c r="DX136" s="80" t="s">
        <v>1144</v>
      </c>
      <c r="DY136" s="81" t="s">
        <v>742</v>
      </c>
      <c r="DZ136" s="81">
        <f>VLOOKUP(DY136,segédtábla!$B:$C,2,FALSE)</f>
        <v>1262</v>
      </c>
      <c r="EA136" s="112"/>
      <c r="EB136" s="79"/>
      <c r="EC136" s="79"/>
      <c r="EE136" s="57"/>
      <c r="EF136" s="57"/>
      <c r="EG136" s="79"/>
      <c r="EH136" s="79"/>
      <c r="EJ136" s="57"/>
      <c r="EK136" s="57"/>
      <c r="EL136" s="57"/>
      <c r="EM136" s="712"/>
      <c r="EN136" s="57"/>
      <c r="EO136" s="57"/>
      <c r="EP136" s="57"/>
      <c r="ER136" s="79"/>
      <c r="ET136" s="57"/>
      <c r="EU136" s="57"/>
      <c r="EW136" s="79"/>
      <c r="EY136" s="57"/>
      <c r="EZ136" s="57"/>
      <c r="FB136" s="79"/>
      <c r="FD136" s="57"/>
      <c r="FE136" s="57"/>
      <c r="FG136" s="79"/>
      <c r="FI136" s="57"/>
      <c r="FL136" s="289"/>
      <c r="FM136" s="57"/>
    </row>
    <row r="137" spans="3:169" s="84" customFormat="1" ht="13.5" customHeight="1" x14ac:dyDescent="0.3">
      <c r="C137" s="61"/>
      <c r="D137" s="61"/>
      <c r="E137" s="57"/>
      <c r="F137" s="57"/>
      <c r="G137" s="57"/>
      <c r="J137" s="57"/>
      <c r="K137" s="57"/>
      <c r="L137" s="57"/>
      <c r="M137" s="61"/>
      <c r="N137" s="61"/>
      <c r="O137" s="57"/>
      <c r="P137" s="57"/>
      <c r="Q137" s="57"/>
      <c r="R137" s="111"/>
      <c r="S137" s="5"/>
      <c r="T137" s="112"/>
      <c r="U137" s="115"/>
      <c r="Y137" s="57"/>
      <c r="Z137" s="57"/>
      <c r="AB137" s="79"/>
      <c r="AD137" s="57"/>
      <c r="AE137" s="57"/>
      <c r="AI137" s="57"/>
      <c r="AJ137" s="57"/>
      <c r="AL137" s="79"/>
      <c r="AN137" s="57"/>
      <c r="AO137" s="57"/>
      <c r="AQ137" s="79"/>
      <c r="AS137" s="57"/>
      <c r="AT137" s="57"/>
      <c r="AV137" s="79"/>
      <c r="AX137" s="57"/>
      <c r="AY137" s="57"/>
      <c r="AZ137" s="664"/>
      <c r="BA137" s="724"/>
      <c r="BB137" s="664"/>
      <c r="BC137" s="664"/>
      <c r="BD137" s="664"/>
      <c r="BF137" s="79"/>
      <c r="BH137" s="57"/>
      <c r="BI137" s="57"/>
      <c r="BK137" s="79"/>
      <c r="BM137" s="57"/>
      <c r="BN137" s="57"/>
      <c r="BP137" s="79"/>
      <c r="BR137" s="57"/>
      <c r="BS137" s="57"/>
      <c r="BU137" s="79"/>
      <c r="BW137" s="57"/>
      <c r="BX137" s="57"/>
      <c r="BZ137" s="79"/>
      <c r="CB137" s="57"/>
      <c r="CC137" s="57"/>
      <c r="CE137" s="79"/>
      <c r="CG137" s="57"/>
      <c r="CH137" s="57"/>
      <c r="CJ137" s="79"/>
      <c r="CL137" s="57"/>
      <c r="CM137" s="57"/>
      <c r="CO137" s="79"/>
      <c r="CQ137" s="57"/>
      <c r="CR137" s="57"/>
      <c r="CT137" s="79"/>
      <c r="CV137" s="57"/>
      <c r="CW137" s="57"/>
      <c r="CY137" s="79"/>
      <c r="DA137" s="57"/>
      <c r="DB137" s="57"/>
      <c r="DC137" s="57"/>
      <c r="DD137" s="79"/>
      <c r="DF137" s="57"/>
      <c r="DG137" s="57"/>
      <c r="DK137" s="57"/>
      <c r="DL137" s="57"/>
      <c r="DN137" s="79"/>
      <c r="DP137" s="57"/>
      <c r="DQ137" s="57"/>
      <c r="DR137" s="61"/>
      <c r="DS137" s="712"/>
      <c r="DT137" s="61"/>
      <c r="DU137" s="57"/>
      <c r="DV137" s="81" t="s">
        <v>1129</v>
      </c>
      <c r="DW137" s="133" t="s">
        <v>542</v>
      </c>
      <c r="DX137" s="80" t="s">
        <v>1275</v>
      </c>
      <c r="DY137" s="81" t="s">
        <v>541</v>
      </c>
      <c r="DZ137" s="81">
        <f>VLOOKUP(DY137,segédtábla!$B:$C,2,FALSE)</f>
        <v>11534</v>
      </c>
      <c r="EA137" s="112"/>
      <c r="EB137" s="79"/>
      <c r="EC137" s="79"/>
      <c r="EE137" s="57"/>
      <c r="EF137" s="57"/>
      <c r="EG137" s="79"/>
      <c r="EH137" s="79"/>
      <c r="EJ137" s="57"/>
      <c r="EK137" s="57"/>
      <c r="EL137" s="57"/>
      <c r="EM137" s="712"/>
      <c r="EN137" s="57"/>
      <c r="EO137" s="57"/>
      <c r="EP137" s="57"/>
      <c r="ER137" s="79"/>
      <c r="ET137" s="57"/>
      <c r="EU137" s="57"/>
      <c r="EW137" s="79"/>
      <c r="EY137" s="57"/>
      <c r="EZ137" s="57"/>
      <c r="FB137" s="79"/>
      <c r="FD137" s="57"/>
      <c r="FE137" s="57"/>
      <c r="FG137" s="79"/>
      <c r="FI137" s="57"/>
      <c r="FL137" s="289"/>
      <c r="FM137" s="57"/>
    </row>
    <row r="138" spans="3:169" s="84" customFormat="1" ht="13.5" customHeight="1" x14ac:dyDescent="0.3">
      <c r="C138" s="61"/>
      <c r="D138" s="61"/>
      <c r="E138" s="57"/>
      <c r="F138" s="57"/>
      <c r="G138" s="57"/>
      <c r="J138" s="57"/>
      <c r="K138" s="57"/>
      <c r="L138" s="57"/>
      <c r="M138" s="61"/>
      <c r="N138" s="61"/>
      <c r="O138" s="57"/>
      <c r="P138" s="57"/>
      <c r="Q138" s="57"/>
      <c r="R138" s="111"/>
      <c r="S138" s="5"/>
      <c r="T138" s="112"/>
      <c r="U138" s="112"/>
      <c r="Y138" s="57"/>
      <c r="Z138" s="57"/>
      <c r="AB138" s="79"/>
      <c r="AD138" s="57"/>
      <c r="AE138" s="57"/>
      <c r="AI138" s="57"/>
      <c r="AJ138" s="57"/>
      <c r="AL138" s="79"/>
      <c r="AN138" s="57"/>
      <c r="AO138" s="57"/>
      <c r="AQ138" s="79"/>
      <c r="AS138" s="57"/>
      <c r="AT138" s="57"/>
      <c r="AV138" s="79"/>
      <c r="AX138" s="57"/>
      <c r="AY138" s="57"/>
      <c r="AZ138" s="664"/>
      <c r="BA138" s="724"/>
      <c r="BB138" s="664"/>
      <c r="BC138" s="664"/>
      <c r="BD138" s="664"/>
      <c r="BF138" s="79"/>
      <c r="BH138" s="57"/>
      <c r="BI138" s="57"/>
      <c r="BK138" s="79"/>
      <c r="BM138" s="57"/>
      <c r="BN138" s="57"/>
      <c r="BP138" s="79"/>
      <c r="BR138" s="57"/>
      <c r="BS138" s="57"/>
      <c r="BU138" s="79"/>
      <c r="BW138" s="57"/>
      <c r="BX138" s="57"/>
      <c r="BZ138" s="79"/>
      <c r="CB138" s="57"/>
      <c r="CC138" s="57"/>
      <c r="CE138" s="79"/>
      <c r="CG138" s="57"/>
      <c r="CH138" s="57"/>
      <c r="CJ138" s="79"/>
      <c r="CL138" s="57"/>
      <c r="CM138" s="57"/>
      <c r="CO138" s="79"/>
      <c r="CQ138" s="57"/>
      <c r="CR138" s="57"/>
      <c r="CT138" s="79"/>
      <c r="CV138" s="57"/>
      <c r="CW138" s="57"/>
      <c r="CY138" s="79"/>
      <c r="DA138" s="57"/>
      <c r="DB138" s="57"/>
      <c r="DC138" s="57"/>
      <c r="DD138" s="79"/>
      <c r="DF138" s="57"/>
      <c r="DG138" s="57"/>
      <c r="DK138" s="57"/>
      <c r="DL138" s="57"/>
      <c r="DN138" s="79"/>
      <c r="DP138" s="57"/>
      <c r="DQ138" s="57"/>
      <c r="DR138" s="61"/>
      <c r="DS138" s="712"/>
      <c r="DT138" s="61"/>
      <c r="DU138" s="57"/>
      <c r="DV138" s="81" t="s">
        <v>1129</v>
      </c>
      <c r="DW138" s="133" t="s">
        <v>540</v>
      </c>
      <c r="DX138" s="80" t="s">
        <v>1276</v>
      </c>
      <c r="DY138" s="81" t="s">
        <v>539</v>
      </c>
      <c r="DZ138" s="81">
        <f>VLOOKUP(DY138,segédtábla!$B:$C,2,FALSE)</f>
        <v>709</v>
      </c>
      <c r="EA138" s="112"/>
      <c r="EB138" s="79"/>
      <c r="EC138" s="79"/>
      <c r="EE138" s="57"/>
      <c r="EF138" s="57"/>
      <c r="EG138" s="79"/>
      <c r="EH138" s="79"/>
      <c r="EJ138" s="57"/>
      <c r="EK138" s="57"/>
      <c r="EL138" s="57"/>
      <c r="EM138" s="712"/>
      <c r="EN138" s="57"/>
      <c r="EO138" s="57"/>
      <c r="EP138" s="57"/>
      <c r="ER138" s="79"/>
      <c r="ET138" s="57"/>
      <c r="EU138" s="57"/>
      <c r="EW138" s="79"/>
      <c r="EY138" s="57"/>
      <c r="EZ138" s="57"/>
      <c r="FB138" s="79"/>
      <c r="FD138" s="57"/>
      <c r="FE138" s="57"/>
      <c r="FG138" s="79"/>
      <c r="FI138" s="57"/>
      <c r="FL138" s="289"/>
      <c r="FM138" s="57"/>
    </row>
    <row r="139" spans="3:169" s="84" customFormat="1" ht="13.5" customHeight="1" x14ac:dyDescent="0.3">
      <c r="C139" s="61"/>
      <c r="D139" s="61"/>
      <c r="E139" s="57"/>
      <c r="F139" s="57"/>
      <c r="G139" s="57"/>
      <c r="J139" s="57"/>
      <c r="K139" s="57"/>
      <c r="L139" s="57"/>
      <c r="M139" s="61"/>
      <c r="N139" s="61"/>
      <c r="O139" s="57"/>
      <c r="P139" s="57"/>
      <c r="Q139" s="57"/>
      <c r="R139" s="111"/>
      <c r="S139" s="5"/>
      <c r="T139" s="112"/>
      <c r="U139" s="112"/>
      <c r="Y139" s="57"/>
      <c r="Z139" s="57"/>
      <c r="AB139" s="79"/>
      <c r="AD139" s="57"/>
      <c r="AE139" s="57"/>
      <c r="AI139" s="57"/>
      <c r="AJ139" s="57"/>
      <c r="AL139" s="79"/>
      <c r="AN139" s="57"/>
      <c r="AO139" s="57"/>
      <c r="AQ139" s="79"/>
      <c r="AS139" s="57"/>
      <c r="AT139" s="57"/>
      <c r="AV139" s="79"/>
      <c r="AX139" s="57"/>
      <c r="AY139" s="57"/>
      <c r="AZ139" s="664"/>
      <c r="BA139" s="724"/>
      <c r="BB139" s="664"/>
      <c r="BC139" s="664"/>
      <c r="BD139" s="664"/>
      <c r="BF139" s="79"/>
      <c r="BH139" s="57"/>
      <c r="BI139" s="57"/>
      <c r="BK139" s="79"/>
      <c r="BM139" s="57"/>
      <c r="BN139" s="57"/>
      <c r="BP139" s="79"/>
      <c r="BR139" s="57"/>
      <c r="BS139" s="57"/>
      <c r="BU139" s="79"/>
      <c r="BW139" s="57"/>
      <c r="BX139" s="57"/>
      <c r="BZ139" s="79"/>
      <c r="CB139" s="57"/>
      <c r="CC139" s="57"/>
      <c r="CE139" s="79"/>
      <c r="CG139" s="57"/>
      <c r="CH139" s="57"/>
      <c r="CJ139" s="79"/>
      <c r="CL139" s="57"/>
      <c r="CM139" s="57"/>
      <c r="CO139" s="79"/>
      <c r="CQ139" s="57"/>
      <c r="CR139" s="57"/>
      <c r="CT139" s="79"/>
      <c r="CV139" s="57"/>
      <c r="CW139" s="57"/>
      <c r="CY139" s="79"/>
      <c r="DA139" s="57"/>
      <c r="DB139" s="57"/>
      <c r="DC139" s="57"/>
      <c r="DD139" s="79"/>
      <c r="DF139" s="57"/>
      <c r="DG139" s="57"/>
      <c r="DK139" s="57"/>
      <c r="DL139" s="57"/>
      <c r="DN139" s="79"/>
      <c r="DP139" s="57"/>
      <c r="DQ139" s="57"/>
      <c r="DR139" s="61"/>
      <c r="DS139" s="712"/>
      <c r="DT139" s="61"/>
      <c r="DU139" s="57"/>
      <c r="DV139" s="81" t="s">
        <v>1141</v>
      </c>
      <c r="DW139" s="133" t="s">
        <v>538</v>
      </c>
      <c r="DX139" s="80" t="s">
        <v>1243</v>
      </c>
      <c r="DY139" s="81" t="s">
        <v>537</v>
      </c>
      <c r="DZ139" s="81">
        <f>VLOOKUP(DY139,segédtábla!$B:$C,2,FALSE)</f>
        <v>1528</v>
      </c>
      <c r="EA139" s="112"/>
      <c r="EB139" s="79"/>
      <c r="EC139" s="79"/>
      <c r="EE139" s="57"/>
      <c r="EF139" s="57"/>
      <c r="EG139" s="79"/>
      <c r="EH139" s="79"/>
      <c r="EJ139" s="57"/>
      <c r="EK139" s="57"/>
      <c r="EL139" s="57"/>
      <c r="EM139" s="712"/>
      <c r="EN139" s="57"/>
      <c r="EO139" s="57"/>
      <c r="EP139" s="57"/>
      <c r="ER139" s="79"/>
      <c r="ET139" s="57"/>
      <c r="EU139" s="57"/>
      <c r="EW139" s="79"/>
      <c r="EY139" s="57"/>
      <c r="EZ139" s="57"/>
      <c r="FB139" s="79"/>
      <c r="FD139" s="57"/>
      <c r="FE139" s="57"/>
      <c r="FG139" s="79"/>
      <c r="FI139" s="57"/>
      <c r="FL139" s="289"/>
      <c r="FM139" s="57"/>
    </row>
    <row r="140" spans="3:169" s="84" customFormat="1" ht="13.5" customHeight="1" x14ac:dyDescent="0.3">
      <c r="C140" s="61"/>
      <c r="D140" s="61"/>
      <c r="E140" s="57"/>
      <c r="F140" s="57"/>
      <c r="G140" s="57"/>
      <c r="J140" s="57"/>
      <c r="K140" s="57"/>
      <c r="L140" s="57"/>
      <c r="M140" s="61"/>
      <c r="N140" s="61"/>
      <c r="O140" s="57"/>
      <c r="P140" s="57"/>
      <c r="Q140" s="57"/>
      <c r="R140" s="111"/>
      <c r="S140" s="5"/>
      <c r="T140" s="112"/>
      <c r="U140" s="112"/>
      <c r="Y140" s="57"/>
      <c r="Z140" s="57"/>
      <c r="AB140" s="79"/>
      <c r="AD140" s="57"/>
      <c r="AE140" s="57"/>
      <c r="AI140" s="57"/>
      <c r="AJ140" s="57"/>
      <c r="AL140" s="79"/>
      <c r="AN140" s="57"/>
      <c r="AO140" s="57"/>
      <c r="AQ140" s="79"/>
      <c r="AS140" s="57"/>
      <c r="AT140" s="57"/>
      <c r="AV140" s="79"/>
      <c r="AX140" s="57"/>
      <c r="AY140" s="57"/>
      <c r="AZ140" s="664"/>
      <c r="BA140" s="724"/>
      <c r="BB140" s="664"/>
      <c r="BC140" s="664"/>
      <c r="BD140" s="664"/>
      <c r="BF140" s="79"/>
      <c r="BH140" s="57"/>
      <c r="BI140" s="57"/>
      <c r="BK140" s="79"/>
      <c r="BM140" s="57"/>
      <c r="BN140" s="57"/>
      <c r="BP140" s="79"/>
      <c r="BR140" s="57"/>
      <c r="BS140" s="57"/>
      <c r="BU140" s="79"/>
      <c r="BW140" s="57"/>
      <c r="BX140" s="57"/>
      <c r="BZ140" s="79"/>
      <c r="CB140" s="57"/>
      <c r="CC140" s="57"/>
      <c r="CE140" s="79"/>
      <c r="CG140" s="57"/>
      <c r="CH140" s="57"/>
      <c r="CJ140" s="79"/>
      <c r="CL140" s="57"/>
      <c r="CM140" s="57"/>
      <c r="CO140" s="79"/>
      <c r="CQ140" s="57"/>
      <c r="CR140" s="57"/>
      <c r="CT140" s="79"/>
      <c r="CV140" s="57"/>
      <c r="CW140" s="57"/>
      <c r="CY140" s="79"/>
      <c r="DA140" s="57"/>
      <c r="DB140" s="57"/>
      <c r="DC140" s="57"/>
      <c r="DD140" s="79"/>
      <c r="DF140" s="57"/>
      <c r="DG140" s="57"/>
      <c r="DK140" s="57"/>
      <c r="DL140" s="57"/>
      <c r="DN140" s="79"/>
      <c r="DP140" s="57"/>
      <c r="DQ140" s="57"/>
      <c r="DR140" s="61"/>
      <c r="DS140" s="712"/>
      <c r="DT140" s="61"/>
      <c r="DU140" s="57"/>
      <c r="DV140" s="81" t="s">
        <v>1076</v>
      </c>
      <c r="DW140" s="133" t="s">
        <v>536</v>
      </c>
      <c r="DX140" s="80" t="s">
        <v>1245</v>
      </c>
      <c r="DY140" s="81" t="s">
        <v>535</v>
      </c>
      <c r="DZ140" s="81">
        <f>VLOOKUP(DY140,segédtábla!$B:$C,2,FALSE)</f>
        <v>2474</v>
      </c>
      <c r="EA140" s="112"/>
      <c r="EB140" s="79"/>
      <c r="EC140" s="79"/>
      <c r="EE140" s="57"/>
      <c r="EF140" s="57"/>
      <c r="EG140" s="79"/>
      <c r="EH140" s="79"/>
      <c r="EJ140" s="57"/>
      <c r="EK140" s="57"/>
      <c r="EL140" s="57"/>
      <c r="EM140" s="712"/>
      <c r="EN140" s="57"/>
      <c r="EO140" s="57"/>
      <c r="EP140" s="57"/>
      <c r="ER140" s="79"/>
      <c r="ET140" s="57"/>
      <c r="EU140" s="57"/>
      <c r="EW140" s="79"/>
      <c r="EY140" s="57"/>
      <c r="EZ140" s="57"/>
      <c r="FB140" s="79"/>
      <c r="FD140" s="57"/>
      <c r="FE140" s="57"/>
      <c r="FG140" s="79"/>
      <c r="FI140" s="57"/>
      <c r="FL140" s="289"/>
      <c r="FM140" s="57"/>
    </row>
    <row r="141" spans="3:169" s="84" customFormat="1" ht="13.5" customHeight="1" x14ac:dyDescent="0.3">
      <c r="C141" s="61"/>
      <c r="D141" s="61"/>
      <c r="E141" s="57"/>
      <c r="F141" s="57"/>
      <c r="G141" s="57"/>
      <c r="J141" s="57"/>
      <c r="K141" s="57"/>
      <c r="L141" s="57"/>
      <c r="M141" s="61"/>
      <c r="N141" s="61"/>
      <c r="O141" s="57"/>
      <c r="P141" s="57"/>
      <c r="Q141" s="57"/>
      <c r="R141" s="111"/>
      <c r="S141" s="5"/>
      <c r="T141" s="112"/>
      <c r="U141" s="112"/>
      <c r="Y141" s="57"/>
      <c r="Z141" s="57"/>
      <c r="AB141" s="79"/>
      <c r="AD141" s="57"/>
      <c r="AE141" s="57"/>
      <c r="AI141" s="57"/>
      <c r="AJ141" s="57"/>
      <c r="AL141" s="79"/>
      <c r="AN141" s="57"/>
      <c r="AO141" s="57"/>
      <c r="AQ141" s="79"/>
      <c r="AS141" s="57"/>
      <c r="AT141" s="57"/>
      <c r="AV141" s="79"/>
      <c r="AX141" s="57"/>
      <c r="AY141" s="57"/>
      <c r="AZ141" s="664"/>
      <c r="BA141" s="724"/>
      <c r="BB141" s="664"/>
      <c r="BC141" s="664"/>
      <c r="BD141" s="664"/>
      <c r="BF141" s="79"/>
      <c r="BH141" s="57"/>
      <c r="BI141" s="57"/>
      <c r="BK141" s="79"/>
      <c r="BM141" s="57"/>
      <c r="BN141" s="57"/>
      <c r="BP141" s="79"/>
      <c r="BR141" s="57"/>
      <c r="BS141" s="57"/>
      <c r="BU141" s="79"/>
      <c r="BW141" s="57"/>
      <c r="BX141" s="57"/>
      <c r="BZ141" s="79"/>
      <c r="CB141" s="57"/>
      <c r="CC141" s="57"/>
      <c r="CE141" s="79"/>
      <c r="CG141" s="57"/>
      <c r="CH141" s="57"/>
      <c r="CJ141" s="79"/>
      <c r="CL141" s="57"/>
      <c r="CM141" s="57"/>
      <c r="CO141" s="79"/>
      <c r="CQ141" s="57"/>
      <c r="CR141" s="57"/>
      <c r="CT141" s="79"/>
      <c r="CV141" s="57"/>
      <c r="CW141" s="57"/>
      <c r="CY141" s="79"/>
      <c r="DA141" s="57"/>
      <c r="DB141" s="57"/>
      <c r="DC141" s="57"/>
      <c r="DD141" s="79"/>
      <c r="DF141" s="57"/>
      <c r="DG141" s="57"/>
      <c r="DK141" s="57"/>
      <c r="DL141" s="57"/>
      <c r="DN141" s="79"/>
      <c r="DP141" s="57"/>
      <c r="DQ141" s="57"/>
      <c r="DR141" s="61"/>
      <c r="DS141" s="712"/>
      <c r="DT141" s="61"/>
      <c r="DU141" s="57"/>
      <c r="DV141" s="81" t="s">
        <v>1141</v>
      </c>
      <c r="DW141" s="133" t="s">
        <v>534</v>
      </c>
      <c r="DX141" s="80" t="s">
        <v>1244</v>
      </c>
      <c r="DY141" s="81" t="s">
        <v>533</v>
      </c>
      <c r="DZ141" s="81">
        <f>VLOOKUP(DY141,segédtábla!$B:$C,2,FALSE)</f>
        <v>556</v>
      </c>
      <c r="EA141" s="112"/>
      <c r="EB141" s="79"/>
      <c r="EC141" s="79"/>
      <c r="EE141" s="57"/>
      <c r="EF141" s="57"/>
      <c r="EG141" s="79"/>
      <c r="EH141" s="79"/>
      <c r="EJ141" s="57"/>
      <c r="EK141" s="57"/>
      <c r="EL141" s="57"/>
      <c r="EM141" s="712"/>
      <c r="EN141" s="57"/>
      <c r="EO141" s="57"/>
      <c r="EP141" s="57"/>
      <c r="ER141" s="79"/>
      <c r="ET141" s="57"/>
      <c r="EU141" s="57"/>
      <c r="EW141" s="79"/>
      <c r="EY141" s="57"/>
      <c r="EZ141" s="57"/>
      <c r="FB141" s="79"/>
      <c r="FD141" s="57"/>
      <c r="FE141" s="57"/>
      <c r="FG141" s="79"/>
      <c r="FI141" s="57"/>
      <c r="FL141" s="289"/>
      <c r="FM141" s="57"/>
    </row>
    <row r="142" spans="3:169" s="84" customFormat="1" ht="13.5" customHeight="1" x14ac:dyDescent="0.3">
      <c r="C142" s="61"/>
      <c r="D142" s="61"/>
      <c r="E142" s="57"/>
      <c r="F142" s="57"/>
      <c r="G142" s="57"/>
      <c r="J142" s="57"/>
      <c r="K142" s="57"/>
      <c r="L142" s="57"/>
      <c r="M142" s="61"/>
      <c r="N142" s="61"/>
      <c r="O142" s="57"/>
      <c r="P142" s="57"/>
      <c r="Q142" s="57"/>
      <c r="R142" s="111"/>
      <c r="S142" s="5"/>
      <c r="T142" s="112"/>
      <c r="U142" s="112"/>
      <c r="Y142" s="57"/>
      <c r="Z142" s="57"/>
      <c r="AB142" s="79"/>
      <c r="AD142" s="57"/>
      <c r="AE142" s="57"/>
      <c r="AI142" s="57"/>
      <c r="AJ142" s="57"/>
      <c r="AL142" s="79"/>
      <c r="AN142" s="57"/>
      <c r="AO142" s="57"/>
      <c r="AQ142" s="79"/>
      <c r="AS142" s="57"/>
      <c r="AT142" s="57"/>
      <c r="AV142" s="79"/>
      <c r="AX142" s="57"/>
      <c r="AY142" s="57"/>
      <c r="AZ142" s="664"/>
      <c r="BA142" s="724"/>
      <c r="BB142" s="664"/>
      <c r="BC142" s="664"/>
      <c r="BD142" s="664"/>
      <c r="BF142" s="79"/>
      <c r="BH142" s="57"/>
      <c r="BI142" s="57"/>
      <c r="BK142" s="79"/>
      <c r="BM142" s="57"/>
      <c r="BN142" s="57"/>
      <c r="BP142" s="79"/>
      <c r="BR142" s="57"/>
      <c r="BS142" s="57"/>
      <c r="BU142" s="79"/>
      <c r="BW142" s="57"/>
      <c r="BX142" s="57"/>
      <c r="BZ142" s="79"/>
      <c r="CB142" s="57"/>
      <c r="CC142" s="57"/>
      <c r="CE142" s="79"/>
      <c r="CG142" s="57"/>
      <c r="CH142" s="57"/>
      <c r="CJ142" s="79"/>
      <c r="CL142" s="57"/>
      <c r="CM142" s="57"/>
      <c r="CO142" s="79"/>
      <c r="CQ142" s="57"/>
      <c r="CR142" s="57"/>
      <c r="CT142" s="79"/>
      <c r="CV142" s="57"/>
      <c r="CW142" s="57"/>
      <c r="CY142" s="79"/>
      <c r="DA142" s="57"/>
      <c r="DB142" s="57"/>
      <c r="DC142" s="57"/>
      <c r="DD142" s="79"/>
      <c r="DF142" s="57"/>
      <c r="DG142" s="57"/>
      <c r="DK142" s="57"/>
      <c r="DL142" s="57"/>
      <c r="DN142" s="79"/>
      <c r="DP142" s="57"/>
      <c r="DQ142" s="57"/>
      <c r="DR142" s="61"/>
      <c r="DS142" s="712"/>
      <c r="DT142" s="61"/>
      <c r="DU142" s="57"/>
      <c r="DV142" s="81" t="s">
        <v>1076</v>
      </c>
      <c r="DW142" s="133" t="s">
        <v>532</v>
      </c>
      <c r="DX142" s="80" t="s">
        <v>1246</v>
      </c>
      <c r="DY142" s="81" t="s">
        <v>531</v>
      </c>
      <c r="DZ142" s="81">
        <f>VLOOKUP(DY142,segédtábla!$B:$C,2,FALSE)</f>
        <v>3140</v>
      </c>
      <c r="EA142" s="112"/>
      <c r="EB142" s="79"/>
      <c r="EC142" s="79"/>
      <c r="EE142" s="57"/>
      <c r="EF142" s="57"/>
      <c r="EG142" s="79"/>
      <c r="EH142" s="79"/>
      <c r="EJ142" s="57"/>
      <c r="EK142" s="57"/>
      <c r="EL142" s="57"/>
      <c r="EM142" s="712"/>
      <c r="EN142" s="57"/>
      <c r="EO142" s="57"/>
      <c r="EP142" s="57"/>
      <c r="ER142" s="79"/>
      <c r="ET142" s="57"/>
      <c r="EU142" s="57"/>
      <c r="EW142" s="79"/>
      <c r="EY142" s="57"/>
      <c r="EZ142" s="57"/>
      <c r="FB142" s="79"/>
      <c r="FD142" s="57"/>
      <c r="FE142" s="57"/>
      <c r="FG142" s="79"/>
      <c r="FI142" s="57"/>
      <c r="FL142" s="289"/>
      <c r="FM142" s="57"/>
    </row>
    <row r="143" spans="3:169" s="84" customFormat="1" ht="13.5" customHeight="1" x14ac:dyDescent="0.3">
      <c r="C143" s="61"/>
      <c r="D143" s="61"/>
      <c r="E143" s="57"/>
      <c r="F143" s="57"/>
      <c r="G143" s="57"/>
      <c r="J143" s="57"/>
      <c r="K143" s="57"/>
      <c r="L143" s="57"/>
      <c r="M143" s="61"/>
      <c r="N143" s="61"/>
      <c r="O143" s="57"/>
      <c r="P143" s="57"/>
      <c r="Q143" s="57"/>
      <c r="R143" s="111"/>
      <c r="S143" s="5"/>
      <c r="T143" s="112"/>
      <c r="U143" s="112"/>
      <c r="Y143" s="57"/>
      <c r="Z143" s="57"/>
      <c r="AB143" s="79"/>
      <c r="AD143" s="57"/>
      <c r="AE143" s="57"/>
      <c r="AI143" s="57"/>
      <c r="AJ143" s="57"/>
      <c r="AL143" s="79"/>
      <c r="AN143" s="57"/>
      <c r="AO143" s="57"/>
      <c r="AQ143" s="79"/>
      <c r="AS143" s="57"/>
      <c r="AT143" s="57"/>
      <c r="AV143" s="79"/>
      <c r="AX143" s="57"/>
      <c r="AY143" s="57"/>
      <c r="AZ143" s="664"/>
      <c r="BA143" s="724"/>
      <c r="BB143" s="664"/>
      <c r="BC143" s="664"/>
      <c r="BD143" s="664"/>
      <c r="BF143" s="79"/>
      <c r="BH143" s="57"/>
      <c r="BI143" s="57"/>
      <c r="BK143" s="79"/>
      <c r="BM143" s="57"/>
      <c r="BN143" s="57"/>
      <c r="BP143" s="79"/>
      <c r="BR143" s="57"/>
      <c r="BS143" s="57"/>
      <c r="BU143" s="79"/>
      <c r="BW143" s="57"/>
      <c r="BX143" s="57"/>
      <c r="BZ143" s="79"/>
      <c r="CB143" s="57"/>
      <c r="CC143" s="57"/>
      <c r="CE143" s="79"/>
      <c r="CG143" s="57"/>
      <c r="CH143" s="57"/>
      <c r="CJ143" s="79"/>
      <c r="CL143" s="57"/>
      <c r="CM143" s="57"/>
      <c r="CO143" s="79"/>
      <c r="CQ143" s="57"/>
      <c r="CR143" s="57"/>
      <c r="CT143" s="79"/>
      <c r="CV143" s="57"/>
      <c r="CW143" s="57"/>
      <c r="CY143" s="79"/>
      <c r="DA143" s="57"/>
      <c r="DB143" s="57"/>
      <c r="DC143" s="57"/>
      <c r="DD143" s="79"/>
      <c r="DF143" s="57"/>
      <c r="DG143" s="57"/>
      <c r="DK143" s="57"/>
      <c r="DL143" s="57"/>
      <c r="DN143" s="79"/>
      <c r="DP143" s="57"/>
      <c r="DQ143" s="57"/>
      <c r="DR143" s="61"/>
      <c r="DS143" s="712"/>
      <c r="DT143" s="61"/>
      <c r="DU143" s="57"/>
      <c r="DV143" s="81" t="s">
        <v>1076</v>
      </c>
      <c r="DW143" s="133" t="s">
        <v>530</v>
      </c>
      <c r="DX143" s="80" t="s">
        <v>1249</v>
      </c>
      <c r="DY143" s="81" t="s">
        <v>529</v>
      </c>
      <c r="DZ143" s="81">
        <f>VLOOKUP(DY143,segédtábla!$B:$C,2,FALSE)</f>
        <v>1285</v>
      </c>
      <c r="EA143" s="112"/>
      <c r="EB143" s="79"/>
      <c r="EC143" s="79"/>
      <c r="EE143" s="57"/>
      <c r="EF143" s="57"/>
      <c r="EG143" s="79"/>
      <c r="EH143" s="79"/>
      <c r="EJ143" s="57"/>
      <c r="EK143" s="57"/>
      <c r="EL143" s="57"/>
      <c r="EM143" s="712"/>
      <c r="EN143" s="57"/>
      <c r="EO143" s="57"/>
      <c r="EP143" s="57"/>
      <c r="ER143" s="79"/>
      <c r="ET143" s="57"/>
      <c r="EU143" s="57"/>
      <c r="EW143" s="79"/>
      <c r="EY143" s="57"/>
      <c r="EZ143" s="57"/>
      <c r="FB143" s="79"/>
      <c r="FD143" s="57"/>
      <c r="FE143" s="57"/>
      <c r="FG143" s="79"/>
      <c r="FI143" s="57"/>
      <c r="FL143" s="289"/>
      <c r="FM143" s="57"/>
    </row>
    <row r="144" spans="3:169" s="84" customFormat="1" ht="13.5" customHeight="1" x14ac:dyDescent="0.3">
      <c r="C144" s="61"/>
      <c r="D144" s="61"/>
      <c r="E144" s="57"/>
      <c r="F144" s="57"/>
      <c r="G144" s="57"/>
      <c r="J144" s="57"/>
      <c r="K144" s="57"/>
      <c r="L144" s="57"/>
      <c r="M144" s="61"/>
      <c r="N144" s="61"/>
      <c r="O144" s="57"/>
      <c r="P144" s="57"/>
      <c r="Q144" s="57"/>
      <c r="R144" s="111"/>
      <c r="S144" s="5"/>
      <c r="T144" s="112"/>
      <c r="U144" s="112"/>
      <c r="Y144" s="57"/>
      <c r="Z144" s="57"/>
      <c r="AB144" s="79"/>
      <c r="AD144" s="57"/>
      <c r="AE144" s="57"/>
      <c r="AI144" s="57"/>
      <c r="AJ144" s="57"/>
      <c r="AL144" s="79"/>
      <c r="AN144" s="57"/>
      <c r="AO144" s="57"/>
      <c r="AQ144" s="79"/>
      <c r="AS144" s="57"/>
      <c r="AT144" s="57"/>
      <c r="AV144" s="79"/>
      <c r="AX144" s="57"/>
      <c r="AY144" s="57"/>
      <c r="AZ144" s="664"/>
      <c r="BA144" s="724"/>
      <c r="BB144" s="664"/>
      <c r="BC144" s="664"/>
      <c r="BD144" s="664"/>
      <c r="BF144" s="79"/>
      <c r="BH144" s="57"/>
      <c r="BI144" s="57"/>
      <c r="BK144" s="79"/>
      <c r="BM144" s="57"/>
      <c r="BN144" s="57"/>
      <c r="BP144" s="79"/>
      <c r="BR144" s="57"/>
      <c r="BS144" s="57"/>
      <c r="BU144" s="79"/>
      <c r="BW144" s="57"/>
      <c r="BX144" s="57"/>
      <c r="BZ144" s="79"/>
      <c r="CB144" s="57"/>
      <c r="CC144" s="57"/>
      <c r="CE144" s="79"/>
      <c r="CG144" s="57"/>
      <c r="CH144" s="57"/>
      <c r="CJ144" s="79"/>
      <c r="CL144" s="57"/>
      <c r="CM144" s="57"/>
      <c r="CO144" s="79"/>
      <c r="CQ144" s="57"/>
      <c r="CR144" s="57"/>
      <c r="CT144" s="79"/>
      <c r="CV144" s="57"/>
      <c r="CW144" s="57"/>
      <c r="CY144" s="79"/>
      <c r="DA144" s="57"/>
      <c r="DB144" s="57"/>
      <c r="DC144" s="57"/>
      <c r="DD144" s="79"/>
      <c r="DF144" s="57"/>
      <c r="DG144" s="57"/>
      <c r="DK144" s="57"/>
      <c r="DL144" s="57"/>
      <c r="DN144" s="79"/>
      <c r="DP144" s="57"/>
      <c r="DQ144" s="57"/>
      <c r="DR144" s="61"/>
      <c r="DS144" s="712"/>
      <c r="DT144" s="61"/>
      <c r="DU144" s="57"/>
      <c r="DV144" s="81" t="s">
        <v>1141</v>
      </c>
      <c r="DW144" s="133" t="s">
        <v>528</v>
      </c>
      <c r="DX144" s="80" t="s">
        <v>1247</v>
      </c>
      <c r="DY144" s="81" t="s">
        <v>527</v>
      </c>
      <c r="DZ144" s="81">
        <f>VLOOKUP(DY144,segédtábla!$B:$C,2,FALSE)</f>
        <v>3037</v>
      </c>
      <c r="EA144" s="112"/>
      <c r="EB144" s="79"/>
      <c r="EC144" s="79"/>
      <c r="EE144" s="57"/>
      <c r="EF144" s="57"/>
      <c r="EG144" s="79"/>
      <c r="EH144" s="79"/>
      <c r="EJ144" s="57"/>
      <c r="EK144" s="57"/>
      <c r="EL144" s="57"/>
      <c r="EM144" s="712"/>
      <c r="EN144" s="57"/>
      <c r="EO144" s="57"/>
      <c r="EP144" s="57"/>
      <c r="ER144" s="79"/>
      <c r="ET144" s="57"/>
      <c r="EU144" s="57"/>
      <c r="EW144" s="79"/>
      <c r="EY144" s="57"/>
      <c r="EZ144" s="57"/>
      <c r="FB144" s="79"/>
      <c r="FD144" s="57"/>
      <c r="FE144" s="57"/>
      <c r="FG144" s="79"/>
      <c r="FI144" s="57"/>
      <c r="FL144" s="289"/>
      <c r="FM144" s="57"/>
    </row>
    <row r="145" spans="3:169" s="84" customFormat="1" ht="13.5" customHeight="1" x14ac:dyDescent="0.3">
      <c r="C145" s="61"/>
      <c r="D145" s="61"/>
      <c r="E145" s="57"/>
      <c r="F145" s="57"/>
      <c r="G145" s="57"/>
      <c r="J145" s="57"/>
      <c r="K145" s="57"/>
      <c r="L145" s="57"/>
      <c r="M145" s="61"/>
      <c r="N145" s="61"/>
      <c r="O145" s="57"/>
      <c r="P145" s="57"/>
      <c r="Q145" s="57"/>
      <c r="R145" s="111"/>
      <c r="S145" s="5"/>
      <c r="T145" s="112"/>
      <c r="U145" s="112"/>
      <c r="Y145" s="57"/>
      <c r="Z145" s="57"/>
      <c r="AB145" s="79"/>
      <c r="AD145" s="57"/>
      <c r="AE145" s="57"/>
      <c r="AI145" s="57"/>
      <c r="AJ145" s="57"/>
      <c r="AL145" s="79"/>
      <c r="AN145" s="57"/>
      <c r="AO145" s="57"/>
      <c r="AQ145" s="79"/>
      <c r="AS145" s="57"/>
      <c r="AT145" s="57"/>
      <c r="AV145" s="79"/>
      <c r="AX145" s="57"/>
      <c r="AY145" s="57"/>
      <c r="AZ145" s="664"/>
      <c r="BA145" s="724"/>
      <c r="BB145" s="664"/>
      <c r="BC145" s="664"/>
      <c r="BD145" s="664"/>
      <c r="BF145" s="79"/>
      <c r="BH145" s="57"/>
      <c r="BI145" s="57"/>
      <c r="BK145" s="79"/>
      <c r="BM145" s="57"/>
      <c r="BN145" s="57"/>
      <c r="BP145" s="79"/>
      <c r="BR145" s="57"/>
      <c r="BS145" s="57"/>
      <c r="BU145" s="79"/>
      <c r="BW145" s="57"/>
      <c r="BX145" s="57"/>
      <c r="BZ145" s="79"/>
      <c r="CB145" s="57"/>
      <c r="CC145" s="57"/>
      <c r="CE145" s="79"/>
      <c r="CG145" s="57"/>
      <c r="CH145" s="57"/>
      <c r="CJ145" s="79"/>
      <c r="CL145" s="57"/>
      <c r="CM145" s="57"/>
      <c r="CO145" s="79"/>
      <c r="CQ145" s="57"/>
      <c r="CR145" s="57"/>
      <c r="CT145" s="79"/>
      <c r="CV145" s="57"/>
      <c r="CW145" s="57"/>
      <c r="CY145" s="79"/>
      <c r="DA145" s="57"/>
      <c r="DB145" s="57"/>
      <c r="DC145" s="57"/>
      <c r="DD145" s="79"/>
      <c r="DF145" s="57"/>
      <c r="DG145" s="57"/>
      <c r="DK145" s="57"/>
      <c r="DL145" s="57"/>
      <c r="DN145" s="79"/>
      <c r="DP145" s="57"/>
      <c r="DQ145" s="57"/>
      <c r="DR145" s="61"/>
      <c r="DS145" s="712"/>
      <c r="DT145" s="61"/>
      <c r="DU145" s="57"/>
      <c r="DV145" s="81" t="s">
        <v>1076</v>
      </c>
      <c r="DW145" s="133" t="s">
        <v>526</v>
      </c>
      <c r="DX145" s="80" t="s">
        <v>1248</v>
      </c>
      <c r="DY145" s="81" t="s">
        <v>525</v>
      </c>
      <c r="DZ145" s="81">
        <f>VLOOKUP(DY145,segédtábla!$B:$C,2,FALSE)</f>
        <v>4313</v>
      </c>
      <c r="EA145" s="112"/>
      <c r="EB145" s="79"/>
      <c r="EC145" s="79"/>
      <c r="EE145" s="57"/>
      <c r="EF145" s="57"/>
      <c r="EG145" s="79"/>
      <c r="EH145" s="79"/>
      <c r="EJ145" s="57"/>
      <c r="EK145" s="57"/>
      <c r="EL145" s="57"/>
      <c r="EM145" s="712"/>
      <c r="EN145" s="57"/>
      <c r="EO145" s="57"/>
      <c r="EP145" s="57"/>
      <c r="ER145" s="79"/>
      <c r="ET145" s="57"/>
      <c r="EU145" s="57"/>
      <c r="EW145" s="79"/>
      <c r="EY145" s="57"/>
      <c r="EZ145" s="57"/>
      <c r="FB145" s="79"/>
      <c r="FD145" s="57"/>
      <c r="FE145" s="57"/>
      <c r="FG145" s="79"/>
      <c r="FI145" s="57"/>
      <c r="FL145" s="289"/>
      <c r="FM145" s="57"/>
    </row>
    <row r="146" spans="3:169" s="84" customFormat="1" ht="13.5" customHeight="1" x14ac:dyDescent="0.3">
      <c r="C146" s="61"/>
      <c r="D146" s="61"/>
      <c r="E146" s="57"/>
      <c r="F146" s="57"/>
      <c r="G146" s="57"/>
      <c r="J146" s="57"/>
      <c r="K146" s="57"/>
      <c r="L146" s="57"/>
      <c r="M146" s="61"/>
      <c r="N146" s="61"/>
      <c r="O146" s="57"/>
      <c r="P146" s="57"/>
      <c r="Q146" s="57"/>
      <c r="R146" s="111"/>
      <c r="S146" s="5"/>
      <c r="T146" s="112"/>
      <c r="U146" s="112"/>
      <c r="Y146" s="57"/>
      <c r="Z146" s="57"/>
      <c r="AB146" s="79"/>
      <c r="AD146" s="57"/>
      <c r="AE146" s="57"/>
      <c r="AI146" s="57"/>
      <c r="AJ146" s="57"/>
      <c r="AL146" s="79"/>
      <c r="AN146" s="57"/>
      <c r="AO146" s="57"/>
      <c r="AQ146" s="79"/>
      <c r="AS146" s="57"/>
      <c r="AT146" s="57"/>
      <c r="AV146" s="79"/>
      <c r="AX146" s="57"/>
      <c r="AY146" s="57"/>
      <c r="AZ146" s="664"/>
      <c r="BA146" s="724"/>
      <c r="BB146" s="664"/>
      <c r="BC146" s="664"/>
      <c r="BD146" s="664"/>
      <c r="BF146" s="79"/>
      <c r="BH146" s="57"/>
      <c r="BI146" s="57"/>
      <c r="BK146" s="79"/>
      <c r="BM146" s="57"/>
      <c r="BN146" s="57"/>
      <c r="BP146" s="79"/>
      <c r="BR146" s="57"/>
      <c r="BS146" s="57"/>
      <c r="BU146" s="79"/>
      <c r="BW146" s="57"/>
      <c r="BX146" s="57"/>
      <c r="BZ146" s="79"/>
      <c r="CB146" s="57"/>
      <c r="CC146" s="57"/>
      <c r="CE146" s="79"/>
      <c r="CG146" s="57"/>
      <c r="CH146" s="57"/>
      <c r="CJ146" s="79"/>
      <c r="CL146" s="57"/>
      <c r="CM146" s="57"/>
      <c r="CO146" s="79"/>
      <c r="CQ146" s="57"/>
      <c r="CR146" s="57"/>
      <c r="CT146" s="79"/>
      <c r="CV146" s="57"/>
      <c r="CW146" s="57"/>
      <c r="CY146" s="79"/>
      <c r="DA146" s="57"/>
      <c r="DB146" s="57"/>
      <c r="DC146" s="57"/>
      <c r="DD146" s="79"/>
      <c r="DF146" s="57"/>
      <c r="DG146" s="57"/>
      <c r="DK146" s="57"/>
      <c r="DL146" s="57"/>
      <c r="DN146" s="79"/>
      <c r="DP146" s="57"/>
      <c r="DQ146" s="57"/>
      <c r="DR146" s="61"/>
      <c r="DS146" s="712"/>
      <c r="DT146" s="61"/>
      <c r="DU146" s="57"/>
      <c r="DV146" s="81" t="s">
        <v>1076</v>
      </c>
      <c r="DW146" s="133" t="s">
        <v>524</v>
      </c>
      <c r="DX146" s="80" t="s">
        <v>1250</v>
      </c>
      <c r="DY146" s="81" t="s">
        <v>523</v>
      </c>
      <c r="DZ146" s="81">
        <f>VLOOKUP(DY146,segédtábla!$B:$C,2,FALSE)</f>
        <v>1772</v>
      </c>
      <c r="EA146" s="112"/>
      <c r="EB146" s="79"/>
      <c r="EC146" s="79"/>
      <c r="EE146" s="57"/>
      <c r="EF146" s="57"/>
      <c r="EG146" s="79"/>
      <c r="EH146" s="79"/>
      <c r="EJ146" s="57"/>
      <c r="EK146" s="57"/>
      <c r="EL146" s="57"/>
      <c r="EM146" s="712"/>
      <c r="EN146" s="57"/>
      <c r="EO146" s="57"/>
      <c r="EP146" s="57"/>
      <c r="ER146" s="79"/>
      <c r="ET146" s="57"/>
      <c r="EU146" s="57"/>
      <c r="EW146" s="79"/>
      <c r="EY146" s="57"/>
      <c r="EZ146" s="57"/>
      <c r="FB146" s="79"/>
      <c r="FD146" s="57"/>
      <c r="FE146" s="57"/>
      <c r="FG146" s="79"/>
      <c r="FI146" s="57"/>
      <c r="FL146" s="289"/>
      <c r="FM146" s="57"/>
    </row>
    <row r="147" spans="3:169" s="84" customFormat="1" ht="13.5" customHeight="1" x14ac:dyDescent="0.3">
      <c r="C147" s="61"/>
      <c r="D147" s="61"/>
      <c r="E147" s="57"/>
      <c r="F147" s="57"/>
      <c r="G147" s="57"/>
      <c r="J147" s="57"/>
      <c r="K147" s="57"/>
      <c r="L147" s="57"/>
      <c r="M147" s="61"/>
      <c r="N147" s="61"/>
      <c r="O147" s="57"/>
      <c r="P147" s="57"/>
      <c r="Q147" s="57"/>
      <c r="R147" s="111"/>
      <c r="S147" s="5"/>
      <c r="T147" s="112"/>
      <c r="U147" s="112"/>
      <c r="Y147" s="57"/>
      <c r="Z147" s="57"/>
      <c r="AB147" s="79"/>
      <c r="AD147" s="57"/>
      <c r="AE147" s="57"/>
      <c r="AI147" s="57"/>
      <c r="AJ147" s="57"/>
      <c r="AL147" s="79"/>
      <c r="AN147" s="57"/>
      <c r="AO147" s="57"/>
      <c r="AQ147" s="79"/>
      <c r="AS147" s="57"/>
      <c r="AT147" s="57"/>
      <c r="AV147" s="79"/>
      <c r="AX147" s="57"/>
      <c r="AY147" s="57"/>
      <c r="AZ147" s="664"/>
      <c r="BA147" s="724"/>
      <c r="BB147" s="664"/>
      <c r="BC147" s="664"/>
      <c r="BD147" s="664"/>
      <c r="BF147" s="79"/>
      <c r="BH147" s="57"/>
      <c r="BI147" s="57"/>
      <c r="BK147" s="79"/>
      <c r="BM147" s="57"/>
      <c r="BN147" s="57"/>
      <c r="BP147" s="79"/>
      <c r="BR147" s="57"/>
      <c r="BS147" s="57"/>
      <c r="BU147" s="79"/>
      <c r="BW147" s="57"/>
      <c r="BX147" s="57"/>
      <c r="BZ147" s="79"/>
      <c r="CB147" s="57"/>
      <c r="CC147" s="57"/>
      <c r="CE147" s="79"/>
      <c r="CG147" s="57"/>
      <c r="CH147" s="57"/>
      <c r="CJ147" s="79"/>
      <c r="CL147" s="57"/>
      <c r="CM147" s="57"/>
      <c r="CO147" s="79"/>
      <c r="CQ147" s="57"/>
      <c r="CR147" s="57"/>
      <c r="CT147" s="79"/>
      <c r="CV147" s="57"/>
      <c r="CW147" s="57"/>
      <c r="CY147" s="79"/>
      <c r="DA147" s="57"/>
      <c r="DB147" s="57"/>
      <c r="DC147" s="57"/>
      <c r="DD147" s="79"/>
      <c r="DF147" s="57"/>
      <c r="DG147" s="57"/>
      <c r="DK147" s="57"/>
      <c r="DL147" s="57"/>
      <c r="DN147" s="79"/>
      <c r="DP147" s="57"/>
      <c r="DQ147" s="57"/>
      <c r="DR147" s="61"/>
      <c r="DS147" s="712"/>
      <c r="DT147" s="61"/>
      <c r="DU147" s="57"/>
      <c r="DV147" s="81" t="s">
        <v>1384</v>
      </c>
      <c r="DW147" s="133" t="s">
        <v>32</v>
      </c>
      <c r="DX147" s="80" t="s">
        <v>1392</v>
      </c>
      <c r="DY147" s="81" t="s">
        <v>31</v>
      </c>
      <c r="DZ147" s="81">
        <f>VLOOKUP(DY147,segédtábla!$B:$C,2,FALSE)</f>
        <v>3690</v>
      </c>
      <c r="EA147" s="112"/>
      <c r="EB147" s="79"/>
      <c r="EC147" s="79"/>
      <c r="EE147" s="57"/>
      <c r="EF147" s="57"/>
      <c r="EG147" s="79"/>
      <c r="EH147" s="79"/>
      <c r="EJ147" s="57"/>
      <c r="EK147" s="57"/>
      <c r="EL147" s="57"/>
      <c r="EM147" s="712"/>
      <c r="EN147" s="57"/>
      <c r="EO147" s="57"/>
      <c r="EP147" s="57"/>
      <c r="ER147" s="79"/>
      <c r="ET147" s="57"/>
      <c r="EU147" s="57"/>
      <c r="EW147" s="79"/>
      <c r="EY147" s="57"/>
      <c r="EZ147" s="57"/>
      <c r="FB147" s="79"/>
      <c r="FD147" s="57"/>
      <c r="FE147" s="57"/>
      <c r="FG147" s="79"/>
      <c r="FI147" s="57"/>
      <c r="FL147" s="289"/>
      <c r="FM147" s="57"/>
    </row>
    <row r="148" spans="3:169" s="84" customFormat="1" ht="13.5" customHeight="1" x14ac:dyDescent="0.3">
      <c r="C148" s="61"/>
      <c r="D148" s="61"/>
      <c r="E148" s="57"/>
      <c r="F148" s="57"/>
      <c r="G148" s="57"/>
      <c r="J148" s="57"/>
      <c r="K148" s="57"/>
      <c r="L148" s="57"/>
      <c r="M148" s="61"/>
      <c r="N148" s="61"/>
      <c r="O148" s="57"/>
      <c r="P148" s="57"/>
      <c r="Q148" s="57"/>
      <c r="R148" s="113"/>
      <c r="S148" s="114"/>
      <c r="T148" s="115"/>
      <c r="U148" s="112"/>
      <c r="Y148" s="57"/>
      <c r="Z148" s="57"/>
      <c r="AB148" s="79"/>
      <c r="AD148" s="57"/>
      <c r="AE148" s="57"/>
      <c r="AI148" s="57"/>
      <c r="AJ148" s="57"/>
      <c r="AL148" s="79"/>
      <c r="AN148" s="57"/>
      <c r="AO148" s="57"/>
      <c r="AQ148" s="79"/>
      <c r="AS148" s="57"/>
      <c r="AT148" s="57"/>
      <c r="AV148" s="79"/>
      <c r="AX148" s="57"/>
      <c r="AY148" s="57"/>
      <c r="AZ148" s="664"/>
      <c r="BA148" s="724"/>
      <c r="BB148" s="664"/>
      <c r="BC148" s="664"/>
      <c r="BD148" s="664"/>
      <c r="BF148" s="79"/>
      <c r="BH148" s="57"/>
      <c r="BI148" s="57"/>
      <c r="BK148" s="79"/>
      <c r="BM148" s="57"/>
      <c r="BN148" s="57"/>
      <c r="BP148" s="79"/>
      <c r="BR148" s="57"/>
      <c r="BS148" s="57"/>
      <c r="BU148" s="79"/>
      <c r="BW148" s="57"/>
      <c r="BX148" s="57"/>
      <c r="BZ148" s="79"/>
      <c r="CB148" s="57"/>
      <c r="CC148" s="57"/>
      <c r="CE148" s="79"/>
      <c r="CG148" s="57"/>
      <c r="CH148" s="57"/>
      <c r="CJ148" s="79"/>
      <c r="CL148" s="57"/>
      <c r="CM148" s="57"/>
      <c r="CO148" s="79"/>
      <c r="CQ148" s="57"/>
      <c r="CR148" s="57"/>
      <c r="CT148" s="79"/>
      <c r="CV148" s="57"/>
      <c r="CW148" s="57"/>
      <c r="CY148" s="79"/>
      <c r="DA148" s="57"/>
      <c r="DB148" s="57"/>
      <c r="DC148" s="57"/>
      <c r="DD148" s="79"/>
      <c r="DF148" s="57"/>
      <c r="DG148" s="57"/>
      <c r="DK148" s="57"/>
      <c r="DL148" s="57"/>
      <c r="DN148" s="79"/>
      <c r="DP148" s="57"/>
      <c r="DQ148" s="57"/>
      <c r="DR148" s="61"/>
      <c r="DS148" s="712"/>
      <c r="DT148" s="61"/>
      <c r="DU148" s="57"/>
      <c r="DV148" s="81" t="s">
        <v>1135</v>
      </c>
      <c r="DW148" s="133" t="s">
        <v>522</v>
      </c>
      <c r="DX148" s="80" t="s">
        <v>1251</v>
      </c>
      <c r="DY148" s="81" t="s">
        <v>521</v>
      </c>
      <c r="DZ148" s="81">
        <f>VLOOKUP(DY148,segédtábla!$B:$C,2,FALSE)</f>
        <v>546</v>
      </c>
      <c r="EA148" s="112"/>
      <c r="EB148" s="79"/>
      <c r="EC148" s="79"/>
      <c r="EE148" s="57"/>
      <c r="EF148" s="57"/>
      <c r="EG148" s="79"/>
      <c r="EH148" s="79"/>
      <c r="EJ148" s="57"/>
      <c r="EK148" s="57"/>
      <c r="EL148" s="57"/>
      <c r="EM148" s="712"/>
      <c r="EN148" s="57"/>
      <c r="EO148" s="57"/>
      <c r="EP148" s="57"/>
      <c r="ER148" s="79"/>
      <c r="ET148" s="57"/>
      <c r="EU148" s="57"/>
      <c r="EW148" s="79"/>
      <c r="EY148" s="57"/>
      <c r="EZ148" s="57"/>
      <c r="FB148" s="79"/>
      <c r="FD148" s="57"/>
      <c r="FE148" s="57"/>
      <c r="FG148" s="79"/>
      <c r="FI148" s="57"/>
      <c r="FL148" s="289"/>
      <c r="FM148" s="57"/>
    </row>
    <row r="149" spans="3:169" s="84" customFormat="1" ht="13.5" customHeight="1" x14ac:dyDescent="0.3">
      <c r="C149" s="61"/>
      <c r="D149" s="61"/>
      <c r="E149" s="57"/>
      <c r="F149" s="57"/>
      <c r="G149" s="57"/>
      <c r="J149" s="57"/>
      <c r="K149" s="57"/>
      <c r="L149" s="57"/>
      <c r="M149" s="61"/>
      <c r="N149" s="61"/>
      <c r="O149" s="57"/>
      <c r="P149" s="57"/>
      <c r="Q149" s="57"/>
      <c r="R149" s="111"/>
      <c r="S149" s="5"/>
      <c r="T149" s="112"/>
      <c r="U149" s="112"/>
      <c r="Y149" s="57"/>
      <c r="Z149" s="57"/>
      <c r="AB149" s="79"/>
      <c r="AD149" s="57"/>
      <c r="AE149" s="57"/>
      <c r="AI149" s="57"/>
      <c r="AJ149" s="57"/>
      <c r="AL149" s="79"/>
      <c r="AN149" s="57"/>
      <c r="AO149" s="57"/>
      <c r="AQ149" s="79"/>
      <c r="AS149" s="57"/>
      <c r="AT149" s="57"/>
      <c r="AV149" s="79"/>
      <c r="AX149" s="57"/>
      <c r="AY149" s="57"/>
      <c r="AZ149" s="664"/>
      <c r="BA149" s="724"/>
      <c r="BB149" s="664"/>
      <c r="BC149" s="664"/>
      <c r="BD149" s="664"/>
      <c r="BF149" s="79"/>
      <c r="BH149" s="57"/>
      <c r="BI149" s="57"/>
      <c r="BK149" s="79"/>
      <c r="BM149" s="57"/>
      <c r="BN149" s="57"/>
      <c r="BP149" s="79"/>
      <c r="BR149" s="57"/>
      <c r="BS149" s="57"/>
      <c r="BU149" s="79"/>
      <c r="BW149" s="57"/>
      <c r="BX149" s="57"/>
      <c r="BZ149" s="79"/>
      <c r="CB149" s="57"/>
      <c r="CC149" s="57"/>
      <c r="CE149" s="79"/>
      <c r="CG149" s="57"/>
      <c r="CH149" s="57"/>
      <c r="CJ149" s="79"/>
      <c r="CL149" s="57"/>
      <c r="CM149" s="57"/>
      <c r="CO149" s="79"/>
      <c r="CQ149" s="57"/>
      <c r="CR149" s="57"/>
      <c r="CT149" s="79"/>
      <c r="CV149" s="57"/>
      <c r="CW149" s="57"/>
      <c r="CY149" s="79"/>
      <c r="DA149" s="57"/>
      <c r="DB149" s="57"/>
      <c r="DC149" s="57"/>
      <c r="DD149" s="79"/>
      <c r="DF149" s="57"/>
      <c r="DG149" s="57"/>
      <c r="DK149" s="57"/>
      <c r="DL149" s="57"/>
      <c r="DN149" s="79"/>
      <c r="DP149" s="57"/>
      <c r="DQ149" s="57"/>
      <c r="DR149" s="61"/>
      <c r="DS149" s="712"/>
      <c r="DT149" s="61"/>
      <c r="DU149" s="57"/>
      <c r="DV149" s="81" t="s">
        <v>1198</v>
      </c>
      <c r="DW149" s="133" t="s">
        <v>520</v>
      </c>
      <c r="DX149" s="718" t="s">
        <v>1252</v>
      </c>
      <c r="DY149" s="81" t="s">
        <v>519</v>
      </c>
      <c r="DZ149" s="81">
        <f>VLOOKUP(DY149,segédtábla!$B:$C,2,FALSE)</f>
        <v>2003</v>
      </c>
      <c r="EA149" s="112"/>
      <c r="EB149" s="79"/>
      <c r="EC149" s="79"/>
      <c r="EE149" s="57"/>
      <c r="EF149" s="57"/>
      <c r="EG149" s="79"/>
      <c r="EH149" s="79"/>
      <c r="EJ149" s="57"/>
      <c r="EK149" s="57"/>
      <c r="EL149" s="57"/>
      <c r="EM149" s="712"/>
      <c r="EN149" s="57"/>
      <c r="EO149" s="57"/>
      <c r="EP149" s="57"/>
      <c r="ER149" s="79"/>
      <c r="ET149" s="57"/>
      <c r="EU149" s="57"/>
      <c r="EW149" s="79"/>
      <c r="EY149" s="57"/>
      <c r="EZ149" s="57"/>
      <c r="FB149" s="79"/>
      <c r="FD149" s="57"/>
      <c r="FE149" s="57"/>
      <c r="FG149" s="79"/>
      <c r="FI149" s="57"/>
      <c r="FL149" s="289"/>
      <c r="FM149" s="57"/>
    </row>
    <row r="150" spans="3:169" s="84" customFormat="1" ht="13.5" customHeight="1" x14ac:dyDescent="0.3">
      <c r="C150" s="61"/>
      <c r="D150" s="61"/>
      <c r="E150" s="57"/>
      <c r="F150" s="57"/>
      <c r="G150" s="57"/>
      <c r="J150" s="57"/>
      <c r="K150" s="57"/>
      <c r="L150" s="57"/>
      <c r="M150" s="61"/>
      <c r="N150" s="61"/>
      <c r="O150" s="57"/>
      <c r="P150" s="57"/>
      <c r="Q150" s="57"/>
      <c r="R150" s="111"/>
      <c r="S150" s="5"/>
      <c r="T150" s="112"/>
      <c r="U150" s="112"/>
      <c r="Y150" s="57"/>
      <c r="Z150" s="57"/>
      <c r="AB150" s="79"/>
      <c r="AD150" s="57"/>
      <c r="AE150" s="57"/>
      <c r="AI150" s="57"/>
      <c r="AJ150" s="57"/>
      <c r="AL150" s="79"/>
      <c r="AN150" s="57"/>
      <c r="AO150" s="57"/>
      <c r="AQ150" s="79"/>
      <c r="AS150" s="57"/>
      <c r="AT150" s="57"/>
      <c r="AV150" s="79"/>
      <c r="AX150" s="57"/>
      <c r="AY150" s="57"/>
      <c r="AZ150" s="664"/>
      <c r="BA150" s="724"/>
      <c r="BB150" s="664"/>
      <c r="BC150" s="664"/>
      <c r="BD150" s="664"/>
      <c r="BF150" s="79"/>
      <c r="BH150" s="57"/>
      <c r="BI150" s="57"/>
      <c r="BK150" s="79"/>
      <c r="BM150" s="57"/>
      <c r="BN150" s="57"/>
      <c r="BP150" s="79"/>
      <c r="BR150" s="57"/>
      <c r="BS150" s="57"/>
      <c r="BU150" s="79"/>
      <c r="BW150" s="57"/>
      <c r="BX150" s="57"/>
      <c r="BZ150" s="79"/>
      <c r="CB150" s="57"/>
      <c r="CC150" s="57"/>
      <c r="CE150" s="79"/>
      <c r="CG150" s="57"/>
      <c r="CH150" s="57"/>
      <c r="CJ150" s="79"/>
      <c r="CL150" s="57"/>
      <c r="CM150" s="57"/>
      <c r="CO150" s="79"/>
      <c r="CQ150" s="57"/>
      <c r="CR150" s="57"/>
      <c r="CT150" s="79"/>
      <c r="CV150" s="57"/>
      <c r="CW150" s="57"/>
      <c r="CY150" s="79"/>
      <c r="DA150" s="57"/>
      <c r="DB150" s="57"/>
      <c r="DC150" s="57"/>
      <c r="DD150" s="79"/>
      <c r="DF150" s="57"/>
      <c r="DG150" s="57"/>
      <c r="DK150" s="57"/>
      <c r="DL150" s="57"/>
      <c r="DN150" s="79"/>
      <c r="DP150" s="57"/>
      <c r="DQ150" s="57"/>
      <c r="DR150" s="61"/>
      <c r="DS150" s="712"/>
      <c r="DT150" s="61"/>
      <c r="DU150" s="57"/>
      <c r="DV150" s="81" t="s">
        <v>1080</v>
      </c>
      <c r="DW150" s="133" t="s">
        <v>739</v>
      </c>
      <c r="DX150" s="718" t="s">
        <v>1146</v>
      </c>
      <c r="DY150" s="81" t="s">
        <v>738</v>
      </c>
      <c r="DZ150" s="81">
        <f>VLOOKUP(DY150,segédtábla!$B:$C,2,FALSE)</f>
        <v>1265</v>
      </c>
      <c r="EA150" s="112"/>
      <c r="EB150" s="79"/>
      <c r="EC150" s="79"/>
      <c r="EE150" s="57"/>
      <c r="EF150" s="57"/>
      <c r="EG150" s="79"/>
      <c r="EH150" s="79"/>
      <c r="EJ150" s="57"/>
      <c r="EK150" s="57"/>
      <c r="EL150" s="57"/>
      <c r="EM150" s="712"/>
      <c r="EN150" s="57"/>
      <c r="EO150" s="57"/>
      <c r="EP150" s="57"/>
      <c r="ER150" s="79"/>
      <c r="ET150" s="57"/>
      <c r="EU150" s="57"/>
      <c r="EW150" s="79"/>
      <c r="EY150" s="57"/>
      <c r="EZ150" s="57"/>
      <c r="FB150" s="79"/>
      <c r="FD150" s="57"/>
      <c r="FE150" s="57"/>
      <c r="FG150" s="79"/>
      <c r="FI150" s="57"/>
      <c r="FL150" s="289"/>
      <c r="FM150" s="57"/>
    </row>
    <row r="151" spans="3:169" s="84" customFormat="1" ht="13.5" customHeight="1" x14ac:dyDescent="0.3">
      <c r="C151" s="61"/>
      <c r="D151" s="61"/>
      <c r="E151" s="57"/>
      <c r="F151" s="57"/>
      <c r="G151" s="57"/>
      <c r="J151" s="57"/>
      <c r="K151" s="57"/>
      <c r="L151" s="57"/>
      <c r="M151" s="61"/>
      <c r="N151" s="61"/>
      <c r="O151" s="57"/>
      <c r="P151" s="57"/>
      <c r="Q151" s="57"/>
      <c r="R151" s="111"/>
      <c r="S151" s="5"/>
      <c r="T151" s="112"/>
      <c r="U151" s="115"/>
      <c r="Y151" s="57"/>
      <c r="Z151" s="57"/>
      <c r="AB151" s="79"/>
      <c r="AD151" s="57"/>
      <c r="AE151" s="57"/>
      <c r="AI151" s="57"/>
      <c r="AJ151" s="57"/>
      <c r="AL151" s="79"/>
      <c r="AN151" s="57"/>
      <c r="AO151" s="57"/>
      <c r="AQ151" s="79"/>
      <c r="AS151" s="57"/>
      <c r="AT151" s="57"/>
      <c r="AV151" s="79"/>
      <c r="AX151" s="57"/>
      <c r="AY151" s="57"/>
      <c r="AZ151" s="664"/>
      <c r="BA151" s="724"/>
      <c r="BB151" s="664"/>
      <c r="BC151" s="664"/>
      <c r="BD151" s="664"/>
      <c r="BF151" s="79"/>
      <c r="BH151" s="57"/>
      <c r="BI151" s="57"/>
      <c r="BK151" s="79"/>
      <c r="BM151" s="57"/>
      <c r="BN151" s="57"/>
      <c r="BP151" s="79"/>
      <c r="BR151" s="57"/>
      <c r="BS151" s="57"/>
      <c r="BU151" s="79"/>
      <c r="BW151" s="57"/>
      <c r="BX151" s="57"/>
      <c r="BZ151" s="79"/>
      <c r="CB151" s="57"/>
      <c r="CC151" s="57"/>
      <c r="CE151" s="79"/>
      <c r="CG151" s="57"/>
      <c r="CH151" s="57"/>
      <c r="CJ151" s="79"/>
      <c r="CL151" s="57"/>
      <c r="CM151" s="57"/>
      <c r="CO151" s="79"/>
      <c r="CQ151" s="57"/>
      <c r="CR151" s="57"/>
      <c r="CT151" s="79"/>
      <c r="CV151" s="57"/>
      <c r="CW151" s="57"/>
      <c r="CY151" s="79"/>
      <c r="DA151" s="57"/>
      <c r="DB151" s="57"/>
      <c r="DC151" s="57"/>
      <c r="DD151" s="79"/>
      <c r="DF151" s="57"/>
      <c r="DG151" s="57"/>
      <c r="DK151" s="57"/>
      <c r="DL151" s="57"/>
      <c r="DN151" s="79"/>
      <c r="DP151" s="57"/>
      <c r="DQ151" s="57"/>
      <c r="DR151" s="61"/>
      <c r="DS151" s="712"/>
      <c r="DT151" s="61"/>
      <c r="DU151" s="57"/>
      <c r="DV151" s="81" t="s">
        <v>1141</v>
      </c>
      <c r="DW151" s="133" t="s">
        <v>518</v>
      </c>
      <c r="DX151" s="718" t="s">
        <v>1253</v>
      </c>
      <c r="DY151" s="81" t="s">
        <v>517</v>
      </c>
      <c r="DZ151" s="81">
        <f>VLOOKUP(DY151,segédtábla!$B:$C,2,FALSE)</f>
        <v>4721</v>
      </c>
      <c r="EA151" s="112"/>
      <c r="EB151" s="79"/>
      <c r="EC151" s="79"/>
      <c r="EE151" s="57"/>
      <c r="EF151" s="57"/>
      <c r="EG151" s="79"/>
      <c r="EH151" s="79"/>
      <c r="EJ151" s="57"/>
      <c r="EK151" s="57"/>
      <c r="EL151" s="57"/>
      <c r="EM151" s="712"/>
      <c r="EN151" s="57"/>
      <c r="EO151" s="57"/>
      <c r="EP151" s="57"/>
      <c r="ER151" s="79"/>
      <c r="ET151" s="57"/>
      <c r="EU151" s="57"/>
      <c r="EW151" s="79"/>
      <c r="EY151" s="57"/>
      <c r="EZ151" s="57"/>
      <c r="FB151" s="79"/>
      <c r="FD151" s="57"/>
      <c r="FE151" s="57"/>
      <c r="FG151" s="79"/>
      <c r="FI151" s="57"/>
      <c r="FL151" s="289"/>
      <c r="FM151" s="57"/>
    </row>
    <row r="152" spans="3:169" s="84" customFormat="1" ht="13.5" customHeight="1" x14ac:dyDescent="0.3">
      <c r="C152" s="61"/>
      <c r="D152" s="61"/>
      <c r="E152" s="57"/>
      <c r="F152" s="57"/>
      <c r="G152" s="57"/>
      <c r="J152" s="57"/>
      <c r="K152" s="57"/>
      <c r="L152" s="57"/>
      <c r="M152" s="61"/>
      <c r="N152" s="61"/>
      <c r="O152" s="57"/>
      <c r="P152" s="57"/>
      <c r="Q152" s="57"/>
      <c r="R152" s="111"/>
      <c r="S152" s="5"/>
      <c r="T152" s="112"/>
      <c r="U152" s="112"/>
      <c r="Y152" s="57"/>
      <c r="Z152" s="57"/>
      <c r="AB152" s="79"/>
      <c r="AD152" s="57"/>
      <c r="AE152" s="57"/>
      <c r="AI152" s="57"/>
      <c r="AJ152" s="57"/>
      <c r="AL152" s="79"/>
      <c r="AN152" s="57"/>
      <c r="AO152" s="57"/>
      <c r="AQ152" s="79"/>
      <c r="AS152" s="57"/>
      <c r="AT152" s="57"/>
      <c r="AV152" s="79"/>
      <c r="AX152" s="57"/>
      <c r="AY152" s="57"/>
      <c r="AZ152" s="664"/>
      <c r="BA152" s="724"/>
      <c r="BB152" s="664"/>
      <c r="BC152" s="664"/>
      <c r="BD152" s="664"/>
      <c r="BF152" s="79"/>
      <c r="BH152" s="57"/>
      <c r="BI152" s="57"/>
      <c r="BK152" s="79"/>
      <c r="BM152" s="57"/>
      <c r="BN152" s="57"/>
      <c r="BP152" s="79"/>
      <c r="BR152" s="57"/>
      <c r="BS152" s="57"/>
      <c r="BU152" s="79"/>
      <c r="BW152" s="57"/>
      <c r="BX152" s="57"/>
      <c r="BZ152" s="79"/>
      <c r="CB152" s="57"/>
      <c r="CC152" s="57"/>
      <c r="CE152" s="79"/>
      <c r="CG152" s="57"/>
      <c r="CH152" s="57"/>
      <c r="CJ152" s="79"/>
      <c r="CL152" s="57"/>
      <c r="CM152" s="57"/>
      <c r="CO152" s="79"/>
      <c r="CQ152" s="57"/>
      <c r="CR152" s="57"/>
      <c r="CT152" s="79"/>
      <c r="CV152" s="57"/>
      <c r="CW152" s="57"/>
      <c r="CY152" s="79"/>
      <c r="DA152" s="57"/>
      <c r="DB152" s="57"/>
      <c r="DC152" s="57"/>
      <c r="DD152" s="79"/>
      <c r="DF152" s="57"/>
      <c r="DG152" s="57"/>
      <c r="DK152" s="57"/>
      <c r="DL152" s="57"/>
      <c r="DN152" s="79"/>
      <c r="DP152" s="57"/>
      <c r="DQ152" s="57"/>
      <c r="DR152" s="61"/>
      <c r="DS152" s="712"/>
      <c r="DT152" s="61"/>
      <c r="DU152" s="57"/>
      <c r="DV152" s="81" t="s">
        <v>1096</v>
      </c>
      <c r="DW152" s="133" t="s">
        <v>516</v>
      </c>
      <c r="DX152" s="718" t="s">
        <v>1254</v>
      </c>
      <c r="DY152" s="81" t="s">
        <v>515</v>
      </c>
      <c r="DZ152" s="81">
        <f>VLOOKUP(DY152,segédtábla!$B:$C,2,FALSE)</f>
        <v>1956</v>
      </c>
      <c r="EA152" s="112"/>
      <c r="EB152" s="79"/>
      <c r="EC152" s="79"/>
      <c r="EE152" s="57"/>
      <c r="EF152" s="57"/>
      <c r="EG152" s="79"/>
      <c r="EH152" s="79"/>
      <c r="EJ152" s="57"/>
      <c r="EK152" s="57"/>
      <c r="EL152" s="57"/>
      <c r="EM152" s="712"/>
      <c r="EN152" s="57"/>
      <c r="EO152" s="57"/>
      <c r="EP152" s="57"/>
      <c r="ER152" s="79"/>
      <c r="ET152" s="57"/>
      <c r="EU152" s="57"/>
      <c r="EW152" s="79"/>
      <c r="EY152" s="57"/>
      <c r="EZ152" s="57"/>
      <c r="FB152" s="79"/>
      <c r="FD152" s="57"/>
      <c r="FE152" s="57"/>
      <c r="FG152" s="79"/>
      <c r="FI152" s="57"/>
      <c r="FL152" s="289"/>
      <c r="FM152" s="57"/>
    </row>
    <row r="153" spans="3:169" s="84" customFormat="1" ht="13.5" customHeight="1" x14ac:dyDescent="0.3">
      <c r="C153" s="61"/>
      <c r="D153" s="61"/>
      <c r="E153" s="57"/>
      <c r="F153" s="57"/>
      <c r="G153" s="57"/>
      <c r="J153" s="57"/>
      <c r="K153" s="57"/>
      <c r="L153" s="57"/>
      <c r="M153" s="61"/>
      <c r="N153" s="61"/>
      <c r="O153" s="57"/>
      <c r="P153" s="57"/>
      <c r="Q153" s="57"/>
      <c r="R153" s="111"/>
      <c r="S153" s="5"/>
      <c r="T153" s="112"/>
      <c r="U153" s="112"/>
      <c r="Y153" s="57"/>
      <c r="Z153" s="57"/>
      <c r="AB153" s="79"/>
      <c r="AD153" s="57"/>
      <c r="AE153" s="57"/>
      <c r="AI153" s="57"/>
      <c r="AJ153" s="57"/>
      <c r="AL153" s="79"/>
      <c r="AN153" s="57"/>
      <c r="AO153" s="57"/>
      <c r="AQ153" s="79"/>
      <c r="AS153" s="57"/>
      <c r="AT153" s="57"/>
      <c r="AV153" s="79"/>
      <c r="AZ153" s="664"/>
      <c r="BA153" s="724"/>
      <c r="BB153" s="664"/>
      <c r="BC153" s="664"/>
      <c r="BD153" s="664"/>
      <c r="BF153" s="79"/>
      <c r="BH153" s="57"/>
      <c r="BI153" s="57"/>
      <c r="BK153" s="79"/>
      <c r="BM153" s="57"/>
      <c r="BN153" s="57"/>
      <c r="BP153" s="79"/>
      <c r="BR153" s="57"/>
      <c r="BS153" s="57"/>
      <c r="BU153" s="79"/>
      <c r="BW153" s="57"/>
      <c r="BX153" s="57"/>
      <c r="BZ153" s="79"/>
      <c r="CB153" s="57"/>
      <c r="CC153" s="57"/>
      <c r="CE153" s="79"/>
      <c r="CG153" s="57"/>
      <c r="CH153" s="57"/>
      <c r="CJ153" s="79"/>
      <c r="CL153" s="57"/>
      <c r="CM153" s="57"/>
      <c r="CO153" s="79"/>
      <c r="CQ153" s="57"/>
      <c r="CR153" s="57"/>
      <c r="CT153" s="79"/>
      <c r="CV153" s="57"/>
      <c r="CW153" s="57"/>
      <c r="CY153" s="79"/>
      <c r="DA153" s="57"/>
      <c r="DB153" s="57"/>
      <c r="DC153" s="57"/>
      <c r="DD153" s="79"/>
      <c r="DF153" s="57"/>
      <c r="DG153" s="57"/>
      <c r="DK153" s="57"/>
      <c r="DL153" s="57"/>
      <c r="DN153" s="79"/>
      <c r="DP153" s="57"/>
      <c r="DQ153" s="57"/>
      <c r="DR153" s="61"/>
      <c r="DS153" s="712"/>
      <c r="DT153" s="61"/>
      <c r="DU153" s="57"/>
      <c r="DV153" s="81" t="s">
        <v>1215</v>
      </c>
      <c r="DW153" s="133" t="s">
        <v>514</v>
      </c>
      <c r="DX153" s="718" t="s">
        <v>1277</v>
      </c>
      <c r="DY153" s="81" t="s">
        <v>513</v>
      </c>
      <c r="DZ153" s="81">
        <f>VLOOKUP(DY153,segédtábla!$B:$C,2,FALSE)</f>
        <v>770</v>
      </c>
      <c r="EA153" s="112"/>
      <c r="EB153" s="79"/>
      <c r="EC153" s="79"/>
      <c r="EE153" s="57"/>
      <c r="EF153" s="57"/>
      <c r="EG153" s="79"/>
      <c r="EH153" s="79"/>
      <c r="EJ153" s="57"/>
      <c r="EK153" s="57"/>
      <c r="EL153" s="57"/>
      <c r="EM153" s="712"/>
      <c r="EN153" s="57"/>
      <c r="EO153" s="57"/>
      <c r="EP153" s="57"/>
      <c r="ER153" s="79"/>
      <c r="ET153" s="57"/>
      <c r="EU153" s="57"/>
      <c r="EW153" s="79"/>
      <c r="EY153" s="57"/>
      <c r="EZ153" s="57"/>
      <c r="FB153" s="79"/>
      <c r="FD153" s="57"/>
      <c r="FE153" s="57"/>
      <c r="FG153" s="79"/>
      <c r="FI153" s="57"/>
      <c r="FL153" s="289"/>
      <c r="FM153" s="57"/>
    </row>
    <row r="154" spans="3:169" s="84" customFormat="1" ht="13.5" customHeight="1" x14ac:dyDescent="0.3">
      <c r="C154" s="61"/>
      <c r="D154" s="61"/>
      <c r="E154" s="57"/>
      <c r="F154" s="57"/>
      <c r="G154" s="57"/>
      <c r="J154" s="57"/>
      <c r="K154" s="57"/>
      <c r="L154" s="57"/>
      <c r="M154" s="61"/>
      <c r="N154" s="61"/>
      <c r="O154" s="57"/>
      <c r="P154" s="57"/>
      <c r="Q154" s="57"/>
      <c r="R154" s="111"/>
      <c r="S154" s="5"/>
      <c r="T154" s="112"/>
      <c r="U154" s="112"/>
      <c r="Y154" s="57"/>
      <c r="Z154" s="57"/>
      <c r="AB154" s="79"/>
      <c r="AD154" s="57"/>
      <c r="AE154" s="57"/>
      <c r="AI154" s="57"/>
      <c r="AJ154" s="57"/>
      <c r="AL154" s="79"/>
      <c r="AN154" s="57"/>
      <c r="AO154" s="57"/>
      <c r="AQ154" s="79"/>
      <c r="AS154" s="57"/>
      <c r="AT154" s="57"/>
      <c r="AV154" s="79"/>
      <c r="AZ154" s="664"/>
      <c r="BA154" s="724"/>
      <c r="BB154" s="664"/>
      <c r="BC154" s="664"/>
      <c r="BD154" s="664"/>
      <c r="BF154" s="79"/>
      <c r="BH154" s="57"/>
      <c r="BI154" s="57"/>
      <c r="BK154" s="79"/>
      <c r="BM154" s="57"/>
      <c r="BN154" s="57"/>
      <c r="BP154" s="79"/>
      <c r="BR154" s="57"/>
      <c r="BS154" s="57"/>
      <c r="BU154" s="79"/>
      <c r="BW154" s="57"/>
      <c r="BX154" s="57"/>
      <c r="BZ154" s="79"/>
      <c r="CB154" s="57"/>
      <c r="CC154" s="57"/>
      <c r="CE154" s="79"/>
      <c r="CG154" s="57"/>
      <c r="CH154" s="57"/>
      <c r="CJ154" s="79"/>
      <c r="CL154" s="57"/>
      <c r="CM154" s="57"/>
      <c r="CO154" s="79"/>
      <c r="CQ154" s="57"/>
      <c r="CR154" s="57"/>
      <c r="CT154" s="79"/>
      <c r="CV154" s="57"/>
      <c r="CW154" s="57"/>
      <c r="CY154" s="79"/>
      <c r="DA154" s="57"/>
      <c r="DB154" s="57"/>
      <c r="DC154" s="57"/>
      <c r="DD154" s="79"/>
      <c r="DF154" s="57"/>
      <c r="DG154" s="57"/>
      <c r="DK154" s="57"/>
      <c r="DL154" s="57"/>
      <c r="DN154" s="79"/>
      <c r="DP154" s="57"/>
      <c r="DQ154" s="57"/>
      <c r="DR154" s="61"/>
      <c r="DS154" s="712"/>
      <c r="DT154" s="61"/>
      <c r="DU154" s="57"/>
      <c r="DV154" s="81" t="s">
        <v>1082</v>
      </c>
      <c r="DW154" s="133" t="s">
        <v>735</v>
      </c>
      <c r="DX154" s="718" t="s">
        <v>1124</v>
      </c>
      <c r="DY154" s="81" t="s">
        <v>734</v>
      </c>
      <c r="DZ154" s="81">
        <f>VLOOKUP(DY154,segédtábla!$B:$C,2,FALSE)</f>
        <v>1471</v>
      </c>
      <c r="EA154" s="112"/>
      <c r="EB154" s="79"/>
      <c r="EC154" s="79"/>
      <c r="EE154" s="57"/>
      <c r="EF154" s="57"/>
      <c r="EG154" s="79"/>
      <c r="EH154" s="79"/>
      <c r="EJ154" s="57"/>
      <c r="EK154" s="57"/>
      <c r="EL154" s="57"/>
      <c r="EM154" s="712"/>
      <c r="EN154" s="57"/>
      <c r="EO154" s="57"/>
      <c r="EP154" s="57"/>
      <c r="ER154" s="79"/>
      <c r="ET154" s="57"/>
      <c r="EU154" s="57"/>
      <c r="EW154" s="79"/>
      <c r="EY154" s="57"/>
      <c r="EZ154" s="57"/>
      <c r="FB154" s="79"/>
      <c r="FD154" s="57"/>
      <c r="FE154" s="57"/>
      <c r="FG154" s="79"/>
      <c r="FI154" s="57"/>
      <c r="FL154" s="289"/>
      <c r="FM154" s="57"/>
    </row>
    <row r="155" spans="3:169" s="84" customFormat="1" ht="13.5" customHeight="1" x14ac:dyDescent="0.3">
      <c r="C155" s="61"/>
      <c r="D155" s="61"/>
      <c r="E155" s="57"/>
      <c r="F155" s="57"/>
      <c r="G155" s="57"/>
      <c r="J155" s="57"/>
      <c r="K155" s="57"/>
      <c r="L155" s="57"/>
      <c r="M155" s="61"/>
      <c r="N155" s="61"/>
      <c r="O155" s="57"/>
      <c r="P155" s="57"/>
      <c r="Q155" s="57"/>
      <c r="R155" s="113"/>
      <c r="S155" s="114"/>
      <c r="T155" s="115"/>
      <c r="U155" s="112"/>
      <c r="Y155" s="57"/>
      <c r="Z155" s="57"/>
      <c r="AB155" s="79"/>
      <c r="AD155" s="57"/>
      <c r="AE155" s="57"/>
      <c r="AI155" s="57"/>
      <c r="AJ155" s="57"/>
      <c r="AL155" s="79"/>
      <c r="AN155" s="57"/>
      <c r="AO155" s="57"/>
      <c r="AQ155" s="79"/>
      <c r="AS155" s="57"/>
      <c r="AT155" s="57"/>
      <c r="AV155" s="79"/>
      <c r="BA155" s="79"/>
      <c r="BB155" s="609"/>
      <c r="BC155" s="609"/>
      <c r="BD155" s="664"/>
      <c r="BF155" s="79"/>
      <c r="BH155" s="57"/>
      <c r="BI155" s="57"/>
      <c r="BK155" s="79"/>
      <c r="BM155" s="57"/>
      <c r="BN155" s="57"/>
      <c r="BP155" s="79"/>
      <c r="BR155" s="57"/>
      <c r="BS155" s="57"/>
      <c r="BU155" s="79"/>
      <c r="BW155" s="57"/>
      <c r="BX155" s="57"/>
      <c r="BZ155" s="79"/>
      <c r="CB155" s="57"/>
      <c r="CC155" s="57"/>
      <c r="CE155" s="79"/>
      <c r="CG155" s="57"/>
      <c r="CH155" s="57"/>
      <c r="CJ155" s="79"/>
      <c r="CL155" s="57"/>
      <c r="CM155" s="57"/>
      <c r="CO155" s="79"/>
      <c r="CQ155" s="57"/>
      <c r="CR155" s="57"/>
      <c r="CT155" s="79"/>
      <c r="CV155" s="57"/>
      <c r="CW155" s="57"/>
      <c r="CY155" s="79"/>
      <c r="DA155" s="57"/>
      <c r="DB155" s="57"/>
      <c r="DC155" s="57"/>
      <c r="DD155" s="79"/>
      <c r="DF155" s="57"/>
      <c r="DG155" s="57"/>
      <c r="DK155" s="57"/>
      <c r="DL155" s="57"/>
      <c r="DN155" s="79"/>
      <c r="DP155" s="57"/>
      <c r="DQ155" s="57"/>
      <c r="DR155" s="61"/>
      <c r="DS155" s="712"/>
      <c r="DT155" s="61"/>
      <c r="DU155" s="57"/>
      <c r="DV155" s="81" t="s">
        <v>1109</v>
      </c>
      <c r="DW155" s="133" t="s">
        <v>512</v>
      </c>
      <c r="DX155" s="718" t="s">
        <v>1128</v>
      </c>
      <c r="DY155" s="81" t="s">
        <v>511</v>
      </c>
      <c r="DZ155" s="81">
        <f>VLOOKUP(DY155,segédtábla!$B:$C,2,FALSE)</f>
        <v>1703</v>
      </c>
      <c r="EA155" s="112"/>
      <c r="EB155" s="79"/>
      <c r="EC155" s="79"/>
      <c r="EE155" s="57"/>
      <c r="EF155" s="57"/>
      <c r="EG155" s="79"/>
      <c r="EH155" s="79"/>
      <c r="EJ155" s="57"/>
      <c r="EK155" s="57"/>
      <c r="EL155" s="57"/>
      <c r="EM155" s="712"/>
      <c r="EN155" s="57"/>
      <c r="EO155" s="57"/>
      <c r="EP155" s="57"/>
      <c r="ER155" s="79"/>
      <c r="ET155" s="57"/>
      <c r="EU155" s="57"/>
      <c r="EW155" s="79"/>
      <c r="EY155" s="57"/>
      <c r="EZ155" s="57"/>
      <c r="FB155" s="79"/>
      <c r="FD155" s="57"/>
      <c r="FE155" s="57"/>
      <c r="FG155" s="79"/>
      <c r="FI155" s="57"/>
      <c r="FL155" s="289"/>
      <c r="FM155" s="57"/>
    </row>
    <row r="156" spans="3:169" s="84" customFormat="1" ht="13.5" customHeight="1" x14ac:dyDescent="0.3">
      <c r="C156" s="61"/>
      <c r="D156" s="61"/>
      <c r="E156" s="57"/>
      <c r="F156" s="57"/>
      <c r="G156" s="57"/>
      <c r="J156" s="57"/>
      <c r="K156" s="57"/>
      <c r="L156" s="57"/>
      <c r="M156" s="61"/>
      <c r="N156" s="61"/>
      <c r="O156" s="57"/>
      <c r="P156" s="57"/>
      <c r="Q156" s="57"/>
      <c r="R156" s="111"/>
      <c r="S156" s="5"/>
      <c r="T156" s="112"/>
      <c r="U156" s="112"/>
      <c r="Y156" s="57"/>
      <c r="Z156" s="57"/>
      <c r="AB156" s="79"/>
      <c r="AD156" s="57"/>
      <c r="AE156" s="57"/>
      <c r="AI156" s="57"/>
      <c r="AJ156" s="57"/>
      <c r="AL156" s="79"/>
      <c r="AN156" s="57"/>
      <c r="AO156" s="57"/>
      <c r="AQ156" s="79"/>
      <c r="AS156" s="57"/>
      <c r="AT156" s="57"/>
      <c r="AV156" s="79"/>
      <c r="BA156" s="79"/>
      <c r="BB156" s="609"/>
      <c r="BC156" s="609"/>
      <c r="BD156" s="664"/>
      <c r="BF156" s="79"/>
      <c r="BH156" s="57"/>
      <c r="BI156" s="57"/>
      <c r="BK156" s="79"/>
      <c r="BM156" s="57"/>
      <c r="BN156" s="57"/>
      <c r="BP156" s="79"/>
      <c r="BR156" s="57"/>
      <c r="BS156" s="57"/>
      <c r="BU156" s="79"/>
      <c r="BW156" s="57"/>
      <c r="BX156" s="57"/>
      <c r="BZ156" s="79"/>
      <c r="CB156" s="57"/>
      <c r="CC156" s="57"/>
      <c r="CE156" s="79"/>
      <c r="CG156" s="57"/>
      <c r="CH156" s="57"/>
      <c r="CJ156" s="79"/>
      <c r="CL156" s="57"/>
      <c r="CM156" s="57"/>
      <c r="CO156" s="79"/>
      <c r="CQ156" s="57"/>
      <c r="CR156" s="57"/>
      <c r="CT156" s="79"/>
      <c r="CV156" s="57"/>
      <c r="CW156" s="57"/>
      <c r="CY156" s="79"/>
      <c r="DA156" s="57"/>
      <c r="DB156" s="57"/>
      <c r="DC156" s="57"/>
      <c r="DD156" s="79"/>
      <c r="DF156" s="57"/>
      <c r="DG156" s="57"/>
      <c r="DK156" s="57"/>
      <c r="DL156" s="57"/>
      <c r="DN156" s="79"/>
      <c r="DP156" s="57"/>
      <c r="DQ156" s="57"/>
      <c r="DR156" s="61"/>
      <c r="DS156" s="712"/>
      <c r="DT156" s="61"/>
      <c r="DU156" s="57"/>
      <c r="DV156" s="81" t="s">
        <v>1072</v>
      </c>
      <c r="DW156" s="133" t="s">
        <v>733</v>
      </c>
      <c r="DX156" s="718" t="s">
        <v>1091</v>
      </c>
      <c r="DY156" s="81" t="s">
        <v>732</v>
      </c>
      <c r="DZ156" s="81">
        <f>VLOOKUP(DY156,segédtábla!$B:$C,2,FALSE)</f>
        <v>2407</v>
      </c>
      <c r="EA156" s="112"/>
      <c r="EB156" s="79"/>
      <c r="EC156" s="79"/>
      <c r="EE156" s="57"/>
      <c r="EF156" s="57"/>
      <c r="EG156" s="79"/>
      <c r="EH156" s="79"/>
      <c r="EJ156" s="57"/>
      <c r="EK156" s="57"/>
      <c r="EL156" s="57"/>
      <c r="EM156" s="712"/>
      <c r="EN156" s="57"/>
      <c r="EO156" s="57"/>
      <c r="EP156" s="57"/>
      <c r="ER156" s="79"/>
      <c r="ET156" s="57"/>
      <c r="EU156" s="57"/>
      <c r="EW156" s="79"/>
      <c r="EY156" s="57"/>
      <c r="EZ156" s="57"/>
      <c r="FB156" s="79"/>
      <c r="FD156" s="57"/>
      <c r="FE156" s="57"/>
      <c r="FG156" s="79"/>
      <c r="FI156" s="57"/>
      <c r="FL156" s="289"/>
      <c r="FM156" s="57"/>
    </row>
    <row r="157" spans="3:169" s="84" customFormat="1" ht="13.5" customHeight="1" x14ac:dyDescent="0.3">
      <c r="C157" s="61"/>
      <c r="D157" s="61"/>
      <c r="E157" s="57"/>
      <c r="F157" s="57"/>
      <c r="G157" s="57"/>
      <c r="J157" s="57"/>
      <c r="K157" s="57"/>
      <c r="L157" s="57"/>
      <c r="M157" s="61"/>
      <c r="N157" s="61"/>
      <c r="O157" s="57"/>
      <c r="P157" s="57"/>
      <c r="Q157" s="57"/>
      <c r="R157" s="111"/>
      <c r="S157" s="5"/>
      <c r="T157" s="112"/>
      <c r="U157" s="112"/>
      <c r="Y157" s="57"/>
      <c r="Z157" s="57"/>
      <c r="AB157" s="79"/>
      <c r="AD157" s="57"/>
      <c r="AE157" s="57"/>
      <c r="AI157" s="57"/>
      <c r="AJ157" s="57"/>
      <c r="AL157" s="79"/>
      <c r="AN157" s="57"/>
      <c r="AO157" s="57"/>
      <c r="AQ157" s="79"/>
      <c r="AS157" s="57"/>
      <c r="AT157" s="57"/>
      <c r="AV157" s="79"/>
      <c r="BA157" s="79"/>
      <c r="BB157" s="609"/>
      <c r="BC157" s="609"/>
      <c r="BD157" s="664"/>
      <c r="BF157" s="79"/>
      <c r="BH157" s="57"/>
      <c r="BI157" s="57"/>
      <c r="BK157" s="79"/>
      <c r="BM157" s="57"/>
      <c r="BN157" s="57"/>
      <c r="BP157" s="79"/>
      <c r="BR157" s="57"/>
      <c r="BS157" s="57"/>
      <c r="BU157" s="79"/>
      <c r="BW157" s="57"/>
      <c r="BX157" s="57"/>
      <c r="BZ157" s="79"/>
      <c r="CB157" s="57"/>
      <c r="CC157" s="57"/>
      <c r="CE157" s="79"/>
      <c r="CG157" s="57"/>
      <c r="CH157" s="57"/>
      <c r="CJ157" s="79"/>
      <c r="CL157" s="57"/>
      <c r="CM157" s="57"/>
      <c r="CO157" s="79"/>
      <c r="CQ157" s="57"/>
      <c r="CR157" s="57"/>
      <c r="CT157" s="79"/>
      <c r="CV157" s="57"/>
      <c r="CW157" s="57"/>
      <c r="CY157" s="79"/>
      <c r="DA157" s="57"/>
      <c r="DB157" s="57"/>
      <c r="DC157" s="57"/>
      <c r="DD157" s="79"/>
      <c r="DF157" s="57"/>
      <c r="DG157" s="57"/>
      <c r="DK157" s="57"/>
      <c r="DL157" s="57"/>
      <c r="DN157" s="79"/>
      <c r="DP157" s="57"/>
      <c r="DQ157" s="57"/>
      <c r="DR157" s="61"/>
      <c r="DS157" s="712"/>
      <c r="DT157" s="61"/>
      <c r="DU157" s="57"/>
      <c r="DV157" s="750" t="s">
        <v>1395</v>
      </c>
      <c r="DW157" s="133" t="s">
        <v>21</v>
      </c>
      <c r="DX157" s="718" t="s">
        <v>1398</v>
      </c>
      <c r="DY157" s="751" t="s">
        <v>20</v>
      </c>
      <c r="DZ157" s="750">
        <f>VLOOKUP(DY157,segédtábla!$B:$C,2,FALSE)</f>
        <v>17535</v>
      </c>
      <c r="EA157" s="112"/>
      <c r="EB157" s="79"/>
      <c r="EC157" s="79"/>
      <c r="EE157" s="57"/>
      <c r="EF157" s="57"/>
      <c r="EG157" s="79"/>
      <c r="EH157" s="79"/>
      <c r="EJ157" s="57"/>
      <c r="EK157" s="57"/>
      <c r="EL157" s="57"/>
      <c r="EM157" s="712"/>
      <c r="EN157" s="57"/>
      <c r="EO157" s="57"/>
      <c r="EP157" s="57"/>
      <c r="ER157" s="79"/>
      <c r="ET157" s="57"/>
      <c r="EU157" s="57"/>
      <c r="EW157" s="79"/>
      <c r="EY157" s="57"/>
      <c r="EZ157" s="57"/>
      <c r="FB157" s="79"/>
      <c r="FD157" s="57"/>
      <c r="FE157" s="57"/>
      <c r="FG157" s="79"/>
      <c r="FI157" s="57"/>
      <c r="FL157" s="289"/>
      <c r="FM157" s="57"/>
    </row>
    <row r="158" spans="3:169" s="84" customFormat="1" ht="13.5" customHeight="1" x14ac:dyDescent="0.3">
      <c r="C158" s="61"/>
      <c r="D158" s="61"/>
      <c r="E158" s="57"/>
      <c r="F158" s="57"/>
      <c r="G158" s="57"/>
      <c r="J158" s="57"/>
      <c r="K158" s="57"/>
      <c r="L158" s="57"/>
      <c r="M158" s="61"/>
      <c r="N158" s="61"/>
      <c r="O158" s="57"/>
      <c r="P158" s="57"/>
      <c r="Q158" s="57"/>
      <c r="R158" s="110"/>
      <c r="S158" s="110"/>
      <c r="T158" s="68"/>
      <c r="U158" s="115"/>
      <c r="Y158" s="57"/>
      <c r="Z158" s="57"/>
      <c r="AB158" s="79"/>
      <c r="AD158" s="57"/>
      <c r="AE158" s="57"/>
      <c r="AI158" s="57"/>
      <c r="AJ158" s="57"/>
      <c r="AL158" s="79"/>
      <c r="AN158" s="57"/>
      <c r="AO158" s="57"/>
      <c r="AQ158" s="79"/>
      <c r="AS158" s="57"/>
      <c r="AT158" s="57"/>
      <c r="AV158" s="79"/>
      <c r="AX158" s="57"/>
      <c r="AY158" s="57"/>
      <c r="BA158" s="79"/>
      <c r="BB158" s="609"/>
      <c r="BC158" s="609"/>
      <c r="BD158" s="664"/>
      <c r="BF158" s="79"/>
      <c r="BH158" s="57"/>
      <c r="BI158" s="57"/>
      <c r="BK158" s="79"/>
      <c r="BM158" s="57"/>
      <c r="BN158" s="57"/>
      <c r="BP158" s="79"/>
      <c r="BR158" s="57"/>
      <c r="BS158" s="57"/>
      <c r="BU158" s="79"/>
      <c r="BW158" s="57"/>
      <c r="BX158" s="57"/>
      <c r="BZ158" s="79"/>
      <c r="CB158" s="57"/>
      <c r="CC158" s="57"/>
      <c r="CE158" s="79"/>
      <c r="CG158" s="57"/>
      <c r="CH158" s="57"/>
      <c r="CJ158" s="79"/>
      <c r="CL158" s="57"/>
      <c r="CM158" s="57"/>
      <c r="CO158" s="79"/>
      <c r="CQ158" s="57"/>
      <c r="CR158" s="57"/>
      <c r="CT158" s="79"/>
      <c r="CV158" s="57"/>
      <c r="CW158" s="57"/>
      <c r="CY158" s="79"/>
      <c r="DA158" s="57"/>
      <c r="DB158" s="57"/>
      <c r="DC158" s="57"/>
      <c r="DD158" s="79"/>
      <c r="DF158" s="57"/>
      <c r="DG158" s="57"/>
      <c r="DK158" s="57"/>
      <c r="DL158" s="57"/>
      <c r="DN158" s="79"/>
      <c r="DP158" s="57"/>
      <c r="DQ158" s="57"/>
      <c r="DR158" s="61"/>
      <c r="DS158" s="712"/>
      <c r="DT158" s="61"/>
      <c r="DU158" s="57"/>
      <c r="DV158" s="81" t="s">
        <v>1141</v>
      </c>
      <c r="DW158" s="133" t="s">
        <v>510</v>
      </c>
      <c r="DX158" s="718" t="s">
        <v>1255</v>
      </c>
      <c r="DY158" s="81" t="s">
        <v>509</v>
      </c>
      <c r="DZ158" s="81">
        <f>VLOOKUP(DY158,segédtábla!$B:$C,2,FALSE)</f>
        <v>95045</v>
      </c>
      <c r="EA158" s="112"/>
      <c r="EB158" s="79"/>
      <c r="EC158" s="79"/>
      <c r="EE158" s="57"/>
      <c r="EF158" s="57"/>
      <c r="EG158" s="79"/>
      <c r="EH158" s="79"/>
      <c r="EJ158" s="57"/>
      <c r="EK158" s="57"/>
      <c r="EL158" s="57"/>
      <c r="EM158" s="712"/>
      <c r="EN158" s="57"/>
      <c r="EO158" s="57"/>
      <c r="EP158" s="57"/>
      <c r="ER158" s="79"/>
      <c r="ET158" s="57"/>
      <c r="EU158" s="57"/>
      <c r="EW158" s="79"/>
      <c r="EY158" s="57"/>
      <c r="EZ158" s="57"/>
      <c r="FB158" s="79"/>
      <c r="FD158" s="57"/>
      <c r="FE158" s="57"/>
      <c r="FG158" s="79"/>
      <c r="FI158" s="57"/>
      <c r="FL158" s="289"/>
      <c r="FM158" s="57"/>
    </row>
    <row r="159" spans="3:169" s="84" customFormat="1" ht="13.5" customHeight="1" x14ac:dyDescent="0.3">
      <c r="C159" s="61"/>
      <c r="D159" s="61"/>
      <c r="E159" s="57"/>
      <c r="F159" s="57"/>
      <c r="G159" s="57"/>
      <c r="J159" s="57"/>
      <c r="K159" s="57"/>
      <c r="L159" s="57"/>
      <c r="M159" s="61"/>
      <c r="N159" s="61"/>
      <c r="O159" s="57"/>
      <c r="P159" s="57"/>
      <c r="Q159" s="57"/>
      <c r="R159" s="111"/>
      <c r="S159" s="5"/>
      <c r="T159" s="112"/>
      <c r="U159" s="112"/>
      <c r="Y159" s="57"/>
      <c r="Z159" s="57"/>
      <c r="AB159" s="79"/>
      <c r="AD159" s="57"/>
      <c r="AE159" s="57"/>
      <c r="AI159" s="57"/>
      <c r="AJ159" s="57"/>
      <c r="AL159" s="79"/>
      <c r="AN159" s="57"/>
      <c r="AO159" s="57"/>
      <c r="AQ159" s="79"/>
      <c r="AS159" s="57"/>
      <c r="AT159" s="57"/>
      <c r="AV159" s="79"/>
      <c r="AX159" s="57"/>
      <c r="AY159" s="57"/>
      <c r="BA159" s="79"/>
      <c r="BB159" s="609"/>
      <c r="BC159" s="609"/>
      <c r="BD159" s="664"/>
      <c r="BF159" s="79"/>
      <c r="BH159" s="57"/>
      <c r="BI159" s="57"/>
      <c r="BK159" s="79"/>
      <c r="BM159" s="57"/>
      <c r="BN159" s="57"/>
      <c r="BP159" s="79"/>
      <c r="BR159" s="57"/>
      <c r="BS159" s="57"/>
      <c r="BU159" s="79"/>
      <c r="BW159" s="57"/>
      <c r="BX159" s="57"/>
      <c r="BZ159" s="79"/>
      <c r="CB159" s="57"/>
      <c r="CC159" s="57"/>
      <c r="CE159" s="79"/>
      <c r="CG159" s="57"/>
      <c r="CH159" s="57"/>
      <c r="CJ159" s="79"/>
      <c r="CL159" s="57"/>
      <c r="CM159" s="57"/>
      <c r="CO159" s="79"/>
      <c r="CQ159" s="57"/>
      <c r="CR159" s="57"/>
      <c r="CT159" s="79"/>
      <c r="CV159" s="57"/>
      <c r="CW159" s="57"/>
      <c r="CY159" s="79"/>
      <c r="DA159" s="57"/>
      <c r="DB159" s="57"/>
      <c r="DC159" s="57"/>
      <c r="DD159" s="79"/>
      <c r="DF159" s="57"/>
      <c r="DG159" s="57"/>
      <c r="DK159" s="57"/>
      <c r="DL159" s="57"/>
      <c r="DN159" s="79"/>
      <c r="DP159" s="57"/>
      <c r="DQ159" s="57"/>
      <c r="DR159" s="61"/>
      <c r="DS159" s="712"/>
      <c r="DT159" s="61"/>
      <c r="DU159" s="57"/>
      <c r="DV159" s="81" t="s">
        <v>1085</v>
      </c>
      <c r="DW159" s="133" t="s">
        <v>731</v>
      </c>
      <c r="DX159" s="747" t="s">
        <v>1132</v>
      </c>
      <c r="DY159" s="751" t="s">
        <v>730</v>
      </c>
      <c r="DZ159" s="81">
        <f>VLOOKUP(DY159,segédtábla!$B:$C,2,FALSE)</f>
        <v>2342</v>
      </c>
      <c r="EA159" s="112"/>
      <c r="EB159" s="79"/>
      <c r="EC159" s="79"/>
      <c r="EE159" s="57"/>
      <c r="EF159" s="57"/>
      <c r="EG159" s="79"/>
      <c r="EH159" s="79"/>
      <c r="EJ159" s="57"/>
      <c r="EK159" s="57"/>
      <c r="EL159" s="57"/>
      <c r="EM159" s="712"/>
      <c r="EN159" s="57"/>
      <c r="EO159" s="57"/>
      <c r="EP159" s="57"/>
      <c r="ER159" s="79"/>
      <c r="ET159" s="57"/>
      <c r="EU159" s="57"/>
      <c r="EW159" s="79"/>
      <c r="EY159" s="57"/>
      <c r="EZ159" s="57"/>
      <c r="FB159" s="79"/>
      <c r="FD159" s="57"/>
      <c r="FE159" s="57"/>
      <c r="FG159" s="79"/>
      <c r="FI159" s="57"/>
      <c r="FL159" s="289"/>
      <c r="FM159" s="57"/>
    </row>
    <row r="160" spans="3:169" s="84" customFormat="1" ht="13.5" customHeight="1" x14ac:dyDescent="0.3">
      <c r="C160" s="61"/>
      <c r="D160" s="61"/>
      <c r="E160" s="57"/>
      <c r="F160" s="57"/>
      <c r="G160" s="57"/>
      <c r="J160" s="57"/>
      <c r="K160" s="57"/>
      <c r="L160" s="57"/>
      <c r="M160" s="61"/>
      <c r="N160" s="61"/>
      <c r="O160" s="57"/>
      <c r="P160" s="57"/>
      <c r="Q160" s="57"/>
      <c r="R160" s="111"/>
      <c r="S160" s="5"/>
      <c r="T160" s="112"/>
      <c r="U160" s="112"/>
      <c r="Y160" s="57"/>
      <c r="Z160" s="57"/>
      <c r="AB160" s="79"/>
      <c r="AD160" s="57"/>
      <c r="AE160" s="57"/>
      <c r="AI160" s="57"/>
      <c r="AJ160" s="57"/>
      <c r="AL160" s="79"/>
      <c r="AN160" s="57"/>
      <c r="AO160" s="57"/>
      <c r="AQ160" s="79"/>
      <c r="AS160" s="57"/>
      <c r="AT160" s="57"/>
      <c r="AV160" s="79"/>
      <c r="AX160" s="57"/>
      <c r="AY160" s="57"/>
      <c r="BA160" s="79"/>
      <c r="BB160" s="609"/>
      <c r="BC160" s="609"/>
      <c r="BD160" s="664"/>
      <c r="BF160" s="79"/>
      <c r="BH160" s="57"/>
      <c r="BI160" s="57"/>
      <c r="BK160" s="79"/>
      <c r="BM160" s="57"/>
      <c r="BN160" s="57"/>
      <c r="BP160" s="79"/>
      <c r="BR160" s="57"/>
      <c r="BS160" s="57"/>
      <c r="BU160" s="79"/>
      <c r="BW160" s="57"/>
      <c r="BX160" s="57"/>
      <c r="BZ160" s="79"/>
      <c r="CB160" s="57"/>
      <c r="CC160" s="57"/>
      <c r="CE160" s="79"/>
      <c r="CG160" s="57"/>
      <c r="CH160" s="57"/>
      <c r="CJ160" s="79"/>
      <c r="CL160" s="57"/>
      <c r="CM160" s="57"/>
      <c r="CO160" s="79"/>
      <c r="CQ160" s="57"/>
      <c r="CR160" s="57"/>
      <c r="CT160" s="79"/>
      <c r="CV160" s="57"/>
      <c r="CW160" s="57"/>
      <c r="CY160" s="79"/>
      <c r="DA160" s="57"/>
      <c r="DB160" s="57"/>
      <c r="DC160" s="57"/>
      <c r="DD160" s="79"/>
      <c r="DF160" s="57"/>
      <c r="DG160" s="57"/>
      <c r="DK160" s="57"/>
      <c r="DL160" s="57"/>
      <c r="DN160" s="79"/>
      <c r="DP160" s="57"/>
      <c r="DQ160" s="57"/>
      <c r="DR160" s="61"/>
      <c r="DS160" s="712"/>
      <c r="DT160" s="61"/>
      <c r="DU160" s="57"/>
      <c r="DV160" s="81" t="s">
        <v>1072</v>
      </c>
      <c r="DW160" s="133" t="s">
        <v>729</v>
      </c>
      <c r="DX160" s="747" t="s">
        <v>1107</v>
      </c>
      <c r="DY160" s="751" t="s">
        <v>728</v>
      </c>
      <c r="DZ160" s="81">
        <f>VLOOKUP(DY160,segédtábla!$B:$C,2,FALSE)</f>
        <v>1100</v>
      </c>
      <c r="EA160" s="112"/>
      <c r="EB160" s="79"/>
      <c r="EC160" s="79"/>
      <c r="EE160" s="57"/>
      <c r="EF160" s="57"/>
      <c r="EG160" s="79"/>
      <c r="EH160" s="79"/>
      <c r="EJ160" s="57"/>
      <c r="EK160" s="57"/>
      <c r="EL160" s="57"/>
      <c r="EM160" s="712"/>
      <c r="EN160" s="57"/>
      <c r="EO160" s="57"/>
      <c r="EP160" s="57"/>
      <c r="ER160" s="79"/>
      <c r="ET160" s="57"/>
      <c r="EU160" s="57"/>
      <c r="EW160" s="79"/>
      <c r="EY160" s="57"/>
      <c r="EZ160" s="57"/>
      <c r="FB160" s="79"/>
      <c r="FD160" s="57"/>
      <c r="FE160" s="57"/>
      <c r="FG160" s="79"/>
      <c r="FI160" s="57"/>
      <c r="FL160" s="289"/>
      <c r="FM160" s="57"/>
    </row>
    <row r="161" spans="3:169" s="84" customFormat="1" ht="13.5" customHeight="1" x14ac:dyDescent="0.3">
      <c r="C161" s="61"/>
      <c r="D161" s="61"/>
      <c r="E161" s="57"/>
      <c r="F161" s="57"/>
      <c r="G161" s="57"/>
      <c r="J161" s="57"/>
      <c r="K161" s="57"/>
      <c r="L161" s="57"/>
      <c r="M161" s="61"/>
      <c r="N161" s="61"/>
      <c r="O161" s="57"/>
      <c r="P161" s="57"/>
      <c r="Q161" s="57"/>
      <c r="R161" s="111"/>
      <c r="S161" s="5"/>
      <c r="T161" s="112"/>
      <c r="U161" s="68"/>
      <c r="Y161" s="57"/>
      <c r="Z161" s="57"/>
      <c r="AB161" s="79"/>
      <c r="AD161" s="57"/>
      <c r="AE161" s="57"/>
      <c r="AI161" s="57"/>
      <c r="AJ161" s="57"/>
      <c r="AL161" s="79"/>
      <c r="AN161" s="57"/>
      <c r="AO161" s="57"/>
      <c r="AQ161" s="79"/>
      <c r="AS161" s="57"/>
      <c r="AT161" s="57"/>
      <c r="AV161" s="79"/>
      <c r="AX161" s="57"/>
      <c r="AY161" s="57"/>
      <c r="BA161" s="79"/>
      <c r="BB161" s="609"/>
      <c r="BC161" s="609"/>
      <c r="BD161" s="664"/>
      <c r="BF161" s="79"/>
      <c r="BH161" s="57"/>
      <c r="BI161" s="57"/>
      <c r="BK161" s="79"/>
      <c r="BM161" s="57"/>
      <c r="BN161" s="57"/>
      <c r="BP161" s="79"/>
      <c r="BR161" s="57"/>
      <c r="BS161" s="57"/>
      <c r="BU161" s="79"/>
      <c r="BW161" s="57"/>
      <c r="BX161" s="57"/>
      <c r="BZ161" s="79"/>
      <c r="CB161" s="57"/>
      <c r="CC161" s="57"/>
      <c r="CE161" s="79"/>
      <c r="CG161" s="57"/>
      <c r="CH161" s="57"/>
      <c r="CJ161" s="79"/>
      <c r="CL161" s="57"/>
      <c r="CM161" s="57"/>
      <c r="CO161" s="79"/>
      <c r="CQ161" s="57"/>
      <c r="CR161" s="57"/>
      <c r="CT161" s="79"/>
      <c r="CV161" s="57"/>
      <c r="CW161" s="57"/>
      <c r="CY161" s="79"/>
      <c r="DA161" s="57"/>
      <c r="DB161" s="57"/>
      <c r="DC161" s="57"/>
      <c r="DD161" s="79"/>
      <c r="DF161" s="57"/>
      <c r="DG161" s="57"/>
      <c r="DK161" s="57"/>
      <c r="DL161" s="57"/>
      <c r="DN161" s="79"/>
      <c r="DP161" s="57"/>
      <c r="DQ161" s="57"/>
      <c r="DR161" s="61"/>
      <c r="DS161" s="712"/>
      <c r="DT161" s="61"/>
      <c r="DU161" s="57"/>
      <c r="DV161" s="81" t="s">
        <v>1109</v>
      </c>
      <c r="DW161" s="133" t="s">
        <v>508</v>
      </c>
      <c r="DX161" s="747" t="s">
        <v>1256</v>
      </c>
      <c r="DY161" s="751" t="s">
        <v>507</v>
      </c>
      <c r="DZ161" s="81">
        <f>VLOOKUP(DY161,segédtábla!$B:$C,2,FALSE)</f>
        <v>1009</v>
      </c>
      <c r="EA161" s="112"/>
      <c r="EB161" s="79"/>
      <c r="EC161" s="79"/>
      <c r="EE161" s="57"/>
      <c r="EF161" s="57"/>
      <c r="EG161" s="79"/>
      <c r="EH161" s="79"/>
      <c r="EJ161" s="57"/>
      <c r="EK161" s="57"/>
      <c r="EL161" s="57"/>
      <c r="EM161" s="712"/>
      <c r="EN161" s="57"/>
      <c r="EO161" s="57"/>
      <c r="EP161" s="57"/>
      <c r="ER161" s="79"/>
      <c r="ET161" s="57"/>
      <c r="EU161" s="57"/>
      <c r="EW161" s="79"/>
      <c r="EY161" s="57"/>
      <c r="EZ161" s="57"/>
      <c r="FB161" s="79"/>
      <c r="FD161" s="57"/>
      <c r="FE161" s="57"/>
      <c r="FG161" s="79"/>
      <c r="FI161" s="57"/>
      <c r="FL161" s="289"/>
      <c r="FM161" s="57"/>
    </row>
    <row r="162" spans="3:169" s="84" customFormat="1" ht="13.5" customHeight="1" x14ac:dyDescent="0.3">
      <c r="C162" s="61"/>
      <c r="D162" s="61"/>
      <c r="E162" s="57"/>
      <c r="F162" s="57"/>
      <c r="G162" s="57"/>
      <c r="J162" s="57"/>
      <c r="K162" s="57"/>
      <c r="L162" s="57"/>
      <c r="M162" s="61"/>
      <c r="N162" s="61"/>
      <c r="O162" s="57"/>
      <c r="P162" s="57"/>
      <c r="Q162" s="57"/>
      <c r="R162" s="111"/>
      <c r="S162" s="5"/>
      <c r="T162" s="112"/>
      <c r="U162" s="112"/>
      <c r="Y162" s="57"/>
      <c r="Z162" s="57"/>
      <c r="AB162" s="79"/>
      <c r="AD162" s="57"/>
      <c r="AE162" s="57"/>
      <c r="AI162" s="57"/>
      <c r="AJ162" s="57"/>
      <c r="AL162" s="79"/>
      <c r="AN162" s="57"/>
      <c r="AO162" s="57"/>
      <c r="AQ162" s="79"/>
      <c r="AS162" s="57"/>
      <c r="AT162" s="57"/>
      <c r="AV162" s="79"/>
      <c r="AX162" s="57"/>
      <c r="AY162" s="57"/>
      <c r="BA162" s="79"/>
      <c r="BB162" s="609"/>
      <c r="BC162" s="609"/>
      <c r="BD162" s="664"/>
      <c r="BF162" s="79"/>
      <c r="BH162" s="57"/>
      <c r="BI162" s="57"/>
      <c r="BK162" s="79"/>
      <c r="BM162" s="57"/>
      <c r="BN162" s="57"/>
      <c r="BP162" s="79"/>
      <c r="BR162" s="57"/>
      <c r="BS162" s="57"/>
      <c r="BU162" s="79"/>
      <c r="BW162" s="57"/>
      <c r="BX162" s="57"/>
      <c r="BZ162" s="79"/>
      <c r="CB162" s="57"/>
      <c r="CC162" s="57"/>
      <c r="CE162" s="79"/>
      <c r="CG162" s="57"/>
      <c r="CH162" s="57"/>
      <c r="CJ162" s="79"/>
      <c r="CL162" s="57"/>
      <c r="CM162" s="57"/>
      <c r="CO162" s="79"/>
      <c r="CQ162" s="57"/>
      <c r="CR162" s="57"/>
      <c r="CT162" s="79"/>
      <c r="CV162" s="57"/>
      <c r="CW162" s="57"/>
      <c r="CY162" s="79"/>
      <c r="DA162" s="57"/>
      <c r="DB162" s="57"/>
      <c r="DC162" s="57"/>
      <c r="DD162" s="79"/>
      <c r="DF162" s="57"/>
      <c r="DG162" s="57"/>
      <c r="DK162" s="57"/>
      <c r="DL162" s="57"/>
      <c r="DN162" s="79"/>
      <c r="DP162" s="57"/>
      <c r="DQ162" s="57"/>
      <c r="DR162" s="61"/>
      <c r="DS162" s="712"/>
      <c r="DT162" s="61"/>
      <c r="DU162" s="57"/>
      <c r="DV162" s="81" t="s">
        <v>1076</v>
      </c>
      <c r="DW162" s="133" t="s">
        <v>506</v>
      </c>
      <c r="DX162" s="747" t="s">
        <v>1257</v>
      </c>
      <c r="DY162" s="751" t="s">
        <v>505</v>
      </c>
      <c r="DZ162" s="81">
        <f>VLOOKUP(DY162,segédtábla!$B:$C,2,FALSE)</f>
        <v>1698</v>
      </c>
      <c r="EA162" s="112"/>
      <c r="EB162" s="79"/>
      <c r="EC162" s="79"/>
      <c r="EE162" s="57"/>
      <c r="EF162" s="57"/>
      <c r="EG162" s="79"/>
      <c r="EH162" s="79"/>
      <c r="EJ162" s="57"/>
      <c r="EK162" s="57"/>
      <c r="EL162" s="57"/>
      <c r="EM162" s="712"/>
      <c r="EN162" s="57"/>
      <c r="EO162" s="57"/>
      <c r="EP162" s="57"/>
      <c r="ER162" s="79"/>
      <c r="ET162" s="57"/>
      <c r="EU162" s="57"/>
      <c r="EW162" s="79"/>
      <c r="EY162" s="57"/>
      <c r="EZ162" s="57"/>
      <c r="FB162" s="79"/>
      <c r="FD162" s="57"/>
      <c r="FE162" s="57"/>
      <c r="FG162" s="79"/>
      <c r="FI162" s="57"/>
      <c r="FL162" s="289"/>
      <c r="FM162" s="57"/>
    </row>
    <row r="163" spans="3:169" s="84" customFormat="1" ht="13.5" customHeight="1" x14ac:dyDescent="0.3">
      <c r="C163" s="61"/>
      <c r="D163" s="61"/>
      <c r="E163" s="57"/>
      <c r="F163" s="57"/>
      <c r="G163" s="57"/>
      <c r="J163" s="57"/>
      <c r="K163" s="57"/>
      <c r="L163" s="57"/>
      <c r="M163" s="61"/>
      <c r="N163" s="61"/>
      <c r="O163" s="57"/>
      <c r="P163" s="57"/>
      <c r="Q163" s="57"/>
      <c r="R163" s="113"/>
      <c r="S163" s="114"/>
      <c r="T163" s="115"/>
      <c r="U163" s="112"/>
      <c r="Y163" s="57"/>
      <c r="Z163" s="57"/>
      <c r="AB163" s="79"/>
      <c r="AD163" s="57"/>
      <c r="AE163" s="57"/>
      <c r="AI163" s="57"/>
      <c r="AJ163" s="57"/>
      <c r="AL163" s="79"/>
      <c r="AN163" s="57"/>
      <c r="AO163" s="57"/>
      <c r="AQ163" s="79"/>
      <c r="AS163" s="57"/>
      <c r="AT163" s="57"/>
      <c r="AV163" s="79"/>
      <c r="AX163" s="57"/>
      <c r="AY163" s="57"/>
      <c r="BA163" s="79"/>
      <c r="BB163" s="609"/>
      <c r="BC163" s="609"/>
      <c r="BD163" s="664"/>
      <c r="BF163" s="79"/>
      <c r="BH163" s="57"/>
      <c r="BI163" s="57"/>
      <c r="BK163" s="79"/>
      <c r="BM163" s="57"/>
      <c r="BN163" s="57"/>
      <c r="BP163" s="79"/>
      <c r="BR163" s="57"/>
      <c r="BS163" s="57"/>
      <c r="BU163" s="79"/>
      <c r="BW163" s="57"/>
      <c r="BX163" s="57"/>
      <c r="BZ163" s="79"/>
      <c r="CB163" s="57"/>
      <c r="CC163" s="57"/>
      <c r="CE163" s="79"/>
      <c r="CG163" s="57"/>
      <c r="CH163" s="57"/>
      <c r="CJ163" s="79"/>
      <c r="CL163" s="57"/>
      <c r="CM163" s="57"/>
      <c r="CO163" s="79"/>
      <c r="CQ163" s="57"/>
      <c r="CR163" s="57"/>
      <c r="CT163" s="79"/>
      <c r="CV163" s="57"/>
      <c r="CW163" s="57"/>
      <c r="CY163" s="79"/>
      <c r="DA163" s="57"/>
      <c r="DB163" s="57"/>
      <c r="DC163" s="57"/>
      <c r="DD163" s="79"/>
      <c r="DF163" s="57"/>
      <c r="DG163" s="57"/>
      <c r="DK163" s="57"/>
      <c r="DL163" s="57"/>
      <c r="DN163" s="79"/>
      <c r="DP163" s="57"/>
      <c r="DQ163" s="57"/>
      <c r="DR163" s="61"/>
      <c r="DS163" s="712"/>
      <c r="DT163" s="61"/>
      <c r="DU163" s="57"/>
      <c r="DV163" s="81" t="s">
        <v>1085</v>
      </c>
      <c r="DW163" s="133" t="s">
        <v>727</v>
      </c>
      <c r="DX163" s="747" t="s">
        <v>1133</v>
      </c>
      <c r="DY163" s="81" t="s">
        <v>726</v>
      </c>
      <c r="DZ163" s="81">
        <f>VLOOKUP(DY163,segédtábla!$B:$C,2,FALSE)</f>
        <v>1655</v>
      </c>
      <c r="EA163" s="112"/>
      <c r="EB163" s="79"/>
      <c r="EC163" s="79"/>
      <c r="EE163" s="57"/>
      <c r="EF163" s="57"/>
      <c r="EG163" s="79"/>
      <c r="EH163" s="79"/>
      <c r="EJ163" s="57"/>
      <c r="EK163" s="57"/>
      <c r="EL163" s="57"/>
      <c r="EM163" s="712"/>
      <c r="EN163" s="57"/>
      <c r="EO163" s="57"/>
      <c r="EP163" s="57"/>
      <c r="ER163" s="79"/>
      <c r="ET163" s="57"/>
      <c r="EU163" s="57"/>
      <c r="EW163" s="79"/>
      <c r="EY163" s="57"/>
      <c r="EZ163" s="57"/>
      <c r="FB163" s="79"/>
      <c r="FD163" s="57"/>
      <c r="FE163" s="57"/>
      <c r="FG163" s="79"/>
      <c r="FI163" s="57"/>
      <c r="FL163" s="289"/>
      <c r="FM163" s="57"/>
    </row>
    <row r="164" spans="3:169" s="84" customFormat="1" ht="13.5" customHeight="1" x14ac:dyDescent="0.3">
      <c r="C164" s="61"/>
      <c r="D164" s="61"/>
      <c r="E164" s="57"/>
      <c r="F164" s="57"/>
      <c r="G164" s="57"/>
      <c r="J164" s="57"/>
      <c r="K164" s="57"/>
      <c r="L164" s="57"/>
      <c r="M164" s="61"/>
      <c r="N164" s="61"/>
      <c r="O164" s="57"/>
      <c r="P164" s="57"/>
      <c r="Q164" s="57"/>
      <c r="R164" s="111"/>
      <c r="S164" s="5"/>
      <c r="T164" s="112"/>
      <c r="U164" s="112"/>
      <c r="Y164" s="57"/>
      <c r="Z164" s="57"/>
      <c r="AB164" s="79"/>
      <c r="AD164" s="57"/>
      <c r="AE164" s="57"/>
      <c r="AI164" s="57"/>
      <c r="AJ164" s="57"/>
      <c r="AL164" s="79"/>
      <c r="AN164" s="57"/>
      <c r="AO164" s="57"/>
      <c r="AQ164" s="79"/>
      <c r="AS164" s="57"/>
      <c r="AT164" s="57"/>
      <c r="AV164" s="79"/>
      <c r="AX164" s="57"/>
      <c r="AY164" s="57"/>
      <c r="BA164" s="79"/>
      <c r="BB164" s="609"/>
      <c r="BC164" s="609"/>
      <c r="BD164" s="664"/>
      <c r="BF164" s="79"/>
      <c r="BH164" s="57"/>
      <c r="BI164" s="57"/>
      <c r="BK164" s="79"/>
      <c r="BM164" s="57"/>
      <c r="BN164" s="57"/>
      <c r="BP164" s="79"/>
      <c r="BR164" s="57"/>
      <c r="BS164" s="57"/>
      <c r="BU164" s="79"/>
      <c r="BW164" s="57"/>
      <c r="BX164" s="57"/>
      <c r="BZ164" s="79"/>
      <c r="CB164" s="57"/>
      <c r="CC164" s="57"/>
      <c r="CE164" s="79"/>
      <c r="CG164" s="57"/>
      <c r="CH164" s="57"/>
      <c r="CJ164" s="79"/>
      <c r="CL164" s="57"/>
      <c r="CM164" s="57"/>
      <c r="CO164" s="79"/>
      <c r="CQ164" s="57"/>
      <c r="CR164" s="57"/>
      <c r="CT164" s="79"/>
      <c r="CV164" s="57"/>
      <c r="CW164" s="57"/>
      <c r="CY164" s="79"/>
      <c r="DA164" s="57"/>
      <c r="DB164" s="57"/>
      <c r="DC164" s="57"/>
      <c r="DD164" s="79"/>
      <c r="DF164" s="57"/>
      <c r="DG164" s="57"/>
      <c r="DK164" s="57"/>
      <c r="DL164" s="57"/>
      <c r="DN164" s="79"/>
      <c r="DP164" s="57"/>
      <c r="DQ164" s="57"/>
      <c r="DR164" s="61"/>
      <c r="DS164" s="712"/>
      <c r="DT164" s="61"/>
      <c r="DU164" s="57"/>
      <c r="DV164" s="81" t="s">
        <v>1072</v>
      </c>
      <c r="DW164" s="133" t="s">
        <v>725</v>
      </c>
      <c r="DX164" s="747" t="s">
        <v>1094</v>
      </c>
      <c r="DY164" s="81" t="s">
        <v>724</v>
      </c>
      <c r="DZ164" s="81">
        <f>VLOOKUP(DY164,segédtábla!$B:$C,2,FALSE)</f>
        <v>2718</v>
      </c>
      <c r="EA164" s="112"/>
      <c r="EB164" s="79"/>
      <c r="EC164" s="79"/>
      <c r="EE164" s="57"/>
      <c r="EF164" s="57"/>
      <c r="EG164" s="79"/>
      <c r="EH164" s="79"/>
      <c r="EJ164" s="57"/>
      <c r="EK164" s="57"/>
      <c r="EL164" s="57"/>
      <c r="EM164" s="712"/>
      <c r="EN164" s="57"/>
      <c r="EO164" s="57"/>
      <c r="EP164" s="57"/>
      <c r="ER164" s="79"/>
      <c r="ET164" s="57"/>
      <c r="EU164" s="57"/>
      <c r="EW164" s="79"/>
      <c r="EY164" s="57"/>
      <c r="EZ164" s="57"/>
      <c r="FB164" s="79"/>
      <c r="FD164" s="57"/>
      <c r="FE164" s="57"/>
      <c r="FG164" s="79"/>
      <c r="FI164" s="57"/>
      <c r="FL164" s="289"/>
      <c r="FM164" s="57"/>
    </row>
    <row r="165" spans="3:169" s="84" customFormat="1" ht="13.5" customHeight="1" x14ac:dyDescent="0.3">
      <c r="C165" s="61"/>
      <c r="D165" s="61"/>
      <c r="E165" s="57"/>
      <c r="F165" s="57"/>
      <c r="G165" s="57"/>
      <c r="J165" s="57"/>
      <c r="K165" s="57"/>
      <c r="L165" s="57"/>
      <c r="M165" s="61"/>
      <c r="N165" s="61"/>
      <c r="O165" s="57"/>
      <c r="P165" s="57"/>
      <c r="Q165" s="57"/>
      <c r="R165" s="111"/>
      <c r="S165" s="5"/>
      <c r="T165" s="112"/>
      <c r="U165" s="112"/>
      <c r="Y165" s="57"/>
      <c r="Z165" s="57"/>
      <c r="AB165" s="79"/>
      <c r="AD165" s="57"/>
      <c r="AE165" s="57"/>
      <c r="AI165" s="57"/>
      <c r="AJ165" s="57"/>
      <c r="AL165" s="79"/>
      <c r="AN165" s="57"/>
      <c r="AO165" s="57"/>
      <c r="AQ165" s="79"/>
      <c r="AS165" s="57"/>
      <c r="AT165" s="57"/>
      <c r="AV165" s="79"/>
      <c r="AX165" s="57"/>
      <c r="AY165" s="57"/>
      <c r="BA165" s="79"/>
      <c r="BB165" s="609"/>
      <c r="BC165" s="609"/>
      <c r="BD165" s="664"/>
      <c r="BF165" s="79"/>
      <c r="BH165" s="57"/>
      <c r="BI165" s="57"/>
      <c r="BK165" s="79"/>
      <c r="BM165" s="57"/>
      <c r="BN165" s="57"/>
      <c r="BP165" s="79"/>
      <c r="BR165" s="57"/>
      <c r="BS165" s="57"/>
      <c r="BU165" s="79"/>
      <c r="BW165" s="57"/>
      <c r="BX165" s="57"/>
      <c r="BZ165" s="79"/>
      <c r="CB165" s="57"/>
      <c r="CC165" s="57"/>
      <c r="CE165" s="79"/>
      <c r="CG165" s="57"/>
      <c r="CH165" s="57"/>
      <c r="CJ165" s="79"/>
      <c r="CL165" s="57"/>
      <c r="CM165" s="57"/>
      <c r="CO165" s="79"/>
      <c r="CQ165" s="57"/>
      <c r="CR165" s="57"/>
      <c r="CT165" s="79"/>
      <c r="CV165" s="57"/>
      <c r="CW165" s="57"/>
      <c r="CY165" s="79"/>
      <c r="DA165" s="57"/>
      <c r="DB165" s="57"/>
      <c r="DC165" s="57"/>
      <c r="DD165" s="79"/>
      <c r="DF165" s="57"/>
      <c r="DG165" s="57"/>
      <c r="DK165" s="57"/>
      <c r="DL165" s="57"/>
      <c r="DN165" s="79"/>
      <c r="DP165" s="57"/>
      <c r="DQ165" s="57"/>
      <c r="DR165" s="61"/>
      <c r="DS165" s="712"/>
      <c r="DT165" s="61"/>
      <c r="DU165" s="57"/>
      <c r="DV165" s="81" t="s">
        <v>1080</v>
      </c>
      <c r="DW165" s="133" t="s">
        <v>723</v>
      </c>
      <c r="DX165" s="747" t="s">
        <v>1155</v>
      </c>
      <c r="DY165" s="81" t="s">
        <v>722</v>
      </c>
      <c r="DZ165" s="81">
        <f>VLOOKUP(DY165,segédtábla!$B:$C,2,FALSE)</f>
        <v>1428</v>
      </c>
      <c r="EA165" s="112"/>
      <c r="EB165" s="79"/>
      <c r="EC165" s="79"/>
      <c r="EE165" s="57"/>
      <c r="EF165" s="57"/>
      <c r="EG165" s="79"/>
      <c r="EH165" s="79"/>
      <c r="EJ165" s="57"/>
      <c r="EK165" s="57"/>
      <c r="EL165" s="57"/>
      <c r="EM165" s="712"/>
      <c r="EN165" s="57"/>
      <c r="EO165" s="57"/>
      <c r="EP165" s="57"/>
      <c r="ER165" s="79"/>
      <c r="ET165" s="57"/>
      <c r="EU165" s="57"/>
      <c r="EW165" s="79"/>
      <c r="EY165" s="57"/>
      <c r="EZ165" s="57"/>
      <c r="FB165" s="79"/>
      <c r="FD165" s="57"/>
      <c r="FE165" s="57"/>
      <c r="FG165" s="79"/>
      <c r="FI165" s="57"/>
      <c r="FL165" s="289"/>
      <c r="FM165" s="57"/>
    </row>
    <row r="166" spans="3:169" s="84" customFormat="1" ht="13.5" customHeight="1" x14ac:dyDescent="0.3">
      <c r="C166" s="61"/>
      <c r="D166" s="61"/>
      <c r="E166" s="57"/>
      <c r="F166" s="57"/>
      <c r="G166" s="57"/>
      <c r="J166" s="57"/>
      <c r="K166" s="57"/>
      <c r="L166" s="57"/>
      <c r="M166" s="61"/>
      <c r="N166" s="61"/>
      <c r="O166" s="57"/>
      <c r="P166" s="57"/>
      <c r="Q166" s="57"/>
      <c r="R166" s="111"/>
      <c r="S166" s="5"/>
      <c r="T166" s="112"/>
      <c r="U166" s="115"/>
      <c r="Y166" s="57"/>
      <c r="Z166" s="57"/>
      <c r="AB166" s="79"/>
      <c r="AD166" s="57"/>
      <c r="AE166" s="57"/>
      <c r="AI166" s="57"/>
      <c r="AJ166" s="57"/>
      <c r="AL166" s="79"/>
      <c r="AN166" s="57"/>
      <c r="AO166" s="57"/>
      <c r="AQ166" s="79"/>
      <c r="AS166" s="57"/>
      <c r="AT166" s="57"/>
      <c r="AV166" s="79"/>
      <c r="AX166" s="57"/>
      <c r="AY166" s="57"/>
      <c r="BA166" s="79"/>
      <c r="BB166" s="609"/>
      <c r="BC166" s="609"/>
      <c r="BD166" s="664"/>
      <c r="BF166" s="79"/>
      <c r="BH166" s="57"/>
      <c r="BI166" s="57"/>
      <c r="BK166" s="79"/>
      <c r="BM166" s="57"/>
      <c r="BN166" s="57"/>
      <c r="BP166" s="79"/>
      <c r="BR166" s="57"/>
      <c r="BS166" s="57"/>
      <c r="BU166" s="79"/>
      <c r="BW166" s="57"/>
      <c r="BX166" s="57"/>
      <c r="BZ166" s="79"/>
      <c r="CB166" s="57"/>
      <c r="CC166" s="57"/>
      <c r="CE166" s="79"/>
      <c r="CG166" s="57"/>
      <c r="CH166" s="57"/>
      <c r="CJ166" s="79"/>
      <c r="CL166" s="57"/>
      <c r="CM166" s="57"/>
      <c r="CO166" s="79"/>
      <c r="CQ166" s="57"/>
      <c r="CR166" s="57"/>
      <c r="CT166" s="79"/>
      <c r="CV166" s="57"/>
      <c r="CW166" s="57"/>
      <c r="CY166" s="79"/>
      <c r="DA166" s="57"/>
      <c r="DB166" s="57"/>
      <c r="DC166" s="57"/>
      <c r="DD166" s="79"/>
      <c r="DF166" s="57"/>
      <c r="DG166" s="57"/>
      <c r="DK166" s="57"/>
      <c r="DL166" s="57"/>
      <c r="DN166" s="79"/>
      <c r="DP166" s="57"/>
      <c r="DQ166" s="57"/>
      <c r="DR166" s="61"/>
      <c r="DS166" s="712"/>
      <c r="DT166" s="61"/>
      <c r="DU166" s="57"/>
      <c r="DV166" s="81" t="s">
        <v>1395</v>
      </c>
      <c r="DW166" s="133" t="s">
        <v>19</v>
      </c>
      <c r="DX166" s="747" t="s">
        <v>1399</v>
      </c>
      <c r="DY166" s="81" t="s">
        <v>18</v>
      </c>
      <c r="DZ166" s="81">
        <f>VLOOKUP(DY166,segédtábla!$B:$C,2,FALSE)</f>
        <v>10261</v>
      </c>
      <c r="EA166" s="112"/>
      <c r="EB166" s="79"/>
      <c r="EC166" s="79"/>
      <c r="EE166" s="57"/>
      <c r="EF166" s="57"/>
      <c r="EG166" s="79"/>
      <c r="EH166" s="79"/>
      <c r="EJ166" s="57"/>
      <c r="EK166" s="57"/>
      <c r="EL166" s="57"/>
      <c r="EM166" s="712"/>
      <c r="EN166" s="57"/>
      <c r="EO166" s="57"/>
      <c r="EP166" s="57"/>
      <c r="ER166" s="79"/>
      <c r="ET166" s="57"/>
      <c r="EU166" s="57"/>
      <c r="EW166" s="79"/>
      <c r="EY166" s="57"/>
      <c r="EZ166" s="57"/>
      <c r="FB166" s="79"/>
      <c r="FD166" s="57"/>
      <c r="FE166" s="57"/>
      <c r="FG166" s="79"/>
      <c r="FI166" s="57"/>
      <c r="FL166" s="289"/>
      <c r="FM166" s="57"/>
    </row>
    <row r="167" spans="3:169" s="84" customFormat="1" ht="13.5" customHeight="1" x14ac:dyDescent="0.3">
      <c r="C167" s="61"/>
      <c r="D167" s="61"/>
      <c r="E167" s="57"/>
      <c r="F167" s="57"/>
      <c r="G167" s="57"/>
      <c r="J167" s="57"/>
      <c r="K167" s="57"/>
      <c r="L167" s="57"/>
      <c r="M167" s="61"/>
      <c r="N167" s="61"/>
      <c r="O167" s="57"/>
      <c r="P167" s="57"/>
      <c r="Q167" s="57"/>
      <c r="R167" s="111"/>
      <c r="S167" s="5"/>
      <c r="T167" s="112"/>
      <c r="U167" s="112"/>
      <c r="Y167" s="57"/>
      <c r="Z167" s="57"/>
      <c r="AB167" s="79"/>
      <c r="AD167" s="57"/>
      <c r="AE167" s="57"/>
      <c r="AI167" s="57"/>
      <c r="AJ167" s="57"/>
      <c r="AL167" s="79"/>
      <c r="AN167" s="57"/>
      <c r="AO167" s="57"/>
      <c r="AQ167" s="79"/>
      <c r="AS167" s="57"/>
      <c r="AT167" s="57"/>
      <c r="AV167" s="79"/>
      <c r="AX167" s="57"/>
      <c r="AY167" s="57"/>
      <c r="BA167" s="79"/>
      <c r="BB167" s="609"/>
      <c r="BC167" s="609"/>
      <c r="BD167" s="664"/>
      <c r="BF167" s="79"/>
      <c r="BH167" s="57"/>
      <c r="BI167" s="57"/>
      <c r="BK167" s="79"/>
      <c r="BM167" s="57"/>
      <c r="BN167" s="57"/>
      <c r="BP167" s="79"/>
      <c r="BR167" s="57"/>
      <c r="BS167" s="57"/>
      <c r="BU167" s="79"/>
      <c r="BW167" s="57"/>
      <c r="BX167" s="57"/>
      <c r="BZ167" s="79"/>
      <c r="CB167" s="57"/>
      <c r="CC167" s="57"/>
      <c r="CE167" s="79"/>
      <c r="CG167" s="57"/>
      <c r="CH167" s="57"/>
      <c r="CJ167" s="79"/>
      <c r="CL167" s="57"/>
      <c r="CM167" s="57"/>
      <c r="CO167" s="79"/>
      <c r="CQ167" s="57"/>
      <c r="CR167" s="57"/>
      <c r="CT167" s="79"/>
      <c r="CV167" s="57"/>
      <c r="CW167" s="57"/>
      <c r="CY167" s="79"/>
      <c r="DA167" s="57"/>
      <c r="DB167" s="57"/>
      <c r="DC167" s="57"/>
      <c r="DD167" s="79"/>
      <c r="DF167" s="57"/>
      <c r="DG167" s="57"/>
      <c r="DK167" s="57"/>
      <c r="DL167" s="57"/>
      <c r="DN167" s="79"/>
      <c r="DP167" s="57"/>
      <c r="DQ167" s="57"/>
      <c r="DR167" s="61"/>
      <c r="DS167" s="712"/>
      <c r="DT167" s="61"/>
      <c r="DU167" s="57"/>
      <c r="DV167" s="81" t="s">
        <v>1085</v>
      </c>
      <c r="DW167" s="133" t="s">
        <v>719</v>
      </c>
      <c r="DX167" s="747" t="s">
        <v>1140</v>
      </c>
      <c r="DY167" s="81" t="s">
        <v>718</v>
      </c>
      <c r="DZ167" s="81">
        <f>VLOOKUP(DY167,segédtábla!$B:$C,2,FALSE)</f>
        <v>23323</v>
      </c>
      <c r="EA167" s="112"/>
      <c r="EB167" s="79"/>
      <c r="EC167" s="79"/>
      <c r="EE167" s="57"/>
      <c r="EF167" s="57"/>
      <c r="EG167" s="79"/>
      <c r="EH167" s="79"/>
      <c r="EJ167" s="57"/>
      <c r="EK167" s="57"/>
      <c r="EL167" s="57"/>
      <c r="EM167" s="712"/>
      <c r="EN167" s="57"/>
      <c r="EO167" s="57"/>
      <c r="EP167" s="57"/>
      <c r="ER167" s="79"/>
      <c r="ET167" s="57"/>
      <c r="EU167" s="57"/>
      <c r="EW167" s="79"/>
      <c r="EY167" s="57"/>
      <c r="EZ167" s="57"/>
      <c r="FB167" s="79"/>
      <c r="FD167" s="57"/>
      <c r="FE167" s="57"/>
      <c r="FG167" s="79"/>
      <c r="FI167" s="57"/>
      <c r="FL167" s="289"/>
      <c r="FM167" s="57"/>
    </row>
    <row r="168" spans="3:169" s="84" customFormat="1" ht="13.5" customHeight="1" x14ac:dyDescent="0.3">
      <c r="C168" s="61"/>
      <c r="D168" s="61"/>
      <c r="E168" s="57"/>
      <c r="F168" s="57"/>
      <c r="G168" s="57"/>
      <c r="J168" s="57"/>
      <c r="K168" s="57"/>
      <c r="L168" s="57"/>
      <c r="M168" s="61"/>
      <c r="N168" s="61"/>
      <c r="O168" s="57"/>
      <c r="P168" s="57"/>
      <c r="Q168" s="57"/>
      <c r="R168" s="111"/>
      <c r="S168" s="5"/>
      <c r="T168" s="112"/>
      <c r="U168" s="112"/>
      <c r="Y168" s="57"/>
      <c r="Z168" s="57"/>
      <c r="AB168" s="79"/>
      <c r="AD168" s="57"/>
      <c r="AE168" s="57"/>
      <c r="AI168" s="57"/>
      <c r="AJ168" s="57"/>
      <c r="AL168" s="79"/>
      <c r="AN168" s="57"/>
      <c r="AO168" s="57"/>
      <c r="AQ168" s="79"/>
      <c r="AS168" s="57"/>
      <c r="AT168" s="57"/>
      <c r="AV168" s="79"/>
      <c r="AX168" s="57"/>
      <c r="AY168" s="57"/>
      <c r="BA168" s="79"/>
      <c r="BB168" s="609"/>
      <c r="BC168" s="609"/>
      <c r="BD168" s="664"/>
      <c r="BF168" s="79"/>
      <c r="BH168" s="57"/>
      <c r="BI168" s="57"/>
      <c r="BK168" s="79"/>
      <c r="BM168" s="57"/>
      <c r="BN168" s="57"/>
      <c r="BP168" s="79"/>
      <c r="BR168" s="57"/>
      <c r="BS168" s="57"/>
      <c r="BU168" s="79"/>
      <c r="BW168" s="57"/>
      <c r="BX168" s="57"/>
      <c r="BZ168" s="79"/>
      <c r="CB168" s="57"/>
      <c r="CC168" s="57"/>
      <c r="CE168" s="79"/>
      <c r="CG168" s="57"/>
      <c r="CH168" s="57"/>
      <c r="CJ168" s="79"/>
      <c r="CL168" s="57"/>
      <c r="CM168" s="57"/>
      <c r="CO168" s="79"/>
      <c r="CQ168" s="57"/>
      <c r="CR168" s="57"/>
      <c r="CT168" s="79"/>
      <c r="CV168" s="57"/>
      <c r="CW168" s="57"/>
      <c r="CY168" s="79"/>
      <c r="DA168" s="57"/>
      <c r="DB168" s="57"/>
      <c r="DC168" s="57"/>
      <c r="DD168" s="79"/>
      <c r="DF168" s="57"/>
      <c r="DG168" s="57"/>
      <c r="DK168" s="57"/>
      <c r="DL168" s="57"/>
      <c r="DN168" s="79"/>
      <c r="DP168" s="57"/>
      <c r="DQ168" s="57"/>
      <c r="DR168" s="61"/>
      <c r="DS168" s="712"/>
      <c r="DT168" s="61"/>
      <c r="DU168" s="57"/>
      <c r="DV168" s="81" t="s">
        <v>1072</v>
      </c>
      <c r="DW168" s="133" t="s">
        <v>717</v>
      </c>
      <c r="DX168" s="747" t="s">
        <v>1101</v>
      </c>
      <c r="DY168" s="81" t="s">
        <v>716</v>
      </c>
      <c r="DZ168" s="81">
        <f>VLOOKUP(DY168,segédtábla!$B:$C,2,FALSE)</f>
        <v>65830</v>
      </c>
      <c r="EA168" s="112"/>
      <c r="EB168" s="79"/>
      <c r="EC168" s="79"/>
      <c r="EE168" s="57"/>
      <c r="EF168" s="57"/>
      <c r="EG168" s="79"/>
      <c r="EH168" s="79"/>
      <c r="EJ168" s="57"/>
      <c r="EK168" s="57"/>
      <c r="EL168" s="57"/>
      <c r="EM168" s="712"/>
      <c r="EN168" s="57"/>
      <c r="EO168" s="57"/>
      <c r="EP168" s="57"/>
      <c r="ER168" s="79"/>
      <c r="ET168" s="57"/>
      <c r="EU168" s="57"/>
      <c r="EW168" s="79"/>
      <c r="EY168" s="57"/>
      <c r="EZ168" s="57"/>
      <c r="FB168" s="79"/>
      <c r="FD168" s="57"/>
      <c r="FE168" s="57"/>
      <c r="FG168" s="79"/>
      <c r="FI168" s="57"/>
      <c r="FL168" s="289"/>
      <c r="FM168" s="57"/>
    </row>
    <row r="169" spans="3:169" s="84" customFormat="1" ht="13.5" customHeight="1" x14ac:dyDescent="0.3">
      <c r="C169" s="61"/>
      <c r="D169" s="61"/>
      <c r="E169" s="57"/>
      <c r="F169" s="57"/>
      <c r="G169" s="57"/>
      <c r="J169" s="57"/>
      <c r="K169" s="57"/>
      <c r="L169" s="57"/>
      <c r="M169" s="61"/>
      <c r="N169" s="61"/>
      <c r="O169" s="57"/>
      <c r="P169" s="57"/>
      <c r="Q169" s="57"/>
      <c r="R169" s="111"/>
      <c r="S169" s="5"/>
      <c r="T169" s="112"/>
      <c r="U169" s="112"/>
      <c r="Y169" s="57"/>
      <c r="Z169" s="57"/>
      <c r="AB169" s="79"/>
      <c r="AD169" s="57"/>
      <c r="AE169" s="57"/>
      <c r="AI169" s="57"/>
      <c r="AJ169" s="57"/>
      <c r="AL169" s="79"/>
      <c r="AN169" s="57"/>
      <c r="AO169" s="57"/>
      <c r="AQ169" s="79"/>
      <c r="AS169" s="57"/>
      <c r="AT169" s="57"/>
      <c r="AV169" s="79"/>
      <c r="AX169" s="57"/>
      <c r="AY169" s="57"/>
      <c r="BA169" s="79"/>
      <c r="BB169" s="609"/>
      <c r="BC169" s="609"/>
      <c r="BD169" s="664"/>
      <c r="BF169" s="79"/>
      <c r="BH169" s="57"/>
      <c r="BI169" s="57"/>
      <c r="BK169" s="79"/>
      <c r="BM169" s="57"/>
      <c r="BN169" s="57"/>
      <c r="BP169" s="79"/>
      <c r="BR169" s="57"/>
      <c r="BS169" s="57"/>
      <c r="BU169" s="79"/>
      <c r="BW169" s="57"/>
      <c r="BX169" s="57"/>
      <c r="BZ169" s="79"/>
      <c r="CB169" s="57"/>
      <c r="CC169" s="57"/>
      <c r="CE169" s="79"/>
      <c r="CG169" s="57"/>
      <c r="CH169" s="57"/>
      <c r="CJ169" s="79"/>
      <c r="CL169" s="57"/>
      <c r="CM169" s="57"/>
      <c r="CO169" s="79"/>
      <c r="CQ169" s="57"/>
      <c r="CR169" s="57"/>
      <c r="CT169" s="79"/>
      <c r="CV169" s="57"/>
      <c r="CW169" s="57"/>
      <c r="CY169" s="79"/>
      <c r="DA169" s="57"/>
      <c r="DB169" s="57"/>
      <c r="DC169" s="57"/>
      <c r="DD169" s="79"/>
      <c r="DF169" s="57"/>
      <c r="DG169" s="57"/>
      <c r="DK169" s="57"/>
      <c r="DL169" s="57"/>
      <c r="DN169" s="79"/>
      <c r="DP169" s="57"/>
      <c r="DQ169" s="57"/>
      <c r="DR169" s="61"/>
      <c r="DS169" s="712"/>
      <c r="DT169" s="61"/>
      <c r="DU169" s="57"/>
      <c r="DV169" s="81" t="s">
        <v>1384</v>
      </c>
      <c r="DW169" s="133" t="s">
        <v>30</v>
      </c>
      <c r="DX169" s="747" t="s">
        <v>1393</v>
      </c>
      <c r="DY169" s="81" t="s">
        <v>29</v>
      </c>
      <c r="DZ169" s="81">
        <f>VLOOKUP(DY169,segédtábla!$B:$C,2,FALSE)</f>
        <v>4577</v>
      </c>
      <c r="EA169" s="112"/>
      <c r="EB169" s="79"/>
      <c r="EC169" s="79"/>
      <c r="EE169" s="57"/>
      <c r="EF169" s="57"/>
      <c r="EG169" s="79"/>
      <c r="EH169" s="79"/>
      <c r="EJ169" s="57"/>
      <c r="EK169" s="57"/>
      <c r="EL169" s="57"/>
      <c r="EM169" s="712"/>
      <c r="EN169" s="57"/>
      <c r="EO169" s="57"/>
      <c r="EP169" s="57"/>
      <c r="ER169" s="79"/>
      <c r="ET169" s="57"/>
      <c r="EU169" s="57"/>
      <c r="EW169" s="79"/>
      <c r="EY169" s="57"/>
      <c r="EZ169" s="57"/>
      <c r="FB169" s="79"/>
      <c r="FD169" s="57"/>
      <c r="FE169" s="57"/>
      <c r="FG169" s="79"/>
      <c r="FI169" s="57"/>
      <c r="FL169" s="289"/>
      <c r="FM169" s="57"/>
    </row>
    <row r="170" spans="3:169" s="84" customFormat="1" ht="13.5" customHeight="1" x14ac:dyDescent="0.3">
      <c r="C170" s="61"/>
      <c r="D170" s="61"/>
      <c r="E170" s="57"/>
      <c r="F170" s="57"/>
      <c r="G170" s="57"/>
      <c r="J170" s="57"/>
      <c r="K170" s="57"/>
      <c r="L170" s="57"/>
      <c r="M170" s="61"/>
      <c r="N170" s="61"/>
      <c r="O170" s="57"/>
      <c r="P170" s="57"/>
      <c r="Q170" s="57"/>
      <c r="R170" s="111"/>
      <c r="S170" s="5"/>
      <c r="T170" s="112"/>
      <c r="U170" s="112"/>
      <c r="Y170" s="57"/>
      <c r="Z170" s="57"/>
      <c r="AB170" s="79"/>
      <c r="AD170" s="57"/>
      <c r="AE170" s="57"/>
      <c r="AI170" s="57"/>
      <c r="AJ170" s="57"/>
      <c r="AL170" s="79"/>
      <c r="AN170" s="57"/>
      <c r="AO170" s="57"/>
      <c r="AQ170" s="79"/>
      <c r="AS170" s="57"/>
      <c r="AT170" s="57"/>
      <c r="AV170" s="79"/>
      <c r="AX170" s="57"/>
      <c r="AY170" s="57"/>
      <c r="BA170" s="79"/>
      <c r="BB170" s="609"/>
      <c r="BC170" s="609"/>
      <c r="BD170" s="664"/>
      <c r="BF170" s="79"/>
      <c r="BH170" s="57"/>
      <c r="BI170" s="57"/>
      <c r="BK170" s="79"/>
      <c r="BM170" s="57"/>
      <c r="BN170" s="57"/>
      <c r="BP170" s="79"/>
      <c r="BR170" s="57"/>
      <c r="BS170" s="57"/>
      <c r="BU170" s="79"/>
      <c r="BW170" s="57"/>
      <c r="BX170" s="57"/>
      <c r="BZ170" s="79"/>
      <c r="CB170" s="57"/>
      <c r="CC170" s="57"/>
      <c r="CE170" s="79"/>
      <c r="CG170" s="57"/>
      <c r="CH170" s="57"/>
      <c r="CJ170" s="79"/>
      <c r="CL170" s="57"/>
      <c r="CM170" s="57"/>
      <c r="CO170" s="79"/>
      <c r="CQ170" s="57"/>
      <c r="CR170" s="57"/>
      <c r="CT170" s="79"/>
      <c r="CV170" s="57"/>
      <c r="CW170" s="57"/>
      <c r="CY170" s="79"/>
      <c r="DA170" s="57"/>
      <c r="DB170" s="57"/>
      <c r="DC170" s="57"/>
      <c r="DD170" s="79"/>
      <c r="DF170" s="57"/>
      <c r="DG170" s="57"/>
      <c r="DK170" s="57"/>
      <c r="DL170" s="57"/>
      <c r="DN170" s="79"/>
      <c r="DP170" s="57"/>
      <c r="DQ170" s="57"/>
      <c r="DR170" s="61"/>
      <c r="DS170" s="712"/>
      <c r="DT170" s="61"/>
      <c r="DU170" s="57"/>
      <c r="DV170" s="81" t="s">
        <v>643</v>
      </c>
      <c r="DW170" s="133" t="s">
        <v>504</v>
      </c>
      <c r="DX170" s="747" t="s">
        <v>1259</v>
      </c>
      <c r="DY170" s="81" t="s">
        <v>503</v>
      </c>
      <c r="DZ170" s="81">
        <f>VLOOKUP(DY170,segédtábla!$B:$C,2,FALSE)</f>
        <v>2290</v>
      </c>
      <c r="EA170" s="112"/>
      <c r="EB170" s="79"/>
      <c r="EC170" s="79"/>
      <c r="EE170" s="57"/>
      <c r="EF170" s="57"/>
      <c r="EG170" s="79"/>
      <c r="EH170" s="79"/>
      <c r="EJ170" s="57"/>
      <c r="EK170" s="57"/>
      <c r="EL170" s="57"/>
      <c r="EM170" s="712"/>
      <c r="EN170" s="57"/>
      <c r="EO170" s="57"/>
      <c r="EP170" s="57"/>
      <c r="ER170" s="79"/>
      <c r="ET170" s="57"/>
      <c r="EU170" s="57"/>
      <c r="EW170" s="79"/>
      <c r="EY170" s="57"/>
      <c r="EZ170" s="57"/>
      <c r="FB170" s="79"/>
      <c r="FD170" s="57"/>
      <c r="FE170" s="57"/>
      <c r="FG170" s="79"/>
      <c r="FI170" s="57"/>
      <c r="FL170" s="289"/>
      <c r="FM170" s="57"/>
    </row>
    <row r="171" spans="3:169" s="84" customFormat="1" ht="13.5" customHeight="1" x14ac:dyDescent="0.3">
      <c r="C171" s="61"/>
      <c r="D171" s="61"/>
      <c r="E171" s="57"/>
      <c r="F171" s="57"/>
      <c r="G171" s="57"/>
      <c r="J171" s="57"/>
      <c r="K171" s="57"/>
      <c r="L171" s="57"/>
      <c r="M171" s="61"/>
      <c r="N171" s="61"/>
      <c r="O171" s="57"/>
      <c r="P171" s="57"/>
      <c r="Q171" s="57"/>
      <c r="R171" s="111"/>
      <c r="S171" s="5"/>
      <c r="T171" s="112"/>
      <c r="U171" s="112"/>
      <c r="Y171" s="57"/>
      <c r="Z171" s="57"/>
      <c r="AB171" s="79"/>
      <c r="AD171" s="57"/>
      <c r="AE171" s="57"/>
      <c r="AI171" s="57"/>
      <c r="AJ171" s="57"/>
      <c r="AL171" s="79"/>
      <c r="AN171" s="57"/>
      <c r="AO171" s="57"/>
      <c r="AQ171" s="79"/>
      <c r="AS171" s="57"/>
      <c r="AT171" s="57"/>
      <c r="AV171" s="79"/>
      <c r="AX171" s="57"/>
      <c r="AY171" s="57"/>
      <c r="BA171" s="79"/>
      <c r="BB171" s="609"/>
      <c r="BC171" s="609"/>
      <c r="BD171" s="664"/>
      <c r="BF171" s="79"/>
      <c r="BH171" s="57"/>
      <c r="BI171" s="57"/>
      <c r="BK171" s="79"/>
      <c r="BM171" s="57"/>
      <c r="BN171" s="57"/>
      <c r="BP171" s="79"/>
      <c r="BR171" s="57"/>
      <c r="BS171" s="57"/>
      <c r="BU171" s="79"/>
      <c r="BW171" s="57"/>
      <c r="BX171" s="57"/>
      <c r="BZ171" s="79"/>
      <c r="CB171" s="57"/>
      <c r="CC171" s="57"/>
      <c r="CE171" s="79"/>
      <c r="CG171" s="57"/>
      <c r="CH171" s="57"/>
      <c r="CJ171" s="79"/>
      <c r="CL171" s="57"/>
      <c r="CM171" s="57"/>
      <c r="CO171" s="79"/>
      <c r="CQ171" s="57"/>
      <c r="CR171" s="57"/>
      <c r="CT171" s="79"/>
      <c r="CV171" s="57"/>
      <c r="CW171" s="57"/>
      <c r="CY171" s="79"/>
      <c r="DA171" s="57"/>
      <c r="DB171" s="57"/>
      <c r="DC171" s="57"/>
      <c r="DD171" s="79"/>
      <c r="DF171" s="57"/>
      <c r="DG171" s="57"/>
      <c r="DK171" s="57"/>
      <c r="DL171" s="57"/>
      <c r="DN171" s="79"/>
      <c r="DP171" s="57"/>
      <c r="DQ171" s="57"/>
      <c r="DR171" s="61"/>
      <c r="DS171" s="712"/>
      <c r="DT171" s="61"/>
      <c r="DU171" s="57"/>
      <c r="DV171" s="81" t="s">
        <v>1384</v>
      </c>
      <c r="DW171" s="133" t="s">
        <v>28</v>
      </c>
      <c r="DX171" s="747" t="s">
        <v>1394</v>
      </c>
      <c r="DY171" s="81" t="s">
        <v>27</v>
      </c>
      <c r="DZ171" s="81">
        <f>VLOOKUP(DY171,segédtábla!$B:$C,2,FALSE)</f>
        <v>14525</v>
      </c>
      <c r="EA171" s="112"/>
      <c r="EB171" s="79"/>
      <c r="EC171" s="79"/>
      <c r="EE171" s="57"/>
      <c r="EF171" s="57"/>
      <c r="EG171" s="79"/>
      <c r="EH171" s="79"/>
      <c r="EJ171" s="57"/>
      <c r="EK171" s="57"/>
      <c r="EL171" s="57"/>
      <c r="EM171" s="712"/>
      <c r="EN171" s="57"/>
      <c r="EO171" s="57"/>
      <c r="EP171" s="57"/>
      <c r="ER171" s="79"/>
      <c r="ET171" s="57"/>
      <c r="EU171" s="57"/>
      <c r="EW171" s="79"/>
      <c r="EY171" s="57"/>
      <c r="EZ171" s="57"/>
      <c r="FB171" s="79"/>
      <c r="FD171" s="57"/>
      <c r="FE171" s="57"/>
      <c r="FG171" s="79"/>
      <c r="FI171" s="57"/>
      <c r="FL171" s="289"/>
      <c r="FM171" s="57"/>
    </row>
    <row r="172" spans="3:169" s="84" customFormat="1" ht="13.5" customHeight="1" x14ac:dyDescent="0.3">
      <c r="C172" s="61"/>
      <c r="D172" s="61"/>
      <c r="E172" s="57"/>
      <c r="F172" s="57"/>
      <c r="G172" s="57"/>
      <c r="J172" s="57"/>
      <c r="K172" s="57"/>
      <c r="L172" s="57"/>
      <c r="M172" s="61"/>
      <c r="N172" s="61"/>
      <c r="O172" s="57"/>
      <c r="P172" s="57"/>
      <c r="Q172" s="57"/>
      <c r="R172" s="113"/>
      <c r="S172" s="114"/>
      <c r="T172" s="115"/>
      <c r="U172" s="112"/>
      <c r="Y172" s="57"/>
      <c r="Z172" s="57"/>
      <c r="AB172" s="79"/>
      <c r="AD172" s="57"/>
      <c r="AE172" s="57"/>
      <c r="AI172" s="57"/>
      <c r="AJ172" s="57"/>
      <c r="AL172" s="79"/>
      <c r="AN172" s="57"/>
      <c r="AO172" s="57"/>
      <c r="AQ172" s="79"/>
      <c r="AS172" s="57"/>
      <c r="AT172" s="57"/>
      <c r="AV172" s="79"/>
      <c r="AX172" s="57"/>
      <c r="AY172" s="57"/>
      <c r="BA172" s="79"/>
      <c r="BB172" s="609"/>
      <c r="BC172" s="609"/>
      <c r="BD172" s="664"/>
      <c r="BF172" s="79"/>
      <c r="BH172" s="57"/>
      <c r="BI172" s="57"/>
      <c r="BK172" s="79"/>
      <c r="BM172" s="57"/>
      <c r="BN172" s="57"/>
      <c r="BP172" s="79"/>
      <c r="BR172" s="57"/>
      <c r="BS172" s="57"/>
      <c r="BU172" s="79"/>
      <c r="BW172" s="57"/>
      <c r="BX172" s="57"/>
      <c r="BZ172" s="79"/>
      <c r="CB172" s="57"/>
      <c r="CC172" s="57"/>
      <c r="CE172" s="79"/>
      <c r="CG172" s="57"/>
      <c r="CH172" s="57"/>
      <c r="CJ172" s="79"/>
      <c r="CL172" s="57"/>
      <c r="CM172" s="57"/>
      <c r="CO172" s="79"/>
      <c r="CQ172" s="57"/>
      <c r="CR172" s="57"/>
      <c r="CT172" s="79"/>
      <c r="CV172" s="57"/>
      <c r="CW172" s="57"/>
      <c r="CY172" s="79"/>
      <c r="DA172" s="57"/>
      <c r="DB172" s="57"/>
      <c r="DC172" s="57"/>
      <c r="DD172" s="79"/>
      <c r="DF172" s="57"/>
      <c r="DG172" s="57"/>
      <c r="DK172" s="57"/>
      <c r="DL172" s="57"/>
      <c r="DN172" s="79"/>
      <c r="DP172" s="57"/>
      <c r="DQ172" s="57"/>
      <c r="DR172" s="61"/>
      <c r="DS172" s="712"/>
      <c r="DT172" s="61"/>
      <c r="DU172" s="57"/>
      <c r="DV172" s="81" t="s">
        <v>1109</v>
      </c>
      <c r="DW172" s="133" t="s">
        <v>502</v>
      </c>
      <c r="DX172" s="747" t="s">
        <v>1128</v>
      </c>
      <c r="DY172" s="81" t="s">
        <v>501</v>
      </c>
      <c r="DZ172" s="81">
        <f>VLOOKUP(DY172,segédtábla!$B:$C,2,FALSE)</f>
        <v>470</v>
      </c>
      <c r="EA172" s="112"/>
      <c r="EB172" s="79"/>
      <c r="EC172" s="79"/>
      <c r="EE172" s="57"/>
      <c r="EF172" s="57"/>
      <c r="EG172" s="79"/>
      <c r="EH172" s="79"/>
      <c r="EJ172" s="57"/>
      <c r="EK172" s="57"/>
      <c r="EL172" s="57"/>
      <c r="EM172" s="712"/>
      <c r="EN172" s="57"/>
      <c r="EO172" s="57"/>
      <c r="EP172" s="57"/>
      <c r="ER172" s="79"/>
      <c r="ET172" s="57"/>
      <c r="EU172" s="57"/>
      <c r="EW172" s="79"/>
      <c r="EY172" s="57"/>
      <c r="EZ172" s="57"/>
      <c r="FB172" s="79"/>
      <c r="FD172" s="57"/>
      <c r="FE172" s="57"/>
      <c r="FG172" s="79"/>
      <c r="FI172" s="57"/>
      <c r="FL172" s="289"/>
      <c r="FM172" s="57"/>
    </row>
    <row r="173" spans="3:169" s="84" customFormat="1" ht="13.5" customHeight="1" x14ac:dyDescent="0.3">
      <c r="C173" s="61"/>
      <c r="D173" s="61"/>
      <c r="E173" s="57"/>
      <c r="F173" s="57"/>
      <c r="G173" s="57"/>
      <c r="J173" s="57"/>
      <c r="K173" s="57"/>
      <c r="L173" s="57"/>
      <c r="M173" s="61"/>
      <c r="N173" s="61"/>
      <c r="O173" s="57"/>
      <c r="P173" s="57"/>
      <c r="Q173" s="57"/>
      <c r="R173" s="113"/>
      <c r="S173" s="114"/>
      <c r="T173" s="115"/>
      <c r="U173" s="112"/>
      <c r="Y173" s="57"/>
      <c r="Z173" s="57"/>
      <c r="AB173" s="79"/>
      <c r="AD173" s="57"/>
      <c r="AE173" s="57"/>
      <c r="AI173" s="57"/>
      <c r="AJ173" s="57"/>
      <c r="AL173" s="79"/>
      <c r="AN173" s="57"/>
      <c r="AO173" s="57"/>
      <c r="AQ173" s="79"/>
      <c r="AS173" s="57"/>
      <c r="AT173" s="57"/>
      <c r="AV173" s="79"/>
      <c r="AX173" s="57"/>
      <c r="AY173" s="57"/>
      <c r="BA173" s="79"/>
      <c r="BB173" s="609"/>
      <c r="BC173" s="609"/>
      <c r="BD173" s="664"/>
      <c r="BF173" s="79"/>
      <c r="BH173" s="57"/>
      <c r="BI173" s="57"/>
      <c r="BK173" s="79"/>
      <c r="BM173" s="57"/>
      <c r="BN173" s="57"/>
      <c r="BP173" s="79"/>
      <c r="BR173" s="57"/>
      <c r="BS173" s="57"/>
      <c r="BU173" s="79"/>
      <c r="BW173" s="57"/>
      <c r="BX173" s="57"/>
      <c r="BZ173" s="79"/>
      <c r="CB173" s="57"/>
      <c r="CC173" s="57"/>
      <c r="CE173" s="79"/>
      <c r="CG173" s="57"/>
      <c r="CH173" s="57"/>
      <c r="CJ173" s="79"/>
      <c r="CL173" s="57"/>
      <c r="CM173" s="57"/>
      <c r="CO173" s="79"/>
      <c r="CQ173" s="57"/>
      <c r="CR173" s="57"/>
      <c r="CT173" s="79"/>
      <c r="CV173" s="57"/>
      <c r="CW173" s="57"/>
      <c r="CY173" s="79"/>
      <c r="DA173" s="57"/>
      <c r="DB173" s="57"/>
      <c r="DC173" s="57"/>
      <c r="DD173" s="79"/>
      <c r="DF173" s="57"/>
      <c r="DG173" s="57"/>
      <c r="DK173" s="57"/>
      <c r="DL173" s="57"/>
      <c r="DN173" s="79"/>
      <c r="DP173" s="57"/>
      <c r="DQ173" s="57"/>
      <c r="DR173" s="61"/>
      <c r="DS173" s="712"/>
      <c r="DT173" s="61"/>
      <c r="DU173" s="57"/>
      <c r="DV173" s="81" t="s">
        <v>1141</v>
      </c>
      <c r="DW173" s="133" t="s">
        <v>500</v>
      </c>
      <c r="DX173" s="747" t="s">
        <v>1260</v>
      </c>
      <c r="DY173" s="81" t="s">
        <v>499</v>
      </c>
      <c r="DZ173" s="81">
        <f>VLOOKUP(DY173,segédtábla!$B:$C,2,FALSE)</f>
        <v>2647</v>
      </c>
      <c r="EA173" s="112"/>
      <c r="EB173" s="79"/>
      <c r="EC173" s="79"/>
      <c r="EE173" s="57"/>
      <c r="EF173" s="57"/>
      <c r="EG173" s="79"/>
      <c r="EH173" s="79"/>
      <c r="EJ173" s="57"/>
      <c r="EK173" s="57"/>
      <c r="EL173" s="57"/>
      <c r="EM173" s="712"/>
      <c r="EN173" s="57"/>
      <c r="EO173" s="57"/>
      <c r="EP173" s="57"/>
      <c r="ER173" s="79"/>
      <c r="ET173" s="57"/>
      <c r="EU173" s="57"/>
      <c r="EW173" s="79"/>
      <c r="EY173" s="57"/>
      <c r="EZ173" s="57"/>
      <c r="FB173" s="79"/>
      <c r="FD173" s="57"/>
      <c r="FE173" s="57"/>
      <c r="FG173" s="79"/>
      <c r="FI173" s="57"/>
      <c r="FL173" s="289"/>
      <c r="FM173" s="57"/>
    </row>
    <row r="174" spans="3:169" s="84" customFormat="1" ht="13.5" customHeight="1" x14ac:dyDescent="0.3">
      <c r="C174" s="61"/>
      <c r="D174" s="61"/>
      <c r="E174" s="57"/>
      <c r="F174" s="57"/>
      <c r="G174" s="57"/>
      <c r="J174" s="57"/>
      <c r="K174" s="57"/>
      <c r="L174" s="57"/>
      <c r="M174" s="61"/>
      <c r="N174" s="61"/>
      <c r="O174" s="57"/>
      <c r="P174" s="57"/>
      <c r="Q174" s="57"/>
      <c r="R174" s="111"/>
      <c r="S174" s="5"/>
      <c r="T174" s="112"/>
      <c r="U174" s="112"/>
      <c r="Y174" s="57"/>
      <c r="Z174" s="57"/>
      <c r="AB174" s="79"/>
      <c r="AD174" s="57"/>
      <c r="AE174" s="57"/>
      <c r="AI174" s="57"/>
      <c r="AJ174" s="57"/>
      <c r="AL174" s="79"/>
      <c r="AN174" s="57"/>
      <c r="AO174" s="57"/>
      <c r="AQ174" s="79"/>
      <c r="AS174" s="57"/>
      <c r="AT174" s="57"/>
      <c r="AV174" s="79"/>
      <c r="AX174" s="57"/>
      <c r="AY174" s="57"/>
      <c r="BA174" s="79"/>
      <c r="BB174" s="609"/>
      <c r="BC174" s="609"/>
      <c r="BD174" s="664"/>
      <c r="BF174" s="79"/>
      <c r="BH174" s="57"/>
      <c r="BI174" s="57"/>
      <c r="BK174" s="79"/>
      <c r="BM174" s="57"/>
      <c r="BN174" s="57"/>
      <c r="BP174" s="79"/>
      <c r="BR174" s="57"/>
      <c r="BS174" s="57"/>
      <c r="BU174" s="79"/>
      <c r="BW174" s="57"/>
      <c r="BX174" s="57"/>
      <c r="BZ174" s="79"/>
      <c r="CB174" s="57"/>
      <c r="CC174" s="57"/>
      <c r="CE174" s="79"/>
      <c r="CG174" s="57"/>
      <c r="CH174" s="57"/>
      <c r="CJ174" s="79"/>
      <c r="CL174" s="57"/>
      <c r="CM174" s="57"/>
      <c r="CO174" s="79"/>
      <c r="CQ174" s="57"/>
      <c r="CR174" s="57"/>
      <c r="CT174" s="79"/>
      <c r="CV174" s="57"/>
      <c r="CW174" s="57"/>
      <c r="CY174" s="79"/>
      <c r="DA174" s="57"/>
      <c r="DB174" s="57"/>
      <c r="DC174" s="57"/>
      <c r="DD174" s="79"/>
      <c r="DF174" s="57"/>
      <c r="DG174" s="57"/>
      <c r="DK174" s="57"/>
      <c r="DL174" s="57"/>
      <c r="DN174" s="79"/>
      <c r="DP174" s="57"/>
      <c r="DQ174" s="57"/>
      <c r="DR174" s="61"/>
      <c r="DS174" s="712"/>
      <c r="DT174" s="61"/>
      <c r="DU174" s="57"/>
      <c r="DV174" s="81" t="s">
        <v>1129</v>
      </c>
      <c r="DW174" s="133" t="s">
        <v>498</v>
      </c>
      <c r="DX174" s="747" t="s">
        <v>1278</v>
      </c>
      <c r="DY174" s="81" t="s">
        <v>497</v>
      </c>
      <c r="DZ174" s="81">
        <f>VLOOKUP(DY174,segédtábla!$B:$C,2,FALSE)</f>
        <v>792</v>
      </c>
      <c r="EA174" s="112"/>
      <c r="EB174" s="79"/>
      <c r="EC174" s="79"/>
      <c r="EE174" s="57"/>
      <c r="EF174" s="57"/>
      <c r="EG174" s="79"/>
      <c r="EH174" s="79"/>
      <c r="EJ174" s="57"/>
      <c r="EK174" s="57"/>
      <c r="EL174" s="57"/>
      <c r="EM174" s="712"/>
      <c r="EN174" s="57"/>
      <c r="EO174" s="57"/>
      <c r="EP174" s="57"/>
      <c r="ER174" s="79"/>
      <c r="ET174" s="57"/>
      <c r="EU174" s="57"/>
      <c r="EW174" s="79"/>
      <c r="EY174" s="57"/>
      <c r="EZ174" s="57"/>
      <c r="FB174" s="79"/>
      <c r="FD174" s="57"/>
      <c r="FE174" s="57"/>
      <c r="FG174" s="79"/>
      <c r="FI174" s="57"/>
      <c r="FL174" s="289"/>
      <c r="FM174" s="57"/>
    </row>
    <row r="175" spans="3:169" s="84" customFormat="1" ht="13.5" customHeight="1" x14ac:dyDescent="0.3">
      <c r="C175" s="61"/>
      <c r="D175" s="61"/>
      <c r="E175" s="57"/>
      <c r="F175" s="57"/>
      <c r="G175" s="57"/>
      <c r="J175" s="57"/>
      <c r="K175" s="57"/>
      <c r="L175" s="57"/>
      <c r="M175" s="61"/>
      <c r="N175" s="61"/>
      <c r="O175" s="57"/>
      <c r="P175" s="57"/>
      <c r="Q175" s="57"/>
      <c r="R175" s="113"/>
      <c r="S175" s="114"/>
      <c r="T175" s="115"/>
      <c r="U175" s="115"/>
      <c r="Y175" s="57"/>
      <c r="Z175" s="57"/>
      <c r="AB175" s="79"/>
      <c r="AD175" s="57"/>
      <c r="AE175" s="57"/>
      <c r="AI175" s="57"/>
      <c r="AJ175" s="57"/>
      <c r="AL175" s="79"/>
      <c r="AN175" s="57"/>
      <c r="AO175" s="57"/>
      <c r="AQ175" s="79"/>
      <c r="AS175" s="57"/>
      <c r="AT175" s="57"/>
      <c r="AV175" s="79"/>
      <c r="AX175" s="57"/>
      <c r="AY175" s="57"/>
      <c r="BA175" s="79"/>
      <c r="BB175" s="609"/>
      <c r="BC175" s="609"/>
      <c r="BD175" s="664"/>
      <c r="BF175" s="79"/>
      <c r="BH175" s="57"/>
      <c r="BI175" s="57"/>
      <c r="BK175" s="79"/>
      <c r="BM175" s="57"/>
      <c r="BN175" s="57"/>
      <c r="BP175" s="79"/>
      <c r="BR175" s="57"/>
      <c r="BS175" s="57"/>
      <c r="BU175" s="79"/>
      <c r="BW175" s="57"/>
      <c r="BX175" s="57"/>
      <c r="BZ175" s="79"/>
      <c r="CB175" s="57"/>
      <c r="CC175" s="57"/>
      <c r="CE175" s="79"/>
      <c r="CG175" s="57"/>
      <c r="CH175" s="57"/>
      <c r="CJ175" s="79"/>
      <c r="CL175" s="57"/>
      <c r="CM175" s="57"/>
      <c r="CO175" s="79"/>
      <c r="CQ175" s="57"/>
      <c r="CR175" s="57"/>
      <c r="CT175" s="79"/>
      <c r="CV175" s="57"/>
      <c r="CW175" s="57"/>
      <c r="CY175" s="79"/>
      <c r="DA175" s="57"/>
      <c r="DB175" s="57"/>
      <c r="DC175" s="57"/>
      <c r="DD175" s="79"/>
      <c r="DF175" s="57"/>
      <c r="DG175" s="57"/>
      <c r="DK175" s="57"/>
      <c r="DL175" s="57"/>
      <c r="DN175" s="79"/>
      <c r="DP175" s="57"/>
      <c r="DQ175" s="57"/>
      <c r="DR175" s="61"/>
      <c r="DS175" s="712"/>
      <c r="DT175" s="61"/>
      <c r="DU175" s="57"/>
      <c r="DV175" s="81" t="s">
        <v>1109</v>
      </c>
      <c r="DW175" s="133" t="s">
        <v>496</v>
      </c>
      <c r="DX175" s="747" t="s">
        <v>1262</v>
      </c>
      <c r="DY175" s="81" t="s">
        <v>495</v>
      </c>
      <c r="DZ175" s="81">
        <f>VLOOKUP(DY175,segédtábla!$B:$C,2,FALSE)</f>
        <v>2589</v>
      </c>
      <c r="EA175" s="112"/>
      <c r="EB175" s="79"/>
      <c r="EC175" s="79"/>
      <c r="EE175" s="57"/>
      <c r="EF175" s="57"/>
      <c r="EG175" s="79"/>
      <c r="EH175" s="79"/>
      <c r="EJ175" s="57"/>
      <c r="EK175" s="57"/>
      <c r="EL175" s="57"/>
      <c r="EM175" s="712"/>
      <c r="EN175" s="57"/>
      <c r="EO175" s="57"/>
      <c r="EP175" s="57"/>
      <c r="ER175" s="79"/>
      <c r="ET175" s="57"/>
      <c r="EU175" s="57"/>
      <c r="EW175" s="79"/>
      <c r="EY175" s="57"/>
      <c r="EZ175" s="57"/>
      <c r="FB175" s="79"/>
      <c r="FD175" s="57"/>
      <c r="FE175" s="57"/>
      <c r="FG175" s="79"/>
      <c r="FI175" s="57"/>
      <c r="FL175" s="289"/>
      <c r="FM175" s="57"/>
    </row>
    <row r="176" spans="3:169" s="84" customFormat="1" ht="13.5" customHeight="1" x14ac:dyDescent="0.3">
      <c r="C176" s="61"/>
      <c r="D176" s="61"/>
      <c r="E176" s="57"/>
      <c r="F176" s="57"/>
      <c r="G176" s="57"/>
      <c r="J176" s="57"/>
      <c r="K176" s="57"/>
      <c r="L176" s="57"/>
      <c r="M176" s="61"/>
      <c r="N176" s="61"/>
      <c r="O176" s="57"/>
      <c r="P176" s="57"/>
      <c r="Q176" s="57"/>
      <c r="R176" s="111"/>
      <c r="S176" s="5"/>
      <c r="T176" s="112"/>
      <c r="U176" s="115"/>
      <c r="Y176" s="57"/>
      <c r="Z176" s="57"/>
      <c r="AB176" s="79"/>
      <c r="AD176" s="57"/>
      <c r="AE176" s="57"/>
      <c r="AI176" s="57"/>
      <c r="AJ176" s="57"/>
      <c r="AL176" s="79"/>
      <c r="AN176" s="57"/>
      <c r="AO176" s="57"/>
      <c r="AQ176" s="79"/>
      <c r="AS176" s="57"/>
      <c r="AT176" s="57"/>
      <c r="AV176" s="79"/>
      <c r="AX176" s="57"/>
      <c r="AY176" s="57"/>
      <c r="BA176" s="79"/>
      <c r="BB176" s="609"/>
      <c r="BC176" s="609"/>
      <c r="BD176" s="664"/>
      <c r="BF176" s="79"/>
      <c r="BH176" s="57"/>
      <c r="BI176" s="57"/>
      <c r="BK176" s="79"/>
      <c r="BM176" s="57"/>
      <c r="BN176" s="57"/>
      <c r="BP176" s="79"/>
      <c r="BR176" s="57"/>
      <c r="BS176" s="57"/>
      <c r="BU176" s="79"/>
      <c r="BW176" s="57"/>
      <c r="BX176" s="57"/>
      <c r="BZ176" s="79"/>
      <c r="CB176" s="57"/>
      <c r="CC176" s="57"/>
      <c r="CE176" s="79"/>
      <c r="CG176" s="57"/>
      <c r="CH176" s="57"/>
      <c r="CJ176" s="79"/>
      <c r="CL176" s="57"/>
      <c r="CM176" s="57"/>
      <c r="CO176" s="79"/>
      <c r="CQ176" s="57"/>
      <c r="CR176" s="57"/>
      <c r="CT176" s="79"/>
      <c r="CV176" s="57"/>
      <c r="CW176" s="57"/>
      <c r="CY176" s="79"/>
      <c r="DA176" s="57"/>
      <c r="DB176" s="57"/>
      <c r="DC176" s="57"/>
      <c r="DD176" s="79"/>
      <c r="DF176" s="57"/>
      <c r="DG176" s="57"/>
      <c r="DK176" s="57"/>
      <c r="DL176" s="57"/>
      <c r="DN176" s="79"/>
      <c r="DP176" s="57"/>
      <c r="DQ176" s="57"/>
      <c r="DR176" s="61"/>
      <c r="DS176" s="712"/>
      <c r="DT176" s="61"/>
      <c r="DU176" s="57"/>
      <c r="DV176" s="81" t="s">
        <v>1072</v>
      </c>
      <c r="DW176" s="133" t="s">
        <v>709</v>
      </c>
      <c r="DX176" s="747" t="s">
        <v>1108</v>
      </c>
      <c r="DY176" s="81" t="s">
        <v>708</v>
      </c>
      <c r="DZ176" s="81">
        <f>VLOOKUP(DY176,segédtábla!$B:$C,2,FALSE)</f>
        <v>731</v>
      </c>
      <c r="EA176" s="112"/>
      <c r="EB176" s="79"/>
      <c r="EC176" s="79"/>
      <c r="EE176" s="57"/>
      <c r="EF176" s="57"/>
      <c r="EG176" s="79"/>
      <c r="EH176" s="79"/>
      <c r="EJ176" s="57"/>
      <c r="EK176" s="57"/>
      <c r="EL176" s="57"/>
      <c r="EM176" s="712"/>
      <c r="EN176" s="57"/>
      <c r="EO176" s="57"/>
      <c r="EP176" s="57"/>
      <c r="ER176" s="79"/>
      <c r="ET176" s="57"/>
      <c r="EU176" s="57"/>
      <c r="EW176" s="79"/>
      <c r="EY176" s="57"/>
      <c r="EZ176" s="57"/>
      <c r="FB176" s="79"/>
      <c r="FD176" s="57"/>
      <c r="FE176" s="57"/>
      <c r="FG176" s="79"/>
      <c r="FI176" s="57"/>
      <c r="FL176" s="289"/>
      <c r="FM176" s="57"/>
    </row>
    <row r="177" spans="3:169" s="84" customFormat="1" ht="13.5" customHeight="1" x14ac:dyDescent="0.3">
      <c r="C177" s="61"/>
      <c r="D177" s="61"/>
      <c r="E177" s="57"/>
      <c r="F177" s="57"/>
      <c r="G177" s="57"/>
      <c r="J177" s="57"/>
      <c r="K177" s="57"/>
      <c r="L177" s="57"/>
      <c r="M177" s="61"/>
      <c r="N177" s="61"/>
      <c r="O177" s="57"/>
      <c r="P177" s="57"/>
      <c r="Q177" s="57"/>
      <c r="R177" s="111"/>
      <c r="S177" s="5"/>
      <c r="T177" s="112"/>
      <c r="U177" s="112"/>
      <c r="Y177" s="57"/>
      <c r="Z177" s="57"/>
      <c r="AB177" s="79"/>
      <c r="AD177" s="57"/>
      <c r="AE177" s="57"/>
      <c r="AI177" s="57"/>
      <c r="AJ177" s="57"/>
      <c r="AL177" s="79"/>
      <c r="AN177" s="57"/>
      <c r="AO177" s="57"/>
      <c r="AQ177" s="79"/>
      <c r="AS177" s="57"/>
      <c r="AT177" s="57"/>
      <c r="AV177" s="79"/>
      <c r="AX177" s="57"/>
      <c r="AY177" s="57"/>
      <c r="BA177" s="79"/>
      <c r="BB177" s="609"/>
      <c r="BC177" s="609"/>
      <c r="BD177" s="609"/>
      <c r="BF177" s="79"/>
      <c r="BH177" s="57"/>
      <c r="BI177" s="57"/>
      <c r="BK177" s="79"/>
      <c r="BM177" s="57"/>
      <c r="BN177" s="57"/>
      <c r="BP177" s="79"/>
      <c r="BR177" s="57"/>
      <c r="BS177" s="57"/>
      <c r="BU177" s="79"/>
      <c r="BW177" s="57"/>
      <c r="BX177" s="57"/>
      <c r="BZ177" s="79"/>
      <c r="CB177" s="57"/>
      <c r="CC177" s="57"/>
      <c r="CE177" s="79"/>
      <c r="CG177" s="57"/>
      <c r="CH177" s="57"/>
      <c r="CJ177" s="79"/>
      <c r="CL177" s="57"/>
      <c r="CM177" s="57"/>
      <c r="CO177" s="79"/>
      <c r="CQ177" s="57"/>
      <c r="CR177" s="57"/>
      <c r="CT177" s="79"/>
      <c r="CV177" s="57"/>
      <c r="CW177" s="57"/>
      <c r="CY177" s="79"/>
      <c r="DA177" s="57"/>
      <c r="DB177" s="57"/>
      <c r="DC177" s="57"/>
      <c r="DD177" s="79"/>
      <c r="DF177" s="57"/>
      <c r="DG177" s="57"/>
      <c r="DK177" s="57"/>
      <c r="DL177" s="57"/>
      <c r="DN177" s="79"/>
      <c r="DP177" s="57"/>
      <c r="DQ177" s="57"/>
      <c r="DR177" s="61"/>
      <c r="DS177" s="712"/>
      <c r="DT177" s="61"/>
      <c r="DU177" s="57"/>
      <c r="DV177" s="81" t="s">
        <v>1198</v>
      </c>
      <c r="DW177" s="133" t="s">
        <v>494</v>
      </c>
      <c r="DX177" s="747" t="s">
        <v>1263</v>
      </c>
      <c r="DY177" s="81" t="s">
        <v>493</v>
      </c>
      <c r="DZ177" s="81">
        <f>VLOOKUP(DY177,segédtábla!$B:$C,2,FALSE)</f>
        <v>7255</v>
      </c>
      <c r="EA177" s="112"/>
      <c r="EB177" s="79"/>
      <c r="EC177" s="79"/>
      <c r="EE177" s="57"/>
      <c r="EF177" s="57"/>
      <c r="EG177" s="79"/>
      <c r="EH177" s="79"/>
      <c r="EJ177" s="57"/>
      <c r="EK177" s="57"/>
      <c r="EL177" s="57"/>
      <c r="EM177" s="712"/>
      <c r="EN177" s="57"/>
      <c r="EO177" s="57"/>
      <c r="EP177" s="57"/>
      <c r="ER177" s="79"/>
      <c r="ET177" s="57"/>
      <c r="EU177" s="57"/>
      <c r="EW177" s="79"/>
      <c r="EY177" s="57"/>
      <c r="EZ177" s="57"/>
      <c r="FB177" s="79"/>
      <c r="FD177" s="57"/>
      <c r="FE177" s="57"/>
      <c r="FG177" s="79"/>
      <c r="FI177" s="57"/>
      <c r="FL177" s="289"/>
      <c r="FM177" s="57"/>
    </row>
    <row r="178" spans="3:169" s="84" customFormat="1" ht="13.5" customHeight="1" x14ac:dyDescent="0.3">
      <c r="C178" s="61"/>
      <c r="D178" s="61"/>
      <c r="E178" s="57"/>
      <c r="F178" s="57"/>
      <c r="G178" s="57"/>
      <c r="J178" s="57"/>
      <c r="K178" s="57"/>
      <c r="L178" s="57"/>
      <c r="M178" s="61"/>
      <c r="N178" s="61"/>
      <c r="O178" s="57"/>
      <c r="P178" s="57"/>
      <c r="Q178" s="57"/>
      <c r="R178" s="111"/>
      <c r="S178" s="5"/>
      <c r="T178" s="112"/>
      <c r="U178" s="115"/>
      <c r="Y178" s="57"/>
      <c r="Z178" s="57"/>
      <c r="AB178" s="79"/>
      <c r="AD178" s="57"/>
      <c r="AE178" s="57"/>
      <c r="AI178" s="57"/>
      <c r="AJ178" s="57"/>
      <c r="AL178" s="79"/>
      <c r="AN178" s="57"/>
      <c r="AO178" s="57"/>
      <c r="AQ178" s="79"/>
      <c r="AS178" s="57"/>
      <c r="AT178" s="57"/>
      <c r="AV178" s="79"/>
      <c r="AX178" s="57"/>
      <c r="AY178" s="57"/>
      <c r="BA178" s="79"/>
      <c r="BB178" s="609"/>
      <c r="BC178" s="609"/>
      <c r="BD178" s="609"/>
      <c r="BF178" s="79"/>
      <c r="BH178" s="57"/>
      <c r="BI178" s="57"/>
      <c r="BK178" s="79"/>
      <c r="BM178" s="57"/>
      <c r="BN178" s="57"/>
      <c r="BP178" s="79"/>
      <c r="BR178" s="57"/>
      <c r="BS178" s="57"/>
      <c r="BU178" s="79"/>
      <c r="BW178" s="57"/>
      <c r="BX178" s="57"/>
      <c r="BZ178" s="79"/>
      <c r="CB178" s="57"/>
      <c r="CC178" s="57"/>
      <c r="CE178" s="79"/>
      <c r="CG178" s="57"/>
      <c r="CH178" s="57"/>
      <c r="CJ178" s="79"/>
      <c r="CL178" s="57"/>
      <c r="CM178" s="57"/>
      <c r="CO178" s="79"/>
      <c r="CQ178" s="57"/>
      <c r="CR178" s="57"/>
      <c r="CT178" s="79"/>
      <c r="CV178" s="57"/>
      <c r="CW178" s="57"/>
      <c r="CY178" s="79"/>
      <c r="DA178" s="57"/>
      <c r="DB178" s="57"/>
      <c r="DC178" s="57"/>
      <c r="DD178" s="79"/>
      <c r="DF178" s="57"/>
      <c r="DG178" s="57"/>
      <c r="DK178" s="57"/>
      <c r="DL178" s="57"/>
      <c r="DN178" s="79"/>
      <c r="DP178" s="57"/>
      <c r="DQ178" s="57"/>
      <c r="DR178" s="61"/>
      <c r="DS178" s="712"/>
      <c r="DT178" s="61"/>
      <c r="DU178" s="57"/>
      <c r="DV178" s="129" t="s">
        <v>1069</v>
      </c>
      <c r="DW178" s="749" t="s">
        <v>481</v>
      </c>
      <c r="DX178" s="676" t="s">
        <v>1070</v>
      </c>
      <c r="DY178" s="77" t="s">
        <v>480</v>
      </c>
      <c r="DZ178" s="129" t="s">
        <v>479</v>
      </c>
      <c r="EA178" s="112"/>
      <c r="EB178" s="79"/>
      <c r="EC178" s="79"/>
      <c r="EE178" s="57"/>
      <c r="EF178" s="57"/>
      <c r="EG178" s="79"/>
      <c r="EH178" s="79"/>
      <c r="EJ178" s="57"/>
      <c r="EK178" s="57"/>
      <c r="EL178" s="57"/>
      <c r="EM178" s="712"/>
      <c r="EN178" s="57"/>
      <c r="EO178" s="57"/>
      <c r="EP178" s="57"/>
      <c r="ER178" s="79"/>
      <c r="ET178" s="57"/>
      <c r="EU178" s="57"/>
      <c r="EW178" s="79"/>
      <c r="EY178" s="57"/>
      <c r="EZ178" s="57"/>
      <c r="FB178" s="79"/>
      <c r="FD178" s="57"/>
      <c r="FE178" s="57"/>
      <c r="FG178" s="79"/>
      <c r="FI178" s="57"/>
      <c r="FL178" s="289"/>
      <c r="FM178" s="57"/>
    </row>
    <row r="179" spans="3:169" s="84" customFormat="1" ht="13.5" customHeight="1" x14ac:dyDescent="0.3">
      <c r="C179" s="61"/>
      <c r="D179" s="61"/>
      <c r="E179" s="57"/>
      <c r="F179" s="57"/>
      <c r="G179" s="57"/>
      <c r="J179" s="57"/>
      <c r="K179" s="57"/>
      <c r="L179" s="57"/>
      <c r="M179" s="61"/>
      <c r="N179" s="61"/>
      <c r="O179" s="57"/>
      <c r="P179" s="57"/>
      <c r="Q179" s="57"/>
      <c r="R179" s="111"/>
      <c r="S179" s="5"/>
      <c r="T179" s="112"/>
      <c r="U179" s="112"/>
      <c r="Y179" s="57"/>
      <c r="Z179" s="57"/>
      <c r="AB179" s="79"/>
      <c r="AD179" s="57"/>
      <c r="AE179" s="57"/>
      <c r="AI179" s="57"/>
      <c r="AJ179" s="57"/>
      <c r="AL179" s="79"/>
      <c r="AN179" s="57"/>
      <c r="AO179" s="57"/>
      <c r="AQ179" s="79"/>
      <c r="AS179" s="57"/>
      <c r="AT179" s="57"/>
      <c r="AV179" s="79"/>
      <c r="AX179" s="57"/>
      <c r="AY179" s="57"/>
      <c r="BA179" s="79"/>
      <c r="BB179" s="609"/>
      <c r="BC179" s="609"/>
      <c r="BD179" s="609"/>
      <c r="BF179" s="79"/>
      <c r="BH179" s="57"/>
      <c r="BI179" s="57"/>
      <c r="BK179" s="79"/>
      <c r="BM179" s="57"/>
      <c r="BN179" s="57"/>
      <c r="BP179" s="79"/>
      <c r="BR179" s="57"/>
      <c r="BS179" s="57"/>
      <c r="BU179" s="79"/>
      <c r="BW179" s="57"/>
      <c r="BX179" s="57"/>
      <c r="BZ179" s="79"/>
      <c r="CB179" s="57"/>
      <c r="CC179" s="57"/>
      <c r="CE179" s="79"/>
      <c r="CG179" s="57"/>
      <c r="CH179" s="57"/>
      <c r="CJ179" s="79"/>
      <c r="CL179" s="57"/>
      <c r="CM179" s="57"/>
      <c r="CO179" s="79"/>
      <c r="CQ179" s="57"/>
      <c r="CR179" s="57"/>
      <c r="CT179" s="79"/>
      <c r="CV179" s="57"/>
      <c r="CW179" s="57"/>
      <c r="CY179" s="79"/>
      <c r="DA179" s="57"/>
      <c r="DB179" s="57"/>
      <c r="DC179" s="57"/>
      <c r="DD179" s="79"/>
      <c r="DF179" s="57"/>
      <c r="DG179" s="57"/>
      <c r="DH179"/>
      <c r="DI179"/>
      <c r="DJ179"/>
      <c r="DK179" s="57"/>
      <c r="DL179" s="57"/>
      <c r="DN179" s="79"/>
      <c r="DP179" s="57"/>
      <c r="DQ179" s="57"/>
      <c r="DR179" s="61"/>
      <c r="DS179" s="712"/>
      <c r="DT179" s="61"/>
      <c r="DU179" s="57"/>
      <c r="DV179" s="81" t="s">
        <v>1198</v>
      </c>
      <c r="DW179" s="133" t="s">
        <v>492</v>
      </c>
      <c r="DX179" s="747" t="s">
        <v>1264</v>
      </c>
      <c r="DY179" s="81" t="s">
        <v>491</v>
      </c>
      <c r="DZ179" s="81">
        <f>VLOOKUP(DY179,segédtábla!$B:$C,2,FALSE)</f>
        <v>798</v>
      </c>
      <c r="EA179" s="112"/>
      <c r="EB179" s="79"/>
      <c r="EC179" s="79"/>
      <c r="EE179" s="57"/>
      <c r="EF179" s="57"/>
      <c r="EG179" s="79"/>
      <c r="EH179" s="79"/>
      <c r="EJ179" s="57"/>
      <c r="EK179" s="57"/>
      <c r="EL179" s="57"/>
      <c r="EM179" s="712"/>
      <c r="EN179" s="57"/>
      <c r="EO179" s="57"/>
      <c r="EP179" s="57"/>
      <c r="ER179" s="79"/>
      <c r="ET179" s="57"/>
      <c r="EU179" s="57"/>
      <c r="EW179" s="79"/>
      <c r="EY179" s="57"/>
      <c r="EZ179" s="57"/>
      <c r="FB179" s="79"/>
      <c r="FD179" s="57"/>
      <c r="FE179" s="57"/>
      <c r="FG179" s="79"/>
      <c r="FI179" s="57"/>
      <c r="FL179" s="289"/>
      <c r="FM179" s="57"/>
    </row>
    <row r="180" spans="3:169" s="84" customFormat="1" ht="13.5" customHeight="1" x14ac:dyDescent="0.3">
      <c r="C180" s="61"/>
      <c r="D180" s="61"/>
      <c r="E180" s="57"/>
      <c r="F180" s="57"/>
      <c r="G180" s="57"/>
      <c r="J180" s="57"/>
      <c r="K180" s="57"/>
      <c r="L180" s="57"/>
      <c r="M180" s="61"/>
      <c r="N180" s="61"/>
      <c r="O180" s="57"/>
      <c r="P180" s="57"/>
      <c r="Q180" s="57"/>
      <c r="R180" s="111"/>
      <c r="S180" s="5"/>
      <c r="T180" s="112"/>
      <c r="U180" s="112"/>
      <c r="Y180" s="57"/>
      <c r="Z180" s="57"/>
      <c r="AB180" s="79"/>
      <c r="AD180" s="57"/>
      <c r="AE180" s="57"/>
      <c r="AI180" s="57"/>
      <c r="AJ180" s="57"/>
      <c r="AL180" s="79"/>
      <c r="AN180" s="57"/>
      <c r="AO180" s="57"/>
      <c r="AQ180" s="79"/>
      <c r="AS180" s="57"/>
      <c r="AT180" s="57"/>
      <c r="AV180" s="79"/>
      <c r="AX180" s="57"/>
      <c r="AY180" s="57"/>
      <c r="BA180" s="79"/>
      <c r="BB180" s="609"/>
      <c r="BC180" s="609"/>
      <c r="BD180" s="609"/>
      <c r="BF180" s="79"/>
      <c r="BH180" s="57"/>
      <c r="BI180" s="57"/>
      <c r="BK180" s="79"/>
      <c r="BM180" s="57"/>
      <c r="BN180" s="57"/>
      <c r="BP180" s="79"/>
      <c r="BR180" s="57"/>
      <c r="BS180" s="57"/>
      <c r="BU180" s="79"/>
      <c r="BW180" s="57"/>
      <c r="BX180" s="57"/>
      <c r="BZ180" s="79"/>
      <c r="CB180" s="57"/>
      <c r="CC180" s="57"/>
      <c r="CE180" s="79"/>
      <c r="CG180" s="57"/>
      <c r="CH180" s="57"/>
      <c r="CJ180" s="79"/>
      <c r="CL180" s="57"/>
      <c r="CM180" s="57"/>
      <c r="CO180" s="79"/>
      <c r="CQ180" s="57"/>
      <c r="CR180" s="57"/>
      <c r="CT180" s="79"/>
      <c r="CV180" s="57"/>
      <c r="CW180" s="57"/>
      <c r="CY180" s="79"/>
      <c r="DA180" s="57"/>
      <c r="DB180" s="57"/>
      <c r="DC180" s="57"/>
      <c r="DD180" s="79"/>
      <c r="DF180" s="57"/>
      <c r="DG180" s="57"/>
      <c r="DH180"/>
      <c r="DI180"/>
      <c r="DJ180"/>
      <c r="DK180" s="57"/>
      <c r="DL180" s="57"/>
      <c r="DN180" s="79"/>
      <c r="DP180" s="57"/>
      <c r="DQ180" s="57"/>
      <c r="DR180" s="61"/>
      <c r="DS180" s="712"/>
      <c r="DT180" s="61"/>
      <c r="DU180" s="57"/>
      <c r="DV180" s="81" t="s">
        <v>1109</v>
      </c>
      <c r="DW180" s="133" t="s">
        <v>490</v>
      </c>
      <c r="DX180" s="747" t="s">
        <v>1265</v>
      </c>
      <c r="DY180" s="81" t="s">
        <v>489</v>
      </c>
      <c r="DZ180" s="81">
        <f>VLOOKUP(DY180,segédtábla!$B:$C,2,FALSE)</f>
        <v>1774</v>
      </c>
      <c r="EA180" s="112"/>
      <c r="EB180" s="79"/>
      <c r="EC180" s="79"/>
      <c r="EE180" s="57"/>
      <c r="EF180" s="57"/>
      <c r="EG180" s="79"/>
      <c r="EH180" s="79"/>
      <c r="EJ180" s="57"/>
      <c r="EK180" s="57"/>
      <c r="EL180" s="57"/>
      <c r="EM180" s="712"/>
      <c r="EN180" s="57"/>
      <c r="EO180" s="57"/>
      <c r="EP180" s="57"/>
      <c r="ER180" s="79"/>
      <c r="ET180" s="57"/>
      <c r="EU180" s="57"/>
      <c r="EW180" s="79"/>
      <c r="EY180" s="57"/>
      <c r="EZ180" s="57"/>
      <c r="FB180" s="79"/>
      <c r="FD180" s="57"/>
      <c r="FE180" s="57"/>
      <c r="FG180" s="79"/>
      <c r="FI180" s="57"/>
      <c r="FL180" s="289"/>
      <c r="FM180" s="57"/>
    </row>
    <row r="181" spans="3:169" s="84" customFormat="1" ht="13.5" customHeight="1" x14ac:dyDescent="0.3">
      <c r="C181" s="61"/>
      <c r="D181" s="61"/>
      <c r="E181" s="57"/>
      <c r="F181" s="57"/>
      <c r="G181" s="57"/>
      <c r="J181" s="57"/>
      <c r="K181" s="57"/>
      <c r="L181" s="57"/>
      <c r="M181" s="61"/>
      <c r="N181" s="61"/>
      <c r="O181" s="57"/>
      <c r="P181" s="57"/>
      <c r="Q181" s="57"/>
      <c r="R181" s="67"/>
      <c r="S181" s="67"/>
      <c r="T181" s="93"/>
      <c r="U181" s="112"/>
      <c r="Y181" s="57"/>
      <c r="Z181" s="57"/>
      <c r="AB181" s="79"/>
      <c r="AD181" s="57"/>
      <c r="AE181" s="57"/>
      <c r="AI181" s="57"/>
      <c r="AJ181" s="57"/>
      <c r="AL181" s="79"/>
      <c r="AN181" s="57"/>
      <c r="AO181" s="57"/>
      <c r="AQ181" s="79"/>
      <c r="AS181" s="57"/>
      <c r="AT181" s="57"/>
      <c r="AV181" s="79"/>
      <c r="AX181" s="57"/>
      <c r="AY181" s="57"/>
      <c r="BA181" s="79"/>
      <c r="BB181" s="609"/>
      <c r="BC181" s="609"/>
      <c r="BD181" s="609"/>
      <c r="BF181" s="79"/>
      <c r="BH181" s="57"/>
      <c r="BI181" s="57"/>
      <c r="BK181" s="79"/>
      <c r="BM181" s="57"/>
      <c r="BN181" s="57"/>
      <c r="BP181" s="79"/>
      <c r="BR181" s="57"/>
      <c r="BS181" s="57"/>
      <c r="BU181" s="79"/>
      <c r="BW181" s="57"/>
      <c r="BX181" s="57"/>
      <c r="BZ181" s="79"/>
      <c r="CB181" s="57"/>
      <c r="CC181" s="57"/>
      <c r="CE181" s="79"/>
      <c r="CG181" s="57"/>
      <c r="CH181" s="57"/>
      <c r="CJ181" s="79"/>
      <c r="CL181" s="57"/>
      <c r="CM181" s="57"/>
      <c r="CO181" s="79"/>
      <c r="CQ181" s="57"/>
      <c r="CR181" s="57"/>
      <c r="CT181" s="79"/>
      <c r="CV181" s="57"/>
      <c r="CW181" s="57"/>
      <c r="CY181" s="79"/>
      <c r="DA181" s="57"/>
      <c r="DB181" s="57"/>
      <c r="DC181" s="57"/>
      <c r="DD181" s="79"/>
      <c r="DF181" s="57"/>
      <c r="DG181" s="57"/>
      <c r="DH181"/>
      <c r="DI181"/>
      <c r="DJ181"/>
      <c r="DK181" s="57"/>
      <c r="DL181" s="57"/>
      <c r="DN181" s="79"/>
      <c r="DP181" s="57"/>
      <c r="DQ181" s="57"/>
      <c r="DR181" s="61"/>
      <c r="DS181" s="712"/>
      <c r="DT181" s="61"/>
      <c r="DU181" s="57"/>
      <c r="DV181" s="81" t="s">
        <v>1109</v>
      </c>
      <c r="DW181" s="133" t="s">
        <v>488</v>
      </c>
      <c r="DX181" s="747" t="s">
        <v>1167</v>
      </c>
      <c r="DY181" s="81" t="s">
        <v>487</v>
      </c>
      <c r="DZ181" s="81">
        <f>VLOOKUP(DY181,segédtábla!$B:$C,2,FALSE)</f>
        <v>881</v>
      </c>
      <c r="EA181" s="112"/>
      <c r="EB181" s="79"/>
      <c r="EC181" s="79"/>
      <c r="EE181" s="57"/>
      <c r="EF181" s="57"/>
      <c r="EG181" s="79"/>
      <c r="EH181" s="79"/>
      <c r="EJ181" s="57"/>
      <c r="EK181" s="57"/>
      <c r="EL181" s="57"/>
      <c r="EM181" s="712"/>
      <c r="EN181" s="57"/>
      <c r="EO181" s="57"/>
      <c r="EP181" s="57"/>
      <c r="ER181" s="79"/>
      <c r="ET181" s="57"/>
      <c r="EU181" s="57"/>
      <c r="EW181" s="79"/>
      <c r="EY181" s="57"/>
      <c r="EZ181" s="57"/>
      <c r="FB181" s="79"/>
      <c r="FD181" s="57"/>
      <c r="FE181" s="57"/>
      <c r="FG181" s="79"/>
      <c r="FI181" s="57"/>
      <c r="FL181" s="289"/>
      <c r="FM181" s="57"/>
    </row>
    <row r="182" spans="3:169" s="84" customFormat="1" ht="13.5" customHeight="1" x14ac:dyDescent="0.3">
      <c r="C182" s="61"/>
      <c r="D182" s="61"/>
      <c r="E182" s="57"/>
      <c r="F182" s="57"/>
      <c r="G182" s="57"/>
      <c r="J182" s="57"/>
      <c r="K182" s="57"/>
      <c r="L182" s="57"/>
      <c r="M182" s="61"/>
      <c r="N182" s="61"/>
      <c r="O182" s="57"/>
      <c r="P182" s="57"/>
      <c r="Q182" s="57"/>
      <c r="T182" s="57"/>
      <c r="U182" s="112"/>
      <c r="Y182" s="57"/>
      <c r="Z182" s="57"/>
      <c r="AB182" s="79"/>
      <c r="AD182" s="57"/>
      <c r="AE182" s="57"/>
      <c r="AI182" s="57"/>
      <c r="AJ182" s="57"/>
      <c r="AL182" s="79"/>
      <c r="AN182" s="57"/>
      <c r="AO182" s="57"/>
      <c r="AQ182" s="79"/>
      <c r="AS182" s="57"/>
      <c r="AT182" s="57"/>
      <c r="AV182" s="79"/>
      <c r="AX182" s="57"/>
      <c r="AY182" s="57"/>
      <c r="BA182" s="79"/>
      <c r="BB182" s="609"/>
      <c r="BC182" s="609"/>
      <c r="BD182" s="609"/>
      <c r="BF182" s="79"/>
      <c r="BH182" s="57"/>
      <c r="BI182" s="57"/>
      <c r="BK182" s="79"/>
      <c r="BM182" s="57"/>
      <c r="BN182" s="57"/>
      <c r="BP182" s="79"/>
      <c r="BR182" s="57"/>
      <c r="BS182" s="57"/>
      <c r="BU182" s="79"/>
      <c r="BW182" s="57"/>
      <c r="BX182" s="57"/>
      <c r="BZ182" s="79"/>
      <c r="CB182" s="57"/>
      <c r="CC182" s="57"/>
      <c r="CE182" s="79"/>
      <c r="CG182" s="57"/>
      <c r="CH182" s="57"/>
      <c r="CJ182" s="79"/>
      <c r="CL182" s="57"/>
      <c r="CM182" s="57"/>
      <c r="CO182" s="79"/>
      <c r="CQ182" s="57"/>
      <c r="CR182" s="57"/>
      <c r="CT182" s="79"/>
      <c r="CV182" s="57"/>
      <c r="CW182" s="57"/>
      <c r="CY182" s="79"/>
      <c r="DA182" s="57"/>
      <c r="DB182" s="57"/>
      <c r="DC182" s="57"/>
      <c r="DD182" s="79"/>
      <c r="DF182" s="57"/>
      <c r="DG182" s="57"/>
      <c r="DH182"/>
      <c r="DI182"/>
      <c r="DJ182"/>
      <c r="DK182" s="57"/>
      <c r="DL182" s="57"/>
      <c r="DN182" s="79"/>
      <c r="DP182" s="57"/>
      <c r="DQ182" s="57"/>
      <c r="DR182" s="61"/>
      <c r="DS182" s="712"/>
      <c r="DT182" s="61"/>
      <c r="DU182" s="57"/>
      <c r="DV182" s="81" t="s">
        <v>1080</v>
      </c>
      <c r="DW182" s="133" t="s">
        <v>707</v>
      </c>
      <c r="DX182" s="747" t="s">
        <v>1164</v>
      </c>
      <c r="DY182" s="81" t="s">
        <v>706</v>
      </c>
      <c r="DZ182" s="81">
        <f>VLOOKUP(DY182,segédtábla!$B:$C,2,FALSE)</f>
        <v>550</v>
      </c>
      <c r="EA182" s="112"/>
      <c r="EB182" s="79"/>
      <c r="EC182" s="79"/>
      <c r="EE182" s="57"/>
      <c r="EF182" s="57"/>
      <c r="EG182" s="79"/>
      <c r="EH182" s="79"/>
      <c r="EJ182" s="57"/>
      <c r="EK182" s="57"/>
      <c r="EL182" s="57"/>
      <c r="EM182" s="712"/>
      <c r="EN182" s="57"/>
      <c r="EO182" s="57"/>
      <c r="EP182" s="57"/>
      <c r="ER182" s="79"/>
      <c r="ET182" s="57"/>
      <c r="EU182" s="57"/>
      <c r="EW182" s="79"/>
      <c r="EY182" s="57"/>
      <c r="EZ182" s="57"/>
      <c r="FB182" s="79"/>
      <c r="FD182" s="57"/>
      <c r="FE182" s="57"/>
      <c r="FG182" s="79"/>
      <c r="FI182" s="57"/>
      <c r="FL182" s="289"/>
      <c r="FM182" s="57"/>
    </row>
    <row r="183" spans="3:169" s="84" customFormat="1" ht="13.5" customHeight="1" x14ac:dyDescent="0.3">
      <c r="C183" s="61"/>
      <c r="D183" s="61"/>
      <c r="E183" s="57"/>
      <c r="F183" s="57"/>
      <c r="G183" s="57"/>
      <c r="J183" s="57"/>
      <c r="K183" s="57"/>
      <c r="L183" s="57"/>
      <c r="M183" s="61"/>
      <c r="N183" s="61"/>
      <c r="O183" s="57"/>
      <c r="P183" s="57"/>
      <c r="Q183" s="57"/>
      <c r="T183" s="57"/>
      <c r="U183" s="112"/>
      <c r="Y183" s="57"/>
      <c r="Z183" s="57"/>
      <c r="AB183" s="79"/>
      <c r="AD183" s="57"/>
      <c r="AE183" s="57"/>
      <c r="AI183" s="57"/>
      <c r="AJ183" s="57"/>
      <c r="AL183" s="79"/>
      <c r="AN183" s="57"/>
      <c r="AO183" s="57"/>
      <c r="AQ183" s="79"/>
      <c r="AS183" s="57"/>
      <c r="AT183" s="57"/>
      <c r="AV183" s="79"/>
      <c r="AX183" s="57"/>
      <c r="AY183" s="57"/>
      <c r="BA183" s="79"/>
      <c r="BB183" s="609"/>
      <c r="BC183" s="609"/>
      <c r="BD183" s="609"/>
      <c r="BF183" s="79"/>
      <c r="BH183" s="57"/>
      <c r="BI183" s="57"/>
      <c r="BK183" s="79"/>
      <c r="BM183" s="57"/>
      <c r="BN183" s="57"/>
      <c r="BP183" s="79"/>
      <c r="BR183" s="57"/>
      <c r="BS183" s="57"/>
      <c r="BU183" s="79"/>
      <c r="BW183" s="57"/>
      <c r="BX183" s="57"/>
      <c r="BZ183" s="79"/>
      <c r="CB183" s="57"/>
      <c r="CC183" s="57"/>
      <c r="CE183" s="79"/>
      <c r="CG183" s="57"/>
      <c r="CH183" s="57"/>
      <c r="CJ183" s="79"/>
      <c r="CL183" s="57"/>
      <c r="CM183" s="57"/>
      <c r="CO183" s="79"/>
      <c r="CQ183" s="57"/>
      <c r="CR183" s="57"/>
      <c r="CT183" s="79"/>
      <c r="CV183" s="57"/>
      <c r="CW183" s="57"/>
      <c r="CY183" s="79"/>
      <c r="DA183" s="57"/>
      <c r="DB183" s="57"/>
      <c r="DC183" s="57"/>
      <c r="DD183" s="79"/>
      <c r="DF183" s="57"/>
      <c r="DG183" s="57"/>
      <c r="DH183"/>
      <c r="DI183"/>
      <c r="DJ183"/>
      <c r="DK183" s="57"/>
      <c r="DL183" s="57"/>
      <c r="DN183" s="79"/>
      <c r="DP183" s="57"/>
      <c r="DQ183" s="57"/>
      <c r="DR183" s="61"/>
      <c r="DS183" s="712"/>
      <c r="DT183" s="61"/>
      <c r="DU183" s="57"/>
      <c r="DV183" s="81" t="s">
        <v>1072</v>
      </c>
      <c r="DW183" s="133" t="s">
        <v>705</v>
      </c>
      <c r="DX183" s="747" t="s">
        <v>1113</v>
      </c>
      <c r="DY183" s="81" t="s">
        <v>704</v>
      </c>
      <c r="DZ183" s="81">
        <f>VLOOKUP(DY183,segédtábla!$B:$C,2,FALSE)</f>
        <v>1416</v>
      </c>
      <c r="EA183" s="68"/>
      <c r="EB183" s="79"/>
      <c r="EC183" s="79"/>
      <c r="EE183" s="57"/>
      <c r="EF183" s="57"/>
      <c r="EG183" s="79"/>
      <c r="EH183" s="79"/>
      <c r="EJ183" s="57"/>
      <c r="EK183" s="57"/>
      <c r="EL183" s="57"/>
      <c r="EM183" s="712"/>
      <c r="EN183" s="57"/>
      <c r="EO183" s="57"/>
      <c r="EP183" s="57"/>
      <c r="ER183" s="79"/>
      <c r="ET183" s="57"/>
      <c r="EU183" s="57"/>
      <c r="EW183" s="79"/>
      <c r="EY183" s="57"/>
      <c r="EZ183" s="57"/>
      <c r="FB183" s="79"/>
      <c r="FD183" s="57"/>
      <c r="FE183" s="57"/>
      <c r="FG183" s="79"/>
      <c r="FI183" s="57"/>
      <c r="FL183" s="289"/>
      <c r="FM183" s="57"/>
    </row>
    <row r="184" spans="3:169" s="84" customFormat="1" ht="13.5" customHeight="1" x14ac:dyDescent="0.3">
      <c r="C184" s="61"/>
      <c r="D184" s="61"/>
      <c r="E184" s="57"/>
      <c r="F184" s="57"/>
      <c r="G184" s="57"/>
      <c r="J184" s="57"/>
      <c r="K184" s="57"/>
      <c r="L184" s="57"/>
      <c r="M184" s="61"/>
      <c r="N184" s="61"/>
      <c r="O184" s="57"/>
      <c r="P184" s="57"/>
      <c r="Q184" s="57"/>
      <c r="T184" s="57"/>
      <c r="U184" s="93"/>
      <c r="Y184" s="57"/>
      <c r="Z184" s="57"/>
      <c r="AB184" s="79"/>
      <c r="AD184" s="57"/>
      <c r="AE184" s="57"/>
      <c r="AI184" s="57"/>
      <c r="AJ184" s="57"/>
      <c r="AL184" s="79"/>
      <c r="AN184" s="57"/>
      <c r="AO184" s="57"/>
      <c r="AQ184" s="79"/>
      <c r="AS184" s="57"/>
      <c r="AT184" s="57"/>
      <c r="AV184" s="79"/>
      <c r="AX184" s="57"/>
      <c r="AY184" s="57"/>
      <c r="BA184" s="79"/>
      <c r="BB184" s="609"/>
      <c r="BC184" s="609"/>
      <c r="BD184" s="609"/>
      <c r="BF184" s="79"/>
      <c r="BH184" s="57"/>
      <c r="BI184" s="57"/>
      <c r="BK184" s="79"/>
      <c r="BM184" s="57"/>
      <c r="BN184" s="57"/>
      <c r="BP184" s="79"/>
      <c r="BR184" s="57"/>
      <c r="BS184" s="57"/>
      <c r="BU184" s="79"/>
      <c r="BW184" s="57"/>
      <c r="BX184" s="57"/>
      <c r="BZ184" s="79"/>
      <c r="CB184" s="57"/>
      <c r="CC184" s="57"/>
      <c r="CE184" s="79"/>
      <c r="CG184" s="57"/>
      <c r="CH184" s="57"/>
      <c r="CJ184" s="79"/>
      <c r="CL184" s="57"/>
      <c r="CM184" s="57"/>
      <c r="CO184" s="79"/>
      <c r="CQ184" s="57"/>
      <c r="CR184" s="57"/>
      <c r="CT184" s="79"/>
      <c r="CV184" s="57"/>
      <c r="CW184" s="57"/>
      <c r="CY184" s="79"/>
      <c r="DA184" s="57"/>
      <c r="DB184" s="57"/>
      <c r="DC184" s="57"/>
      <c r="DD184" s="79"/>
      <c r="DF184" s="57"/>
      <c r="DG184" s="57"/>
      <c r="DH184"/>
      <c r="DI184"/>
      <c r="DJ184"/>
      <c r="DK184" s="57"/>
      <c r="DL184" s="57"/>
      <c r="DN184" s="79"/>
      <c r="DP184" s="57"/>
      <c r="DQ184" s="57"/>
      <c r="DR184" s="61"/>
      <c r="DS184" s="712"/>
      <c r="DT184" s="61"/>
      <c r="DU184" s="57"/>
      <c r="DV184" s="81" t="s">
        <v>1085</v>
      </c>
      <c r="DW184" s="133" t="s">
        <v>703</v>
      </c>
      <c r="DX184" s="747" t="s">
        <v>1148</v>
      </c>
      <c r="DY184" s="81" t="s">
        <v>702</v>
      </c>
      <c r="DZ184" s="81">
        <f>VLOOKUP(DY184,segédtábla!$B:$C,2,FALSE)</f>
        <v>572</v>
      </c>
      <c r="EA184" s="112"/>
      <c r="EB184" s="79"/>
      <c r="EC184" s="79"/>
      <c r="EE184" s="57"/>
      <c r="EF184" s="57"/>
      <c r="EG184" s="79"/>
      <c r="EH184" s="79"/>
      <c r="EJ184" s="57"/>
      <c r="EK184" s="57"/>
      <c r="EL184" s="57"/>
      <c r="EM184" s="712"/>
      <c r="EN184" s="57"/>
      <c r="EO184" s="57"/>
      <c r="EP184" s="57"/>
      <c r="ER184" s="79"/>
      <c r="ET184" s="57"/>
      <c r="EU184" s="57"/>
      <c r="EW184" s="79"/>
      <c r="EY184" s="57"/>
      <c r="EZ184" s="57"/>
      <c r="FB184" s="79"/>
      <c r="FD184" s="57"/>
      <c r="FE184" s="57"/>
      <c r="FG184" s="79"/>
      <c r="FI184" s="57"/>
      <c r="FL184" s="289"/>
      <c r="FM184" s="57"/>
    </row>
    <row r="185" spans="3:169" s="84" customFormat="1" ht="13.5" customHeight="1" x14ac:dyDescent="0.3">
      <c r="C185" s="61"/>
      <c r="D185" s="61"/>
      <c r="E185" s="57"/>
      <c r="F185" s="57"/>
      <c r="G185" s="57"/>
      <c r="J185" s="57"/>
      <c r="K185" s="57"/>
      <c r="L185" s="57"/>
      <c r="M185" s="61"/>
      <c r="N185" s="61"/>
      <c r="O185" s="57"/>
      <c r="P185" s="57"/>
      <c r="Q185" s="57"/>
      <c r="T185" s="57"/>
      <c r="U185" s="57"/>
      <c r="Y185" s="57"/>
      <c r="Z185" s="57"/>
      <c r="AB185" s="79"/>
      <c r="AD185" s="57"/>
      <c r="AE185" s="57"/>
      <c r="AI185" s="57"/>
      <c r="AJ185" s="57"/>
      <c r="AL185" s="79"/>
      <c r="AN185" s="57"/>
      <c r="AO185" s="57"/>
      <c r="AQ185" s="79"/>
      <c r="AS185" s="57"/>
      <c r="AT185" s="57"/>
      <c r="AV185" s="79"/>
      <c r="AX185" s="57"/>
      <c r="AY185" s="57"/>
      <c r="BA185" s="79"/>
      <c r="BB185" s="609"/>
      <c r="BC185" s="609"/>
      <c r="BD185" s="609"/>
      <c r="BF185" s="79"/>
      <c r="BH185" s="57"/>
      <c r="BI185" s="57"/>
      <c r="BK185" s="79"/>
      <c r="BM185" s="57"/>
      <c r="BN185" s="57"/>
      <c r="BP185" s="79"/>
      <c r="BR185" s="57"/>
      <c r="BS185" s="57"/>
      <c r="BU185" s="79"/>
      <c r="BW185" s="57"/>
      <c r="BX185" s="57"/>
      <c r="BZ185" s="79"/>
      <c r="CB185" s="57"/>
      <c r="CC185" s="57"/>
      <c r="CE185" s="79"/>
      <c r="CG185" s="57"/>
      <c r="CH185" s="57"/>
      <c r="CJ185" s="79"/>
      <c r="CL185" s="57"/>
      <c r="CM185" s="57"/>
      <c r="CO185" s="79"/>
      <c r="CQ185" s="57"/>
      <c r="CR185" s="57"/>
      <c r="CT185" s="79"/>
      <c r="CV185" s="57"/>
      <c r="CW185" s="57"/>
      <c r="CY185" s="79"/>
      <c r="DA185" s="57"/>
      <c r="DB185" s="57"/>
      <c r="DC185" s="57"/>
      <c r="DD185" s="79"/>
      <c r="DF185" s="57"/>
      <c r="DG185" s="57"/>
      <c r="DH185"/>
      <c r="DI185"/>
      <c r="DJ185"/>
      <c r="DK185" s="57"/>
      <c r="DL185" s="57"/>
      <c r="DN185" s="79"/>
      <c r="DP185" s="57"/>
      <c r="DQ185" s="57"/>
      <c r="DR185" s="61"/>
      <c r="DS185" s="712"/>
      <c r="DT185" s="61"/>
      <c r="DU185" s="57"/>
      <c r="DV185" s="81" t="s">
        <v>1072</v>
      </c>
      <c r="DW185" s="133" t="s">
        <v>701</v>
      </c>
      <c r="DX185" s="747" t="s">
        <v>1116</v>
      </c>
      <c r="DY185" s="81" t="s">
        <v>700</v>
      </c>
      <c r="DZ185" s="81">
        <f>VLOOKUP(DY185,segédtábla!$B:$C,2,FALSE)</f>
        <v>3547</v>
      </c>
      <c r="EA185" s="112"/>
      <c r="EB185" s="79"/>
      <c r="EC185" s="79"/>
      <c r="EE185" s="57"/>
      <c r="EF185" s="57"/>
      <c r="EG185" s="79"/>
      <c r="EH185" s="79"/>
      <c r="EJ185" s="57"/>
      <c r="EK185" s="57"/>
      <c r="EL185" s="57"/>
      <c r="EM185" s="712"/>
      <c r="EN185" s="57"/>
      <c r="EO185" s="57"/>
      <c r="EP185" s="57"/>
      <c r="ER185" s="79"/>
      <c r="ET185" s="57"/>
      <c r="EU185" s="57"/>
      <c r="EW185" s="79"/>
      <c r="EY185" s="57"/>
      <c r="EZ185" s="57"/>
      <c r="FB185" s="79"/>
      <c r="FD185" s="57"/>
      <c r="FE185" s="57"/>
      <c r="FG185" s="79"/>
      <c r="FI185" s="57"/>
      <c r="FL185" s="289"/>
      <c r="FM185" s="57"/>
    </row>
    <row r="186" spans="3:169" s="84" customFormat="1" ht="13.5" customHeight="1" x14ac:dyDescent="0.3">
      <c r="C186" s="61"/>
      <c r="D186" s="61"/>
      <c r="E186" s="57"/>
      <c r="F186" s="57"/>
      <c r="G186" s="57"/>
      <c r="J186" s="57"/>
      <c r="K186" s="57"/>
      <c r="L186" s="57"/>
      <c r="M186" s="61"/>
      <c r="N186" s="61"/>
      <c r="O186" s="57"/>
      <c r="P186" s="57"/>
      <c r="Q186" s="57"/>
      <c r="T186" s="57"/>
      <c r="U186" s="57"/>
      <c r="Y186" s="57"/>
      <c r="Z186" s="57"/>
      <c r="AB186" s="79"/>
      <c r="AD186" s="57"/>
      <c r="AE186" s="57"/>
      <c r="AI186" s="57"/>
      <c r="AJ186" s="57"/>
      <c r="AL186" s="79"/>
      <c r="AN186" s="57"/>
      <c r="AO186" s="57"/>
      <c r="AQ186" s="79"/>
      <c r="AS186" s="57"/>
      <c r="AT186" s="57"/>
      <c r="AV186" s="79"/>
      <c r="AX186" s="57"/>
      <c r="AY186" s="57"/>
      <c r="BA186" s="79"/>
      <c r="BB186" s="609"/>
      <c r="BC186" s="609"/>
      <c r="BD186" s="609"/>
      <c r="BF186" s="79"/>
      <c r="BH186" s="57"/>
      <c r="BI186" s="57"/>
      <c r="BK186" s="79"/>
      <c r="BM186" s="57"/>
      <c r="BN186" s="57"/>
      <c r="BP186" s="79"/>
      <c r="BR186" s="57"/>
      <c r="BS186" s="57"/>
      <c r="BU186" s="79"/>
      <c r="BW186" s="57"/>
      <c r="BX186" s="57"/>
      <c r="BZ186" s="79"/>
      <c r="CB186" s="57"/>
      <c r="CC186" s="57"/>
      <c r="CE186" s="79"/>
      <c r="CG186" s="57"/>
      <c r="CH186" s="57"/>
      <c r="CJ186" s="79"/>
      <c r="CL186" s="57"/>
      <c r="CM186" s="57"/>
      <c r="CO186" s="79"/>
      <c r="CQ186" s="57"/>
      <c r="CR186" s="57"/>
      <c r="CT186" s="79"/>
      <c r="CV186" s="57"/>
      <c r="CW186" s="57"/>
      <c r="CY186" s="79"/>
      <c r="DA186" s="57"/>
      <c r="DB186" s="57"/>
      <c r="DC186" s="57"/>
      <c r="DD186" s="79"/>
      <c r="DF186" s="57"/>
      <c r="DG186" s="57"/>
      <c r="DH186"/>
      <c r="DI186"/>
      <c r="DJ186"/>
      <c r="DK186" s="57"/>
      <c r="DL186" s="57"/>
      <c r="DN186" s="79"/>
      <c r="DP186" s="57"/>
      <c r="DQ186" s="57"/>
      <c r="DR186" s="61"/>
      <c r="DS186" s="712"/>
      <c r="DT186" s="61"/>
      <c r="DU186" s="57"/>
      <c r="DV186" s="81" t="s">
        <v>1141</v>
      </c>
      <c r="DW186" s="133" t="s">
        <v>486</v>
      </c>
      <c r="DX186" s="747" t="s">
        <v>1266</v>
      </c>
      <c r="DY186" s="81" t="s">
        <v>485</v>
      </c>
      <c r="DZ186" s="81">
        <f>VLOOKUP(DY186,segédtábla!$B:$C,2,FALSE)</f>
        <v>2215</v>
      </c>
      <c r="EA186" s="112"/>
      <c r="EB186" s="79"/>
      <c r="EC186" s="79"/>
      <c r="EE186" s="57"/>
      <c r="EF186" s="57"/>
      <c r="EG186" s="79"/>
      <c r="EH186" s="79"/>
      <c r="EJ186" s="57"/>
      <c r="EK186" s="57"/>
      <c r="EL186" s="57"/>
      <c r="EM186" s="712"/>
      <c r="EN186" s="57"/>
      <c r="EO186" s="57"/>
      <c r="EP186" s="57"/>
      <c r="ER186" s="79"/>
      <c r="ET186" s="57"/>
      <c r="EU186" s="57"/>
      <c r="EW186" s="79"/>
      <c r="EY186" s="57"/>
      <c r="EZ186" s="57"/>
      <c r="FB186" s="79"/>
      <c r="FD186" s="57"/>
      <c r="FE186" s="57"/>
      <c r="FG186" s="79"/>
      <c r="FI186" s="57"/>
      <c r="FL186" s="289"/>
      <c r="FM186" s="57"/>
    </row>
    <row r="187" spans="3:169" s="84" customFormat="1" ht="13.5" customHeight="1" thickBot="1" x14ac:dyDescent="0.35">
      <c r="C187" s="61"/>
      <c r="D187" s="61"/>
      <c r="E187" s="57"/>
      <c r="F187" s="57"/>
      <c r="G187" s="57"/>
      <c r="J187" s="57"/>
      <c r="K187" s="57"/>
      <c r="L187" s="57"/>
      <c r="M187" s="61"/>
      <c r="N187" s="61"/>
      <c r="O187" s="57"/>
      <c r="P187" s="57"/>
      <c r="Q187" s="57"/>
      <c r="T187" s="57"/>
      <c r="U187" s="57"/>
      <c r="Y187" s="57"/>
      <c r="Z187" s="57"/>
      <c r="AB187" s="79"/>
      <c r="AD187" s="57"/>
      <c r="AE187" s="57"/>
      <c r="AI187" s="57"/>
      <c r="AJ187" s="57"/>
      <c r="AL187" s="79"/>
      <c r="AN187" s="57"/>
      <c r="AO187" s="57"/>
      <c r="AQ187" s="79"/>
      <c r="AS187" s="57"/>
      <c r="AT187" s="57"/>
      <c r="AV187" s="79"/>
      <c r="AX187" s="57"/>
      <c r="AY187" s="57"/>
      <c r="BA187" s="79"/>
      <c r="BB187" s="609"/>
      <c r="BC187" s="609"/>
      <c r="BD187" s="609"/>
      <c r="BF187" s="79"/>
      <c r="BH187" s="57"/>
      <c r="BI187" s="57"/>
      <c r="BK187" s="79"/>
      <c r="BM187" s="57"/>
      <c r="BN187" s="57"/>
      <c r="BP187" s="79"/>
      <c r="BR187" s="57"/>
      <c r="BS187" s="57"/>
      <c r="BU187" s="79"/>
      <c r="BW187" s="57"/>
      <c r="BX187" s="57"/>
      <c r="BZ187" s="79"/>
      <c r="CB187" s="57"/>
      <c r="CC187" s="57"/>
      <c r="CE187" s="79"/>
      <c r="CG187" s="57"/>
      <c r="CH187" s="57"/>
      <c r="CJ187" s="79"/>
      <c r="CL187" s="57"/>
      <c r="CM187" s="57"/>
      <c r="CO187" s="79"/>
      <c r="CQ187" s="57"/>
      <c r="CR187" s="57"/>
      <c r="CT187" s="79"/>
      <c r="CV187" s="57"/>
      <c r="CW187" s="57"/>
      <c r="CY187" s="79"/>
      <c r="DA187" s="57"/>
      <c r="DB187" s="57"/>
      <c r="DC187" s="57"/>
      <c r="DD187" s="79"/>
      <c r="DF187" s="57"/>
      <c r="DG187" s="57"/>
      <c r="DH187"/>
      <c r="DI187"/>
      <c r="DJ187"/>
      <c r="DK187" s="57"/>
      <c r="DL187" s="57"/>
      <c r="DN187" s="79"/>
      <c r="DP187" s="57"/>
      <c r="DQ187" s="57"/>
      <c r="DR187" s="61"/>
      <c r="DS187" s="712"/>
      <c r="DT187" s="61"/>
      <c r="DU187" s="57"/>
      <c r="DV187" s="81" t="s">
        <v>1198</v>
      </c>
      <c r="DW187" s="133" t="s">
        <v>484</v>
      </c>
      <c r="DX187" s="747" t="s">
        <v>1267</v>
      </c>
      <c r="DY187" s="81" t="s">
        <v>483</v>
      </c>
      <c r="DZ187" s="81">
        <f>VLOOKUP(DY187,segédtábla!$B:$C,2,FALSE)</f>
        <v>836</v>
      </c>
      <c r="EA187" s="112"/>
      <c r="EC187" s="79"/>
      <c r="EE187" s="57"/>
      <c r="EF187" s="57"/>
      <c r="EG187" s="79"/>
      <c r="EH187" s="79"/>
      <c r="EJ187" s="57"/>
      <c r="EK187" s="57"/>
      <c r="EL187" s="57"/>
      <c r="EM187" s="712"/>
      <c r="EN187" s="57"/>
      <c r="EO187" s="57"/>
      <c r="EP187" s="57"/>
      <c r="ER187" s="79"/>
      <c r="ET187" s="57"/>
      <c r="EU187" s="57"/>
      <c r="EW187" s="79"/>
      <c r="EY187" s="57"/>
      <c r="EZ187" s="57"/>
      <c r="FB187" s="79"/>
      <c r="FD187" s="57"/>
      <c r="FE187" s="57"/>
      <c r="FG187" s="79"/>
      <c r="FI187" s="57"/>
      <c r="FL187" s="289"/>
      <c r="FM187" s="57"/>
    </row>
    <row r="188" spans="3:169" s="84" customFormat="1" ht="13.5" customHeight="1" thickTop="1" x14ac:dyDescent="0.3">
      <c r="C188" s="61"/>
      <c r="D188" s="61"/>
      <c r="E188" s="57"/>
      <c r="F188" s="57"/>
      <c r="G188" s="57"/>
      <c r="J188" s="57"/>
      <c r="K188" s="57"/>
      <c r="L188" s="57"/>
      <c r="M188" s="61"/>
      <c r="N188" s="61"/>
      <c r="O188" s="57"/>
      <c r="P188" s="57"/>
      <c r="Q188" s="57"/>
      <c r="T188" s="57"/>
      <c r="U188" s="57"/>
      <c r="Y188" s="57"/>
      <c r="Z188" s="57"/>
      <c r="AB188" s="79"/>
      <c r="AD188" s="57"/>
      <c r="AE188" s="57"/>
      <c r="AI188" s="57"/>
      <c r="AJ188" s="57"/>
      <c r="AL188" s="79"/>
      <c r="AN188" s="57"/>
      <c r="AO188" s="57"/>
      <c r="AQ188" s="79"/>
      <c r="AS188" s="57"/>
      <c r="AT188" s="57"/>
      <c r="AV188" s="79"/>
      <c r="AX188" s="57"/>
      <c r="AY188" s="57"/>
      <c r="BA188" s="79"/>
      <c r="BB188" s="609"/>
      <c r="BC188" s="609"/>
      <c r="BD188" s="609"/>
      <c r="BF188" s="79"/>
      <c r="BH188" s="57"/>
      <c r="BI188" s="57"/>
      <c r="BK188" s="79"/>
      <c r="BM188" s="57"/>
      <c r="BN188" s="57"/>
      <c r="BP188" s="79"/>
      <c r="BR188" s="57"/>
      <c r="BS188" s="57"/>
      <c r="BU188" s="79"/>
      <c r="BW188" s="57"/>
      <c r="BX188" s="57"/>
      <c r="BZ188" s="79"/>
      <c r="CB188" s="57"/>
      <c r="CC188" s="57"/>
      <c r="CE188" s="79"/>
      <c r="CG188" s="57"/>
      <c r="CH188" s="57"/>
      <c r="CJ188" s="79"/>
      <c r="CL188" s="57"/>
      <c r="CM188" s="57"/>
      <c r="CO188" s="79"/>
      <c r="CQ188" s="57"/>
      <c r="CR188" s="57"/>
      <c r="CT188" s="79"/>
      <c r="CV188" s="57"/>
      <c r="CW188" s="57"/>
      <c r="CY188" s="79"/>
      <c r="DA188" s="57"/>
      <c r="DB188" s="57"/>
      <c r="DC188" s="57"/>
      <c r="DD188" s="79"/>
      <c r="DF188" s="57"/>
      <c r="DG188" s="57"/>
      <c r="DH188"/>
      <c r="DI188"/>
      <c r="DJ188"/>
      <c r="DK188" s="57"/>
      <c r="DL188" s="57"/>
      <c r="DN188" s="79"/>
      <c r="DP188" s="57"/>
      <c r="DQ188" s="57"/>
      <c r="DR188" s="61"/>
      <c r="DS188" s="712"/>
      <c r="DT188" s="61"/>
      <c r="DU188" s="57"/>
      <c r="DV188" s="692"/>
      <c r="DW188" s="679"/>
      <c r="DX188" s="698"/>
      <c r="DY188" s="98" t="s">
        <v>923</v>
      </c>
      <c r="DZ188" s="86">
        <f>SUM(DZ8:DZ187)</f>
        <v>1037589</v>
      </c>
      <c r="EA188" s="112"/>
      <c r="EC188" s="79"/>
      <c r="EE188" s="57"/>
      <c r="EF188" s="57"/>
      <c r="EH188" s="79"/>
      <c r="EJ188" s="57"/>
      <c r="EK188" s="57"/>
      <c r="EL188" s="57"/>
      <c r="EM188" s="712"/>
      <c r="EN188" s="57"/>
      <c r="EO188" s="57"/>
      <c r="EP188" s="57"/>
      <c r="ER188" s="79"/>
      <c r="ET188" s="57"/>
      <c r="EU188" s="57"/>
      <c r="EW188" s="79"/>
      <c r="EY188" s="57"/>
      <c r="EZ188" s="57"/>
      <c r="FB188" s="79"/>
      <c r="FD188" s="57"/>
      <c r="FE188" s="57"/>
      <c r="FG188" s="79"/>
      <c r="FI188" s="57"/>
      <c r="FL188" s="289"/>
      <c r="FM188" s="57"/>
    </row>
    <row r="189" spans="3:169" s="84" customFormat="1" ht="13.5" customHeight="1" x14ac:dyDescent="0.3">
      <c r="C189" s="61"/>
      <c r="D189" s="61"/>
      <c r="E189" s="57"/>
      <c r="F189" s="57"/>
      <c r="G189" s="57"/>
      <c r="J189" s="57"/>
      <c r="K189" s="57"/>
      <c r="L189" s="57"/>
      <c r="M189" s="61"/>
      <c r="N189" s="61"/>
      <c r="O189" s="57"/>
      <c r="P189" s="57"/>
      <c r="Q189" s="57"/>
      <c r="T189" s="57"/>
      <c r="U189" s="57"/>
      <c r="Y189" s="57"/>
      <c r="Z189" s="57"/>
      <c r="AB189" s="79"/>
      <c r="AD189" s="57"/>
      <c r="AE189" s="57"/>
      <c r="AI189" s="57"/>
      <c r="AJ189" s="57"/>
      <c r="AL189" s="79"/>
      <c r="AN189" s="57"/>
      <c r="AO189" s="57"/>
      <c r="AQ189" s="79"/>
      <c r="AS189" s="57"/>
      <c r="AT189" s="57"/>
      <c r="AV189" s="79"/>
      <c r="AX189" s="57"/>
      <c r="AY189" s="57"/>
      <c r="BA189" s="79"/>
      <c r="BB189" s="609"/>
      <c r="BC189" s="609"/>
      <c r="BD189" s="609"/>
      <c r="BF189" s="79"/>
      <c r="BH189" s="57"/>
      <c r="BI189" s="57"/>
      <c r="BK189" s="79"/>
      <c r="BM189" s="57"/>
      <c r="BN189" s="57"/>
      <c r="BP189" s="79"/>
      <c r="BR189" s="57"/>
      <c r="BS189" s="57"/>
      <c r="BU189" s="79"/>
      <c r="BW189" s="57"/>
      <c r="BX189" s="57"/>
      <c r="BZ189" s="79"/>
      <c r="CB189" s="57"/>
      <c r="CC189" s="57"/>
      <c r="CE189" s="79"/>
      <c r="CG189" s="57"/>
      <c r="CH189" s="57"/>
      <c r="CJ189" s="79"/>
      <c r="CL189" s="57"/>
      <c r="CM189" s="57"/>
      <c r="CO189" s="79"/>
      <c r="CQ189" s="57"/>
      <c r="CR189" s="57"/>
      <c r="CT189" s="79"/>
      <c r="CV189" s="57"/>
      <c r="CW189" s="57"/>
      <c r="CY189" s="79"/>
      <c r="DA189" s="57"/>
      <c r="DB189" s="57"/>
      <c r="DC189" s="57"/>
      <c r="DD189" s="79"/>
      <c r="DF189" s="57"/>
      <c r="DG189" s="57"/>
      <c r="DH189"/>
      <c r="DI189"/>
      <c r="DJ189"/>
      <c r="DK189" s="57"/>
      <c r="DL189" s="57"/>
      <c r="DN189" s="79"/>
      <c r="DP189" s="57"/>
      <c r="DQ189" s="57"/>
      <c r="DR189" s="61"/>
      <c r="DS189" s="712"/>
      <c r="DT189" s="61"/>
      <c r="DU189" s="57"/>
      <c r="DV189" s="57"/>
      <c r="DX189" s="709"/>
      <c r="DY189" s="59"/>
      <c r="DZ189" s="57"/>
      <c r="EA189" s="68"/>
      <c r="EC189" s="79"/>
      <c r="EE189" s="57"/>
      <c r="EF189" s="57"/>
      <c r="EH189" s="79"/>
      <c r="EJ189" s="57"/>
      <c r="EK189" s="57"/>
      <c r="EL189" s="57"/>
      <c r="EM189" s="712"/>
      <c r="EN189" s="57"/>
      <c r="EO189" s="57"/>
      <c r="EP189" s="57"/>
      <c r="ER189" s="79"/>
      <c r="ET189" s="57"/>
      <c r="EU189" s="57"/>
      <c r="EW189" s="79"/>
      <c r="EY189" s="57"/>
      <c r="EZ189" s="57"/>
      <c r="FB189" s="79"/>
      <c r="FD189" s="57"/>
      <c r="FE189" s="57"/>
      <c r="FG189" s="79"/>
      <c r="FI189" s="57"/>
      <c r="FL189" s="289"/>
      <c r="FM189" s="57"/>
    </row>
    <row r="190" spans="3:169" s="84" customFormat="1" ht="13.5" customHeight="1" x14ac:dyDescent="0.3">
      <c r="C190" s="61"/>
      <c r="D190" s="61"/>
      <c r="E190" s="57"/>
      <c r="F190" s="57"/>
      <c r="G190" s="57"/>
      <c r="J190" s="57"/>
      <c r="K190" s="57"/>
      <c r="L190" s="57"/>
      <c r="M190" s="61"/>
      <c r="N190" s="61"/>
      <c r="O190" s="57"/>
      <c r="P190" s="57"/>
      <c r="Q190" s="57"/>
      <c r="T190" s="57"/>
      <c r="U190" s="57"/>
      <c r="Y190" s="57"/>
      <c r="Z190" s="57"/>
      <c r="AB190" s="79"/>
      <c r="AD190" s="57"/>
      <c r="AE190" s="57"/>
      <c r="AI190" s="57"/>
      <c r="AJ190" s="57"/>
      <c r="AL190" s="79"/>
      <c r="AN190" s="57"/>
      <c r="AO190" s="57"/>
      <c r="AQ190" s="79"/>
      <c r="AS190" s="57"/>
      <c r="AT190" s="57"/>
      <c r="AV190" s="79"/>
      <c r="AX190" s="57"/>
      <c r="AY190" s="57"/>
      <c r="BA190" s="79"/>
      <c r="BB190" s="609"/>
      <c r="BC190" s="609"/>
      <c r="BD190" s="609"/>
      <c r="BF190" s="79"/>
      <c r="BH190" s="57"/>
      <c r="BI190" s="57"/>
      <c r="BK190" s="79"/>
      <c r="BM190" s="57"/>
      <c r="BN190" s="57"/>
      <c r="BP190" s="79"/>
      <c r="BR190" s="57"/>
      <c r="BS190" s="57"/>
      <c r="BU190" s="79"/>
      <c r="BW190" s="57"/>
      <c r="BX190" s="57"/>
      <c r="BZ190" s="79"/>
      <c r="CB190" s="57"/>
      <c r="CC190" s="57"/>
      <c r="CE190" s="79"/>
      <c r="CG190" s="57"/>
      <c r="CH190" s="57"/>
      <c r="CJ190" s="79"/>
      <c r="CL190" s="57"/>
      <c r="CM190" s="57"/>
      <c r="CO190" s="79"/>
      <c r="CQ190" s="57"/>
      <c r="CR190" s="57"/>
      <c r="CT190" s="79"/>
      <c r="CV190" s="57"/>
      <c r="CW190" s="57"/>
      <c r="CY190" s="79"/>
      <c r="DA190" s="57"/>
      <c r="DB190" s="57"/>
      <c r="DC190" s="57"/>
      <c r="DD190" s="79"/>
      <c r="DF190" s="57"/>
      <c r="DG190" s="57"/>
      <c r="DH190"/>
      <c r="DI190"/>
      <c r="DJ190"/>
      <c r="DK190" s="57"/>
      <c r="DL190" s="57"/>
      <c r="DN190" s="79"/>
      <c r="DP190" s="57"/>
      <c r="DQ190" s="57"/>
      <c r="DR190" s="61"/>
      <c r="DS190" s="712"/>
      <c r="DT190" s="61"/>
      <c r="DU190" s="57"/>
      <c r="DV190" s="1012" t="s">
        <v>1474</v>
      </c>
      <c r="DW190" s="1012"/>
      <c r="DX190" s="1012"/>
      <c r="DY190" s="1012"/>
      <c r="DZ190" s="1012"/>
      <c r="EA190" s="57"/>
      <c r="EC190" s="79"/>
      <c r="EE190" s="57"/>
      <c r="EF190" s="57"/>
      <c r="EH190" s="79"/>
      <c r="EJ190" s="57"/>
      <c r="EK190" s="57"/>
      <c r="EL190" s="57"/>
      <c r="EM190" s="712"/>
      <c r="EN190" s="57"/>
      <c r="EO190" s="57"/>
      <c r="EP190" s="57"/>
      <c r="ER190" s="79"/>
      <c r="ET190" s="57"/>
      <c r="EU190" s="57"/>
      <c r="EW190" s="79"/>
      <c r="EY190" s="57"/>
      <c r="EZ190" s="57"/>
      <c r="FB190" s="79"/>
      <c r="FD190" s="57"/>
      <c r="FE190" s="57"/>
      <c r="FG190" s="79"/>
      <c r="FI190" s="57"/>
      <c r="FL190" s="289"/>
      <c r="FM190" s="57"/>
    </row>
    <row r="191" spans="3:169" s="84" customFormat="1" ht="13.5" customHeight="1" x14ac:dyDescent="0.3">
      <c r="C191" s="61"/>
      <c r="D191" s="61"/>
      <c r="E191" s="57"/>
      <c r="F191" s="57"/>
      <c r="G191" s="57"/>
      <c r="J191" s="57"/>
      <c r="K191" s="57"/>
      <c r="L191" s="57"/>
      <c r="M191" s="61"/>
      <c r="N191" s="61"/>
      <c r="O191" s="57"/>
      <c r="P191" s="57"/>
      <c r="Q191" s="57"/>
      <c r="T191" s="57"/>
      <c r="U191" s="57"/>
      <c r="Y191" s="57"/>
      <c r="Z191" s="57"/>
      <c r="AB191" s="79"/>
      <c r="AD191" s="57"/>
      <c r="AE191" s="57"/>
      <c r="AI191" s="57"/>
      <c r="AJ191" s="57"/>
      <c r="AL191" s="79"/>
      <c r="AN191" s="57"/>
      <c r="AO191" s="57"/>
      <c r="AQ191" s="79"/>
      <c r="AS191" s="57"/>
      <c r="AT191" s="57"/>
      <c r="AV191" s="79"/>
      <c r="AX191" s="57"/>
      <c r="AY191" s="57"/>
      <c r="BA191" s="79"/>
      <c r="BB191" s="609"/>
      <c r="BC191" s="609"/>
      <c r="BD191" s="609"/>
      <c r="BF191" s="79"/>
      <c r="BH191" s="57"/>
      <c r="BI191" s="57"/>
      <c r="BK191" s="79"/>
      <c r="BM191" s="57"/>
      <c r="BN191" s="57"/>
      <c r="BP191" s="79"/>
      <c r="BR191" s="57"/>
      <c r="BS191" s="57"/>
      <c r="BU191" s="79"/>
      <c r="BW191" s="57"/>
      <c r="BX191" s="57"/>
      <c r="BZ191" s="79"/>
      <c r="CB191" s="57"/>
      <c r="CC191" s="57"/>
      <c r="CE191" s="79"/>
      <c r="CG191" s="57"/>
      <c r="CH191" s="57"/>
      <c r="CJ191" s="79"/>
      <c r="CL191" s="57"/>
      <c r="CM191" s="57"/>
      <c r="CO191" s="79"/>
      <c r="CQ191" s="57"/>
      <c r="CR191" s="57"/>
      <c r="CT191" s="79"/>
      <c r="CV191" s="57"/>
      <c r="CW191" s="57"/>
      <c r="CY191" s="79"/>
      <c r="DA191" s="57"/>
      <c r="DB191" s="57"/>
      <c r="DC191" s="57"/>
      <c r="DD191" s="79"/>
      <c r="DF191" s="57"/>
      <c r="DG191" s="57"/>
      <c r="DH191"/>
      <c r="DI191"/>
      <c r="DJ191"/>
      <c r="DK191" s="57"/>
      <c r="DL191" s="57"/>
      <c r="DN191" s="79"/>
      <c r="DP191" s="57"/>
      <c r="DQ191" s="57"/>
      <c r="DR191" s="61"/>
      <c r="DS191" s="712"/>
      <c r="DT191" s="61"/>
      <c r="DU191" s="57"/>
      <c r="DV191" s="1012"/>
      <c r="DW191" s="1012"/>
      <c r="DX191" s="1012"/>
      <c r="DY191" s="1012"/>
      <c r="DZ191" s="1012"/>
      <c r="EA191" s="57"/>
      <c r="EC191" s="79"/>
      <c r="EE191" s="57"/>
      <c r="EF191" s="57"/>
      <c r="EH191" s="79"/>
      <c r="EJ191" s="57"/>
      <c r="EK191" s="57"/>
      <c r="EL191" s="57"/>
      <c r="EM191" s="712"/>
      <c r="EN191" s="57"/>
      <c r="EO191" s="57"/>
      <c r="EP191" s="57"/>
      <c r="ER191" s="79"/>
      <c r="ET191" s="57"/>
      <c r="EU191" s="57"/>
      <c r="EW191" s="79"/>
      <c r="EY191" s="57"/>
      <c r="EZ191" s="57"/>
      <c r="FB191" s="79"/>
      <c r="FD191" s="57"/>
      <c r="FE191" s="57"/>
      <c r="FG191" s="79"/>
      <c r="FI191" s="57"/>
      <c r="FL191" s="289"/>
      <c r="FM191" s="57"/>
    </row>
    <row r="192" spans="3:169" s="84" customFormat="1" ht="13.5" customHeight="1" x14ac:dyDescent="0.3">
      <c r="C192" s="61"/>
      <c r="D192" s="61"/>
      <c r="E192" s="57"/>
      <c r="F192" s="57"/>
      <c r="G192" s="57"/>
      <c r="J192" s="57"/>
      <c r="K192" s="57"/>
      <c r="L192" s="57"/>
      <c r="M192" s="61"/>
      <c r="N192" s="61"/>
      <c r="O192" s="57"/>
      <c r="P192" s="57"/>
      <c r="Q192" s="57"/>
      <c r="T192" s="57"/>
      <c r="U192" s="57"/>
      <c r="Y192" s="57"/>
      <c r="Z192" s="57"/>
      <c r="AB192" s="79"/>
      <c r="AD192" s="57"/>
      <c r="AE192" s="57"/>
      <c r="AI192" s="57"/>
      <c r="AJ192" s="57"/>
      <c r="AL192" s="79"/>
      <c r="AN192" s="57"/>
      <c r="AO192" s="57"/>
      <c r="AQ192" s="79"/>
      <c r="AS192" s="57"/>
      <c r="AT192" s="57"/>
      <c r="AV192" s="79"/>
      <c r="AX192" s="57"/>
      <c r="AY192" s="57"/>
      <c r="BA192" s="79"/>
      <c r="BB192" s="609"/>
      <c r="BC192" s="609"/>
      <c r="BD192" s="609"/>
      <c r="BF192" s="79"/>
      <c r="BH192" s="57"/>
      <c r="BI192" s="57"/>
      <c r="BK192" s="79"/>
      <c r="BM192" s="57"/>
      <c r="BN192" s="57"/>
      <c r="BP192" s="79"/>
      <c r="BR192" s="57"/>
      <c r="BS192" s="57"/>
      <c r="BU192" s="79"/>
      <c r="BW192" s="57"/>
      <c r="BX192" s="57"/>
      <c r="BZ192" s="79"/>
      <c r="CB192" s="57"/>
      <c r="CC192" s="57"/>
      <c r="CE192" s="79"/>
      <c r="CG192" s="57"/>
      <c r="CH192" s="57"/>
      <c r="CJ192" s="79"/>
      <c r="CL192" s="57"/>
      <c r="CM192" s="57"/>
      <c r="CO192" s="79"/>
      <c r="CQ192" s="57"/>
      <c r="CR192" s="57"/>
      <c r="CT192" s="79"/>
      <c r="CV192" s="57"/>
      <c r="CW192" s="57"/>
      <c r="CY192" s="79"/>
      <c r="DA192" s="57"/>
      <c r="DB192" s="57"/>
      <c r="DC192" s="57"/>
      <c r="DD192" s="79"/>
      <c r="DF192" s="57"/>
      <c r="DG192" s="57"/>
      <c r="DH192"/>
      <c r="DI192"/>
      <c r="DJ192"/>
      <c r="DK192" s="57"/>
      <c r="DL192" s="57"/>
      <c r="DN192" s="79"/>
      <c r="DP192" s="57"/>
      <c r="DQ192" s="57"/>
      <c r="DR192" s="61"/>
      <c r="DS192" s="712"/>
      <c r="DT192" s="61"/>
      <c r="DU192" s="57"/>
      <c r="DV192" s="1012"/>
      <c r="DW192" s="1012"/>
      <c r="DX192" s="1012"/>
      <c r="DY192" s="1012"/>
      <c r="DZ192" s="1012"/>
      <c r="EA192" s="118"/>
      <c r="EC192" s="79"/>
      <c r="EE192" s="57"/>
      <c r="EF192" s="57"/>
      <c r="EH192" s="79"/>
      <c r="EJ192" s="57"/>
      <c r="EK192" s="57"/>
      <c r="EL192" s="57"/>
      <c r="EM192" s="712"/>
      <c r="EN192" s="57"/>
      <c r="EO192" s="57"/>
      <c r="EP192" s="57"/>
      <c r="ER192" s="79"/>
      <c r="ET192" s="57"/>
      <c r="EU192" s="57"/>
      <c r="EW192" s="79"/>
      <c r="EY192" s="57"/>
      <c r="EZ192" s="57"/>
      <c r="FB192" s="79"/>
      <c r="FD192" s="57"/>
      <c r="FE192" s="57"/>
      <c r="FG192" s="79"/>
      <c r="FI192" s="57"/>
      <c r="FL192" s="289"/>
      <c r="FM192" s="57"/>
    </row>
    <row r="193" spans="3:169" s="84" customFormat="1" ht="13.5" customHeight="1" x14ac:dyDescent="0.3">
      <c r="C193" s="61"/>
      <c r="D193" s="61"/>
      <c r="E193" s="57"/>
      <c r="F193" s="57"/>
      <c r="G193" s="57"/>
      <c r="J193" s="57"/>
      <c r="K193" s="57"/>
      <c r="L193" s="57"/>
      <c r="M193" s="61"/>
      <c r="N193" s="61"/>
      <c r="O193" s="57"/>
      <c r="P193" s="57"/>
      <c r="Q193" s="57"/>
      <c r="T193" s="57"/>
      <c r="U193" s="57"/>
      <c r="Y193" s="57"/>
      <c r="Z193" s="57"/>
      <c r="AB193" s="79"/>
      <c r="AD193" s="57"/>
      <c r="AE193" s="57"/>
      <c r="AI193" s="57"/>
      <c r="AJ193" s="57"/>
      <c r="AL193" s="79"/>
      <c r="AN193" s="57"/>
      <c r="AO193" s="57"/>
      <c r="AQ193" s="79"/>
      <c r="AS193" s="57"/>
      <c r="AT193" s="57"/>
      <c r="AV193" s="79"/>
      <c r="AX193" s="57"/>
      <c r="AY193" s="57"/>
      <c r="BA193" s="79"/>
      <c r="BB193" s="609"/>
      <c r="BC193" s="609"/>
      <c r="BD193" s="609"/>
      <c r="BF193" s="79"/>
      <c r="BH193" s="57"/>
      <c r="BI193" s="57"/>
      <c r="BK193" s="79"/>
      <c r="BM193" s="57"/>
      <c r="BN193" s="57"/>
      <c r="BP193" s="79"/>
      <c r="BR193" s="57"/>
      <c r="BS193" s="57"/>
      <c r="BU193" s="79"/>
      <c r="BW193" s="57"/>
      <c r="BX193" s="57"/>
      <c r="BZ193" s="79"/>
      <c r="CB193" s="57"/>
      <c r="CC193" s="57"/>
      <c r="CE193" s="79"/>
      <c r="CG193" s="57"/>
      <c r="CH193" s="57"/>
      <c r="CJ193" s="79"/>
      <c r="CL193" s="57"/>
      <c r="CM193" s="57"/>
      <c r="CO193" s="79"/>
      <c r="CQ193" s="57"/>
      <c r="CR193" s="57"/>
      <c r="CT193" s="79"/>
      <c r="CV193" s="57"/>
      <c r="CW193" s="57"/>
      <c r="CY193" s="79"/>
      <c r="DA193" s="57"/>
      <c r="DB193" s="57"/>
      <c r="DC193" s="57"/>
      <c r="DD193" s="79"/>
      <c r="DF193" s="57"/>
      <c r="DG193" s="57"/>
      <c r="DH193"/>
      <c r="DI193"/>
      <c r="DJ193"/>
      <c r="DK193" s="57"/>
      <c r="DL193" s="57"/>
      <c r="DN193" s="79"/>
      <c r="DP193" s="57"/>
      <c r="DQ193" s="57"/>
      <c r="DR193" s="61"/>
      <c r="DS193" s="712"/>
      <c r="DT193" s="61"/>
      <c r="DU193" s="57"/>
      <c r="DV193" s="740"/>
      <c r="DW193" s="740"/>
      <c r="DX193" s="740"/>
      <c r="DY193" s="740"/>
      <c r="DZ193" s="740"/>
      <c r="EA193" s="96"/>
      <c r="EC193" s="79"/>
      <c r="EE193" s="57"/>
      <c r="EF193" s="57"/>
      <c r="EH193" s="79"/>
      <c r="EJ193" s="57"/>
      <c r="EK193" s="57"/>
      <c r="EL193" s="57"/>
      <c r="EM193" s="712"/>
      <c r="EN193" s="57"/>
      <c r="EO193" s="57"/>
      <c r="EP193" s="57"/>
      <c r="ER193" s="79"/>
      <c r="ET193" s="57"/>
      <c r="EU193" s="57"/>
      <c r="EW193" s="79"/>
      <c r="EY193" s="57"/>
      <c r="EZ193" s="57"/>
      <c r="FB193" s="79"/>
      <c r="FD193" s="57"/>
      <c r="FE193" s="57"/>
      <c r="FG193" s="79"/>
      <c r="FI193" s="57"/>
      <c r="FL193" s="289"/>
      <c r="FM193" s="57"/>
    </row>
    <row r="194" spans="3:169" s="84" customFormat="1" ht="13.5" customHeight="1" x14ac:dyDescent="0.3">
      <c r="C194" s="61"/>
      <c r="D194" s="61"/>
      <c r="E194" s="57"/>
      <c r="F194" s="57"/>
      <c r="G194" s="57"/>
      <c r="J194" s="57"/>
      <c r="K194" s="57"/>
      <c r="L194" s="57"/>
      <c r="M194" s="61"/>
      <c r="N194" s="61"/>
      <c r="O194" s="57"/>
      <c r="P194" s="57"/>
      <c r="Q194" s="57"/>
      <c r="T194" s="57"/>
      <c r="U194" s="57"/>
      <c r="Y194" s="57"/>
      <c r="Z194" s="57"/>
      <c r="AB194" s="79"/>
      <c r="AD194" s="57"/>
      <c r="AE194" s="57"/>
      <c r="AI194" s="57"/>
      <c r="AJ194" s="57"/>
      <c r="AL194" s="79"/>
      <c r="AN194" s="57"/>
      <c r="AO194" s="57"/>
      <c r="AQ194" s="79"/>
      <c r="AS194" s="57"/>
      <c r="AT194" s="57"/>
      <c r="AV194" s="79"/>
      <c r="AX194" s="57"/>
      <c r="AY194" s="57"/>
      <c r="BA194" s="79"/>
      <c r="BB194" s="609"/>
      <c r="BC194" s="609"/>
      <c r="BD194" s="609"/>
      <c r="BF194" s="79"/>
      <c r="BH194" s="57"/>
      <c r="BI194" s="57"/>
      <c r="BK194" s="79"/>
      <c r="BM194" s="57"/>
      <c r="BN194" s="57"/>
      <c r="BP194" s="79"/>
      <c r="BR194" s="57"/>
      <c r="BS194" s="57"/>
      <c r="BU194" s="79"/>
      <c r="BW194" s="57"/>
      <c r="BX194" s="57"/>
      <c r="BZ194" s="79"/>
      <c r="CB194" s="57"/>
      <c r="CC194" s="57"/>
      <c r="CE194" s="79"/>
      <c r="CG194" s="57"/>
      <c r="CH194" s="57"/>
      <c r="CJ194" s="79"/>
      <c r="CL194" s="57"/>
      <c r="CM194" s="57"/>
      <c r="CO194" s="79"/>
      <c r="CQ194" s="57"/>
      <c r="CR194" s="57"/>
      <c r="CT194" s="79"/>
      <c r="CV194" s="57"/>
      <c r="CW194" s="57"/>
      <c r="CY194" s="79"/>
      <c r="DA194" s="57"/>
      <c r="DB194" s="57"/>
      <c r="DC194" s="57"/>
      <c r="DD194" s="79"/>
      <c r="DF194" s="57"/>
      <c r="DG194" s="57"/>
      <c r="DH194"/>
      <c r="DI194"/>
      <c r="DJ194"/>
      <c r="DK194" s="57"/>
      <c r="DL194" s="57"/>
      <c r="DN194" s="79"/>
      <c r="DP194" s="57"/>
      <c r="DQ194" s="57"/>
      <c r="DR194" s="61"/>
      <c r="DS194" s="712"/>
      <c r="DT194" s="61"/>
      <c r="DU194" s="57"/>
      <c r="DV194" s="102" t="s">
        <v>924</v>
      </c>
      <c r="DX194" s="709"/>
      <c r="DY194" s="59"/>
      <c r="DZ194" s="57"/>
      <c r="EA194" s="118"/>
      <c r="EC194" s="79"/>
      <c r="EE194" s="57"/>
      <c r="EF194" s="57"/>
      <c r="EH194" s="79"/>
      <c r="EJ194" s="57"/>
      <c r="EK194" s="57"/>
      <c r="EL194" s="57"/>
      <c r="EM194" s="712"/>
      <c r="EN194" s="57"/>
      <c r="EO194" s="57"/>
      <c r="EP194" s="57"/>
      <c r="ER194" s="79"/>
      <c r="ET194" s="57"/>
      <c r="EU194" s="57"/>
      <c r="EW194" s="79"/>
      <c r="EY194" s="57"/>
      <c r="EZ194" s="57"/>
      <c r="FB194" s="79"/>
      <c r="FD194" s="57"/>
      <c r="FE194" s="57"/>
      <c r="FG194" s="79"/>
      <c r="FI194" s="57"/>
      <c r="FL194" s="289"/>
      <c r="FM194" s="57"/>
    </row>
    <row r="195" spans="3:169" s="84" customFormat="1" ht="13.5" customHeight="1" x14ac:dyDescent="0.3">
      <c r="C195" s="61"/>
      <c r="D195" s="61"/>
      <c r="E195" s="57"/>
      <c r="F195" s="57"/>
      <c r="G195" s="57"/>
      <c r="J195" s="57"/>
      <c r="K195" s="57"/>
      <c r="L195" s="57"/>
      <c r="M195" s="61"/>
      <c r="N195" s="61"/>
      <c r="O195" s="57"/>
      <c r="P195" s="57"/>
      <c r="Q195" s="57"/>
      <c r="T195" s="57"/>
      <c r="U195" s="57"/>
      <c r="Y195" s="57"/>
      <c r="Z195" s="57"/>
      <c r="AB195" s="79"/>
      <c r="AD195" s="57"/>
      <c r="AE195" s="57"/>
      <c r="AI195" s="57"/>
      <c r="AJ195" s="57"/>
      <c r="AL195" s="79"/>
      <c r="AN195" s="57"/>
      <c r="AO195" s="57"/>
      <c r="AQ195" s="79"/>
      <c r="AS195" s="57"/>
      <c r="AT195" s="57"/>
      <c r="AV195" s="79"/>
      <c r="AX195" s="57"/>
      <c r="AY195" s="57"/>
      <c r="BA195" s="79"/>
      <c r="BB195" s="609"/>
      <c r="BC195" s="609"/>
      <c r="BD195" s="609"/>
      <c r="BF195" s="79"/>
      <c r="BH195" s="57"/>
      <c r="BI195" s="57"/>
      <c r="BK195" s="79"/>
      <c r="BM195" s="57"/>
      <c r="BN195" s="57"/>
      <c r="BP195" s="79"/>
      <c r="BR195" s="57"/>
      <c r="BS195" s="57"/>
      <c r="BU195" s="79"/>
      <c r="BW195" s="57"/>
      <c r="BX195" s="57"/>
      <c r="BZ195" s="79"/>
      <c r="CB195" s="57"/>
      <c r="CC195" s="57"/>
      <c r="CE195" s="79"/>
      <c r="CG195" s="57"/>
      <c r="CH195" s="57"/>
      <c r="CJ195" s="79"/>
      <c r="CL195" s="57"/>
      <c r="CM195" s="57"/>
      <c r="CO195" s="79"/>
      <c r="CQ195" s="57"/>
      <c r="CR195" s="57"/>
      <c r="CT195" s="79"/>
      <c r="CV195" s="57"/>
      <c r="CW195" s="57"/>
      <c r="CY195" s="79"/>
      <c r="DA195" s="57"/>
      <c r="DB195" s="57"/>
      <c r="DC195" s="57"/>
      <c r="DD195" s="79"/>
      <c r="DF195" s="57"/>
      <c r="DG195" s="57"/>
      <c r="DH195"/>
      <c r="DI195"/>
      <c r="DJ195"/>
      <c r="DK195" s="57"/>
      <c r="DL195" s="57"/>
      <c r="DN195" s="79"/>
      <c r="DP195" s="57"/>
      <c r="DQ195" s="57"/>
      <c r="DR195" s="61"/>
      <c r="DS195" s="712"/>
      <c r="DT195" s="61"/>
      <c r="DU195" s="57"/>
      <c r="DV195" s="102" t="s">
        <v>951</v>
      </c>
      <c r="DX195" s="711"/>
      <c r="DZ195" s="118"/>
      <c r="EA195" s="96"/>
      <c r="EC195" s="79"/>
      <c r="EE195" s="57"/>
      <c r="EF195" s="57"/>
      <c r="EH195" s="79"/>
      <c r="EJ195" s="57"/>
      <c r="EK195" s="57"/>
      <c r="EL195" s="57"/>
      <c r="EM195" s="712"/>
      <c r="EN195" s="57"/>
      <c r="EO195" s="57"/>
      <c r="EP195" s="57"/>
      <c r="ER195" s="79"/>
      <c r="ET195" s="57"/>
      <c r="EU195" s="57"/>
      <c r="EW195" s="79"/>
      <c r="EY195" s="57"/>
      <c r="EZ195" s="57"/>
      <c r="FB195" s="79"/>
      <c r="FD195" s="57"/>
      <c r="FE195" s="57"/>
      <c r="FG195" s="79"/>
      <c r="FI195" s="57"/>
      <c r="FL195" s="289"/>
      <c r="FM195" s="57"/>
    </row>
    <row r="196" spans="3:169" s="84" customFormat="1" x14ac:dyDescent="0.3">
      <c r="C196" s="61"/>
      <c r="D196" s="61"/>
      <c r="E196" s="57"/>
      <c r="F196" s="57"/>
      <c r="G196" s="57"/>
      <c r="J196" s="57"/>
      <c r="K196" s="57"/>
      <c r="L196" s="57"/>
      <c r="M196" s="61"/>
      <c r="N196" s="61"/>
      <c r="O196" s="57"/>
      <c r="P196" s="57"/>
      <c r="Q196" s="57"/>
      <c r="T196" s="57"/>
      <c r="U196" s="57"/>
      <c r="Y196" s="57"/>
      <c r="Z196" s="57"/>
      <c r="AB196" s="79"/>
      <c r="AD196" s="57"/>
      <c r="AE196" s="57"/>
      <c r="AI196" s="57"/>
      <c r="AJ196" s="57"/>
      <c r="AL196" s="79"/>
      <c r="AN196" s="57"/>
      <c r="AO196" s="57"/>
      <c r="AQ196" s="79"/>
      <c r="AS196" s="57"/>
      <c r="AT196" s="57"/>
      <c r="AV196" s="79"/>
      <c r="AX196" s="57"/>
      <c r="AY196" s="57"/>
      <c r="BA196" s="79"/>
      <c r="BB196" s="609"/>
      <c r="BC196" s="609"/>
      <c r="BD196" s="609"/>
      <c r="BF196" s="79"/>
      <c r="BH196" s="57"/>
      <c r="BI196" s="57"/>
      <c r="BK196" s="79"/>
      <c r="BM196" s="57"/>
      <c r="BN196" s="57"/>
      <c r="BP196" s="79"/>
      <c r="BR196" s="57"/>
      <c r="BS196" s="57"/>
      <c r="BU196" s="79"/>
      <c r="BW196" s="57"/>
      <c r="BX196" s="57"/>
      <c r="BZ196" s="79"/>
      <c r="CB196" s="57"/>
      <c r="CC196" s="57"/>
      <c r="CE196" s="79"/>
      <c r="CG196" s="57"/>
      <c r="CH196" s="57"/>
      <c r="CJ196" s="79"/>
      <c r="CL196" s="57"/>
      <c r="CM196" s="57"/>
      <c r="CO196" s="79"/>
      <c r="CQ196" s="57"/>
      <c r="CR196" s="57"/>
      <c r="CT196" s="79"/>
      <c r="CV196" s="57"/>
      <c r="CW196" s="57"/>
      <c r="CY196" s="79"/>
      <c r="DA196" s="57"/>
      <c r="DB196" s="57"/>
      <c r="DC196" s="57"/>
      <c r="DD196" s="79"/>
      <c r="DF196" s="57"/>
      <c r="DG196" s="57"/>
      <c r="DH196"/>
      <c r="DI196"/>
      <c r="DJ196"/>
      <c r="DK196" s="57"/>
      <c r="DL196" s="57"/>
      <c r="DN196" s="79"/>
      <c r="DP196" s="57"/>
      <c r="DQ196" s="57"/>
      <c r="DR196" s="61"/>
      <c r="DS196" s="712"/>
      <c r="DT196" s="61"/>
      <c r="DU196" s="57"/>
      <c r="DV196" s="117" t="s">
        <v>952</v>
      </c>
      <c r="DX196" s="79"/>
      <c r="DZ196" s="96"/>
      <c r="EA196" s="118"/>
      <c r="EC196" s="79"/>
      <c r="EE196" s="57"/>
      <c r="EF196" s="57"/>
      <c r="EH196" s="79"/>
      <c r="EJ196" s="57"/>
      <c r="EK196" s="57"/>
      <c r="EL196" s="57"/>
      <c r="EM196" s="712"/>
      <c r="EN196" s="57"/>
      <c r="EO196" s="57"/>
      <c r="EP196" s="57"/>
      <c r="ER196" s="79"/>
      <c r="ET196" s="57"/>
      <c r="EU196" s="57"/>
      <c r="EW196" s="79"/>
      <c r="EY196" s="57"/>
      <c r="EZ196" s="57"/>
      <c r="FB196" s="79"/>
      <c r="FD196" s="57"/>
      <c r="FE196" s="57"/>
      <c r="FG196" s="79"/>
      <c r="FI196" s="57"/>
      <c r="FL196" s="289"/>
      <c r="FM196" s="57"/>
    </row>
    <row r="197" spans="3:169" s="84" customFormat="1" x14ac:dyDescent="0.3">
      <c r="C197" s="61"/>
      <c r="D197" s="61"/>
      <c r="E197" s="57"/>
      <c r="F197" s="57"/>
      <c r="G197" s="57"/>
      <c r="J197" s="57"/>
      <c r="K197" s="57"/>
      <c r="L197" s="57"/>
      <c r="M197" s="61"/>
      <c r="N197" s="61"/>
      <c r="O197" s="57"/>
      <c r="P197" s="57"/>
      <c r="Q197" s="57"/>
      <c r="T197" s="57"/>
      <c r="U197" s="57"/>
      <c r="Y197" s="57"/>
      <c r="Z197" s="57"/>
      <c r="AB197" s="79"/>
      <c r="AD197" s="57"/>
      <c r="AE197" s="57"/>
      <c r="AI197" s="57"/>
      <c r="AJ197" s="57"/>
      <c r="AL197" s="79"/>
      <c r="AN197" s="57"/>
      <c r="AO197" s="57"/>
      <c r="AQ197" s="79"/>
      <c r="AS197" s="57"/>
      <c r="AT197" s="57"/>
      <c r="AV197" s="79"/>
      <c r="AX197" s="57"/>
      <c r="AY197" s="57"/>
      <c r="AZ197" s="572"/>
      <c r="BA197" s="708"/>
      <c r="BB197" s="609"/>
      <c r="BC197" s="609"/>
      <c r="BD197" s="609"/>
      <c r="BF197" s="79"/>
      <c r="BH197" s="57"/>
      <c r="BI197" s="57"/>
      <c r="BK197" s="79"/>
      <c r="BM197" s="57"/>
      <c r="BN197" s="57"/>
      <c r="BP197" s="79"/>
      <c r="BR197" s="57"/>
      <c r="BS197" s="57"/>
      <c r="BU197" s="79"/>
      <c r="BW197" s="57"/>
      <c r="BX197" s="57"/>
      <c r="BZ197" s="79"/>
      <c r="CB197" s="57"/>
      <c r="CC197" s="57"/>
      <c r="CE197" s="79"/>
      <c r="CG197" s="57"/>
      <c r="CH197" s="57"/>
      <c r="CJ197" s="79"/>
      <c r="CL197" s="57"/>
      <c r="CM197" s="57"/>
      <c r="CO197" s="79"/>
      <c r="CQ197" s="57"/>
      <c r="CR197" s="57"/>
      <c r="CT197" s="79"/>
      <c r="CV197" s="57"/>
      <c r="CW197" s="57"/>
      <c r="CY197" s="79"/>
      <c r="DA197" s="57"/>
      <c r="DB197" s="57"/>
      <c r="DC197" s="57"/>
      <c r="DD197" s="79"/>
      <c r="DF197" s="57"/>
      <c r="DG197" s="57"/>
      <c r="DH197"/>
      <c r="DI197"/>
      <c r="DJ197"/>
      <c r="DK197" s="57"/>
      <c r="DL197" s="57"/>
      <c r="DN197" s="79"/>
      <c r="DP197" s="57"/>
      <c r="DQ197" s="57"/>
      <c r="DR197" s="61"/>
      <c r="DS197" s="712"/>
      <c r="DT197" s="61"/>
      <c r="DU197" s="57"/>
      <c r="DV197" s="117" t="s">
        <v>953</v>
      </c>
      <c r="DX197" s="709"/>
      <c r="DZ197" s="118"/>
      <c r="EA197" s="57"/>
      <c r="EC197" s="79"/>
      <c r="EE197" s="57"/>
      <c r="EF197" s="57"/>
      <c r="EH197" s="79"/>
      <c r="EJ197" s="57"/>
      <c r="EK197" s="57"/>
      <c r="EL197" s="57"/>
      <c r="EM197" s="712"/>
      <c r="EN197" s="57"/>
      <c r="EO197" s="57"/>
      <c r="EP197" s="57"/>
      <c r="ER197" s="79"/>
      <c r="ET197" s="57"/>
      <c r="EU197" s="57"/>
      <c r="EW197" s="79"/>
      <c r="EY197" s="57"/>
      <c r="EZ197" s="57"/>
      <c r="FB197" s="79"/>
      <c r="FD197" s="57"/>
      <c r="FE197" s="57"/>
      <c r="FG197" s="79"/>
      <c r="FI197" s="57"/>
      <c r="FL197" s="289"/>
      <c r="FM197" s="57"/>
    </row>
    <row r="198" spans="3:169" s="84" customFormat="1" x14ac:dyDescent="0.3">
      <c r="C198" s="61"/>
      <c r="D198" s="61"/>
      <c r="E198" s="57"/>
      <c r="F198" s="57"/>
      <c r="G198" s="57"/>
      <c r="J198" s="57"/>
      <c r="K198" s="57"/>
      <c r="L198" s="57"/>
      <c r="M198" s="61"/>
      <c r="N198" s="61"/>
      <c r="O198" s="57"/>
      <c r="P198" s="57"/>
      <c r="Q198" s="57"/>
      <c r="T198" s="57"/>
      <c r="U198" s="57"/>
      <c r="Y198" s="57"/>
      <c r="Z198" s="57"/>
      <c r="AB198" s="79"/>
      <c r="AD198" s="57"/>
      <c r="AE198" s="57"/>
      <c r="AI198" s="57"/>
      <c r="AJ198" s="57"/>
      <c r="AL198" s="79"/>
      <c r="AN198" s="57"/>
      <c r="AO198" s="57"/>
      <c r="AQ198" s="79"/>
      <c r="AS198" s="57"/>
      <c r="AT198" s="57"/>
      <c r="AV198" s="79"/>
      <c r="AX198" s="57"/>
      <c r="AY198" s="57"/>
      <c r="AZ198" s="572"/>
      <c r="BA198" s="708"/>
      <c r="BC198" s="57"/>
      <c r="BD198" s="609"/>
      <c r="BF198" s="79"/>
      <c r="BH198" s="57"/>
      <c r="BI198" s="57"/>
      <c r="BK198" s="79"/>
      <c r="BM198" s="57"/>
      <c r="BN198" s="57"/>
      <c r="BP198" s="79"/>
      <c r="BR198" s="57"/>
      <c r="BS198" s="57"/>
      <c r="BU198" s="79"/>
      <c r="BW198" s="57"/>
      <c r="BX198" s="57"/>
      <c r="BZ198" s="79"/>
      <c r="CB198" s="57"/>
      <c r="CC198" s="57"/>
      <c r="CE198" s="79"/>
      <c r="CG198" s="57"/>
      <c r="CH198" s="57"/>
      <c r="CJ198" s="79"/>
      <c r="CL198" s="57"/>
      <c r="CM198" s="57"/>
      <c r="CO198" s="79"/>
      <c r="CQ198" s="57"/>
      <c r="CR198" s="57"/>
      <c r="CT198" s="79"/>
      <c r="CV198" s="57"/>
      <c r="CW198" s="57"/>
      <c r="CY198" s="79"/>
      <c r="DA198" s="57"/>
      <c r="DB198" s="57"/>
      <c r="DC198" s="57"/>
      <c r="DD198" s="79"/>
      <c r="DF198" s="57"/>
      <c r="DG198" s="57"/>
      <c r="DH198"/>
      <c r="DI198"/>
      <c r="DJ198"/>
      <c r="DK198" s="57"/>
      <c r="DL198" s="57"/>
      <c r="DN198" s="79"/>
      <c r="DP198" s="57"/>
      <c r="DQ198" s="57"/>
      <c r="DR198" s="61"/>
      <c r="DS198" s="712"/>
      <c r="DT198" s="61"/>
      <c r="DU198" s="57"/>
      <c r="DV198" s="103" t="s">
        <v>934</v>
      </c>
      <c r="DX198" s="79"/>
      <c r="DZ198" s="96"/>
      <c r="EA198" s="57"/>
      <c r="EC198" s="79"/>
      <c r="EE198" s="57"/>
      <c r="EF198" s="57"/>
      <c r="EH198" s="79"/>
      <c r="EJ198" s="57"/>
      <c r="EK198" s="57"/>
      <c r="EL198" s="57"/>
      <c r="EM198" s="712"/>
      <c r="EN198" s="57"/>
      <c r="EO198" s="57"/>
      <c r="EP198" s="57"/>
      <c r="ER198" s="79"/>
      <c r="ET198" s="57"/>
      <c r="EU198" s="57"/>
      <c r="EW198" s="79"/>
      <c r="EY198" s="57"/>
      <c r="EZ198" s="57"/>
      <c r="FB198" s="79"/>
      <c r="FD198" s="57"/>
      <c r="FE198" s="57"/>
      <c r="FG198" s="79"/>
      <c r="FI198" s="57"/>
      <c r="FL198" s="289"/>
      <c r="FM198" s="57"/>
    </row>
    <row r="199" spans="3:169" s="84" customFormat="1" x14ac:dyDescent="0.3">
      <c r="C199" s="61"/>
      <c r="D199" s="61"/>
      <c r="E199" s="57"/>
      <c r="F199" s="57"/>
      <c r="G199" s="57"/>
      <c r="J199" s="57"/>
      <c r="K199" s="57"/>
      <c r="L199" s="57"/>
      <c r="M199" s="61"/>
      <c r="N199" s="61"/>
      <c r="O199" s="57"/>
      <c r="P199" s="57"/>
      <c r="Q199" s="57"/>
      <c r="T199" s="57"/>
      <c r="U199" s="57"/>
      <c r="Y199" s="57"/>
      <c r="Z199" s="57"/>
      <c r="AB199" s="79"/>
      <c r="AD199" s="57"/>
      <c r="AE199" s="57"/>
      <c r="AI199" s="57"/>
      <c r="AJ199" s="57"/>
      <c r="AL199" s="79"/>
      <c r="AN199" s="57"/>
      <c r="AO199" s="57"/>
      <c r="AQ199" s="79"/>
      <c r="AS199" s="57"/>
      <c r="AT199" s="57"/>
      <c r="AV199" s="79"/>
      <c r="AX199" s="57"/>
      <c r="AY199" s="57"/>
      <c r="BA199" s="79"/>
      <c r="BC199" s="57"/>
      <c r="BD199" s="609"/>
      <c r="BF199" s="79"/>
      <c r="BH199" s="57"/>
      <c r="BI199" s="57"/>
      <c r="BK199" s="79"/>
      <c r="BM199" s="57"/>
      <c r="BN199" s="57"/>
      <c r="BP199" s="79"/>
      <c r="BR199" s="57"/>
      <c r="BS199" s="57"/>
      <c r="BU199" s="79"/>
      <c r="BW199" s="57"/>
      <c r="BX199" s="57"/>
      <c r="BZ199" s="79"/>
      <c r="CB199" s="57"/>
      <c r="CC199" s="57"/>
      <c r="CE199" s="79"/>
      <c r="CG199" s="57"/>
      <c r="CH199" s="57"/>
      <c r="CJ199" s="79"/>
      <c r="CL199" s="57"/>
      <c r="CM199" s="57"/>
      <c r="CO199" s="79"/>
      <c r="CQ199" s="57"/>
      <c r="CR199" s="57"/>
      <c r="CT199" s="79"/>
      <c r="CV199" s="57"/>
      <c r="CW199" s="57"/>
      <c r="CY199" s="79"/>
      <c r="DA199" s="57"/>
      <c r="DB199" s="57"/>
      <c r="DC199" s="57"/>
      <c r="DD199" s="79"/>
      <c r="DF199" s="57"/>
      <c r="DG199" s="57"/>
      <c r="DH199"/>
      <c r="DI199"/>
      <c r="DJ199"/>
      <c r="DK199" s="57"/>
      <c r="DL199" s="57"/>
      <c r="DN199" s="79"/>
      <c r="DP199" s="57"/>
      <c r="DQ199" s="57"/>
      <c r="DR199" s="61"/>
      <c r="DS199" s="712"/>
      <c r="DT199" s="61"/>
      <c r="DU199" s="57"/>
      <c r="DV199" s="57"/>
      <c r="DW199" s="103"/>
      <c r="DX199" s="709"/>
      <c r="DZ199" s="118"/>
      <c r="EA199" s="57"/>
      <c r="EC199" s="79"/>
      <c r="EE199" s="57"/>
      <c r="EF199" s="57"/>
      <c r="EH199" s="79"/>
      <c r="EJ199" s="57"/>
      <c r="EK199" s="57"/>
      <c r="EL199" s="57"/>
      <c r="EM199" s="712"/>
      <c r="EN199" s="57"/>
      <c r="EO199" s="57"/>
      <c r="EP199" s="57"/>
      <c r="ER199" s="79"/>
      <c r="ET199" s="57"/>
      <c r="EU199" s="57"/>
      <c r="EW199" s="79"/>
      <c r="EY199" s="57"/>
      <c r="EZ199" s="57"/>
      <c r="FB199" s="79"/>
      <c r="FD199" s="57"/>
      <c r="FE199" s="57"/>
      <c r="FG199" s="79"/>
      <c r="FI199" s="57"/>
      <c r="FL199" s="289"/>
      <c r="FM199" s="57"/>
    </row>
    <row r="200" spans="3:169" s="84" customFormat="1" x14ac:dyDescent="0.3">
      <c r="C200" s="61"/>
      <c r="D200" s="61"/>
      <c r="E200" s="57"/>
      <c r="F200" s="57"/>
      <c r="G200" s="57"/>
      <c r="J200" s="57"/>
      <c r="K200" s="57"/>
      <c r="L200" s="57"/>
      <c r="M200" s="61"/>
      <c r="N200" s="61"/>
      <c r="O200" s="57"/>
      <c r="P200" s="57"/>
      <c r="Q200" s="57"/>
      <c r="T200" s="57"/>
      <c r="U200" s="57"/>
      <c r="Y200" s="57"/>
      <c r="Z200" s="57"/>
      <c r="AB200" s="79"/>
      <c r="AD200" s="57"/>
      <c r="AE200" s="57"/>
      <c r="AI200" s="57"/>
      <c r="AJ200" s="57"/>
      <c r="AL200" s="79"/>
      <c r="AN200" s="57"/>
      <c r="AO200" s="57"/>
      <c r="AQ200" s="79"/>
      <c r="AS200" s="57"/>
      <c r="AT200" s="57"/>
      <c r="AV200" s="79"/>
      <c r="AX200" s="57"/>
      <c r="AY200" s="57"/>
      <c r="BA200" s="79"/>
      <c r="BC200" s="57"/>
      <c r="BD200" s="609"/>
      <c r="BF200" s="79"/>
      <c r="BH200" s="57"/>
      <c r="BI200" s="57"/>
      <c r="BK200" s="79"/>
      <c r="BM200" s="57"/>
      <c r="BN200" s="57"/>
      <c r="BP200" s="79"/>
      <c r="BR200" s="57"/>
      <c r="BS200" s="57"/>
      <c r="BU200" s="79"/>
      <c r="BW200" s="57"/>
      <c r="BX200" s="57"/>
      <c r="BZ200" s="79"/>
      <c r="CB200" s="57"/>
      <c r="CC200" s="57"/>
      <c r="CE200" s="79"/>
      <c r="CG200" s="57"/>
      <c r="CH200" s="57"/>
      <c r="CJ200" s="79"/>
      <c r="CL200" s="57"/>
      <c r="CM200" s="57"/>
      <c r="CO200" s="79"/>
      <c r="CQ200" s="57"/>
      <c r="CR200" s="57"/>
      <c r="CT200" s="79"/>
      <c r="CV200" s="57"/>
      <c r="CW200" s="57"/>
      <c r="CY200" s="79"/>
      <c r="DA200" s="57"/>
      <c r="DB200" s="57"/>
      <c r="DC200" s="57"/>
      <c r="DD200" s="79"/>
      <c r="DF200" s="57"/>
      <c r="DG200" s="57"/>
      <c r="DH200"/>
      <c r="DI200"/>
      <c r="DJ200"/>
      <c r="DK200" s="57"/>
      <c r="DL200" s="57"/>
      <c r="DN200" s="79"/>
      <c r="DP200" s="57"/>
      <c r="DQ200" s="57"/>
      <c r="DR200" s="61"/>
      <c r="DS200" s="712"/>
      <c r="DT200" s="61"/>
      <c r="DU200" s="57"/>
      <c r="DV200" s="57"/>
      <c r="DW200" s="79"/>
      <c r="DX200" s="79"/>
      <c r="DZ200" s="57"/>
      <c r="EA200" s="57"/>
      <c r="EC200" s="79"/>
      <c r="EE200" s="57"/>
      <c r="EF200" s="57"/>
      <c r="EH200" s="79"/>
      <c r="EJ200" s="57"/>
      <c r="EK200" s="57"/>
      <c r="EL200" s="57"/>
      <c r="EM200" s="712"/>
      <c r="EN200" s="57"/>
      <c r="EO200" s="57"/>
      <c r="EP200" s="57"/>
      <c r="ER200" s="79"/>
      <c r="ET200" s="57"/>
      <c r="EU200" s="57"/>
      <c r="EW200" s="79"/>
      <c r="EY200" s="57"/>
      <c r="EZ200" s="57"/>
      <c r="FB200" s="79"/>
      <c r="FD200" s="57"/>
      <c r="FE200" s="57"/>
      <c r="FG200" s="79"/>
      <c r="FI200" s="57"/>
      <c r="FL200" s="289"/>
      <c r="FM200" s="57"/>
    </row>
    <row r="201" spans="3:169" s="84" customFormat="1" x14ac:dyDescent="0.3">
      <c r="C201" s="61"/>
      <c r="D201" s="61"/>
      <c r="E201" s="57"/>
      <c r="F201" s="57"/>
      <c r="G201" s="57"/>
      <c r="J201" s="57"/>
      <c r="K201" s="57"/>
      <c r="L201" s="57"/>
      <c r="M201" s="61"/>
      <c r="N201" s="61"/>
      <c r="O201" s="57"/>
      <c r="P201" s="57"/>
      <c r="Q201" s="57"/>
      <c r="T201" s="57"/>
      <c r="U201" s="57"/>
      <c r="Y201" s="57"/>
      <c r="Z201" s="57"/>
      <c r="AB201" s="79"/>
      <c r="AD201" s="57"/>
      <c r="AE201" s="57"/>
      <c r="AI201" s="57"/>
      <c r="AJ201" s="57"/>
      <c r="AL201" s="79"/>
      <c r="AN201" s="57"/>
      <c r="AO201" s="57"/>
      <c r="AQ201" s="79"/>
      <c r="AS201" s="57"/>
      <c r="AT201" s="57"/>
      <c r="AV201" s="79"/>
      <c r="AX201" s="57"/>
      <c r="AY201" s="57"/>
      <c r="BA201" s="79"/>
      <c r="BC201" s="57"/>
      <c r="BD201" s="609"/>
      <c r="BF201" s="79"/>
      <c r="BH201" s="57"/>
      <c r="BI201" s="57"/>
      <c r="BK201" s="79"/>
      <c r="BM201" s="57"/>
      <c r="BN201" s="57"/>
      <c r="BP201" s="79"/>
      <c r="BR201" s="57"/>
      <c r="BS201" s="57"/>
      <c r="BU201" s="79"/>
      <c r="BW201" s="57"/>
      <c r="BX201" s="57"/>
      <c r="BZ201" s="79"/>
      <c r="CB201" s="57"/>
      <c r="CC201" s="57"/>
      <c r="CE201" s="79"/>
      <c r="CG201" s="57"/>
      <c r="CH201" s="57"/>
      <c r="CJ201" s="79"/>
      <c r="CL201" s="57"/>
      <c r="CM201" s="57"/>
      <c r="CO201" s="79"/>
      <c r="CQ201" s="57"/>
      <c r="CR201" s="57"/>
      <c r="CT201" s="79"/>
      <c r="CV201" s="57"/>
      <c r="CW201" s="57"/>
      <c r="CY201" s="79"/>
      <c r="DA201" s="57"/>
      <c r="DB201" s="57"/>
      <c r="DC201" s="57"/>
      <c r="DD201" s="79"/>
      <c r="DF201" s="57"/>
      <c r="DG201" s="57"/>
      <c r="DH201"/>
      <c r="DI201"/>
      <c r="DJ201"/>
      <c r="DK201" s="57"/>
      <c r="DL201" s="57"/>
      <c r="DN201" s="79"/>
      <c r="DP201" s="57"/>
      <c r="DQ201" s="57"/>
      <c r="DR201" s="61"/>
      <c r="DS201" s="712"/>
      <c r="DT201" s="61"/>
      <c r="DU201" s="57"/>
      <c r="DV201" s="57"/>
      <c r="DW201" s="79"/>
      <c r="DX201" s="79"/>
      <c r="DZ201" s="57"/>
      <c r="EA201" s="57"/>
      <c r="EC201" s="79"/>
      <c r="EE201" s="57"/>
      <c r="EF201" s="57"/>
      <c r="EH201" s="79"/>
      <c r="EJ201" s="57"/>
      <c r="EK201" s="57"/>
      <c r="EL201" s="57"/>
      <c r="EM201" s="712"/>
      <c r="EN201" s="57"/>
      <c r="EO201" s="57"/>
      <c r="EP201" s="57"/>
      <c r="ER201" s="79"/>
      <c r="ET201" s="57"/>
      <c r="EU201" s="57"/>
      <c r="EW201" s="79"/>
      <c r="EY201" s="57"/>
      <c r="EZ201" s="57"/>
      <c r="FB201" s="79"/>
      <c r="FD201" s="57"/>
      <c r="FE201" s="57"/>
      <c r="FG201" s="79"/>
      <c r="FI201" s="57"/>
      <c r="FL201" s="289"/>
      <c r="FM201" s="57"/>
    </row>
    <row r="202" spans="3:169" s="84" customFormat="1" x14ac:dyDescent="0.3">
      <c r="C202" s="61"/>
      <c r="D202" s="61"/>
      <c r="E202" s="57"/>
      <c r="F202" s="57"/>
      <c r="G202" s="57"/>
      <c r="J202" s="57"/>
      <c r="K202" s="57"/>
      <c r="L202" s="57"/>
      <c r="M202" s="61"/>
      <c r="N202" s="61"/>
      <c r="O202" s="57"/>
      <c r="P202" s="57"/>
      <c r="Q202" s="57"/>
      <c r="T202" s="57"/>
      <c r="U202" s="57"/>
      <c r="Y202" s="57"/>
      <c r="Z202" s="57"/>
      <c r="AB202" s="79"/>
      <c r="AD202" s="57"/>
      <c r="AE202" s="57"/>
      <c r="AI202" s="57"/>
      <c r="AJ202" s="57"/>
      <c r="AL202" s="79"/>
      <c r="AN202" s="57"/>
      <c r="AO202" s="57"/>
      <c r="AQ202" s="79"/>
      <c r="AS202" s="57"/>
      <c r="AT202" s="57"/>
      <c r="AV202" s="79"/>
      <c r="AX202" s="57"/>
      <c r="AY202" s="57"/>
      <c r="BA202" s="79"/>
      <c r="BC202" s="57"/>
      <c r="BD202" s="609"/>
      <c r="BF202" s="79"/>
      <c r="BH202" s="57"/>
      <c r="BI202" s="57"/>
      <c r="BK202" s="79"/>
      <c r="BM202" s="57"/>
      <c r="BN202" s="57"/>
      <c r="BP202" s="79"/>
      <c r="BR202" s="57"/>
      <c r="BS202" s="57"/>
      <c r="BU202" s="79"/>
      <c r="BW202" s="57"/>
      <c r="BX202" s="57"/>
      <c r="BZ202" s="79"/>
      <c r="CB202" s="57"/>
      <c r="CC202" s="57"/>
      <c r="CE202" s="79"/>
      <c r="CG202" s="57"/>
      <c r="CH202" s="57"/>
      <c r="CJ202" s="79"/>
      <c r="CL202" s="57"/>
      <c r="CM202" s="57"/>
      <c r="CO202" s="79"/>
      <c r="CQ202" s="57"/>
      <c r="CR202" s="57"/>
      <c r="CT202" s="79"/>
      <c r="CV202" s="57"/>
      <c r="CW202" s="57"/>
      <c r="CY202" s="79"/>
      <c r="DA202" s="57"/>
      <c r="DB202" s="57"/>
      <c r="DC202" s="57"/>
      <c r="DD202" s="79"/>
      <c r="DF202" s="57"/>
      <c r="DG202" s="57"/>
      <c r="DH202"/>
      <c r="DI202"/>
      <c r="DJ202"/>
      <c r="DK202" s="57"/>
      <c r="DL202" s="57"/>
      <c r="DN202" s="79"/>
      <c r="DP202" s="57"/>
      <c r="DQ202" s="57"/>
      <c r="DR202" s="61"/>
      <c r="DS202" s="712"/>
      <c r="DT202" s="61"/>
      <c r="DU202" s="57"/>
      <c r="DV202" s="57"/>
      <c r="DW202" s="79"/>
      <c r="DX202" s="79"/>
      <c r="DZ202" s="57"/>
      <c r="EA202" s="57"/>
      <c r="EC202" s="79"/>
      <c r="EE202" s="57"/>
      <c r="EF202" s="57"/>
      <c r="EH202" s="79"/>
      <c r="EJ202" s="57"/>
      <c r="EK202" s="57"/>
      <c r="EL202" s="57"/>
      <c r="EM202" s="712"/>
      <c r="EN202" s="57"/>
      <c r="EO202" s="57"/>
      <c r="EP202" s="57"/>
      <c r="ER202" s="79"/>
      <c r="ET202" s="57"/>
      <c r="EU202" s="57"/>
      <c r="EW202" s="79"/>
      <c r="EY202" s="57"/>
      <c r="EZ202" s="57"/>
      <c r="FB202" s="79"/>
      <c r="FD202" s="57"/>
      <c r="FE202" s="57"/>
      <c r="FG202" s="79"/>
      <c r="FI202" s="57"/>
      <c r="FL202" s="289"/>
      <c r="FM202" s="57"/>
    </row>
    <row r="203" spans="3:169" s="84" customFormat="1" x14ac:dyDescent="0.3">
      <c r="C203" s="61"/>
      <c r="D203" s="61"/>
      <c r="E203" s="57"/>
      <c r="F203" s="57"/>
      <c r="G203" s="57"/>
      <c r="J203" s="57"/>
      <c r="K203" s="57"/>
      <c r="L203" s="57"/>
      <c r="M203" s="61"/>
      <c r="N203" s="61"/>
      <c r="O203" s="57"/>
      <c r="P203" s="57"/>
      <c r="Q203" s="57"/>
      <c r="T203" s="57"/>
      <c r="U203" s="57"/>
      <c r="Y203" s="57"/>
      <c r="Z203" s="57"/>
      <c r="AB203" s="79"/>
      <c r="AD203" s="57"/>
      <c r="AE203" s="57"/>
      <c r="AI203" s="57"/>
      <c r="AJ203" s="57"/>
      <c r="AL203" s="79"/>
      <c r="AN203" s="57"/>
      <c r="AO203" s="57"/>
      <c r="AQ203" s="79"/>
      <c r="AS203" s="57"/>
      <c r="AT203" s="57"/>
      <c r="AV203" s="79"/>
      <c r="AX203" s="57"/>
      <c r="AY203" s="57"/>
      <c r="BA203" s="79"/>
      <c r="BC203" s="57"/>
      <c r="BD203" s="609"/>
      <c r="BF203" s="79"/>
      <c r="BH203" s="57"/>
      <c r="BI203" s="57"/>
      <c r="BK203" s="79"/>
      <c r="BM203" s="57"/>
      <c r="BN203" s="57"/>
      <c r="BP203" s="79"/>
      <c r="BR203" s="57"/>
      <c r="BS203" s="57"/>
      <c r="BU203" s="79"/>
      <c r="BW203" s="57"/>
      <c r="BX203" s="57"/>
      <c r="BZ203" s="79"/>
      <c r="CB203" s="57"/>
      <c r="CC203" s="57"/>
      <c r="CE203" s="79"/>
      <c r="CG203" s="57"/>
      <c r="CH203" s="57"/>
      <c r="CJ203" s="79"/>
      <c r="CL203" s="57"/>
      <c r="CM203" s="57"/>
      <c r="CO203" s="79"/>
      <c r="CQ203" s="57"/>
      <c r="CR203" s="57"/>
      <c r="CT203" s="79"/>
      <c r="CV203" s="57"/>
      <c r="CW203" s="57"/>
      <c r="CY203" s="79"/>
      <c r="DA203" s="57"/>
      <c r="DB203" s="57"/>
      <c r="DC203" s="57"/>
      <c r="DD203" s="79"/>
      <c r="DF203" s="57"/>
      <c r="DG203" s="57"/>
      <c r="DH203"/>
      <c r="DI203"/>
      <c r="DJ203"/>
      <c r="DK203" s="57"/>
      <c r="DL203" s="57"/>
      <c r="DN203" s="79"/>
      <c r="DP203" s="57"/>
      <c r="DQ203" s="57"/>
      <c r="DR203" s="61"/>
      <c r="DS203" s="712"/>
      <c r="DT203" s="61"/>
      <c r="DU203" s="57"/>
      <c r="DV203" s="57"/>
      <c r="DW203" s="79"/>
      <c r="DX203" s="79"/>
      <c r="DZ203" s="57"/>
      <c r="EA203" s="57"/>
      <c r="EC203" s="79"/>
      <c r="EE203" s="57"/>
      <c r="EF203" s="57"/>
      <c r="EH203" s="79"/>
      <c r="EJ203" s="57"/>
      <c r="EK203" s="57"/>
      <c r="EL203" s="57"/>
      <c r="EM203" s="712"/>
      <c r="EN203" s="57"/>
      <c r="EO203" s="57"/>
      <c r="EP203" s="57"/>
      <c r="ER203" s="79"/>
      <c r="ET203" s="57"/>
      <c r="EU203" s="57"/>
      <c r="EW203" s="79"/>
      <c r="EY203" s="57"/>
      <c r="EZ203" s="57"/>
      <c r="FB203" s="79"/>
      <c r="FD203" s="57"/>
      <c r="FE203" s="57"/>
      <c r="FG203" s="79"/>
      <c r="FI203" s="57"/>
      <c r="FL203" s="289"/>
      <c r="FM203" s="57"/>
    </row>
    <row r="204" spans="3:169" s="84" customFormat="1" x14ac:dyDescent="0.3">
      <c r="C204" s="61"/>
      <c r="D204" s="61"/>
      <c r="E204" s="57"/>
      <c r="F204" s="57"/>
      <c r="G204" s="57"/>
      <c r="J204" s="57"/>
      <c r="K204" s="57"/>
      <c r="L204" s="57"/>
      <c r="M204" s="61"/>
      <c r="N204" s="61"/>
      <c r="O204" s="57"/>
      <c r="P204" s="57"/>
      <c r="Q204" s="57"/>
      <c r="T204" s="57"/>
      <c r="U204" s="57"/>
      <c r="Y204" s="57"/>
      <c r="Z204" s="57"/>
      <c r="AB204" s="79"/>
      <c r="AD204" s="57"/>
      <c r="AE204" s="57"/>
      <c r="AI204" s="57"/>
      <c r="AJ204" s="57"/>
      <c r="AL204" s="79"/>
      <c r="AN204" s="57"/>
      <c r="AO204" s="57"/>
      <c r="AQ204" s="79"/>
      <c r="AS204" s="57"/>
      <c r="AT204" s="57"/>
      <c r="AV204" s="79"/>
      <c r="AX204" s="57"/>
      <c r="AY204" s="57"/>
      <c r="BA204" s="79"/>
      <c r="BC204" s="57"/>
      <c r="BD204" s="609"/>
      <c r="BF204" s="79"/>
      <c r="BH204" s="57"/>
      <c r="BI204" s="57"/>
      <c r="BK204" s="79"/>
      <c r="BM204" s="57"/>
      <c r="BN204" s="57"/>
      <c r="BP204" s="79"/>
      <c r="BR204" s="57"/>
      <c r="BS204" s="57"/>
      <c r="BU204" s="79"/>
      <c r="BW204" s="57"/>
      <c r="BX204" s="57"/>
      <c r="BZ204" s="79"/>
      <c r="CB204" s="57"/>
      <c r="CC204" s="57"/>
      <c r="CE204" s="79"/>
      <c r="CG204" s="57"/>
      <c r="CH204" s="57"/>
      <c r="CJ204" s="79"/>
      <c r="CL204" s="57"/>
      <c r="CM204" s="57"/>
      <c r="CO204" s="79"/>
      <c r="CQ204" s="57"/>
      <c r="CR204" s="57"/>
      <c r="CT204" s="79"/>
      <c r="CV204" s="57"/>
      <c r="CW204" s="57"/>
      <c r="CY204" s="79"/>
      <c r="DA204" s="57"/>
      <c r="DB204" s="57"/>
      <c r="DC204" s="57"/>
      <c r="DD204" s="79"/>
      <c r="DF204" s="57"/>
      <c r="DG204" s="57"/>
      <c r="DH204"/>
      <c r="DI204"/>
      <c r="DJ204"/>
      <c r="DK204" s="57"/>
      <c r="DL204" s="57"/>
      <c r="DN204" s="79"/>
      <c r="DP204" s="57"/>
      <c r="DQ204" s="57"/>
      <c r="DR204" s="61"/>
      <c r="DS204" s="712"/>
      <c r="DT204" s="61"/>
      <c r="DU204" s="57"/>
      <c r="DV204" s="57"/>
      <c r="DW204" s="79"/>
      <c r="DX204" s="79"/>
      <c r="DZ204" s="57"/>
      <c r="EA204" s="57"/>
      <c r="EC204" s="79"/>
      <c r="EE204" s="57"/>
      <c r="EF204" s="57"/>
      <c r="EH204" s="79"/>
      <c r="EJ204" s="57"/>
      <c r="EK204" s="57"/>
      <c r="EL204" s="57"/>
      <c r="EM204" s="712"/>
      <c r="EN204" s="57"/>
      <c r="EO204" s="57"/>
      <c r="EP204" s="57"/>
      <c r="ER204" s="79"/>
      <c r="ET204" s="57"/>
      <c r="EU204" s="57"/>
      <c r="EW204" s="79"/>
      <c r="EY204" s="57"/>
      <c r="EZ204" s="57"/>
      <c r="FB204" s="79"/>
      <c r="FD204" s="57"/>
      <c r="FE204" s="57"/>
      <c r="FG204" s="79"/>
      <c r="FI204" s="57"/>
      <c r="FL204" s="289"/>
      <c r="FM204" s="57"/>
    </row>
    <row r="205" spans="3:169" s="84" customFormat="1" x14ac:dyDescent="0.3">
      <c r="C205" s="61"/>
      <c r="D205" s="61"/>
      <c r="E205" s="57"/>
      <c r="F205" s="57"/>
      <c r="G205" s="57"/>
      <c r="J205" s="57"/>
      <c r="K205" s="57"/>
      <c r="L205" s="57"/>
      <c r="M205" s="61"/>
      <c r="N205" s="61"/>
      <c r="O205" s="57"/>
      <c r="P205" s="57"/>
      <c r="Q205" s="57"/>
      <c r="T205" s="57"/>
      <c r="U205" s="57"/>
      <c r="Y205" s="57"/>
      <c r="Z205" s="57"/>
      <c r="AB205" s="79"/>
      <c r="AD205" s="57"/>
      <c r="AE205" s="57"/>
      <c r="AI205" s="57"/>
      <c r="AJ205" s="57"/>
      <c r="AL205" s="79"/>
      <c r="AN205" s="57"/>
      <c r="AO205" s="57"/>
      <c r="AQ205" s="79"/>
      <c r="AS205" s="57"/>
      <c r="AT205" s="57"/>
      <c r="AV205" s="79"/>
      <c r="AX205" s="57"/>
      <c r="AY205" s="57"/>
      <c r="BA205" s="79"/>
      <c r="BC205" s="57"/>
      <c r="BD205" s="609"/>
      <c r="BF205" s="79"/>
      <c r="BH205" s="57"/>
      <c r="BI205" s="57"/>
      <c r="BK205" s="79"/>
      <c r="BM205" s="57"/>
      <c r="BN205" s="57"/>
      <c r="BP205" s="79"/>
      <c r="BR205" s="57"/>
      <c r="BS205" s="57"/>
      <c r="BU205" s="79"/>
      <c r="BW205" s="57"/>
      <c r="BX205" s="57"/>
      <c r="BZ205" s="79"/>
      <c r="CB205" s="57"/>
      <c r="CC205" s="57"/>
      <c r="CE205" s="79"/>
      <c r="CG205" s="57"/>
      <c r="CH205" s="57"/>
      <c r="CJ205" s="79"/>
      <c r="CL205" s="57"/>
      <c r="CM205" s="57"/>
      <c r="CO205" s="79"/>
      <c r="CQ205" s="57"/>
      <c r="CR205" s="57"/>
      <c r="CT205" s="79"/>
      <c r="CV205" s="57"/>
      <c r="CW205" s="57"/>
      <c r="CY205" s="79"/>
      <c r="DA205" s="57"/>
      <c r="DB205" s="57"/>
      <c r="DC205" s="57"/>
      <c r="DD205" s="79"/>
      <c r="DF205" s="57"/>
      <c r="DG205" s="57"/>
      <c r="DH205"/>
      <c r="DI205"/>
      <c r="DJ205"/>
      <c r="DK205" s="57"/>
      <c r="DL205" s="57"/>
      <c r="DN205" s="79"/>
      <c r="DP205" s="57"/>
      <c r="DQ205" s="57"/>
      <c r="DR205" s="61"/>
      <c r="DS205" s="712"/>
      <c r="DT205" s="61"/>
      <c r="DU205" s="57"/>
      <c r="DV205" s="57"/>
      <c r="DW205" s="79"/>
      <c r="DX205" s="79"/>
      <c r="DZ205" s="57"/>
      <c r="EA205" s="57"/>
      <c r="EC205" s="79"/>
      <c r="EE205" s="57"/>
      <c r="EF205" s="57"/>
      <c r="EH205" s="79"/>
      <c r="EJ205" s="57"/>
      <c r="EK205" s="57"/>
      <c r="EL205" s="57"/>
      <c r="EM205" s="712"/>
      <c r="EN205" s="57"/>
      <c r="EO205" s="57"/>
      <c r="EP205" s="57"/>
      <c r="ER205" s="79"/>
      <c r="ET205" s="57"/>
      <c r="EU205" s="57"/>
      <c r="EW205" s="79"/>
      <c r="EY205" s="57"/>
      <c r="EZ205" s="57"/>
      <c r="FB205" s="79"/>
      <c r="FD205" s="57"/>
      <c r="FE205" s="57"/>
      <c r="FG205" s="79"/>
      <c r="FI205" s="57"/>
      <c r="FL205" s="289"/>
      <c r="FM205" s="57"/>
    </row>
    <row r="206" spans="3:169" s="84" customFormat="1" x14ac:dyDescent="0.3">
      <c r="C206" s="61"/>
      <c r="D206" s="61"/>
      <c r="E206" s="57"/>
      <c r="F206" s="57"/>
      <c r="G206" s="57"/>
      <c r="J206" s="57"/>
      <c r="K206" s="57"/>
      <c r="L206" s="57"/>
      <c r="M206" s="61"/>
      <c r="N206" s="61"/>
      <c r="O206" s="57"/>
      <c r="P206" s="57"/>
      <c r="Q206" s="57"/>
      <c r="T206" s="57"/>
      <c r="U206" s="57"/>
      <c r="Y206" s="57"/>
      <c r="Z206" s="57"/>
      <c r="AB206" s="79"/>
      <c r="AD206" s="57"/>
      <c r="AE206" s="57"/>
      <c r="AI206" s="57"/>
      <c r="AJ206" s="57"/>
      <c r="AL206" s="79"/>
      <c r="AN206" s="57"/>
      <c r="AO206" s="57"/>
      <c r="AQ206" s="79"/>
      <c r="AS206" s="57"/>
      <c r="AT206" s="57"/>
      <c r="AV206" s="79"/>
      <c r="AX206" s="57"/>
      <c r="AY206" s="57"/>
      <c r="BA206" s="79"/>
      <c r="BC206" s="57"/>
      <c r="BD206" s="609"/>
      <c r="BF206" s="79"/>
      <c r="BH206" s="57"/>
      <c r="BI206" s="57"/>
      <c r="BK206" s="79"/>
      <c r="BM206" s="57"/>
      <c r="BN206" s="57"/>
      <c r="BP206" s="79"/>
      <c r="BR206" s="57"/>
      <c r="BS206" s="57"/>
      <c r="BU206" s="79"/>
      <c r="BW206" s="57"/>
      <c r="BX206" s="57"/>
      <c r="BZ206" s="79"/>
      <c r="CB206" s="57"/>
      <c r="CC206" s="57"/>
      <c r="CE206" s="79"/>
      <c r="CG206" s="57"/>
      <c r="CH206" s="57"/>
      <c r="CJ206" s="79"/>
      <c r="CL206" s="57"/>
      <c r="CM206" s="57"/>
      <c r="CO206" s="79"/>
      <c r="CQ206" s="57"/>
      <c r="CR206" s="57"/>
      <c r="CT206" s="79"/>
      <c r="CV206" s="57"/>
      <c r="CW206" s="57"/>
      <c r="CY206" s="79"/>
      <c r="DA206" s="57"/>
      <c r="DB206" s="57"/>
      <c r="DC206" s="57"/>
      <c r="DD206" s="79"/>
      <c r="DF206" s="57"/>
      <c r="DG206" s="57"/>
      <c r="DH206"/>
      <c r="DI206"/>
      <c r="DJ206"/>
      <c r="DK206" s="57"/>
      <c r="DL206" s="57"/>
      <c r="DN206" s="79"/>
      <c r="DP206" s="57"/>
      <c r="DQ206" s="57"/>
      <c r="DR206" s="61"/>
      <c r="DS206" s="712"/>
      <c r="DT206" s="61"/>
      <c r="DU206" s="57"/>
      <c r="DV206" s="57"/>
      <c r="DW206" s="79"/>
      <c r="DX206" s="79"/>
      <c r="DZ206" s="57"/>
      <c r="EA206" s="57"/>
      <c r="EC206" s="79"/>
      <c r="EE206" s="57"/>
      <c r="EF206" s="57"/>
      <c r="EH206" s="79"/>
      <c r="EJ206" s="57"/>
      <c r="EK206" s="57"/>
      <c r="EL206" s="57"/>
      <c r="EM206" s="712"/>
      <c r="EN206" s="57"/>
      <c r="EO206" s="57"/>
      <c r="EP206" s="57"/>
      <c r="ER206" s="79"/>
      <c r="ET206" s="57"/>
      <c r="EU206" s="57"/>
      <c r="EW206" s="79"/>
      <c r="EY206" s="57"/>
      <c r="EZ206" s="57"/>
      <c r="FB206" s="79"/>
      <c r="FD206" s="57"/>
      <c r="FE206" s="57"/>
      <c r="FG206" s="79"/>
      <c r="FI206" s="57"/>
      <c r="FL206" s="289"/>
      <c r="FM206" s="57"/>
    </row>
    <row r="207" spans="3:169" s="84" customFormat="1" x14ac:dyDescent="0.3">
      <c r="C207" s="61"/>
      <c r="D207" s="61"/>
      <c r="E207" s="57"/>
      <c r="F207" s="57"/>
      <c r="G207" s="57"/>
      <c r="J207" s="57"/>
      <c r="K207" s="57"/>
      <c r="L207" s="57"/>
      <c r="M207" s="61"/>
      <c r="N207" s="61"/>
      <c r="O207" s="57"/>
      <c r="P207" s="57"/>
      <c r="Q207" s="57"/>
      <c r="T207" s="57"/>
      <c r="U207" s="57"/>
      <c r="Y207" s="57"/>
      <c r="Z207" s="57"/>
      <c r="AB207" s="79"/>
      <c r="AD207" s="57"/>
      <c r="AE207" s="57"/>
      <c r="AI207" s="57"/>
      <c r="AJ207" s="57"/>
      <c r="AL207" s="79"/>
      <c r="AN207" s="57"/>
      <c r="AO207" s="57"/>
      <c r="AQ207" s="79"/>
      <c r="AS207" s="57"/>
      <c r="AT207" s="57"/>
      <c r="AV207" s="79"/>
      <c r="AX207" s="57"/>
      <c r="AY207" s="57"/>
      <c r="BA207" s="79"/>
      <c r="BC207" s="57"/>
      <c r="BD207" s="609"/>
      <c r="BF207" s="79"/>
      <c r="BH207" s="57"/>
      <c r="BI207" s="57"/>
      <c r="BK207" s="79"/>
      <c r="BM207" s="57"/>
      <c r="BN207" s="57"/>
      <c r="BP207" s="79"/>
      <c r="BR207" s="57"/>
      <c r="BS207" s="57"/>
      <c r="BU207" s="79"/>
      <c r="BW207" s="57"/>
      <c r="BX207" s="57"/>
      <c r="BZ207" s="79"/>
      <c r="CB207" s="57"/>
      <c r="CC207" s="57"/>
      <c r="CE207" s="79"/>
      <c r="CG207" s="57"/>
      <c r="CH207" s="57"/>
      <c r="CJ207" s="79"/>
      <c r="CL207" s="57"/>
      <c r="CM207" s="57"/>
      <c r="CO207" s="79"/>
      <c r="CQ207" s="57"/>
      <c r="CR207" s="57"/>
      <c r="CT207" s="79"/>
      <c r="CV207" s="57"/>
      <c r="CW207" s="57"/>
      <c r="CY207" s="79"/>
      <c r="DA207" s="57"/>
      <c r="DB207" s="57"/>
      <c r="DC207" s="57"/>
      <c r="DD207" s="79"/>
      <c r="DF207" s="57"/>
      <c r="DG207" s="57"/>
      <c r="DH207"/>
      <c r="DI207"/>
      <c r="DJ207"/>
      <c r="DK207" s="57"/>
      <c r="DL207" s="57"/>
      <c r="DN207" s="79"/>
      <c r="DP207" s="57"/>
      <c r="DQ207" s="57"/>
      <c r="DR207" s="61"/>
      <c r="DS207" s="712"/>
      <c r="DT207" s="61"/>
      <c r="DU207" s="57"/>
      <c r="DV207" s="57"/>
      <c r="DW207" s="79"/>
      <c r="DX207" s="79"/>
      <c r="DZ207" s="57"/>
      <c r="EA207" s="57"/>
      <c r="EC207" s="79"/>
      <c r="EE207" s="57"/>
      <c r="EF207" s="57"/>
      <c r="EH207" s="79"/>
      <c r="EJ207" s="57"/>
      <c r="EK207" s="57"/>
      <c r="EL207" s="57"/>
      <c r="EM207" s="712"/>
      <c r="EN207" s="57"/>
      <c r="EO207" s="57"/>
      <c r="EP207" s="57"/>
      <c r="ER207" s="79"/>
      <c r="ET207" s="57"/>
      <c r="EU207" s="57"/>
      <c r="EW207" s="79"/>
      <c r="EY207" s="57"/>
      <c r="EZ207" s="57"/>
      <c r="FB207" s="79"/>
      <c r="FD207" s="57"/>
      <c r="FE207" s="57"/>
      <c r="FG207" s="79"/>
      <c r="FI207" s="57"/>
      <c r="FL207" s="289"/>
      <c r="FM207" s="57"/>
    </row>
    <row r="208" spans="3:169" s="84" customFormat="1" x14ac:dyDescent="0.3">
      <c r="C208" s="61"/>
      <c r="D208" s="61"/>
      <c r="E208" s="57"/>
      <c r="F208" s="57"/>
      <c r="G208" s="57"/>
      <c r="J208" s="57"/>
      <c r="K208" s="57"/>
      <c r="L208" s="57"/>
      <c r="M208" s="61"/>
      <c r="N208" s="61"/>
      <c r="O208" s="57"/>
      <c r="P208" s="57"/>
      <c r="Q208" s="57"/>
      <c r="T208" s="57"/>
      <c r="U208" s="57"/>
      <c r="Y208" s="57"/>
      <c r="Z208" s="57"/>
      <c r="AB208" s="79"/>
      <c r="AD208" s="57"/>
      <c r="AE208" s="57"/>
      <c r="AI208" s="57"/>
      <c r="AJ208" s="57"/>
      <c r="AL208" s="79"/>
      <c r="AN208" s="57"/>
      <c r="AO208" s="57"/>
      <c r="AQ208" s="79"/>
      <c r="AS208" s="57"/>
      <c r="AT208" s="57"/>
      <c r="AV208" s="79"/>
      <c r="AX208" s="57"/>
      <c r="AY208" s="57"/>
      <c r="BA208" s="79"/>
      <c r="BC208" s="57"/>
      <c r="BD208" s="609"/>
      <c r="BF208" s="79"/>
      <c r="BH208" s="57"/>
      <c r="BI208" s="57"/>
      <c r="BK208" s="79"/>
      <c r="BM208" s="57"/>
      <c r="BN208" s="57"/>
      <c r="BP208" s="79"/>
      <c r="BR208" s="57"/>
      <c r="BS208" s="57"/>
      <c r="BU208" s="79"/>
      <c r="BW208" s="57"/>
      <c r="BX208" s="57"/>
      <c r="BZ208" s="79"/>
      <c r="CB208" s="57"/>
      <c r="CC208" s="57"/>
      <c r="CE208" s="79"/>
      <c r="CG208" s="57"/>
      <c r="CH208" s="57"/>
      <c r="CJ208" s="79"/>
      <c r="CL208" s="57"/>
      <c r="CM208" s="57"/>
      <c r="CO208" s="79"/>
      <c r="CQ208" s="57"/>
      <c r="CR208" s="57"/>
      <c r="CT208" s="79"/>
      <c r="CV208" s="57"/>
      <c r="CW208" s="57"/>
      <c r="CY208" s="79"/>
      <c r="DA208" s="57"/>
      <c r="DB208" s="57"/>
      <c r="DC208" s="57"/>
      <c r="DD208" s="79"/>
      <c r="DF208" s="57"/>
      <c r="DG208" s="57"/>
      <c r="DH208"/>
      <c r="DI208"/>
      <c r="DJ208"/>
      <c r="DK208" s="57"/>
      <c r="DL208" s="57"/>
      <c r="DN208" s="79"/>
      <c r="DP208" s="57"/>
      <c r="DQ208" s="57"/>
      <c r="DR208" s="61"/>
      <c r="DS208" s="712"/>
      <c r="DT208" s="61"/>
      <c r="DU208" s="57"/>
      <c r="DV208" s="57"/>
      <c r="DW208" s="79"/>
      <c r="DX208" s="79"/>
      <c r="DZ208" s="57"/>
      <c r="EA208" s="57"/>
      <c r="EC208" s="79"/>
      <c r="EE208" s="57"/>
      <c r="EF208" s="57"/>
      <c r="EH208" s="79"/>
      <c r="EJ208" s="57"/>
      <c r="EK208" s="57"/>
      <c r="EL208" s="57"/>
      <c r="EM208" s="712"/>
      <c r="EN208" s="57"/>
      <c r="EO208" s="57"/>
      <c r="EP208" s="57"/>
      <c r="ER208" s="79"/>
      <c r="ET208" s="57"/>
      <c r="EU208" s="57"/>
      <c r="EW208" s="79"/>
      <c r="EY208" s="57"/>
      <c r="EZ208" s="57"/>
      <c r="FB208" s="79"/>
      <c r="FD208" s="57"/>
      <c r="FE208" s="57"/>
      <c r="FG208" s="79"/>
      <c r="FI208" s="57"/>
      <c r="FL208" s="289"/>
      <c r="FM208" s="57"/>
    </row>
    <row r="209" spans="3:169" s="84" customFormat="1" x14ac:dyDescent="0.3">
      <c r="C209" s="61"/>
      <c r="D209" s="61"/>
      <c r="E209" s="57"/>
      <c r="F209" s="57"/>
      <c r="G209" s="57"/>
      <c r="J209" s="57"/>
      <c r="K209" s="57"/>
      <c r="L209" s="57"/>
      <c r="M209" s="61"/>
      <c r="N209" s="61"/>
      <c r="O209" s="57"/>
      <c r="P209" s="57"/>
      <c r="Q209" s="57"/>
      <c r="T209" s="57"/>
      <c r="U209" s="57"/>
      <c r="Y209" s="57"/>
      <c r="Z209" s="57"/>
      <c r="AB209" s="79"/>
      <c r="AD209" s="57"/>
      <c r="AE209" s="57"/>
      <c r="AI209" s="57"/>
      <c r="AJ209" s="57"/>
      <c r="AL209" s="79"/>
      <c r="AN209" s="57"/>
      <c r="AO209" s="57"/>
      <c r="AQ209" s="79"/>
      <c r="AS209" s="57"/>
      <c r="AT209" s="57"/>
      <c r="AV209" s="79"/>
      <c r="AX209" s="57"/>
      <c r="AY209" s="57"/>
      <c r="BA209" s="79"/>
      <c r="BC209" s="57"/>
      <c r="BD209" s="609"/>
      <c r="BF209" s="79"/>
      <c r="BH209" s="57"/>
      <c r="BI209" s="57"/>
      <c r="BK209" s="79"/>
      <c r="BM209" s="57"/>
      <c r="BN209" s="57"/>
      <c r="BP209" s="79"/>
      <c r="BR209" s="57"/>
      <c r="BS209" s="57"/>
      <c r="BU209" s="79"/>
      <c r="BW209" s="57"/>
      <c r="BX209" s="57"/>
      <c r="BZ209" s="79"/>
      <c r="CB209" s="57"/>
      <c r="CC209" s="57"/>
      <c r="CE209" s="79"/>
      <c r="CG209" s="57"/>
      <c r="CH209" s="57"/>
      <c r="CJ209" s="79"/>
      <c r="CL209" s="57"/>
      <c r="CM209" s="57"/>
      <c r="CO209" s="79"/>
      <c r="CQ209" s="57"/>
      <c r="CR209" s="57"/>
      <c r="CT209" s="79"/>
      <c r="CV209" s="57"/>
      <c r="CW209" s="57"/>
      <c r="CY209" s="79"/>
      <c r="DA209" s="57"/>
      <c r="DB209" s="57"/>
      <c r="DC209" s="57"/>
      <c r="DD209" s="79"/>
      <c r="DF209" s="57"/>
      <c r="DG209" s="57"/>
      <c r="DH209"/>
      <c r="DI209"/>
      <c r="DJ209"/>
      <c r="DK209" s="57"/>
      <c r="DL209" s="57"/>
      <c r="DN209" s="79"/>
      <c r="DP209" s="57"/>
      <c r="DQ209" s="57"/>
      <c r="DR209" s="61"/>
      <c r="DS209" s="712"/>
      <c r="DT209" s="61"/>
      <c r="DU209" s="57"/>
      <c r="DV209" s="57"/>
      <c r="DW209" s="79"/>
      <c r="DX209" s="79"/>
      <c r="DZ209" s="57"/>
      <c r="EA209" s="57"/>
      <c r="EC209" s="79"/>
      <c r="EE209" s="57"/>
      <c r="EF209" s="57"/>
      <c r="EH209" s="79"/>
      <c r="EJ209" s="57"/>
      <c r="EK209" s="57"/>
      <c r="EL209" s="57"/>
      <c r="EM209" s="712"/>
      <c r="EN209" s="57"/>
      <c r="EO209" s="57"/>
      <c r="EP209" s="57"/>
      <c r="ER209" s="79"/>
      <c r="ET209" s="57"/>
      <c r="EU209" s="57"/>
      <c r="EW209" s="79"/>
      <c r="EY209" s="57"/>
      <c r="EZ209" s="57"/>
      <c r="FB209" s="79"/>
      <c r="FD209" s="57"/>
      <c r="FE209" s="57"/>
      <c r="FG209" s="79"/>
      <c r="FI209" s="57"/>
      <c r="FL209" s="289"/>
      <c r="FM209" s="57"/>
    </row>
    <row r="210" spans="3:169" s="84" customFormat="1" x14ac:dyDescent="0.3">
      <c r="C210" s="61"/>
      <c r="D210" s="61"/>
      <c r="E210" s="57"/>
      <c r="F210" s="57"/>
      <c r="G210" s="57"/>
      <c r="J210" s="57"/>
      <c r="K210" s="57"/>
      <c r="L210" s="57"/>
      <c r="M210" s="61"/>
      <c r="N210" s="61"/>
      <c r="O210" s="57"/>
      <c r="P210" s="57"/>
      <c r="Q210" s="57"/>
      <c r="T210" s="57"/>
      <c r="U210" s="57"/>
      <c r="Y210" s="57"/>
      <c r="Z210" s="57"/>
      <c r="AB210" s="79"/>
      <c r="AD210" s="57"/>
      <c r="AE210" s="57"/>
      <c r="AI210" s="57"/>
      <c r="AJ210" s="57"/>
      <c r="AL210" s="79"/>
      <c r="AN210" s="57"/>
      <c r="AO210" s="57"/>
      <c r="AQ210" s="79"/>
      <c r="AS210" s="57"/>
      <c r="AT210" s="57"/>
      <c r="AV210" s="79"/>
      <c r="AX210" s="57"/>
      <c r="AY210" s="57"/>
      <c r="BA210" s="79"/>
      <c r="BC210" s="57"/>
      <c r="BD210" s="609"/>
      <c r="BF210" s="79"/>
      <c r="BH210" s="57"/>
      <c r="BI210" s="57"/>
      <c r="BK210" s="79"/>
      <c r="BM210" s="57"/>
      <c r="BN210" s="57"/>
      <c r="BP210" s="79"/>
      <c r="BR210" s="57"/>
      <c r="BS210" s="57"/>
      <c r="BU210" s="79"/>
      <c r="BW210" s="57"/>
      <c r="BX210" s="57"/>
      <c r="BZ210" s="79"/>
      <c r="CB210" s="57"/>
      <c r="CC210" s="57"/>
      <c r="CE210" s="79"/>
      <c r="CG210" s="57"/>
      <c r="CH210" s="57"/>
      <c r="CJ210" s="79"/>
      <c r="CL210" s="57"/>
      <c r="CM210" s="57"/>
      <c r="CO210" s="79"/>
      <c r="CQ210" s="57"/>
      <c r="CR210" s="57"/>
      <c r="CT210" s="79"/>
      <c r="CV210" s="57"/>
      <c r="CW210" s="57"/>
      <c r="CY210" s="79"/>
      <c r="DA210" s="57"/>
      <c r="DB210" s="57"/>
      <c r="DC210" s="57"/>
      <c r="DD210" s="79"/>
      <c r="DF210" s="57"/>
      <c r="DG210" s="57"/>
      <c r="DH210"/>
      <c r="DI210"/>
      <c r="DJ210"/>
      <c r="DK210" s="57"/>
      <c r="DL210" s="57"/>
      <c r="DN210" s="79"/>
      <c r="DP210" s="57"/>
      <c r="DQ210" s="57"/>
      <c r="DR210" s="61"/>
      <c r="DS210" s="712"/>
      <c r="DT210" s="61"/>
      <c r="DU210" s="57"/>
      <c r="DV210" s="57"/>
      <c r="DW210" s="79"/>
      <c r="DX210" s="79"/>
      <c r="DZ210" s="57"/>
      <c r="EA210" s="57"/>
      <c r="EC210" s="79"/>
      <c r="EE210" s="57"/>
      <c r="EF210" s="57"/>
      <c r="EH210" s="79"/>
      <c r="EJ210" s="57"/>
      <c r="EK210" s="57"/>
      <c r="EL210" s="57"/>
      <c r="EM210" s="712"/>
      <c r="EN210" s="57"/>
      <c r="EO210" s="57"/>
      <c r="EP210" s="57"/>
      <c r="ER210" s="79"/>
      <c r="ET210" s="57"/>
      <c r="EU210" s="57"/>
      <c r="EW210" s="79"/>
      <c r="EY210" s="57"/>
      <c r="EZ210" s="57"/>
      <c r="FB210" s="79"/>
      <c r="FD210" s="57"/>
      <c r="FE210" s="57"/>
      <c r="FG210" s="79"/>
      <c r="FI210" s="57"/>
      <c r="FL210" s="289"/>
      <c r="FM210" s="57"/>
    </row>
    <row r="211" spans="3:169" s="84" customFormat="1" x14ac:dyDescent="0.3">
      <c r="C211" s="61"/>
      <c r="D211" s="61"/>
      <c r="E211" s="57"/>
      <c r="F211" s="57"/>
      <c r="G211" s="57"/>
      <c r="J211" s="57"/>
      <c r="K211" s="57"/>
      <c r="L211" s="57"/>
      <c r="M211" s="61"/>
      <c r="N211" s="61"/>
      <c r="O211" s="57"/>
      <c r="P211" s="57"/>
      <c r="Q211" s="57"/>
      <c r="T211" s="57"/>
      <c r="U211" s="57"/>
      <c r="Y211" s="57"/>
      <c r="Z211" s="57"/>
      <c r="AB211" s="79"/>
      <c r="AD211" s="57"/>
      <c r="AE211" s="57"/>
      <c r="AI211" s="57"/>
      <c r="AJ211" s="57"/>
      <c r="AL211" s="79"/>
      <c r="AN211" s="57"/>
      <c r="AO211" s="57"/>
      <c r="AQ211" s="79"/>
      <c r="AS211" s="57"/>
      <c r="AT211" s="57"/>
      <c r="AV211" s="79"/>
      <c r="AX211" s="57"/>
      <c r="AY211" s="57"/>
      <c r="BA211" s="79"/>
      <c r="BC211" s="57"/>
      <c r="BD211" s="609"/>
      <c r="BF211" s="79"/>
      <c r="BH211" s="57"/>
      <c r="BI211" s="57"/>
      <c r="BK211" s="79"/>
      <c r="BM211" s="57"/>
      <c r="BN211" s="57"/>
      <c r="BP211" s="79"/>
      <c r="BR211" s="57"/>
      <c r="BS211" s="57"/>
      <c r="BU211" s="79"/>
      <c r="BW211" s="57"/>
      <c r="BX211" s="57"/>
      <c r="BZ211" s="79"/>
      <c r="CB211" s="57"/>
      <c r="CC211" s="57"/>
      <c r="CE211" s="79"/>
      <c r="CG211" s="57"/>
      <c r="CH211" s="57"/>
      <c r="CJ211" s="79"/>
      <c r="CL211" s="57"/>
      <c r="CM211" s="57"/>
      <c r="CO211" s="79"/>
      <c r="CQ211" s="57"/>
      <c r="CR211" s="57"/>
      <c r="CT211" s="79"/>
      <c r="CV211" s="57"/>
      <c r="CW211" s="57"/>
      <c r="CY211" s="79"/>
      <c r="DA211" s="57"/>
      <c r="DB211" s="57"/>
      <c r="DC211" s="57"/>
      <c r="DD211" s="79"/>
      <c r="DF211" s="57"/>
      <c r="DG211" s="57"/>
      <c r="DH211"/>
      <c r="DI211"/>
      <c r="DJ211"/>
      <c r="DK211" s="57"/>
      <c r="DL211" s="57"/>
      <c r="DN211" s="79"/>
      <c r="DP211" s="57"/>
      <c r="DQ211" s="57"/>
      <c r="DR211" s="61"/>
      <c r="DS211" s="712"/>
      <c r="DT211" s="61"/>
      <c r="DU211" s="57"/>
      <c r="DV211" s="57"/>
      <c r="DW211" s="79"/>
      <c r="DX211" s="79"/>
      <c r="DZ211" s="57"/>
      <c r="EA211" s="57"/>
      <c r="EC211" s="79"/>
      <c r="EE211" s="57"/>
      <c r="EF211" s="57"/>
      <c r="EH211" s="79"/>
      <c r="EJ211" s="57"/>
      <c r="EK211" s="57"/>
      <c r="EL211" s="57"/>
      <c r="EM211" s="712"/>
      <c r="EN211" s="57"/>
      <c r="EO211" s="57"/>
      <c r="EP211" s="57"/>
      <c r="ER211" s="79"/>
      <c r="ET211" s="57"/>
      <c r="EU211" s="57"/>
      <c r="EW211" s="79"/>
      <c r="EY211" s="57"/>
      <c r="EZ211" s="57"/>
      <c r="FB211" s="79"/>
      <c r="FD211" s="57"/>
      <c r="FE211" s="57"/>
      <c r="FG211" s="79"/>
      <c r="FI211" s="57"/>
      <c r="FL211" s="289"/>
      <c r="FM211" s="57"/>
    </row>
    <row r="212" spans="3:169" s="84" customFormat="1" x14ac:dyDescent="0.3">
      <c r="C212" s="61"/>
      <c r="D212" s="61"/>
      <c r="E212" s="57"/>
      <c r="F212" s="57"/>
      <c r="G212" s="57"/>
      <c r="J212" s="57"/>
      <c r="K212" s="57"/>
      <c r="L212" s="57"/>
      <c r="M212" s="61"/>
      <c r="N212" s="61"/>
      <c r="O212" s="57"/>
      <c r="P212" s="57"/>
      <c r="Q212" s="57"/>
      <c r="T212" s="57"/>
      <c r="U212" s="57"/>
      <c r="Y212" s="57"/>
      <c r="Z212" s="57"/>
      <c r="AB212" s="79"/>
      <c r="AD212" s="57"/>
      <c r="AE212" s="57"/>
      <c r="AI212" s="57"/>
      <c r="AJ212" s="57"/>
      <c r="AL212" s="79"/>
      <c r="AN212" s="57"/>
      <c r="AO212" s="57"/>
      <c r="AQ212" s="79"/>
      <c r="AS212" s="57"/>
      <c r="AT212" s="57"/>
      <c r="AV212" s="79"/>
      <c r="AX212" s="57"/>
      <c r="AY212" s="57"/>
      <c r="BA212" s="79"/>
      <c r="BC212" s="57"/>
      <c r="BD212" s="609"/>
      <c r="BF212" s="79"/>
      <c r="BH212" s="57"/>
      <c r="BI212" s="57"/>
      <c r="BK212" s="79"/>
      <c r="BM212" s="57"/>
      <c r="BN212" s="57"/>
      <c r="BP212" s="79"/>
      <c r="BR212" s="57"/>
      <c r="BS212" s="57"/>
      <c r="BU212" s="79"/>
      <c r="BW212" s="57"/>
      <c r="BX212" s="57"/>
      <c r="BZ212" s="79"/>
      <c r="CB212" s="57"/>
      <c r="CC212" s="57"/>
      <c r="CE212" s="79"/>
      <c r="CG212" s="57"/>
      <c r="CH212" s="57"/>
      <c r="CJ212" s="79"/>
      <c r="CL212" s="57"/>
      <c r="CM212" s="57"/>
      <c r="CO212" s="79"/>
      <c r="CQ212" s="57"/>
      <c r="CR212" s="57"/>
      <c r="CT212" s="79"/>
      <c r="CV212" s="57"/>
      <c r="CW212" s="57"/>
      <c r="CY212" s="79"/>
      <c r="DA212" s="57"/>
      <c r="DB212" s="57"/>
      <c r="DC212" s="57"/>
      <c r="DD212" s="79"/>
      <c r="DF212" s="57"/>
      <c r="DG212" s="57"/>
      <c r="DH212"/>
      <c r="DI212"/>
      <c r="DJ212"/>
      <c r="DK212" s="57"/>
      <c r="DL212" s="57"/>
      <c r="DN212" s="79"/>
      <c r="DP212" s="57"/>
      <c r="DQ212" s="57"/>
      <c r="DR212" s="61"/>
      <c r="DS212" s="712"/>
      <c r="DT212" s="61"/>
      <c r="DU212" s="57"/>
      <c r="DV212" s="57"/>
      <c r="DW212" s="79"/>
      <c r="DX212" s="79"/>
      <c r="DZ212" s="57"/>
      <c r="EA212" s="57"/>
      <c r="EC212" s="79"/>
      <c r="EE212" s="57"/>
      <c r="EF212" s="57"/>
      <c r="EH212" s="79"/>
      <c r="EJ212" s="57"/>
      <c r="EK212" s="57"/>
      <c r="EL212" s="57"/>
      <c r="EM212" s="712"/>
      <c r="EN212" s="57"/>
      <c r="EO212" s="57"/>
      <c r="EP212" s="57"/>
      <c r="ER212" s="79"/>
      <c r="ET212" s="57"/>
      <c r="EU212" s="57"/>
      <c r="EW212" s="79"/>
      <c r="EY212" s="57"/>
      <c r="EZ212" s="57"/>
      <c r="FB212" s="79"/>
      <c r="FD212" s="57"/>
      <c r="FE212" s="57"/>
      <c r="FG212" s="79"/>
      <c r="FI212" s="57"/>
      <c r="FL212" s="289"/>
      <c r="FM212" s="57"/>
    </row>
    <row r="213" spans="3:169" s="84" customFormat="1" x14ac:dyDescent="0.3">
      <c r="C213" s="61"/>
      <c r="D213" s="61"/>
      <c r="E213" s="57"/>
      <c r="F213" s="57"/>
      <c r="G213" s="57"/>
      <c r="J213" s="57"/>
      <c r="K213" s="57"/>
      <c r="L213" s="57"/>
      <c r="M213" s="61"/>
      <c r="N213" s="61"/>
      <c r="O213" s="57"/>
      <c r="P213" s="57"/>
      <c r="Q213" s="57"/>
      <c r="T213" s="57"/>
      <c r="U213" s="57"/>
      <c r="Y213" s="57"/>
      <c r="Z213" s="57"/>
      <c r="AB213" s="79"/>
      <c r="AD213" s="57"/>
      <c r="AE213" s="57"/>
      <c r="AI213" s="57"/>
      <c r="AJ213" s="57"/>
      <c r="AL213" s="79"/>
      <c r="AN213" s="57"/>
      <c r="AO213" s="57"/>
      <c r="AQ213" s="79"/>
      <c r="AS213" s="57"/>
      <c r="AT213" s="57"/>
      <c r="AV213" s="79"/>
      <c r="AX213" s="57"/>
      <c r="AY213" s="57"/>
      <c r="BA213" s="79"/>
      <c r="BC213" s="57"/>
      <c r="BD213" s="609"/>
      <c r="BF213" s="79"/>
      <c r="BH213" s="57"/>
      <c r="BI213" s="57"/>
      <c r="BK213" s="79"/>
      <c r="BM213" s="57"/>
      <c r="BN213" s="57"/>
      <c r="BP213" s="79"/>
      <c r="BR213" s="57"/>
      <c r="BS213" s="57"/>
      <c r="BU213" s="79"/>
      <c r="BW213" s="57"/>
      <c r="BX213" s="57"/>
      <c r="BZ213" s="79"/>
      <c r="CB213" s="57"/>
      <c r="CC213" s="57"/>
      <c r="CE213" s="79"/>
      <c r="CG213" s="57"/>
      <c r="CH213" s="57"/>
      <c r="CJ213" s="79"/>
      <c r="CL213" s="57"/>
      <c r="CM213" s="57"/>
      <c r="CO213" s="79"/>
      <c r="CQ213" s="57"/>
      <c r="CR213" s="57"/>
      <c r="CT213" s="79"/>
      <c r="CV213" s="57"/>
      <c r="CW213" s="57"/>
      <c r="CY213" s="79"/>
      <c r="DA213" s="57"/>
      <c r="DB213" s="57"/>
      <c r="DC213" s="57"/>
      <c r="DD213" s="79"/>
      <c r="DF213" s="57"/>
      <c r="DG213" s="57"/>
      <c r="DH213"/>
      <c r="DI213"/>
      <c r="DJ213"/>
      <c r="DK213" s="57"/>
      <c r="DL213" s="57"/>
      <c r="DN213" s="79"/>
      <c r="DP213" s="57"/>
      <c r="DQ213" s="57"/>
      <c r="DR213" s="61"/>
      <c r="DS213" s="712"/>
      <c r="DT213" s="61"/>
      <c r="DU213" s="57"/>
      <c r="DV213" s="57"/>
      <c r="DW213" s="79"/>
      <c r="DX213" s="79"/>
      <c r="DZ213" s="57"/>
      <c r="EA213" s="57"/>
      <c r="EC213" s="79"/>
      <c r="EE213" s="57"/>
      <c r="EF213" s="57"/>
      <c r="EH213" s="79"/>
      <c r="EJ213" s="57"/>
      <c r="EK213" s="57"/>
      <c r="EL213" s="57"/>
      <c r="EM213" s="712"/>
      <c r="EN213" s="57"/>
      <c r="EO213" s="57"/>
      <c r="EP213" s="57"/>
      <c r="ER213" s="79"/>
      <c r="ET213" s="57"/>
      <c r="EU213" s="57"/>
      <c r="EW213" s="79"/>
      <c r="EY213" s="57"/>
      <c r="EZ213" s="57"/>
      <c r="FB213" s="79"/>
      <c r="FD213" s="57"/>
      <c r="FE213" s="57"/>
      <c r="FG213" s="79"/>
      <c r="FI213" s="57"/>
      <c r="FL213" s="289"/>
      <c r="FM213" s="57"/>
    </row>
    <row r="214" spans="3:169" s="84" customFormat="1" x14ac:dyDescent="0.3">
      <c r="C214" s="61"/>
      <c r="D214" s="61"/>
      <c r="E214" s="57"/>
      <c r="F214" s="57"/>
      <c r="G214" s="57"/>
      <c r="J214" s="57"/>
      <c r="K214" s="57"/>
      <c r="L214" s="57"/>
      <c r="M214" s="61"/>
      <c r="N214" s="61"/>
      <c r="O214" s="57"/>
      <c r="P214" s="57"/>
      <c r="Q214" s="57"/>
      <c r="T214" s="57"/>
      <c r="U214" s="57"/>
      <c r="Y214" s="57"/>
      <c r="Z214" s="57"/>
      <c r="AB214" s="79"/>
      <c r="AD214" s="57"/>
      <c r="AE214" s="57"/>
      <c r="AI214" s="57"/>
      <c r="AJ214" s="57"/>
      <c r="AL214" s="79"/>
      <c r="AN214" s="57"/>
      <c r="AO214" s="57"/>
      <c r="AQ214" s="79"/>
      <c r="AS214" s="57"/>
      <c r="AT214" s="57"/>
      <c r="AV214" s="79"/>
      <c r="AX214" s="57"/>
      <c r="AY214" s="57"/>
      <c r="BA214" s="79"/>
      <c r="BC214" s="57"/>
      <c r="BD214" s="609"/>
      <c r="BF214" s="79"/>
      <c r="BH214" s="57"/>
      <c r="BI214" s="57"/>
      <c r="BK214" s="79"/>
      <c r="BM214" s="57"/>
      <c r="BN214" s="57"/>
      <c r="BP214" s="79"/>
      <c r="BR214" s="57"/>
      <c r="BS214" s="57"/>
      <c r="BU214" s="79"/>
      <c r="BW214" s="57"/>
      <c r="BX214" s="57"/>
      <c r="BZ214" s="79"/>
      <c r="CB214" s="57"/>
      <c r="CC214" s="57"/>
      <c r="CE214" s="79"/>
      <c r="CG214" s="57"/>
      <c r="CH214" s="57"/>
      <c r="CJ214" s="79"/>
      <c r="CL214" s="57"/>
      <c r="CM214" s="57"/>
      <c r="CO214" s="79"/>
      <c r="CQ214" s="57"/>
      <c r="CR214" s="57"/>
      <c r="CT214" s="79"/>
      <c r="CV214" s="57"/>
      <c r="CW214" s="57"/>
      <c r="CY214" s="79"/>
      <c r="DA214" s="57"/>
      <c r="DB214" s="57"/>
      <c r="DC214" s="57"/>
      <c r="DD214" s="79"/>
      <c r="DF214" s="57"/>
      <c r="DG214" s="57"/>
      <c r="DH214"/>
      <c r="DI214"/>
      <c r="DJ214"/>
      <c r="DK214" s="57"/>
      <c r="DL214" s="57"/>
      <c r="DN214" s="79"/>
      <c r="DP214" s="57"/>
      <c r="DQ214" s="57"/>
      <c r="DR214" s="61"/>
      <c r="DS214" s="712"/>
      <c r="DT214" s="61"/>
      <c r="DU214" s="57"/>
      <c r="DV214" s="57"/>
      <c r="DW214" s="79"/>
      <c r="DX214" s="79"/>
      <c r="DZ214" s="57"/>
      <c r="EA214" s="57"/>
      <c r="EC214" s="79"/>
      <c r="EE214" s="57"/>
      <c r="EF214" s="57"/>
      <c r="EH214" s="79"/>
      <c r="EJ214" s="57"/>
      <c r="EK214" s="57"/>
      <c r="EL214" s="57"/>
      <c r="EM214" s="712"/>
      <c r="EN214" s="57"/>
      <c r="EO214" s="57"/>
      <c r="EP214" s="57"/>
      <c r="ER214" s="79"/>
      <c r="ET214" s="57"/>
      <c r="EU214" s="57"/>
      <c r="EW214" s="79"/>
      <c r="EY214" s="57"/>
      <c r="EZ214" s="57"/>
      <c r="FB214" s="79"/>
      <c r="FD214" s="57"/>
      <c r="FE214" s="57"/>
      <c r="FG214" s="79"/>
      <c r="FI214" s="57"/>
      <c r="FL214" s="289"/>
      <c r="FM214" s="57"/>
    </row>
    <row r="215" spans="3:169" s="84" customFormat="1" x14ac:dyDescent="0.3">
      <c r="C215" s="61"/>
      <c r="D215" s="61"/>
      <c r="E215" s="57"/>
      <c r="F215" s="57"/>
      <c r="G215" s="57"/>
      <c r="J215" s="57"/>
      <c r="K215" s="57"/>
      <c r="L215" s="57"/>
      <c r="M215" s="61"/>
      <c r="N215" s="61"/>
      <c r="O215" s="57"/>
      <c r="P215" s="57"/>
      <c r="Q215" s="57"/>
      <c r="T215" s="57"/>
      <c r="U215" s="57"/>
      <c r="Y215" s="57"/>
      <c r="Z215" s="57"/>
      <c r="AB215" s="79"/>
      <c r="AD215" s="57"/>
      <c r="AE215" s="57"/>
      <c r="AI215" s="57"/>
      <c r="AJ215" s="57"/>
      <c r="AL215" s="79"/>
      <c r="AN215" s="57"/>
      <c r="AO215" s="57"/>
      <c r="AQ215" s="79"/>
      <c r="AS215" s="57"/>
      <c r="AT215" s="57"/>
      <c r="AV215" s="79"/>
      <c r="AX215" s="57"/>
      <c r="AY215" s="57"/>
      <c r="BA215" s="79"/>
      <c r="BC215" s="57"/>
      <c r="BD215" s="609"/>
      <c r="BF215" s="79"/>
      <c r="BH215" s="57"/>
      <c r="BI215" s="57"/>
      <c r="BK215" s="79"/>
      <c r="BM215" s="57"/>
      <c r="BN215" s="57"/>
      <c r="BP215" s="79"/>
      <c r="BR215" s="57"/>
      <c r="BS215" s="57"/>
      <c r="BU215" s="79"/>
      <c r="BW215" s="57"/>
      <c r="BX215" s="57"/>
      <c r="BZ215" s="79"/>
      <c r="CB215" s="57"/>
      <c r="CC215" s="57"/>
      <c r="CE215" s="79"/>
      <c r="CG215" s="57"/>
      <c r="CH215" s="57"/>
      <c r="CJ215" s="79"/>
      <c r="CL215" s="57"/>
      <c r="CM215" s="57"/>
      <c r="CO215" s="79"/>
      <c r="CQ215" s="57"/>
      <c r="CR215" s="57"/>
      <c r="CT215" s="79"/>
      <c r="CV215" s="57"/>
      <c r="CW215" s="57"/>
      <c r="CY215" s="79"/>
      <c r="DA215" s="57"/>
      <c r="DB215" s="57"/>
      <c r="DC215" s="57"/>
      <c r="DD215" s="79"/>
      <c r="DF215" s="57"/>
      <c r="DG215" s="57"/>
      <c r="DH215"/>
      <c r="DI215"/>
      <c r="DJ215"/>
      <c r="DK215" s="57"/>
      <c r="DL215" s="57"/>
      <c r="DN215" s="79"/>
      <c r="DP215" s="57"/>
      <c r="DQ215" s="57"/>
      <c r="DR215" s="61"/>
      <c r="DS215" s="712"/>
      <c r="DT215" s="61"/>
      <c r="DU215" s="57"/>
      <c r="DV215" s="57"/>
      <c r="DW215" s="79"/>
      <c r="DX215" s="79"/>
      <c r="DZ215" s="57"/>
      <c r="EA215" s="57"/>
      <c r="EC215" s="79"/>
      <c r="EE215" s="57"/>
      <c r="EF215" s="57"/>
      <c r="EH215" s="79"/>
      <c r="EJ215" s="57"/>
      <c r="EK215" s="57"/>
      <c r="EL215" s="57"/>
      <c r="EM215" s="712"/>
      <c r="EN215" s="57"/>
      <c r="EO215" s="57"/>
      <c r="EP215" s="57"/>
      <c r="ER215" s="79"/>
      <c r="ET215" s="57"/>
      <c r="EU215" s="57"/>
      <c r="EW215" s="79"/>
      <c r="EY215" s="57"/>
      <c r="EZ215" s="57"/>
      <c r="FB215" s="79"/>
      <c r="FD215" s="57"/>
      <c r="FE215" s="57"/>
      <c r="FG215" s="79"/>
      <c r="FI215" s="57"/>
      <c r="FL215" s="289"/>
      <c r="FM215" s="57"/>
    </row>
    <row r="216" spans="3:169" s="84" customFormat="1" x14ac:dyDescent="0.3">
      <c r="C216" s="61"/>
      <c r="D216" s="61"/>
      <c r="E216" s="57"/>
      <c r="F216" s="57"/>
      <c r="G216" s="57"/>
      <c r="J216" s="57"/>
      <c r="K216" s="57"/>
      <c r="L216" s="57"/>
      <c r="M216" s="61"/>
      <c r="N216" s="61"/>
      <c r="O216" s="57"/>
      <c r="P216" s="57"/>
      <c r="Q216" s="57"/>
      <c r="T216" s="57"/>
      <c r="U216" s="57"/>
      <c r="Y216" s="57"/>
      <c r="Z216" s="57"/>
      <c r="AB216" s="79"/>
      <c r="AD216" s="57"/>
      <c r="AE216" s="57"/>
      <c r="AI216" s="57"/>
      <c r="AJ216" s="57"/>
      <c r="AL216" s="79"/>
      <c r="AN216" s="57"/>
      <c r="AO216" s="57"/>
      <c r="AQ216" s="79"/>
      <c r="AS216" s="57"/>
      <c r="AT216" s="57"/>
      <c r="AV216" s="79"/>
      <c r="AX216" s="57"/>
      <c r="AY216" s="57"/>
      <c r="BA216" s="79"/>
      <c r="BC216" s="57"/>
      <c r="BD216" s="609"/>
      <c r="BF216" s="79"/>
      <c r="BH216" s="57"/>
      <c r="BI216" s="57"/>
      <c r="BK216" s="79"/>
      <c r="BM216" s="57"/>
      <c r="BN216" s="57"/>
      <c r="BP216" s="79"/>
      <c r="BR216" s="57"/>
      <c r="BS216" s="57"/>
      <c r="BU216" s="79"/>
      <c r="BW216" s="57"/>
      <c r="BX216" s="57"/>
      <c r="BZ216" s="79"/>
      <c r="CB216" s="57"/>
      <c r="CC216" s="57"/>
      <c r="CE216" s="79"/>
      <c r="CG216" s="57"/>
      <c r="CH216" s="57"/>
      <c r="CJ216" s="79"/>
      <c r="CL216" s="57"/>
      <c r="CM216" s="57"/>
      <c r="CO216" s="79"/>
      <c r="CQ216" s="57"/>
      <c r="CR216" s="57"/>
      <c r="CT216" s="79"/>
      <c r="CV216" s="57"/>
      <c r="CW216" s="57"/>
      <c r="CY216" s="79"/>
      <c r="DA216" s="57"/>
      <c r="DB216" s="57"/>
      <c r="DC216" s="57"/>
      <c r="DD216" s="79"/>
      <c r="DF216" s="57"/>
      <c r="DG216" s="57"/>
      <c r="DH216"/>
      <c r="DI216"/>
      <c r="DJ216"/>
      <c r="DK216" s="57"/>
      <c r="DL216" s="57"/>
      <c r="DN216" s="79"/>
      <c r="DP216" s="57"/>
      <c r="DQ216" s="57"/>
      <c r="DR216" s="61"/>
      <c r="DS216" s="712"/>
      <c r="DT216" s="61"/>
      <c r="DU216" s="57"/>
      <c r="DV216" s="57"/>
      <c r="DW216" s="79"/>
      <c r="DX216" s="79"/>
      <c r="DZ216" s="57"/>
      <c r="EA216" s="57"/>
      <c r="EC216" s="79"/>
      <c r="EE216" s="57"/>
      <c r="EF216" s="57"/>
      <c r="EH216" s="79"/>
      <c r="EJ216" s="57"/>
      <c r="EK216" s="57"/>
      <c r="EL216" s="57"/>
      <c r="EM216" s="712"/>
      <c r="EN216" s="57"/>
      <c r="EO216" s="57"/>
      <c r="EP216" s="57"/>
      <c r="ER216" s="79"/>
      <c r="ET216" s="57"/>
      <c r="EU216" s="57"/>
      <c r="EW216" s="79"/>
      <c r="EY216" s="57"/>
      <c r="EZ216" s="57"/>
      <c r="FB216" s="79"/>
      <c r="FD216" s="57"/>
      <c r="FE216" s="57"/>
      <c r="FG216" s="79"/>
      <c r="FI216" s="57"/>
      <c r="FL216" s="289"/>
      <c r="FM216" s="57"/>
    </row>
    <row r="217" spans="3:169" s="84" customFormat="1" x14ac:dyDescent="0.3">
      <c r="C217" s="61"/>
      <c r="D217" s="61"/>
      <c r="E217" s="57"/>
      <c r="F217" s="57"/>
      <c r="G217" s="57"/>
      <c r="J217" s="57"/>
      <c r="K217" s="57"/>
      <c r="L217" s="57"/>
      <c r="M217" s="61"/>
      <c r="N217" s="61"/>
      <c r="O217" s="57"/>
      <c r="P217" s="57"/>
      <c r="Q217" s="57"/>
      <c r="T217" s="57"/>
      <c r="U217" s="57"/>
      <c r="Y217" s="57"/>
      <c r="Z217" s="57"/>
      <c r="AB217" s="79"/>
      <c r="AD217" s="57"/>
      <c r="AE217" s="57"/>
      <c r="AI217" s="57"/>
      <c r="AJ217" s="57"/>
      <c r="AL217" s="79"/>
      <c r="AN217" s="57"/>
      <c r="AO217" s="57"/>
      <c r="AQ217" s="79"/>
      <c r="AS217" s="57"/>
      <c r="AT217" s="57"/>
      <c r="AV217" s="79"/>
      <c r="AX217" s="57"/>
      <c r="AY217" s="57"/>
      <c r="BA217" s="79"/>
      <c r="BC217" s="57"/>
      <c r="BD217" s="609"/>
      <c r="BF217" s="79"/>
      <c r="BH217" s="57"/>
      <c r="BI217" s="57"/>
      <c r="BK217" s="79"/>
      <c r="BM217" s="57"/>
      <c r="BN217" s="57"/>
      <c r="BP217" s="79"/>
      <c r="BR217" s="57"/>
      <c r="BS217" s="57"/>
      <c r="BU217" s="79"/>
      <c r="BW217" s="57"/>
      <c r="BX217" s="57"/>
      <c r="BZ217" s="79"/>
      <c r="CB217" s="57"/>
      <c r="CC217" s="57"/>
      <c r="CE217" s="79"/>
      <c r="CG217" s="57"/>
      <c r="CH217" s="57"/>
      <c r="CJ217" s="79"/>
      <c r="CL217" s="57"/>
      <c r="CM217" s="57"/>
      <c r="CO217" s="79"/>
      <c r="CQ217" s="57"/>
      <c r="CR217" s="57"/>
      <c r="CT217" s="79"/>
      <c r="CV217" s="57"/>
      <c r="CW217" s="57"/>
      <c r="CY217" s="79"/>
      <c r="DA217" s="57"/>
      <c r="DB217" s="57"/>
      <c r="DC217" s="57"/>
      <c r="DD217" s="79"/>
      <c r="DF217" s="57"/>
      <c r="DG217" s="57"/>
      <c r="DH217"/>
      <c r="DI217"/>
      <c r="DJ217"/>
      <c r="DK217" s="57"/>
      <c r="DL217" s="57"/>
      <c r="DN217" s="79"/>
      <c r="DP217" s="57"/>
      <c r="DQ217" s="57"/>
      <c r="DR217" s="61"/>
      <c r="DS217" s="712"/>
      <c r="DT217" s="61"/>
      <c r="DU217" s="57"/>
      <c r="DV217" s="57"/>
      <c r="DW217" s="79"/>
      <c r="DX217" s="79"/>
      <c r="DZ217" s="57"/>
      <c r="EA217" s="57"/>
      <c r="EC217" s="79"/>
      <c r="EE217" s="57"/>
      <c r="EF217" s="57"/>
      <c r="EH217" s="79"/>
      <c r="EJ217" s="57"/>
      <c r="EK217" s="57"/>
      <c r="EL217" s="57"/>
      <c r="EM217" s="712"/>
      <c r="EN217" s="57"/>
      <c r="EO217" s="57"/>
      <c r="EP217" s="57"/>
      <c r="ER217" s="79"/>
      <c r="ET217" s="57"/>
      <c r="EU217" s="57"/>
      <c r="EW217" s="79"/>
      <c r="EY217" s="57"/>
      <c r="EZ217" s="57"/>
      <c r="FB217" s="79"/>
      <c r="FD217" s="57"/>
      <c r="FE217" s="57"/>
      <c r="FG217" s="79"/>
      <c r="FI217" s="57"/>
      <c r="FL217" s="289"/>
      <c r="FM217" s="57"/>
    </row>
    <row r="218" spans="3:169" s="84" customFormat="1" x14ac:dyDescent="0.3">
      <c r="C218" s="61"/>
      <c r="D218" s="61"/>
      <c r="E218" s="57"/>
      <c r="F218" s="57"/>
      <c r="G218" s="57"/>
      <c r="J218" s="57"/>
      <c r="K218" s="57"/>
      <c r="L218" s="57"/>
      <c r="M218" s="61"/>
      <c r="N218" s="61"/>
      <c r="O218" s="57"/>
      <c r="P218" s="57"/>
      <c r="Q218" s="57"/>
      <c r="T218" s="57"/>
      <c r="U218" s="57"/>
      <c r="Y218" s="57"/>
      <c r="Z218" s="57"/>
      <c r="AB218" s="79"/>
      <c r="AD218" s="57"/>
      <c r="AE218" s="57"/>
      <c r="AI218" s="57"/>
      <c r="AJ218" s="57"/>
      <c r="AL218" s="79"/>
      <c r="AN218" s="57"/>
      <c r="AO218" s="57"/>
      <c r="AQ218" s="79"/>
      <c r="AS218" s="57"/>
      <c r="AT218" s="57"/>
      <c r="AV218" s="79"/>
      <c r="AX218" s="57"/>
      <c r="AY218" s="57"/>
      <c r="BA218" s="79"/>
      <c r="BC218" s="57"/>
      <c r="BD218" s="609"/>
      <c r="BF218" s="79"/>
      <c r="BH218" s="57"/>
      <c r="BI218" s="57"/>
      <c r="BK218" s="79"/>
      <c r="BM218" s="57"/>
      <c r="BN218" s="57"/>
      <c r="BP218" s="79"/>
      <c r="BR218" s="57"/>
      <c r="BS218" s="57"/>
      <c r="BU218" s="79"/>
      <c r="BW218" s="57"/>
      <c r="BX218" s="57"/>
      <c r="BZ218" s="79"/>
      <c r="CB218" s="57"/>
      <c r="CC218" s="57"/>
      <c r="CE218" s="79"/>
      <c r="CG218" s="57"/>
      <c r="CH218" s="57"/>
      <c r="CJ218" s="79"/>
      <c r="CL218" s="57"/>
      <c r="CM218" s="57"/>
      <c r="CO218" s="79"/>
      <c r="CQ218" s="57"/>
      <c r="CR218" s="57"/>
      <c r="CT218" s="79"/>
      <c r="CV218" s="57"/>
      <c r="CW218" s="57"/>
      <c r="CY218" s="79"/>
      <c r="DA218" s="57"/>
      <c r="DB218" s="57"/>
      <c r="DC218" s="57"/>
      <c r="DD218" s="79"/>
      <c r="DF218" s="57"/>
      <c r="DG218" s="57"/>
      <c r="DH218"/>
      <c r="DI218"/>
      <c r="DJ218"/>
      <c r="DK218" s="57"/>
      <c r="DL218" s="57"/>
      <c r="DN218" s="79"/>
      <c r="DP218" s="57"/>
      <c r="DQ218" s="57"/>
      <c r="DR218" s="61"/>
      <c r="DS218" s="712"/>
      <c r="DT218" s="61"/>
      <c r="DU218" s="57"/>
      <c r="DV218" s="57"/>
      <c r="DW218" s="79"/>
      <c r="DX218" s="79"/>
      <c r="DZ218" s="57"/>
      <c r="EA218" s="57"/>
      <c r="EC218" s="79"/>
      <c r="EE218" s="57"/>
      <c r="EF218" s="57"/>
      <c r="EH218" s="79"/>
      <c r="EJ218" s="57"/>
      <c r="EK218" s="57"/>
      <c r="EL218" s="57"/>
      <c r="EM218" s="712"/>
      <c r="EN218" s="57"/>
      <c r="EO218" s="57"/>
      <c r="EP218" s="57"/>
      <c r="ER218" s="79"/>
      <c r="ET218" s="57"/>
      <c r="EU218" s="57"/>
      <c r="EW218" s="79"/>
      <c r="EY218" s="57"/>
      <c r="EZ218" s="57"/>
      <c r="FB218" s="79"/>
      <c r="FD218" s="57"/>
      <c r="FE218" s="57"/>
      <c r="FG218" s="79"/>
      <c r="FI218" s="57"/>
      <c r="FL218" s="289"/>
      <c r="FM218" s="57"/>
    </row>
    <row r="219" spans="3:169" s="84" customFormat="1" x14ac:dyDescent="0.3">
      <c r="C219" s="61"/>
      <c r="D219" s="61"/>
      <c r="E219" s="57"/>
      <c r="F219" s="57"/>
      <c r="G219" s="57"/>
      <c r="J219" s="57"/>
      <c r="K219" s="57"/>
      <c r="L219" s="57"/>
      <c r="M219" s="61"/>
      <c r="N219" s="61"/>
      <c r="O219" s="57"/>
      <c r="P219" s="57"/>
      <c r="Q219" s="57"/>
      <c r="T219" s="57"/>
      <c r="U219" s="57"/>
      <c r="Y219" s="57"/>
      <c r="Z219" s="57"/>
      <c r="AB219" s="79"/>
      <c r="AD219" s="57"/>
      <c r="AE219" s="57"/>
      <c r="AI219" s="57"/>
      <c r="AJ219" s="57"/>
      <c r="AL219" s="79"/>
      <c r="AN219" s="57"/>
      <c r="AO219" s="57"/>
      <c r="AQ219" s="79"/>
      <c r="AS219" s="57"/>
      <c r="AT219" s="57"/>
      <c r="AV219" s="79"/>
      <c r="AX219" s="57"/>
      <c r="AY219" s="57"/>
      <c r="BA219" s="79"/>
      <c r="BC219" s="57"/>
      <c r="BD219" s="609"/>
      <c r="BF219" s="79"/>
      <c r="BH219" s="57"/>
      <c r="BI219" s="57"/>
      <c r="BK219" s="79"/>
      <c r="BM219" s="57"/>
      <c r="BN219" s="57"/>
      <c r="BP219" s="79"/>
      <c r="BR219" s="57"/>
      <c r="BS219" s="57"/>
      <c r="BU219" s="79"/>
      <c r="BW219" s="57"/>
      <c r="BX219" s="57"/>
      <c r="BZ219" s="79"/>
      <c r="CB219" s="57"/>
      <c r="CC219" s="57"/>
      <c r="CE219" s="79"/>
      <c r="CG219" s="57"/>
      <c r="CH219" s="57"/>
      <c r="CJ219" s="79"/>
      <c r="CL219" s="57"/>
      <c r="CM219" s="57"/>
      <c r="CO219" s="79"/>
      <c r="CQ219" s="57"/>
      <c r="CR219" s="57"/>
      <c r="CT219" s="79"/>
      <c r="CV219" s="57"/>
      <c r="CW219" s="57"/>
      <c r="CY219" s="79"/>
      <c r="DA219" s="57"/>
      <c r="DB219" s="57"/>
      <c r="DC219" s="57"/>
      <c r="DD219" s="79"/>
      <c r="DF219" s="57"/>
      <c r="DG219" s="57"/>
      <c r="DH219"/>
      <c r="DI219"/>
      <c r="DJ219"/>
      <c r="DK219" s="57"/>
      <c r="DL219" s="57"/>
      <c r="DN219" s="79"/>
      <c r="DP219" s="57"/>
      <c r="DQ219" s="57"/>
      <c r="DR219" s="61"/>
      <c r="DS219" s="712"/>
      <c r="DT219" s="61"/>
      <c r="DU219" s="57"/>
      <c r="DV219" s="57"/>
      <c r="DW219" s="79"/>
      <c r="DX219" s="79"/>
      <c r="DZ219" s="57"/>
      <c r="EA219" s="57"/>
      <c r="EC219" s="79"/>
      <c r="EE219" s="57"/>
      <c r="EF219" s="57"/>
      <c r="EH219" s="79"/>
      <c r="EJ219" s="57"/>
      <c r="EK219" s="57"/>
      <c r="EL219" s="57"/>
      <c r="EM219" s="712"/>
      <c r="EN219" s="57"/>
      <c r="EO219" s="57"/>
      <c r="EP219" s="57"/>
      <c r="ER219" s="79"/>
      <c r="ET219" s="57"/>
      <c r="EU219" s="57"/>
      <c r="EW219" s="79"/>
      <c r="EY219" s="57"/>
      <c r="EZ219" s="57"/>
      <c r="FB219" s="79"/>
      <c r="FD219" s="57"/>
      <c r="FE219" s="57"/>
      <c r="FG219" s="79"/>
      <c r="FI219" s="57"/>
      <c r="FL219" s="289"/>
      <c r="FM219" s="57"/>
    </row>
    <row r="220" spans="3:169" s="84" customFormat="1" x14ac:dyDescent="0.3">
      <c r="C220" s="61"/>
      <c r="D220" s="61"/>
      <c r="E220" s="57"/>
      <c r="F220" s="57"/>
      <c r="G220" s="57"/>
      <c r="J220" s="57"/>
      <c r="K220" s="57"/>
      <c r="L220" s="57"/>
      <c r="M220" s="61"/>
      <c r="N220" s="61"/>
      <c r="O220" s="57"/>
      <c r="P220" s="57"/>
      <c r="Q220" s="57"/>
      <c r="T220" s="57"/>
      <c r="U220" s="57"/>
      <c r="Y220" s="57"/>
      <c r="Z220" s="57"/>
      <c r="AB220" s="79"/>
      <c r="AD220" s="57"/>
      <c r="AE220" s="57"/>
      <c r="AI220" s="57"/>
      <c r="AJ220" s="57"/>
      <c r="AL220" s="79"/>
      <c r="AN220" s="57"/>
      <c r="AO220" s="57"/>
      <c r="AQ220" s="79"/>
      <c r="AS220" s="57"/>
      <c r="AT220" s="57"/>
      <c r="AV220" s="79"/>
      <c r="AX220" s="57"/>
      <c r="AY220" s="57"/>
      <c r="BA220" s="79"/>
      <c r="BC220" s="57"/>
      <c r="BD220" s="57"/>
      <c r="BF220" s="79"/>
      <c r="BH220" s="57"/>
      <c r="BI220" s="57"/>
      <c r="BK220" s="79"/>
      <c r="BM220" s="57"/>
      <c r="BN220" s="57"/>
      <c r="BP220" s="79"/>
      <c r="BR220" s="57"/>
      <c r="BS220" s="57"/>
      <c r="BU220" s="79"/>
      <c r="BW220" s="57"/>
      <c r="BX220" s="57"/>
      <c r="BZ220" s="79"/>
      <c r="CB220" s="57"/>
      <c r="CC220" s="57"/>
      <c r="CE220" s="79"/>
      <c r="CG220" s="57"/>
      <c r="CH220" s="57"/>
      <c r="CJ220" s="79"/>
      <c r="CL220" s="57"/>
      <c r="CM220" s="57"/>
      <c r="CO220" s="79"/>
      <c r="CQ220" s="57"/>
      <c r="CR220" s="57"/>
      <c r="CT220" s="79"/>
      <c r="CV220" s="57"/>
      <c r="CW220" s="57"/>
      <c r="CY220" s="79"/>
      <c r="DA220" s="57"/>
      <c r="DB220" s="57"/>
      <c r="DC220" s="57"/>
      <c r="DD220" s="79"/>
      <c r="DF220" s="57"/>
      <c r="DG220" s="57"/>
      <c r="DH220"/>
      <c r="DI220"/>
      <c r="DJ220"/>
      <c r="DK220" s="57"/>
      <c r="DL220" s="57"/>
      <c r="DN220" s="79"/>
      <c r="DP220" s="57"/>
      <c r="DQ220" s="57"/>
      <c r="DR220" s="61"/>
      <c r="DS220" s="712"/>
      <c r="DT220" s="61"/>
      <c r="DU220" s="57"/>
      <c r="DV220" s="57"/>
      <c r="DW220" s="79"/>
      <c r="DX220" s="79"/>
      <c r="DZ220" s="57"/>
      <c r="EA220" s="57"/>
      <c r="EC220" s="79"/>
      <c r="EE220" s="57"/>
      <c r="EF220" s="57"/>
      <c r="EH220" s="79"/>
      <c r="EJ220" s="57"/>
      <c r="EK220" s="57"/>
      <c r="EL220" s="57"/>
      <c r="EM220" s="712"/>
      <c r="EN220" s="57"/>
      <c r="EO220" s="57"/>
      <c r="EP220" s="57"/>
      <c r="ER220" s="79"/>
      <c r="ET220" s="57"/>
      <c r="EU220" s="57"/>
      <c r="EW220" s="79"/>
      <c r="EY220" s="57"/>
      <c r="EZ220" s="57"/>
      <c r="FB220" s="79"/>
      <c r="FD220" s="57"/>
      <c r="FE220" s="57"/>
      <c r="FG220" s="79"/>
      <c r="FI220" s="57"/>
      <c r="FL220" s="289"/>
      <c r="FM220" s="57"/>
    </row>
    <row r="221" spans="3:169" s="84" customFormat="1" x14ac:dyDescent="0.3">
      <c r="C221" s="61"/>
      <c r="D221" s="61"/>
      <c r="E221" s="57"/>
      <c r="F221" s="57"/>
      <c r="G221" s="57"/>
      <c r="J221" s="57"/>
      <c r="K221" s="57"/>
      <c r="L221" s="57"/>
      <c r="M221" s="61"/>
      <c r="N221" s="61"/>
      <c r="O221" s="57"/>
      <c r="P221" s="57"/>
      <c r="Q221" s="57"/>
      <c r="T221" s="57"/>
      <c r="U221" s="57"/>
      <c r="Y221" s="57"/>
      <c r="Z221" s="57"/>
      <c r="AB221" s="79"/>
      <c r="AD221" s="57"/>
      <c r="AE221" s="57"/>
      <c r="AI221" s="57"/>
      <c r="AJ221" s="57"/>
      <c r="AL221" s="79"/>
      <c r="AN221" s="57"/>
      <c r="AO221" s="57"/>
      <c r="AQ221" s="79"/>
      <c r="AS221" s="57"/>
      <c r="AT221" s="57"/>
      <c r="AV221" s="79"/>
      <c r="AX221" s="57"/>
      <c r="AY221" s="57"/>
      <c r="BA221" s="79"/>
      <c r="BC221" s="57"/>
      <c r="BD221" s="57"/>
      <c r="BF221" s="79"/>
      <c r="BH221" s="57"/>
      <c r="BI221" s="57"/>
      <c r="BK221" s="79"/>
      <c r="BM221" s="57"/>
      <c r="BN221" s="57"/>
      <c r="BP221" s="79"/>
      <c r="BR221" s="57"/>
      <c r="BS221" s="57"/>
      <c r="BU221" s="79"/>
      <c r="BW221" s="57"/>
      <c r="BX221" s="57"/>
      <c r="BZ221" s="79"/>
      <c r="CB221" s="57"/>
      <c r="CC221" s="57"/>
      <c r="CE221" s="79"/>
      <c r="CG221" s="57"/>
      <c r="CH221" s="57"/>
      <c r="CJ221" s="79"/>
      <c r="CL221" s="57"/>
      <c r="CM221" s="57"/>
      <c r="CO221" s="79"/>
      <c r="CQ221" s="57"/>
      <c r="CR221" s="57"/>
      <c r="CT221" s="79"/>
      <c r="CV221" s="57"/>
      <c r="CW221" s="57"/>
      <c r="CY221" s="79"/>
      <c r="DA221" s="57"/>
      <c r="DB221" s="57"/>
      <c r="DC221" s="57"/>
      <c r="DD221" s="79"/>
      <c r="DF221" s="57"/>
      <c r="DG221" s="57"/>
      <c r="DH221"/>
      <c r="DI221"/>
      <c r="DJ221"/>
      <c r="DK221" s="57"/>
      <c r="DL221" s="57"/>
      <c r="DN221" s="79"/>
      <c r="DP221" s="57"/>
      <c r="DQ221" s="57"/>
      <c r="DR221" s="61"/>
      <c r="DS221" s="712"/>
      <c r="DT221" s="61"/>
      <c r="DU221" s="57"/>
      <c r="DV221" s="57"/>
      <c r="DW221" s="79"/>
      <c r="DX221" s="79"/>
      <c r="DZ221" s="57"/>
      <c r="EA221" s="57"/>
      <c r="EC221" s="79"/>
      <c r="EE221" s="57"/>
      <c r="EF221" s="57"/>
      <c r="EH221" s="79"/>
      <c r="EJ221" s="57"/>
      <c r="EK221" s="57"/>
      <c r="EL221" s="57"/>
      <c r="EM221" s="712"/>
      <c r="EN221" s="57"/>
      <c r="EO221" s="57"/>
      <c r="EP221" s="57"/>
      <c r="ER221" s="79"/>
      <c r="ET221" s="57"/>
      <c r="EU221" s="57"/>
      <c r="EW221" s="79"/>
      <c r="EY221" s="57"/>
      <c r="EZ221" s="57"/>
      <c r="FB221" s="79"/>
      <c r="FD221" s="57"/>
      <c r="FE221" s="57"/>
      <c r="FG221" s="79"/>
      <c r="FI221" s="57"/>
      <c r="FL221" s="289"/>
      <c r="FM221" s="57"/>
    </row>
    <row r="222" spans="3:169" s="84" customFormat="1" x14ac:dyDescent="0.3">
      <c r="C222" s="61"/>
      <c r="D222" s="61"/>
      <c r="E222" s="57"/>
      <c r="F222" s="57"/>
      <c r="G222" s="57"/>
      <c r="J222" s="57"/>
      <c r="K222" s="57"/>
      <c r="L222" s="57"/>
      <c r="M222" s="61"/>
      <c r="N222" s="61"/>
      <c r="O222" s="57"/>
      <c r="P222" s="57"/>
      <c r="Q222" s="57"/>
      <c r="T222" s="57"/>
      <c r="U222" s="57"/>
      <c r="Y222" s="57"/>
      <c r="Z222" s="57"/>
      <c r="AB222" s="79"/>
      <c r="AD222" s="57"/>
      <c r="AE222" s="57"/>
      <c r="AI222" s="57"/>
      <c r="AJ222" s="57"/>
      <c r="AL222" s="79"/>
      <c r="AN222" s="57"/>
      <c r="AO222" s="57"/>
      <c r="AQ222" s="79"/>
      <c r="AS222" s="57"/>
      <c r="AT222" s="57"/>
      <c r="AV222" s="79"/>
      <c r="AX222" s="57"/>
      <c r="AY222" s="57"/>
      <c r="BA222" s="79"/>
      <c r="BC222" s="57"/>
      <c r="BD222" s="57"/>
      <c r="BF222" s="79"/>
      <c r="BH222" s="57"/>
      <c r="BI222" s="57"/>
      <c r="BK222" s="79"/>
      <c r="BM222" s="57"/>
      <c r="BN222" s="57"/>
      <c r="BP222" s="79"/>
      <c r="BR222" s="57"/>
      <c r="BS222" s="57"/>
      <c r="BU222" s="79"/>
      <c r="BW222" s="57"/>
      <c r="BX222" s="57"/>
      <c r="BZ222" s="79"/>
      <c r="CB222" s="57"/>
      <c r="CC222" s="57"/>
      <c r="CE222" s="79"/>
      <c r="CG222" s="57"/>
      <c r="CH222" s="57"/>
      <c r="CJ222" s="79"/>
      <c r="CL222" s="57"/>
      <c r="CM222" s="57"/>
      <c r="CO222" s="79"/>
      <c r="CQ222" s="57"/>
      <c r="CR222" s="57"/>
      <c r="CT222" s="79"/>
      <c r="CV222" s="57"/>
      <c r="CW222" s="57"/>
      <c r="CY222" s="79"/>
      <c r="DA222" s="57"/>
      <c r="DB222" s="57"/>
      <c r="DC222" s="57"/>
      <c r="DD222" s="79"/>
      <c r="DF222" s="57"/>
      <c r="DG222" s="57"/>
      <c r="DH222"/>
      <c r="DI222"/>
      <c r="DJ222"/>
      <c r="DK222" s="57"/>
      <c r="DL222" s="57"/>
      <c r="DN222" s="79"/>
      <c r="DP222" s="57"/>
      <c r="DQ222" s="57"/>
      <c r="DR222" s="61"/>
      <c r="DS222" s="712"/>
      <c r="DT222" s="61"/>
      <c r="DU222" s="57"/>
      <c r="DV222" s="57"/>
      <c r="DW222" s="79"/>
      <c r="DX222" s="79"/>
      <c r="DZ222" s="57"/>
      <c r="EA222" s="57"/>
      <c r="EC222" s="79"/>
      <c r="EE222" s="57"/>
      <c r="EF222" s="57"/>
      <c r="EH222" s="79"/>
      <c r="EJ222" s="57"/>
      <c r="EK222" s="57"/>
      <c r="EL222" s="57"/>
      <c r="EM222" s="712"/>
      <c r="EN222" s="57"/>
      <c r="EO222" s="57"/>
      <c r="EP222" s="57"/>
      <c r="ER222" s="79"/>
      <c r="ET222" s="57"/>
      <c r="EU222" s="57"/>
      <c r="EW222" s="79"/>
      <c r="EY222" s="57"/>
      <c r="EZ222" s="57"/>
      <c r="FB222" s="79"/>
      <c r="FD222" s="57"/>
      <c r="FE222" s="57"/>
      <c r="FG222" s="79"/>
      <c r="FI222" s="57"/>
      <c r="FL222" s="289"/>
      <c r="FM222" s="57"/>
    </row>
    <row r="223" spans="3:169" s="84" customFormat="1" x14ac:dyDescent="0.3">
      <c r="C223" s="61"/>
      <c r="D223" s="61"/>
      <c r="E223" s="57"/>
      <c r="F223" s="57"/>
      <c r="G223" s="57"/>
      <c r="J223" s="57"/>
      <c r="K223" s="57"/>
      <c r="L223" s="57"/>
      <c r="M223" s="61"/>
      <c r="N223" s="61"/>
      <c r="O223" s="57"/>
      <c r="P223" s="57"/>
      <c r="Q223" s="57"/>
      <c r="T223" s="57"/>
      <c r="U223" s="57"/>
      <c r="Y223" s="57"/>
      <c r="Z223" s="57"/>
      <c r="AB223" s="79"/>
      <c r="AD223" s="57"/>
      <c r="AE223" s="57"/>
      <c r="AI223" s="57"/>
      <c r="AJ223" s="57"/>
      <c r="AL223" s="79"/>
      <c r="AN223" s="57"/>
      <c r="AO223" s="57"/>
      <c r="AQ223" s="79"/>
      <c r="AS223" s="57"/>
      <c r="AT223" s="57"/>
      <c r="AV223" s="79"/>
      <c r="AX223" s="57"/>
      <c r="AY223" s="57"/>
      <c r="BA223" s="79"/>
      <c r="BC223" s="57"/>
      <c r="BD223" s="57"/>
      <c r="BF223" s="79"/>
      <c r="BH223" s="57"/>
      <c r="BI223" s="57"/>
      <c r="BK223" s="79"/>
      <c r="BM223" s="57"/>
      <c r="BN223" s="57"/>
      <c r="BP223" s="79"/>
      <c r="BR223" s="57"/>
      <c r="BS223" s="57"/>
      <c r="BU223" s="79"/>
      <c r="BW223" s="57"/>
      <c r="BX223" s="57"/>
      <c r="BZ223" s="79"/>
      <c r="CB223" s="57"/>
      <c r="CC223" s="57"/>
      <c r="CE223" s="79"/>
      <c r="CG223" s="57"/>
      <c r="CH223" s="57"/>
      <c r="CJ223" s="79"/>
      <c r="CL223" s="57"/>
      <c r="CM223" s="57"/>
      <c r="CO223" s="79"/>
      <c r="CQ223" s="57"/>
      <c r="CR223" s="57"/>
      <c r="CT223" s="79"/>
      <c r="CV223" s="57"/>
      <c r="CW223" s="57"/>
      <c r="CY223" s="79"/>
      <c r="DA223" s="57"/>
      <c r="DB223" s="57"/>
      <c r="DC223" s="57"/>
      <c r="DD223" s="79"/>
      <c r="DF223" s="57"/>
      <c r="DG223" s="57"/>
      <c r="DH223"/>
      <c r="DI223"/>
      <c r="DJ223"/>
      <c r="DK223" s="57"/>
      <c r="DL223" s="57"/>
      <c r="DN223" s="79"/>
      <c r="DP223" s="57"/>
      <c r="DQ223" s="57"/>
      <c r="DR223" s="61"/>
      <c r="DS223" s="712"/>
      <c r="DT223" s="61"/>
      <c r="DU223" s="57"/>
      <c r="DV223" s="57"/>
      <c r="DW223" s="79"/>
      <c r="DX223" s="79"/>
      <c r="DZ223" s="57"/>
      <c r="EA223" s="57"/>
      <c r="EC223" s="79"/>
      <c r="EE223" s="57"/>
      <c r="EF223" s="57"/>
      <c r="EH223" s="79"/>
      <c r="EJ223" s="57"/>
      <c r="EK223" s="57"/>
      <c r="EL223" s="57"/>
      <c r="EM223" s="712"/>
      <c r="EN223" s="57"/>
      <c r="EO223" s="57"/>
      <c r="EP223" s="57"/>
      <c r="ER223" s="79"/>
      <c r="ET223" s="57"/>
      <c r="EU223" s="57"/>
      <c r="EW223" s="79"/>
      <c r="EY223" s="57"/>
      <c r="EZ223" s="57"/>
      <c r="FB223" s="79"/>
      <c r="FD223" s="57"/>
      <c r="FE223" s="57"/>
      <c r="FG223" s="79"/>
      <c r="FI223" s="57"/>
      <c r="FL223" s="289"/>
      <c r="FM223" s="57"/>
    </row>
    <row r="224" spans="3:169" s="84" customFormat="1" x14ac:dyDescent="0.3">
      <c r="C224" s="61"/>
      <c r="D224" s="61"/>
      <c r="E224" s="57"/>
      <c r="F224" s="57"/>
      <c r="G224" s="57"/>
      <c r="J224" s="57"/>
      <c r="K224" s="57"/>
      <c r="L224" s="57"/>
      <c r="M224" s="61"/>
      <c r="N224" s="61"/>
      <c r="O224" s="57"/>
      <c r="P224" s="57"/>
      <c r="Q224" s="57"/>
      <c r="T224" s="57"/>
      <c r="U224" s="57"/>
      <c r="Y224" s="57"/>
      <c r="Z224" s="57"/>
      <c r="AB224" s="79"/>
      <c r="AD224" s="57"/>
      <c r="AE224" s="57"/>
      <c r="AI224" s="57"/>
      <c r="AJ224" s="57"/>
      <c r="AL224" s="79"/>
      <c r="AN224" s="57"/>
      <c r="AO224" s="57"/>
      <c r="AQ224" s="79"/>
      <c r="AS224" s="57"/>
      <c r="AT224" s="57"/>
      <c r="AV224" s="79"/>
      <c r="AX224" s="57"/>
      <c r="AY224" s="57"/>
      <c r="BA224" s="79"/>
      <c r="BC224" s="57"/>
      <c r="BD224" s="57"/>
      <c r="BF224" s="79"/>
      <c r="BH224" s="57"/>
      <c r="BI224" s="57"/>
      <c r="BK224" s="79"/>
      <c r="BM224" s="57"/>
      <c r="BN224" s="57"/>
      <c r="BP224" s="79"/>
      <c r="BR224" s="57"/>
      <c r="BS224" s="57"/>
      <c r="BU224" s="79"/>
      <c r="BW224" s="57"/>
      <c r="BX224" s="57"/>
      <c r="BZ224" s="79"/>
      <c r="CB224" s="57"/>
      <c r="CC224" s="57"/>
      <c r="CE224" s="79"/>
      <c r="CG224" s="57"/>
      <c r="CH224" s="57"/>
      <c r="CJ224" s="79"/>
      <c r="CL224" s="57"/>
      <c r="CM224" s="57"/>
      <c r="CO224" s="79"/>
      <c r="CQ224" s="57"/>
      <c r="CR224" s="57"/>
      <c r="CT224" s="79"/>
      <c r="CV224" s="57"/>
      <c r="CW224" s="57"/>
      <c r="CY224" s="79"/>
      <c r="DA224" s="57"/>
      <c r="DB224" s="57"/>
      <c r="DC224" s="57"/>
      <c r="DD224" s="79"/>
      <c r="DF224" s="57"/>
      <c r="DG224" s="57"/>
      <c r="DH224"/>
      <c r="DI224"/>
      <c r="DJ224"/>
      <c r="DK224" s="57"/>
      <c r="DL224" s="57"/>
      <c r="DN224" s="79"/>
      <c r="DP224" s="57"/>
      <c r="DQ224" s="57"/>
      <c r="DR224" s="61"/>
      <c r="DS224" s="712"/>
      <c r="DT224" s="61"/>
      <c r="DU224" s="57"/>
      <c r="DV224" s="57"/>
      <c r="DW224" s="79"/>
      <c r="DX224" s="79"/>
      <c r="DZ224" s="57"/>
      <c r="EA224" s="57"/>
      <c r="EC224" s="79"/>
      <c r="EE224" s="57"/>
      <c r="EF224" s="57"/>
      <c r="EH224" s="79"/>
      <c r="EJ224" s="57"/>
      <c r="EK224" s="57"/>
      <c r="EL224" s="57"/>
      <c r="EM224" s="712"/>
      <c r="EN224" s="57"/>
      <c r="EO224" s="57"/>
      <c r="EP224" s="57"/>
      <c r="ER224" s="79"/>
      <c r="ET224" s="57"/>
      <c r="EU224" s="57"/>
      <c r="EW224" s="79"/>
      <c r="EY224" s="57"/>
      <c r="EZ224" s="57"/>
      <c r="FB224" s="79"/>
      <c r="FD224" s="57"/>
      <c r="FE224" s="57"/>
      <c r="FG224" s="79"/>
      <c r="FI224" s="57"/>
      <c r="FL224" s="289"/>
      <c r="FM224" s="57"/>
    </row>
    <row r="225" spans="3:169" s="84" customFormat="1" x14ac:dyDescent="0.3">
      <c r="C225" s="61"/>
      <c r="D225" s="61"/>
      <c r="E225" s="57"/>
      <c r="F225" s="57"/>
      <c r="G225" s="57"/>
      <c r="J225" s="57"/>
      <c r="K225" s="57"/>
      <c r="L225" s="57"/>
      <c r="M225" s="61"/>
      <c r="N225" s="61"/>
      <c r="O225" s="57"/>
      <c r="P225" s="57"/>
      <c r="Q225" s="57"/>
      <c r="T225" s="57"/>
      <c r="U225" s="57"/>
      <c r="Y225" s="57"/>
      <c r="Z225" s="57"/>
      <c r="AB225" s="79"/>
      <c r="AD225" s="57"/>
      <c r="AE225" s="57"/>
      <c r="AI225" s="57"/>
      <c r="AJ225" s="57"/>
      <c r="AL225" s="79"/>
      <c r="AN225" s="57"/>
      <c r="AO225" s="57"/>
      <c r="AQ225" s="79"/>
      <c r="AS225" s="57"/>
      <c r="AT225" s="57"/>
      <c r="AV225" s="79"/>
      <c r="AX225" s="57"/>
      <c r="AY225" s="57"/>
      <c r="BA225" s="79"/>
      <c r="BC225" s="57"/>
      <c r="BD225" s="57"/>
      <c r="BF225" s="79"/>
      <c r="BH225" s="57"/>
      <c r="BI225" s="57"/>
      <c r="BK225" s="79"/>
      <c r="BM225" s="57"/>
      <c r="BN225" s="57"/>
      <c r="BP225" s="79"/>
      <c r="BR225" s="57"/>
      <c r="BS225" s="57"/>
      <c r="BU225" s="79"/>
      <c r="BW225" s="57"/>
      <c r="BX225" s="57"/>
      <c r="BZ225" s="79"/>
      <c r="CB225" s="57"/>
      <c r="CC225" s="57"/>
      <c r="CE225" s="79"/>
      <c r="CG225" s="57"/>
      <c r="CH225" s="57"/>
      <c r="CJ225" s="79"/>
      <c r="CL225" s="57"/>
      <c r="CM225" s="57"/>
      <c r="CO225" s="79"/>
      <c r="CQ225" s="57"/>
      <c r="CR225" s="57"/>
      <c r="CT225" s="79"/>
      <c r="CV225" s="57"/>
      <c r="CW225" s="57"/>
      <c r="CY225" s="79"/>
      <c r="DA225" s="57"/>
      <c r="DB225" s="57"/>
      <c r="DC225" s="57"/>
      <c r="DD225" s="79"/>
      <c r="DF225" s="57"/>
      <c r="DG225" s="57"/>
      <c r="DH225"/>
      <c r="DI225"/>
      <c r="DJ225"/>
      <c r="DK225" s="57"/>
      <c r="DL225" s="57"/>
      <c r="DN225" s="79"/>
      <c r="DP225" s="57"/>
      <c r="DQ225" s="57"/>
      <c r="DR225" s="61"/>
      <c r="DS225" s="712"/>
      <c r="DT225" s="61"/>
      <c r="DU225" s="57"/>
      <c r="DV225" s="57"/>
      <c r="DW225" s="79"/>
      <c r="DX225" s="79"/>
      <c r="DZ225" s="57"/>
      <c r="EA225" s="57"/>
      <c r="EC225" s="79"/>
      <c r="EE225" s="57"/>
      <c r="EF225" s="57"/>
      <c r="EH225" s="79"/>
      <c r="EJ225" s="57"/>
      <c r="EK225" s="57"/>
      <c r="EL225" s="57"/>
      <c r="EM225" s="712"/>
      <c r="EN225" s="57"/>
      <c r="EO225" s="57"/>
      <c r="EP225" s="57"/>
      <c r="ER225" s="79"/>
      <c r="ET225" s="57"/>
      <c r="EU225" s="57"/>
      <c r="EW225" s="79"/>
      <c r="EY225" s="57"/>
      <c r="EZ225" s="57"/>
      <c r="FB225" s="79"/>
      <c r="FD225" s="57"/>
      <c r="FE225" s="57"/>
      <c r="FG225" s="79"/>
      <c r="FI225" s="57"/>
      <c r="FL225" s="289"/>
      <c r="FM225" s="57"/>
    </row>
    <row r="226" spans="3:169" s="84" customFormat="1" x14ac:dyDescent="0.3">
      <c r="C226" s="61"/>
      <c r="D226" s="61"/>
      <c r="E226" s="57"/>
      <c r="F226" s="57"/>
      <c r="G226" s="57"/>
      <c r="J226" s="57"/>
      <c r="K226" s="57"/>
      <c r="L226" s="57"/>
      <c r="M226" s="61"/>
      <c r="N226" s="61"/>
      <c r="O226" s="57"/>
      <c r="P226" s="57"/>
      <c r="Q226" s="57"/>
      <c r="T226" s="57"/>
      <c r="U226" s="57"/>
      <c r="Y226" s="57"/>
      <c r="Z226" s="57"/>
      <c r="AB226" s="79"/>
      <c r="AD226" s="57"/>
      <c r="AE226" s="57"/>
      <c r="AI226" s="57"/>
      <c r="AJ226" s="57"/>
      <c r="AL226" s="79"/>
      <c r="AN226" s="57"/>
      <c r="AO226" s="57"/>
      <c r="AQ226" s="79"/>
      <c r="AS226" s="57"/>
      <c r="AT226" s="57"/>
      <c r="AV226" s="79"/>
      <c r="AX226" s="57"/>
      <c r="AY226" s="57"/>
      <c r="BA226" s="79"/>
      <c r="BC226" s="57"/>
      <c r="BD226" s="57"/>
      <c r="BF226" s="79"/>
      <c r="BH226" s="57"/>
      <c r="BI226" s="57"/>
      <c r="BK226" s="79"/>
      <c r="BM226" s="57"/>
      <c r="BN226" s="57"/>
      <c r="BP226" s="79"/>
      <c r="BR226" s="57"/>
      <c r="BS226" s="57"/>
      <c r="BU226" s="79"/>
      <c r="BW226" s="57"/>
      <c r="BX226" s="57"/>
      <c r="BZ226" s="79"/>
      <c r="CB226" s="57"/>
      <c r="CC226" s="57"/>
      <c r="CE226" s="79"/>
      <c r="CG226" s="57"/>
      <c r="CH226" s="57"/>
      <c r="CJ226" s="79"/>
      <c r="CL226" s="57"/>
      <c r="CM226" s="57"/>
      <c r="CO226" s="79"/>
      <c r="CQ226" s="57"/>
      <c r="CR226" s="57"/>
      <c r="CT226" s="79"/>
      <c r="CV226" s="57"/>
      <c r="CW226" s="57"/>
      <c r="CY226" s="79"/>
      <c r="DA226" s="57"/>
      <c r="DB226" s="57"/>
      <c r="DC226" s="57"/>
      <c r="DD226" s="79"/>
      <c r="DF226" s="57"/>
      <c r="DG226" s="57"/>
      <c r="DH226"/>
      <c r="DI226"/>
      <c r="DJ226"/>
      <c r="DK226" s="57"/>
      <c r="DL226" s="57"/>
      <c r="DN226" s="79"/>
      <c r="DP226" s="57"/>
      <c r="DQ226" s="57"/>
      <c r="DR226" s="61"/>
      <c r="DS226" s="712"/>
      <c r="DT226" s="61"/>
      <c r="DU226" s="57"/>
      <c r="DV226" s="57"/>
      <c r="DW226" s="79"/>
      <c r="DX226" s="79"/>
      <c r="DZ226" s="57"/>
      <c r="EA226" s="57"/>
      <c r="EC226" s="79"/>
      <c r="EE226" s="57"/>
      <c r="EF226" s="57"/>
      <c r="EH226" s="79"/>
      <c r="EJ226" s="57"/>
      <c r="EK226" s="57"/>
      <c r="EL226" s="57"/>
      <c r="EM226" s="712"/>
      <c r="EN226" s="57"/>
      <c r="EO226" s="57"/>
      <c r="EP226" s="57"/>
      <c r="ER226" s="79"/>
      <c r="ET226" s="57"/>
      <c r="EU226" s="57"/>
      <c r="EW226" s="79"/>
      <c r="EY226" s="57"/>
      <c r="EZ226" s="57"/>
      <c r="FB226" s="79"/>
      <c r="FD226" s="57"/>
      <c r="FE226" s="57"/>
      <c r="FG226" s="79"/>
      <c r="FI226" s="57"/>
      <c r="FL226" s="289"/>
      <c r="FM226" s="57"/>
    </row>
    <row r="227" spans="3:169" s="84" customFormat="1" x14ac:dyDescent="0.3">
      <c r="C227" s="61"/>
      <c r="D227" s="61"/>
      <c r="E227" s="57"/>
      <c r="F227" s="57"/>
      <c r="G227" s="57"/>
      <c r="J227" s="57"/>
      <c r="K227" s="57"/>
      <c r="L227" s="57"/>
      <c r="M227" s="61"/>
      <c r="N227" s="61"/>
      <c r="O227" s="57"/>
      <c r="P227" s="57"/>
      <c r="Q227" s="57"/>
      <c r="T227" s="57"/>
      <c r="U227" s="57"/>
      <c r="Y227" s="57"/>
      <c r="Z227" s="57"/>
      <c r="AB227" s="79"/>
      <c r="AD227" s="57"/>
      <c r="AE227" s="57"/>
      <c r="AI227" s="57"/>
      <c r="AJ227" s="57"/>
      <c r="AL227" s="79"/>
      <c r="AN227" s="57"/>
      <c r="AO227" s="57"/>
      <c r="AQ227" s="79"/>
      <c r="AS227" s="57"/>
      <c r="AT227" s="57"/>
      <c r="AV227" s="79"/>
      <c r="AX227" s="57"/>
      <c r="AY227" s="57"/>
      <c r="BA227" s="79"/>
      <c r="BC227" s="57"/>
      <c r="BD227" s="57"/>
      <c r="BF227" s="79"/>
      <c r="BH227" s="57"/>
      <c r="BI227" s="57"/>
      <c r="BK227" s="79"/>
      <c r="BM227" s="57"/>
      <c r="BN227" s="57"/>
      <c r="BP227" s="79"/>
      <c r="BR227" s="57"/>
      <c r="BS227" s="57"/>
      <c r="BU227" s="79"/>
      <c r="BW227" s="57"/>
      <c r="BX227" s="57"/>
      <c r="BZ227" s="79"/>
      <c r="CB227" s="57"/>
      <c r="CC227" s="57"/>
      <c r="CE227" s="79"/>
      <c r="CG227" s="57"/>
      <c r="CH227" s="57"/>
      <c r="CJ227" s="79"/>
      <c r="CL227" s="57"/>
      <c r="CM227" s="57"/>
      <c r="CO227" s="79"/>
      <c r="CQ227" s="57"/>
      <c r="CR227" s="57"/>
      <c r="CT227" s="79"/>
      <c r="CV227" s="57"/>
      <c r="CW227" s="57"/>
      <c r="CY227" s="79"/>
      <c r="DA227" s="57"/>
      <c r="DB227" s="57"/>
      <c r="DC227" s="57"/>
      <c r="DD227" s="79"/>
      <c r="DF227" s="57"/>
      <c r="DG227" s="57"/>
      <c r="DH227"/>
      <c r="DI227"/>
      <c r="DJ227"/>
      <c r="DK227" s="57"/>
      <c r="DL227" s="57"/>
      <c r="DN227" s="79"/>
      <c r="DP227" s="57"/>
      <c r="DQ227" s="57"/>
      <c r="DR227" s="61"/>
      <c r="DS227" s="712"/>
      <c r="DT227" s="61"/>
      <c r="DU227" s="57"/>
      <c r="DV227" s="57"/>
      <c r="DW227" s="79"/>
      <c r="DX227" s="79"/>
      <c r="DZ227" s="57"/>
      <c r="EA227" s="57"/>
      <c r="EC227" s="79"/>
      <c r="EE227" s="57"/>
      <c r="EF227" s="57"/>
      <c r="EH227" s="79"/>
      <c r="EJ227" s="57"/>
      <c r="EK227" s="57"/>
      <c r="EL227" s="57"/>
      <c r="EM227" s="712"/>
      <c r="EN227" s="57"/>
      <c r="EO227" s="57"/>
      <c r="EP227" s="57"/>
      <c r="ER227" s="79"/>
      <c r="ET227" s="57"/>
      <c r="EU227" s="57"/>
      <c r="EW227" s="79"/>
      <c r="EY227" s="57"/>
      <c r="EZ227" s="57"/>
      <c r="FB227" s="79"/>
      <c r="FD227" s="57"/>
      <c r="FE227" s="57"/>
      <c r="FG227" s="79"/>
      <c r="FI227" s="57"/>
      <c r="FL227" s="289"/>
      <c r="FM227" s="57"/>
    </row>
    <row r="228" spans="3:169" s="84" customFormat="1" x14ac:dyDescent="0.3">
      <c r="C228" s="61"/>
      <c r="D228" s="61"/>
      <c r="E228" s="57"/>
      <c r="F228" s="57"/>
      <c r="G228" s="57"/>
      <c r="J228" s="57"/>
      <c r="K228" s="57"/>
      <c r="L228" s="57"/>
      <c r="M228" s="61"/>
      <c r="N228" s="61"/>
      <c r="O228" s="57"/>
      <c r="P228" s="57"/>
      <c r="Q228" s="57"/>
      <c r="T228" s="57"/>
      <c r="U228" s="57"/>
      <c r="Y228" s="57"/>
      <c r="Z228" s="57"/>
      <c r="AB228" s="79"/>
      <c r="AD228" s="57"/>
      <c r="AE228" s="57"/>
      <c r="AI228" s="57"/>
      <c r="AJ228" s="57"/>
      <c r="AL228" s="79"/>
      <c r="AN228" s="57"/>
      <c r="AO228" s="57"/>
      <c r="AQ228" s="79"/>
      <c r="AS228" s="57"/>
      <c r="AT228" s="57"/>
      <c r="AV228" s="79"/>
      <c r="AX228" s="57"/>
      <c r="AY228" s="57"/>
      <c r="BA228" s="79"/>
      <c r="BC228" s="57"/>
      <c r="BD228" s="57"/>
      <c r="BF228" s="79"/>
      <c r="BH228" s="57"/>
      <c r="BI228" s="57"/>
      <c r="BK228" s="79"/>
      <c r="BM228" s="57"/>
      <c r="BN228" s="57"/>
      <c r="BP228" s="79"/>
      <c r="BR228" s="57"/>
      <c r="BS228" s="57"/>
      <c r="BU228" s="79"/>
      <c r="BW228" s="57"/>
      <c r="BX228" s="57"/>
      <c r="BZ228" s="79"/>
      <c r="CB228" s="57"/>
      <c r="CC228" s="57"/>
      <c r="CE228" s="79"/>
      <c r="CG228" s="57"/>
      <c r="CH228" s="57"/>
      <c r="CJ228" s="79"/>
      <c r="CL228" s="57"/>
      <c r="CM228" s="57"/>
      <c r="CO228" s="79"/>
      <c r="CQ228" s="57"/>
      <c r="CR228" s="57"/>
      <c r="CT228" s="79"/>
      <c r="CV228" s="57"/>
      <c r="CW228" s="57"/>
      <c r="CY228" s="79"/>
      <c r="DA228" s="57"/>
      <c r="DB228" s="57"/>
      <c r="DC228" s="57"/>
      <c r="DD228" s="79"/>
      <c r="DF228" s="57"/>
      <c r="DG228" s="57"/>
      <c r="DH228"/>
      <c r="DI228"/>
      <c r="DJ228"/>
      <c r="DK228" s="57"/>
      <c r="DL228" s="57"/>
      <c r="DN228" s="79"/>
      <c r="DP228" s="57"/>
      <c r="DQ228" s="57"/>
      <c r="DR228" s="61"/>
      <c r="DS228" s="712"/>
      <c r="DT228" s="61"/>
      <c r="DU228" s="57"/>
      <c r="DV228" s="57"/>
      <c r="DW228" s="79"/>
      <c r="DX228" s="79"/>
      <c r="DZ228" s="57"/>
      <c r="EA228" s="57"/>
      <c r="EC228" s="79"/>
      <c r="EE228" s="57"/>
      <c r="EF228" s="57"/>
      <c r="EH228" s="79"/>
      <c r="EJ228" s="57"/>
      <c r="EK228" s="57"/>
      <c r="EL228" s="57"/>
      <c r="EM228" s="712"/>
      <c r="EN228" s="57"/>
      <c r="EO228" s="57"/>
      <c r="EP228" s="57"/>
      <c r="ER228" s="79"/>
      <c r="ET228" s="57"/>
      <c r="EU228" s="57"/>
      <c r="EW228" s="79"/>
      <c r="EY228" s="57"/>
      <c r="EZ228" s="57"/>
      <c r="FB228" s="79"/>
      <c r="FD228" s="57"/>
      <c r="FE228" s="57"/>
      <c r="FG228" s="79"/>
      <c r="FI228" s="57"/>
      <c r="FL228" s="289"/>
      <c r="FM228" s="57"/>
    </row>
    <row r="229" spans="3:169" s="84" customFormat="1" x14ac:dyDescent="0.3">
      <c r="C229" s="61"/>
      <c r="D229" s="61"/>
      <c r="E229" s="57"/>
      <c r="F229" s="57"/>
      <c r="G229" s="57"/>
      <c r="J229" s="57"/>
      <c r="K229" s="57"/>
      <c r="L229" s="57"/>
      <c r="M229" s="61"/>
      <c r="N229" s="61"/>
      <c r="O229" s="57"/>
      <c r="P229" s="57"/>
      <c r="Q229" s="57"/>
      <c r="T229" s="57"/>
      <c r="U229" s="57"/>
      <c r="Y229" s="57"/>
      <c r="Z229" s="57"/>
      <c r="AB229" s="79"/>
      <c r="AD229" s="57"/>
      <c r="AE229" s="57"/>
      <c r="AI229" s="57"/>
      <c r="AJ229" s="57"/>
      <c r="AL229" s="79"/>
      <c r="AN229" s="57"/>
      <c r="AO229" s="57"/>
      <c r="AQ229" s="79"/>
      <c r="AS229" s="57"/>
      <c r="AT229" s="57"/>
      <c r="AV229" s="79"/>
      <c r="AX229" s="57"/>
      <c r="AY229" s="57"/>
      <c r="BA229" s="79"/>
      <c r="BC229" s="57"/>
      <c r="BD229" s="57"/>
      <c r="BF229" s="79"/>
      <c r="BH229" s="57"/>
      <c r="BI229" s="57"/>
      <c r="BK229" s="79"/>
      <c r="BM229" s="57"/>
      <c r="BN229" s="57"/>
      <c r="BP229" s="79"/>
      <c r="BR229" s="57"/>
      <c r="BS229" s="57"/>
      <c r="BU229" s="79"/>
      <c r="BW229" s="57"/>
      <c r="BX229" s="57"/>
      <c r="BZ229" s="79"/>
      <c r="CB229" s="57"/>
      <c r="CC229" s="57"/>
      <c r="CE229" s="79"/>
      <c r="CG229" s="57"/>
      <c r="CH229" s="57"/>
      <c r="CJ229" s="79"/>
      <c r="CL229" s="57"/>
      <c r="CM229" s="57"/>
      <c r="CO229" s="79"/>
      <c r="CQ229" s="57"/>
      <c r="CR229" s="57"/>
      <c r="CT229" s="79"/>
      <c r="CV229" s="57"/>
      <c r="CW229" s="57"/>
      <c r="CY229" s="79"/>
      <c r="DA229" s="57"/>
      <c r="DB229" s="57"/>
      <c r="DC229" s="57"/>
      <c r="DD229" s="79"/>
      <c r="DF229" s="57"/>
      <c r="DG229" s="57"/>
      <c r="DH229"/>
      <c r="DI229"/>
      <c r="DJ229"/>
      <c r="DK229" s="57"/>
      <c r="DL229" s="57"/>
      <c r="DN229" s="79"/>
      <c r="DP229" s="57"/>
      <c r="DQ229" s="57"/>
      <c r="DR229" s="61"/>
      <c r="DS229" s="712"/>
      <c r="DT229" s="61"/>
      <c r="DU229" s="57"/>
      <c r="DV229" s="57"/>
      <c r="DW229" s="79"/>
      <c r="DX229" s="79"/>
      <c r="DZ229" s="57"/>
      <c r="EA229" s="57"/>
      <c r="EC229" s="79"/>
      <c r="EE229" s="57"/>
      <c r="EF229" s="57"/>
      <c r="EH229" s="79"/>
      <c r="EJ229" s="57"/>
      <c r="EK229" s="57"/>
      <c r="EL229" s="57"/>
      <c r="EM229" s="712"/>
      <c r="EN229" s="57"/>
      <c r="EO229" s="57"/>
      <c r="EP229" s="57"/>
      <c r="ER229" s="79"/>
      <c r="ET229" s="57"/>
      <c r="EU229" s="57"/>
      <c r="EW229" s="79"/>
      <c r="EY229" s="57"/>
      <c r="EZ229" s="57"/>
      <c r="FB229" s="79"/>
      <c r="FD229" s="57"/>
      <c r="FE229" s="57"/>
      <c r="FG229" s="79"/>
      <c r="FI229" s="57"/>
      <c r="FL229" s="289"/>
      <c r="FM229" s="57"/>
    </row>
    <row r="230" spans="3:169" s="84" customFormat="1" x14ac:dyDescent="0.3">
      <c r="C230" s="61"/>
      <c r="D230" s="61"/>
      <c r="E230" s="57"/>
      <c r="F230" s="57"/>
      <c r="G230" s="57"/>
      <c r="J230" s="57"/>
      <c r="K230" s="57"/>
      <c r="L230" s="57"/>
      <c r="M230" s="61"/>
      <c r="N230" s="61"/>
      <c r="O230" s="57"/>
      <c r="P230" s="57"/>
      <c r="Q230" s="57"/>
      <c r="T230" s="57"/>
      <c r="U230" s="57"/>
      <c r="Y230" s="57"/>
      <c r="Z230" s="57"/>
      <c r="AB230" s="79"/>
      <c r="AD230" s="57"/>
      <c r="AE230" s="57"/>
      <c r="AI230" s="57"/>
      <c r="AJ230" s="57"/>
      <c r="AL230" s="79"/>
      <c r="AN230" s="57"/>
      <c r="AO230" s="57"/>
      <c r="AQ230" s="79"/>
      <c r="AS230" s="57"/>
      <c r="AT230" s="57"/>
      <c r="AV230" s="79"/>
      <c r="AX230" s="57"/>
      <c r="AY230" s="57"/>
      <c r="BA230" s="79"/>
      <c r="BC230" s="57"/>
      <c r="BD230" s="57"/>
      <c r="BF230" s="79"/>
      <c r="BH230" s="57"/>
      <c r="BI230" s="57"/>
      <c r="BK230" s="79"/>
      <c r="BM230" s="57"/>
      <c r="BN230" s="57"/>
      <c r="BP230" s="79"/>
      <c r="BR230" s="57"/>
      <c r="BS230" s="57"/>
      <c r="BU230" s="79"/>
      <c r="BW230" s="57"/>
      <c r="BX230" s="57"/>
      <c r="BZ230" s="79"/>
      <c r="CB230" s="57"/>
      <c r="CC230" s="57"/>
      <c r="CE230" s="79"/>
      <c r="CG230" s="57"/>
      <c r="CH230" s="57"/>
      <c r="CJ230" s="79"/>
      <c r="CL230" s="57"/>
      <c r="CM230" s="57"/>
      <c r="CO230" s="79"/>
      <c r="CQ230" s="57"/>
      <c r="CR230" s="57"/>
      <c r="CT230" s="79"/>
      <c r="CV230" s="57"/>
      <c r="CW230" s="57"/>
      <c r="CY230" s="79"/>
      <c r="DA230" s="57"/>
      <c r="DB230" s="57"/>
      <c r="DC230" s="57"/>
      <c r="DD230" s="79"/>
      <c r="DF230" s="57"/>
      <c r="DG230" s="57"/>
      <c r="DH230"/>
      <c r="DI230"/>
      <c r="DJ230"/>
      <c r="DK230" s="57"/>
      <c r="DL230" s="57"/>
      <c r="DN230" s="79"/>
      <c r="DP230" s="57"/>
      <c r="DQ230" s="57"/>
      <c r="DR230" s="61"/>
      <c r="DS230" s="712"/>
      <c r="DT230" s="61"/>
      <c r="DU230" s="57"/>
      <c r="DV230" s="57"/>
      <c r="DX230" s="79"/>
      <c r="DZ230" s="57"/>
      <c r="EA230" s="57"/>
      <c r="EC230" s="79"/>
      <c r="EE230" s="57"/>
      <c r="EF230" s="57"/>
      <c r="EH230" s="79"/>
      <c r="EJ230" s="57"/>
      <c r="EK230" s="57"/>
      <c r="EL230" s="57"/>
      <c r="EM230" s="712"/>
      <c r="EN230" s="57"/>
      <c r="EO230" s="57"/>
      <c r="EP230" s="57"/>
      <c r="ER230" s="79"/>
      <c r="ET230" s="57"/>
      <c r="EU230" s="57"/>
      <c r="EW230" s="79"/>
      <c r="EY230" s="57"/>
      <c r="EZ230" s="57"/>
      <c r="FB230" s="79"/>
      <c r="FD230" s="57"/>
      <c r="FE230" s="57"/>
      <c r="FG230" s="79"/>
      <c r="FI230" s="57"/>
      <c r="FL230" s="289"/>
      <c r="FM230" s="57"/>
    </row>
    <row r="231" spans="3:169" s="84" customFormat="1" x14ac:dyDescent="0.3">
      <c r="C231" s="61"/>
      <c r="D231" s="61"/>
      <c r="E231" s="57"/>
      <c r="F231" s="57"/>
      <c r="G231" s="57"/>
      <c r="J231" s="57"/>
      <c r="K231" s="57"/>
      <c r="L231" s="57"/>
      <c r="M231" s="61"/>
      <c r="N231" s="61"/>
      <c r="O231" s="57"/>
      <c r="P231" s="57"/>
      <c r="Q231" s="57"/>
      <c r="T231" s="57"/>
      <c r="U231" s="57"/>
      <c r="Y231" s="57"/>
      <c r="Z231" s="57"/>
      <c r="AB231" s="79"/>
      <c r="AD231" s="57"/>
      <c r="AE231" s="57"/>
      <c r="AI231" s="57"/>
      <c r="AJ231" s="57"/>
      <c r="AL231" s="79"/>
      <c r="AN231" s="57"/>
      <c r="AO231" s="57"/>
      <c r="AQ231" s="79"/>
      <c r="AS231" s="57"/>
      <c r="AT231" s="57"/>
      <c r="AV231" s="79"/>
      <c r="AX231" s="57"/>
      <c r="AY231" s="57"/>
      <c r="BA231" s="79"/>
      <c r="BC231" s="57"/>
      <c r="BD231" s="57"/>
      <c r="BF231" s="79"/>
      <c r="BH231" s="57"/>
      <c r="BI231" s="57"/>
      <c r="BK231" s="79"/>
      <c r="BM231" s="57"/>
      <c r="BN231" s="57"/>
      <c r="BP231" s="79"/>
      <c r="BR231" s="57"/>
      <c r="BS231" s="57"/>
      <c r="BU231" s="79"/>
      <c r="BW231" s="57"/>
      <c r="BX231" s="57"/>
      <c r="BZ231" s="79"/>
      <c r="CB231" s="57"/>
      <c r="CC231" s="57"/>
      <c r="CE231" s="79"/>
      <c r="CG231" s="57"/>
      <c r="CH231" s="57"/>
      <c r="CJ231" s="79"/>
      <c r="CL231" s="57"/>
      <c r="CM231" s="57"/>
      <c r="CO231" s="79"/>
      <c r="CQ231" s="57"/>
      <c r="CR231" s="57"/>
      <c r="CT231" s="79"/>
      <c r="CV231" s="57"/>
      <c r="CW231" s="57"/>
      <c r="CY231" s="79"/>
      <c r="DA231" s="57"/>
      <c r="DB231" s="57"/>
      <c r="DC231" s="57"/>
      <c r="DD231" s="79"/>
      <c r="DF231" s="57"/>
      <c r="DG231" s="57"/>
      <c r="DH231"/>
      <c r="DI231"/>
      <c r="DJ231"/>
      <c r="DK231" s="57"/>
      <c r="DL231" s="57"/>
      <c r="DN231" s="79"/>
      <c r="DP231" s="57"/>
      <c r="DQ231" s="57"/>
      <c r="DR231" s="61"/>
      <c r="DS231" s="712"/>
      <c r="DT231" s="61"/>
      <c r="DU231" s="57"/>
      <c r="DV231" s="57"/>
      <c r="DX231" s="79"/>
      <c r="DZ231" s="57"/>
      <c r="EA231" s="57"/>
      <c r="EC231" s="79"/>
      <c r="EE231" s="57"/>
      <c r="EF231" s="57"/>
      <c r="EH231" s="79"/>
      <c r="EJ231" s="57"/>
      <c r="EK231" s="57"/>
      <c r="EL231" s="57"/>
      <c r="EM231" s="712"/>
      <c r="EN231" s="57"/>
      <c r="EO231" s="57"/>
      <c r="EP231" s="57"/>
      <c r="ER231" s="79"/>
      <c r="ET231" s="57"/>
      <c r="EU231" s="57"/>
      <c r="EW231" s="79"/>
      <c r="EY231" s="57"/>
      <c r="EZ231" s="57"/>
      <c r="FB231" s="79"/>
      <c r="FD231" s="57"/>
      <c r="FE231" s="57"/>
      <c r="FG231" s="79"/>
      <c r="FI231" s="57"/>
      <c r="FL231" s="289"/>
      <c r="FM231" s="57"/>
    </row>
    <row r="232" spans="3:169" s="84" customFormat="1" x14ac:dyDescent="0.3">
      <c r="C232" s="61"/>
      <c r="D232" s="61"/>
      <c r="E232" s="57"/>
      <c r="F232" s="57"/>
      <c r="G232" s="57"/>
      <c r="J232" s="57"/>
      <c r="K232" s="57"/>
      <c r="L232" s="57"/>
      <c r="M232" s="61"/>
      <c r="N232" s="61"/>
      <c r="O232" s="57"/>
      <c r="P232" s="57"/>
      <c r="Q232" s="57"/>
      <c r="T232" s="57"/>
      <c r="U232" s="57"/>
      <c r="Y232" s="57"/>
      <c r="Z232" s="57"/>
      <c r="AB232" s="79"/>
      <c r="AD232" s="57"/>
      <c r="AE232" s="57"/>
      <c r="AI232" s="57"/>
      <c r="AJ232" s="57"/>
      <c r="AL232" s="79"/>
      <c r="AN232" s="57"/>
      <c r="AO232" s="57"/>
      <c r="AQ232" s="79"/>
      <c r="AS232" s="57"/>
      <c r="AT232" s="57"/>
      <c r="AV232" s="79"/>
      <c r="AX232" s="57"/>
      <c r="AY232" s="57"/>
      <c r="BA232" s="79"/>
      <c r="BC232" s="57"/>
      <c r="BD232" s="57"/>
      <c r="BF232" s="79"/>
      <c r="BH232" s="57"/>
      <c r="BI232" s="57"/>
      <c r="BK232" s="79"/>
      <c r="BM232" s="57"/>
      <c r="BN232" s="57"/>
      <c r="BP232" s="79"/>
      <c r="BR232" s="57"/>
      <c r="BS232" s="57"/>
      <c r="BU232" s="79"/>
      <c r="BW232" s="57"/>
      <c r="BX232" s="57"/>
      <c r="BZ232" s="79"/>
      <c r="CB232" s="57"/>
      <c r="CC232" s="57"/>
      <c r="CE232" s="79"/>
      <c r="CG232" s="57"/>
      <c r="CH232" s="57"/>
      <c r="CJ232" s="79"/>
      <c r="CL232" s="57"/>
      <c r="CM232" s="57"/>
      <c r="CO232" s="79"/>
      <c r="CQ232" s="57"/>
      <c r="CR232" s="57"/>
      <c r="CT232" s="79"/>
      <c r="CV232" s="57"/>
      <c r="CW232" s="57"/>
      <c r="CY232" s="79"/>
      <c r="DA232" s="57"/>
      <c r="DB232" s="57"/>
      <c r="DC232" s="57"/>
      <c r="DD232" s="79"/>
      <c r="DF232" s="57"/>
      <c r="DG232" s="57"/>
      <c r="DH232"/>
      <c r="DI232"/>
      <c r="DJ232"/>
      <c r="DK232" s="57"/>
      <c r="DL232" s="57"/>
      <c r="DN232" s="79"/>
      <c r="DP232" s="57"/>
      <c r="DQ232" s="57"/>
      <c r="DR232" s="61"/>
      <c r="DS232" s="712"/>
      <c r="DT232" s="61"/>
      <c r="DU232" s="57"/>
      <c r="DV232" s="57"/>
      <c r="DX232" s="79"/>
      <c r="DZ232" s="57"/>
      <c r="EA232" s="57"/>
      <c r="EC232" s="79"/>
      <c r="EE232" s="57"/>
      <c r="EF232" s="57"/>
      <c r="EH232" s="79"/>
      <c r="EJ232" s="57"/>
      <c r="EK232" s="57"/>
      <c r="EL232" s="57"/>
      <c r="EM232" s="712"/>
      <c r="EN232" s="57"/>
      <c r="EO232" s="57"/>
      <c r="EP232" s="57"/>
      <c r="ER232" s="79"/>
      <c r="ET232" s="57"/>
      <c r="EU232" s="57"/>
      <c r="EW232" s="79"/>
      <c r="EY232" s="57"/>
      <c r="EZ232" s="57"/>
      <c r="FB232" s="79"/>
      <c r="FD232" s="57"/>
      <c r="FE232" s="57"/>
      <c r="FG232" s="79"/>
      <c r="FI232" s="57"/>
      <c r="FL232" s="289"/>
      <c r="FM232" s="57"/>
    </row>
    <row r="233" spans="3:169" s="84" customFormat="1" x14ac:dyDescent="0.3">
      <c r="C233" s="61"/>
      <c r="D233" s="61"/>
      <c r="E233" s="57"/>
      <c r="F233" s="57"/>
      <c r="G233" s="57"/>
      <c r="J233" s="57"/>
      <c r="K233" s="57"/>
      <c r="L233" s="57"/>
      <c r="M233" s="61"/>
      <c r="N233" s="61"/>
      <c r="O233" s="57"/>
      <c r="P233" s="57"/>
      <c r="Q233" s="57"/>
      <c r="T233" s="57"/>
      <c r="U233" s="57"/>
      <c r="Y233" s="57"/>
      <c r="Z233" s="57"/>
      <c r="AB233" s="79"/>
      <c r="AD233" s="57"/>
      <c r="AE233" s="57"/>
      <c r="AI233" s="57"/>
      <c r="AJ233" s="57"/>
      <c r="AL233" s="79"/>
      <c r="AN233" s="57"/>
      <c r="AO233" s="57"/>
      <c r="AQ233" s="79"/>
      <c r="AS233" s="57"/>
      <c r="AT233" s="57"/>
      <c r="AV233" s="79"/>
      <c r="AX233" s="57"/>
      <c r="AY233" s="57"/>
      <c r="BA233" s="79"/>
      <c r="BC233" s="57"/>
      <c r="BD233" s="57"/>
      <c r="BF233" s="79"/>
      <c r="BH233" s="57"/>
      <c r="BI233" s="57"/>
      <c r="BK233" s="79"/>
      <c r="BM233" s="57"/>
      <c r="BN233" s="57"/>
      <c r="BP233" s="79"/>
      <c r="BR233" s="57"/>
      <c r="BS233" s="57"/>
      <c r="BU233" s="79"/>
      <c r="BW233" s="57"/>
      <c r="BX233" s="57"/>
      <c r="BZ233" s="79"/>
      <c r="CB233" s="57"/>
      <c r="CC233" s="57"/>
      <c r="CE233" s="79"/>
      <c r="CG233" s="57"/>
      <c r="CH233" s="57"/>
      <c r="CJ233" s="79"/>
      <c r="CL233" s="57"/>
      <c r="CM233" s="57"/>
      <c r="CO233" s="79"/>
      <c r="CQ233" s="57"/>
      <c r="CR233" s="57"/>
      <c r="CT233" s="79"/>
      <c r="CV233" s="57"/>
      <c r="CW233" s="57"/>
      <c r="CY233" s="79"/>
      <c r="DA233" s="57"/>
      <c r="DB233" s="57"/>
      <c r="DC233" s="57"/>
      <c r="DD233" s="79"/>
      <c r="DF233" s="57"/>
      <c r="DG233" s="57"/>
      <c r="DH233"/>
      <c r="DI233"/>
      <c r="DJ233"/>
      <c r="DK233" s="57"/>
      <c r="DL233" s="57"/>
      <c r="DN233" s="79"/>
      <c r="DP233" s="57"/>
      <c r="DQ233" s="57"/>
      <c r="DR233" s="61"/>
      <c r="DS233" s="712"/>
      <c r="DT233" s="61"/>
      <c r="DU233" s="57"/>
      <c r="DV233" s="57"/>
      <c r="DX233" s="79"/>
      <c r="DZ233" s="57"/>
      <c r="EA233" s="57"/>
      <c r="EC233" s="79"/>
      <c r="EE233" s="57"/>
      <c r="EF233" s="57"/>
      <c r="EH233" s="79"/>
      <c r="EJ233" s="57"/>
      <c r="EK233" s="57"/>
      <c r="EL233" s="57"/>
      <c r="EM233" s="712"/>
      <c r="EN233" s="57"/>
      <c r="EO233" s="57"/>
      <c r="EP233" s="57"/>
      <c r="ER233" s="79"/>
      <c r="ET233" s="57"/>
      <c r="EU233" s="57"/>
      <c r="EW233" s="79"/>
      <c r="EY233" s="57"/>
      <c r="EZ233" s="57"/>
      <c r="FB233" s="79"/>
      <c r="FD233" s="57"/>
      <c r="FE233" s="57"/>
      <c r="FG233" s="79"/>
      <c r="FI233" s="57"/>
      <c r="FL233" s="289"/>
      <c r="FM233" s="57"/>
    </row>
    <row r="234" spans="3:169" s="84" customFormat="1" x14ac:dyDescent="0.3">
      <c r="C234" s="61"/>
      <c r="D234" s="61"/>
      <c r="E234" s="57"/>
      <c r="F234" s="57"/>
      <c r="G234" s="57"/>
      <c r="J234" s="57"/>
      <c r="K234" s="57"/>
      <c r="L234" s="57"/>
      <c r="M234" s="61"/>
      <c r="N234" s="61"/>
      <c r="O234" s="57"/>
      <c r="P234" s="57"/>
      <c r="Q234" s="57"/>
      <c r="T234" s="57"/>
      <c r="U234" s="57"/>
      <c r="Y234" s="57"/>
      <c r="Z234" s="57"/>
      <c r="AB234" s="79"/>
      <c r="AD234" s="57"/>
      <c r="AE234" s="57"/>
      <c r="AI234" s="57"/>
      <c r="AJ234" s="57"/>
      <c r="AL234" s="79"/>
      <c r="AN234" s="57"/>
      <c r="AO234" s="57"/>
      <c r="AQ234" s="79"/>
      <c r="AS234" s="57"/>
      <c r="AT234" s="57"/>
      <c r="AV234" s="79"/>
      <c r="AX234" s="57"/>
      <c r="AY234" s="57"/>
      <c r="BA234" s="79"/>
      <c r="BC234" s="57"/>
      <c r="BD234" s="57"/>
      <c r="BF234" s="79"/>
      <c r="BH234" s="57"/>
      <c r="BI234" s="57"/>
      <c r="BK234" s="79"/>
      <c r="BM234" s="57"/>
      <c r="BN234" s="57"/>
      <c r="BP234" s="79"/>
      <c r="BR234" s="57"/>
      <c r="BS234" s="57"/>
      <c r="BU234" s="79"/>
      <c r="BW234" s="57"/>
      <c r="BX234" s="57"/>
      <c r="BZ234" s="79"/>
      <c r="CB234" s="57"/>
      <c r="CC234" s="57"/>
      <c r="CE234" s="79"/>
      <c r="CG234" s="57"/>
      <c r="CH234" s="57"/>
      <c r="CJ234" s="79"/>
      <c r="CL234" s="57"/>
      <c r="CM234" s="57"/>
      <c r="CO234" s="79"/>
      <c r="CQ234" s="57"/>
      <c r="CR234" s="57"/>
      <c r="CT234" s="79"/>
      <c r="CV234" s="57"/>
      <c r="CW234" s="57"/>
      <c r="CY234" s="79"/>
      <c r="DA234" s="57"/>
      <c r="DB234" s="57"/>
      <c r="DC234" s="57"/>
      <c r="DD234" s="79"/>
      <c r="DF234" s="57"/>
      <c r="DG234" s="57"/>
      <c r="DH234"/>
      <c r="DI234"/>
      <c r="DJ234"/>
      <c r="DK234" s="57"/>
      <c r="DL234" s="57"/>
      <c r="DN234" s="79"/>
      <c r="DP234" s="57"/>
      <c r="DQ234" s="57"/>
      <c r="DR234" s="61"/>
      <c r="DS234" s="712"/>
      <c r="DT234" s="61"/>
      <c r="DU234" s="57"/>
      <c r="DV234" s="57"/>
      <c r="DX234" s="79"/>
      <c r="DZ234" s="57"/>
      <c r="EA234" s="57"/>
      <c r="EC234" s="79"/>
      <c r="EE234" s="57"/>
      <c r="EF234" s="57"/>
      <c r="EH234" s="79"/>
      <c r="EJ234" s="57"/>
      <c r="EK234" s="57"/>
      <c r="EL234" s="57"/>
      <c r="EM234" s="712"/>
      <c r="EN234" s="57"/>
      <c r="EO234" s="57"/>
      <c r="EP234" s="57"/>
      <c r="ER234" s="79"/>
      <c r="ET234" s="57"/>
      <c r="EU234" s="57"/>
      <c r="EW234" s="79"/>
      <c r="EY234" s="57"/>
      <c r="EZ234" s="57"/>
      <c r="FB234" s="79"/>
      <c r="FD234" s="57"/>
      <c r="FE234" s="57"/>
      <c r="FG234" s="79"/>
      <c r="FI234" s="57"/>
      <c r="FL234" s="289"/>
      <c r="FM234" s="57"/>
    </row>
    <row r="235" spans="3:169" s="84" customFormat="1" x14ac:dyDescent="0.3">
      <c r="C235" s="61"/>
      <c r="D235" s="61"/>
      <c r="E235" s="57"/>
      <c r="F235" s="57"/>
      <c r="G235" s="57"/>
      <c r="J235" s="57"/>
      <c r="K235" s="57"/>
      <c r="L235" s="57"/>
      <c r="M235" s="61"/>
      <c r="N235" s="61"/>
      <c r="O235" s="57"/>
      <c r="P235" s="57"/>
      <c r="Q235" s="57"/>
      <c r="T235" s="57"/>
      <c r="U235" s="57"/>
      <c r="Y235" s="57"/>
      <c r="Z235" s="57"/>
      <c r="AB235" s="79"/>
      <c r="AD235" s="57"/>
      <c r="AE235" s="57"/>
      <c r="AI235" s="57"/>
      <c r="AJ235" s="57"/>
      <c r="AL235" s="79"/>
      <c r="AN235" s="57"/>
      <c r="AO235" s="57"/>
      <c r="AQ235" s="79"/>
      <c r="AS235" s="57"/>
      <c r="AT235" s="57"/>
      <c r="AV235" s="79"/>
      <c r="AX235" s="57"/>
      <c r="AY235" s="57"/>
      <c r="BA235" s="79"/>
      <c r="BC235" s="57"/>
      <c r="BD235" s="57"/>
      <c r="BF235" s="79"/>
      <c r="BH235" s="57"/>
      <c r="BI235" s="57"/>
      <c r="BK235" s="79"/>
      <c r="BM235" s="57"/>
      <c r="BN235" s="57"/>
      <c r="BP235" s="79"/>
      <c r="BR235" s="57"/>
      <c r="BS235" s="57"/>
      <c r="BU235" s="79"/>
      <c r="BW235" s="57"/>
      <c r="BX235" s="57"/>
      <c r="BZ235" s="79"/>
      <c r="CB235" s="57"/>
      <c r="CC235" s="57"/>
      <c r="CE235" s="79"/>
      <c r="CG235" s="57"/>
      <c r="CH235" s="57"/>
      <c r="CJ235" s="79"/>
      <c r="CL235" s="57"/>
      <c r="CM235" s="57"/>
      <c r="CO235" s="79"/>
      <c r="CQ235" s="57"/>
      <c r="CR235" s="57"/>
      <c r="CT235" s="79"/>
      <c r="CV235" s="57"/>
      <c r="CW235" s="57"/>
      <c r="CY235" s="79"/>
      <c r="DA235" s="57"/>
      <c r="DB235" s="57"/>
      <c r="DC235" s="57"/>
      <c r="DD235" s="79"/>
      <c r="DF235" s="57"/>
      <c r="DG235" s="57"/>
      <c r="DH235"/>
      <c r="DI235"/>
      <c r="DJ235"/>
      <c r="DK235" s="57"/>
      <c r="DL235" s="57"/>
      <c r="DN235" s="79"/>
      <c r="DP235" s="57"/>
      <c r="DQ235" s="57"/>
      <c r="DR235" s="61"/>
      <c r="DS235" s="712"/>
      <c r="DT235" s="61"/>
      <c r="DU235" s="57"/>
      <c r="DV235" s="57"/>
      <c r="DX235" s="79"/>
      <c r="DZ235" s="57"/>
      <c r="EA235" s="57"/>
      <c r="EC235" s="79"/>
      <c r="EE235" s="57"/>
      <c r="EF235" s="57"/>
      <c r="EH235" s="79"/>
      <c r="EJ235" s="57"/>
      <c r="EK235" s="57"/>
      <c r="EL235" s="57"/>
      <c r="EM235" s="712"/>
      <c r="EN235" s="57"/>
      <c r="EO235" s="57"/>
      <c r="EP235" s="57"/>
      <c r="ER235" s="79"/>
      <c r="ET235" s="57"/>
      <c r="EU235" s="57"/>
      <c r="EW235" s="79"/>
      <c r="EY235" s="57"/>
      <c r="EZ235" s="57"/>
      <c r="FB235" s="79"/>
      <c r="FD235" s="57"/>
      <c r="FE235" s="57"/>
      <c r="FG235" s="79"/>
      <c r="FI235" s="57"/>
      <c r="FL235" s="289"/>
      <c r="FM235" s="57"/>
    </row>
    <row r="236" spans="3:169" s="84" customFormat="1" x14ac:dyDescent="0.3">
      <c r="C236" s="61"/>
      <c r="D236" s="61"/>
      <c r="E236" s="57"/>
      <c r="F236" s="57"/>
      <c r="G236" s="57"/>
      <c r="J236" s="57"/>
      <c r="K236" s="57"/>
      <c r="L236" s="57"/>
      <c r="M236" s="61"/>
      <c r="N236" s="61"/>
      <c r="O236" s="57"/>
      <c r="P236" s="57"/>
      <c r="Q236" s="57"/>
      <c r="T236" s="57"/>
      <c r="U236" s="57"/>
      <c r="Y236" s="57"/>
      <c r="Z236" s="57"/>
      <c r="AB236" s="79"/>
      <c r="AD236" s="57"/>
      <c r="AE236" s="57"/>
      <c r="AI236" s="57"/>
      <c r="AJ236" s="57"/>
      <c r="AL236" s="79"/>
      <c r="AN236" s="57"/>
      <c r="AO236" s="57"/>
      <c r="AQ236" s="79"/>
      <c r="AS236" s="57"/>
      <c r="AT236" s="57"/>
      <c r="AV236" s="79"/>
      <c r="AX236" s="57"/>
      <c r="AY236" s="57"/>
      <c r="BA236" s="79"/>
      <c r="BC236" s="57"/>
      <c r="BD236" s="57"/>
      <c r="BF236" s="79"/>
      <c r="BH236" s="57"/>
      <c r="BI236" s="57"/>
      <c r="BK236" s="79"/>
      <c r="BM236" s="57"/>
      <c r="BN236" s="57"/>
      <c r="BP236" s="79"/>
      <c r="BR236" s="57"/>
      <c r="BS236" s="57"/>
      <c r="BU236" s="79"/>
      <c r="BW236" s="57"/>
      <c r="BX236" s="57"/>
      <c r="BZ236" s="79"/>
      <c r="CB236" s="57"/>
      <c r="CC236" s="57"/>
      <c r="CE236" s="79"/>
      <c r="CG236" s="57"/>
      <c r="CH236" s="57"/>
      <c r="CJ236" s="79"/>
      <c r="CL236" s="57"/>
      <c r="CM236" s="57"/>
      <c r="CO236" s="79"/>
      <c r="CQ236" s="57"/>
      <c r="CR236" s="57"/>
      <c r="CT236" s="79"/>
      <c r="CV236" s="57"/>
      <c r="CW236" s="57"/>
      <c r="CY236" s="79"/>
      <c r="DA236" s="57"/>
      <c r="DB236" s="57"/>
      <c r="DC236" s="57"/>
      <c r="DD236" s="79"/>
      <c r="DF236" s="57"/>
      <c r="DG236" s="57"/>
      <c r="DH236"/>
      <c r="DI236"/>
      <c r="DJ236"/>
      <c r="DK236" s="57"/>
      <c r="DL236" s="57"/>
      <c r="DN236" s="79"/>
      <c r="DP236" s="57"/>
      <c r="DQ236" s="57"/>
      <c r="DR236" s="61"/>
      <c r="DS236" s="712"/>
      <c r="DT236" s="61"/>
      <c r="DU236" s="57"/>
      <c r="DV236" s="57"/>
      <c r="DX236" s="79"/>
      <c r="DZ236" s="57"/>
      <c r="EA236" s="57"/>
      <c r="EC236" s="79"/>
      <c r="EE236" s="57"/>
      <c r="EF236" s="57"/>
      <c r="EH236" s="79"/>
      <c r="EJ236" s="57"/>
      <c r="EK236" s="57"/>
      <c r="EL236" s="57"/>
      <c r="EM236" s="712"/>
      <c r="EN236" s="57"/>
      <c r="EO236" s="57"/>
      <c r="EP236" s="57"/>
      <c r="ER236" s="79"/>
      <c r="ET236" s="57"/>
      <c r="EU236" s="57"/>
      <c r="EW236" s="79"/>
      <c r="EY236" s="57"/>
      <c r="EZ236" s="57"/>
      <c r="FB236" s="79"/>
      <c r="FD236" s="57"/>
      <c r="FE236" s="57"/>
      <c r="FG236" s="79"/>
      <c r="FI236" s="57"/>
      <c r="FL236" s="289"/>
      <c r="FM236" s="57"/>
    </row>
    <row r="237" spans="3:169" s="84" customFormat="1" x14ac:dyDescent="0.3">
      <c r="C237" s="61"/>
      <c r="D237" s="61"/>
      <c r="E237" s="57"/>
      <c r="F237" s="57"/>
      <c r="G237" s="57"/>
      <c r="J237" s="57"/>
      <c r="K237" s="57"/>
      <c r="L237" s="57"/>
      <c r="M237" s="61"/>
      <c r="N237" s="61"/>
      <c r="O237" s="57"/>
      <c r="P237" s="57"/>
      <c r="Q237" s="57"/>
      <c r="T237" s="57"/>
      <c r="U237" s="57"/>
      <c r="Y237" s="57"/>
      <c r="Z237" s="57"/>
      <c r="AB237" s="79"/>
      <c r="AD237" s="57"/>
      <c r="AE237" s="57"/>
      <c r="AI237" s="57"/>
      <c r="AJ237" s="57"/>
      <c r="AL237" s="79"/>
      <c r="AN237" s="57"/>
      <c r="AO237" s="57"/>
      <c r="AQ237" s="79"/>
      <c r="AS237" s="57"/>
      <c r="AT237" s="57"/>
      <c r="AV237" s="79"/>
      <c r="AX237" s="57"/>
      <c r="AY237" s="57"/>
      <c r="BA237" s="79"/>
      <c r="BC237" s="57"/>
      <c r="BD237" s="57"/>
      <c r="BF237" s="79"/>
      <c r="BH237" s="57"/>
      <c r="BI237" s="57"/>
      <c r="BK237" s="79"/>
      <c r="BM237" s="57"/>
      <c r="BN237" s="57"/>
      <c r="BP237" s="79"/>
      <c r="BR237" s="57"/>
      <c r="BS237" s="57"/>
      <c r="BU237" s="79"/>
      <c r="BW237" s="57"/>
      <c r="BX237" s="57"/>
      <c r="BZ237" s="79"/>
      <c r="CB237" s="57"/>
      <c r="CC237" s="57"/>
      <c r="CE237" s="79"/>
      <c r="CG237" s="57"/>
      <c r="CH237" s="57"/>
      <c r="CJ237" s="79"/>
      <c r="CL237" s="57"/>
      <c r="CM237" s="57"/>
      <c r="CO237" s="79"/>
      <c r="CQ237" s="57"/>
      <c r="CR237" s="57"/>
      <c r="CT237" s="79"/>
      <c r="CV237" s="57"/>
      <c r="CW237" s="57"/>
      <c r="CY237" s="79"/>
      <c r="DA237" s="57"/>
      <c r="DB237" s="57"/>
      <c r="DC237" s="57"/>
      <c r="DD237" s="79"/>
      <c r="DF237" s="57"/>
      <c r="DG237" s="57"/>
      <c r="DH237"/>
      <c r="DI237"/>
      <c r="DJ237"/>
      <c r="DK237" s="57"/>
      <c r="DL237" s="57"/>
      <c r="DN237" s="79"/>
      <c r="DP237" s="57"/>
      <c r="DQ237" s="57"/>
      <c r="DR237" s="61"/>
      <c r="DS237" s="712"/>
      <c r="DT237" s="61"/>
      <c r="DU237" s="57"/>
      <c r="DV237" s="57"/>
      <c r="DX237" s="79"/>
      <c r="DZ237" s="57"/>
      <c r="EA237" s="57"/>
      <c r="EC237" s="79"/>
      <c r="EE237" s="57"/>
      <c r="EF237" s="57"/>
      <c r="EH237" s="79"/>
      <c r="EJ237" s="57"/>
      <c r="EK237" s="57"/>
      <c r="EL237" s="57"/>
      <c r="EM237" s="712"/>
      <c r="EN237" s="57"/>
      <c r="EO237" s="57"/>
      <c r="EP237" s="57"/>
      <c r="ER237" s="79"/>
      <c r="ET237" s="57"/>
      <c r="EU237" s="57"/>
      <c r="EW237" s="79"/>
      <c r="EY237" s="57"/>
      <c r="EZ237" s="57"/>
      <c r="FB237" s="79"/>
      <c r="FD237" s="57"/>
      <c r="FE237" s="57"/>
      <c r="FG237" s="79"/>
      <c r="FI237" s="57"/>
      <c r="FL237" s="289"/>
      <c r="FM237" s="57"/>
    </row>
    <row r="238" spans="3:169" s="84" customFormat="1" x14ac:dyDescent="0.3">
      <c r="C238" s="61"/>
      <c r="D238" s="61"/>
      <c r="E238" s="57"/>
      <c r="F238" s="57"/>
      <c r="G238" s="57"/>
      <c r="J238" s="57"/>
      <c r="K238" s="57"/>
      <c r="L238" s="57"/>
      <c r="M238" s="61"/>
      <c r="N238" s="61"/>
      <c r="O238" s="57"/>
      <c r="P238" s="57"/>
      <c r="Q238" s="57"/>
      <c r="T238" s="57"/>
      <c r="U238" s="57"/>
      <c r="Y238" s="57"/>
      <c r="Z238" s="57"/>
      <c r="AB238" s="79"/>
      <c r="AD238" s="57"/>
      <c r="AE238" s="57"/>
      <c r="AI238" s="57"/>
      <c r="AJ238" s="57"/>
      <c r="AL238" s="79"/>
      <c r="AN238" s="57"/>
      <c r="AO238" s="57"/>
      <c r="AQ238" s="79"/>
      <c r="AS238" s="57"/>
      <c r="AT238" s="57"/>
      <c r="AV238" s="79"/>
      <c r="AX238" s="57"/>
      <c r="AY238" s="57"/>
      <c r="BA238" s="79"/>
      <c r="BC238" s="57"/>
      <c r="BD238" s="57"/>
      <c r="BF238" s="79"/>
      <c r="BH238" s="57"/>
      <c r="BI238" s="57"/>
      <c r="BK238" s="79"/>
      <c r="BM238" s="57"/>
      <c r="BN238" s="57"/>
      <c r="BP238" s="79"/>
      <c r="BR238" s="57"/>
      <c r="BS238" s="57"/>
      <c r="BU238" s="79"/>
      <c r="BW238" s="57"/>
      <c r="BX238" s="57"/>
      <c r="BZ238" s="79"/>
      <c r="CB238" s="57"/>
      <c r="CC238" s="57"/>
      <c r="CE238" s="79"/>
      <c r="CG238" s="57"/>
      <c r="CH238" s="57"/>
      <c r="CJ238" s="79"/>
      <c r="CL238" s="57"/>
      <c r="CM238" s="57"/>
      <c r="CO238" s="79"/>
      <c r="CQ238" s="57"/>
      <c r="CR238" s="57"/>
      <c r="CT238" s="79"/>
      <c r="CV238" s="57"/>
      <c r="CW238" s="57"/>
      <c r="CY238" s="79"/>
      <c r="DA238" s="57"/>
      <c r="DB238" s="57"/>
      <c r="DC238" s="57"/>
      <c r="DD238" s="79"/>
      <c r="DF238" s="57"/>
      <c r="DG238" s="57"/>
      <c r="DH238"/>
      <c r="DI238"/>
      <c r="DJ238"/>
      <c r="DK238" s="57"/>
      <c r="DL238" s="57"/>
      <c r="DN238" s="79"/>
      <c r="DP238" s="57"/>
      <c r="DQ238" s="57"/>
      <c r="DR238" s="61"/>
      <c r="DS238" s="712"/>
      <c r="DT238" s="61"/>
      <c r="DU238" s="57"/>
      <c r="DV238" s="57"/>
      <c r="DX238" s="79"/>
      <c r="DZ238" s="57"/>
      <c r="EA238" s="57"/>
      <c r="EC238" s="79"/>
      <c r="EE238" s="57"/>
      <c r="EF238" s="57"/>
      <c r="EH238" s="79"/>
      <c r="EJ238" s="57"/>
      <c r="EK238" s="57"/>
      <c r="EL238" s="57"/>
      <c r="EM238" s="712"/>
      <c r="EN238" s="57"/>
      <c r="EO238" s="57"/>
      <c r="EP238" s="57"/>
      <c r="ER238" s="79"/>
      <c r="ET238" s="57"/>
      <c r="EU238" s="57"/>
      <c r="EW238" s="79"/>
      <c r="EY238" s="57"/>
      <c r="EZ238" s="57"/>
      <c r="FB238" s="79"/>
      <c r="FD238" s="57"/>
      <c r="FE238" s="57"/>
      <c r="FG238" s="79"/>
      <c r="FI238" s="57"/>
      <c r="FL238" s="289"/>
      <c r="FM238" s="57"/>
    </row>
    <row r="239" spans="3:169" s="84" customFormat="1" x14ac:dyDescent="0.3">
      <c r="C239" s="61"/>
      <c r="D239" s="61"/>
      <c r="E239" s="57"/>
      <c r="F239" s="57"/>
      <c r="G239" s="57"/>
      <c r="J239" s="57"/>
      <c r="K239" s="57"/>
      <c r="L239" s="57"/>
      <c r="M239" s="61"/>
      <c r="N239" s="61"/>
      <c r="O239" s="57"/>
      <c r="P239" s="57"/>
      <c r="Q239" s="57"/>
      <c r="T239" s="57"/>
      <c r="U239" s="57"/>
      <c r="Y239" s="57"/>
      <c r="Z239" s="57"/>
      <c r="AB239" s="79"/>
      <c r="AD239" s="57"/>
      <c r="AE239" s="57"/>
      <c r="AI239" s="57"/>
      <c r="AJ239" s="57"/>
      <c r="AL239" s="79"/>
      <c r="AN239" s="57"/>
      <c r="AO239" s="57"/>
      <c r="AQ239" s="79"/>
      <c r="AS239" s="57"/>
      <c r="AT239" s="57"/>
      <c r="AV239" s="79"/>
      <c r="AX239" s="57"/>
      <c r="AY239" s="57"/>
      <c r="BA239" s="79"/>
      <c r="BC239" s="57"/>
      <c r="BD239" s="57"/>
      <c r="BF239" s="79"/>
      <c r="BH239" s="57"/>
      <c r="BI239" s="57"/>
      <c r="BK239" s="79"/>
      <c r="BM239" s="57"/>
      <c r="BN239" s="57"/>
      <c r="BP239" s="79"/>
      <c r="BR239" s="57"/>
      <c r="BS239" s="57"/>
      <c r="BU239" s="79"/>
      <c r="BW239" s="57"/>
      <c r="BX239" s="57"/>
      <c r="BZ239" s="79"/>
      <c r="CB239" s="57"/>
      <c r="CC239" s="57"/>
      <c r="CE239" s="79"/>
      <c r="CG239" s="57"/>
      <c r="CH239" s="57"/>
      <c r="CJ239" s="79"/>
      <c r="CL239" s="57"/>
      <c r="CM239" s="57"/>
      <c r="CO239" s="79"/>
      <c r="CQ239" s="57"/>
      <c r="CR239" s="57"/>
      <c r="CT239" s="79"/>
      <c r="CV239" s="57"/>
      <c r="CW239" s="57"/>
      <c r="CY239" s="79"/>
      <c r="DA239" s="57"/>
      <c r="DB239" s="57"/>
      <c r="DC239" s="57"/>
      <c r="DD239" s="79"/>
      <c r="DF239" s="57"/>
      <c r="DG239" s="57"/>
      <c r="DH239"/>
      <c r="DI239"/>
      <c r="DJ239"/>
      <c r="DK239" s="57"/>
      <c r="DL239" s="57"/>
      <c r="DN239" s="79"/>
      <c r="DP239" s="57"/>
      <c r="DQ239" s="57"/>
      <c r="DR239" s="61"/>
      <c r="DS239" s="712"/>
      <c r="DT239" s="61"/>
      <c r="DU239" s="57"/>
      <c r="DV239" s="57"/>
      <c r="DX239" s="79"/>
      <c r="DZ239" s="57"/>
      <c r="EA239" s="57"/>
      <c r="EC239" s="79"/>
      <c r="EE239" s="57"/>
      <c r="EF239" s="57"/>
      <c r="EH239" s="79"/>
      <c r="EJ239" s="57"/>
      <c r="EK239" s="57"/>
      <c r="EL239" s="57"/>
      <c r="EM239" s="712"/>
      <c r="EN239" s="57"/>
      <c r="EO239" s="57"/>
      <c r="EP239" s="57"/>
      <c r="ER239" s="79"/>
      <c r="ET239" s="57"/>
      <c r="EU239" s="57"/>
      <c r="EW239" s="79"/>
      <c r="EY239" s="57"/>
      <c r="EZ239" s="57"/>
      <c r="FB239" s="79"/>
      <c r="FD239" s="57"/>
      <c r="FE239" s="57"/>
      <c r="FG239" s="79"/>
      <c r="FI239" s="57"/>
      <c r="FL239" s="289"/>
      <c r="FM239" s="57"/>
    </row>
    <row r="240" spans="3:169" s="84" customFormat="1" x14ac:dyDescent="0.3">
      <c r="C240" s="61"/>
      <c r="D240" s="61"/>
      <c r="E240" s="57"/>
      <c r="F240" s="57"/>
      <c r="G240" s="57"/>
      <c r="J240" s="57"/>
      <c r="K240" s="57"/>
      <c r="L240" s="57"/>
      <c r="M240" s="61"/>
      <c r="N240" s="61"/>
      <c r="O240" s="57"/>
      <c r="P240" s="57"/>
      <c r="Q240" s="57"/>
      <c r="T240" s="57"/>
      <c r="U240" s="57"/>
      <c r="Y240" s="57"/>
      <c r="Z240" s="57"/>
      <c r="AB240" s="79"/>
      <c r="AD240" s="57"/>
      <c r="AE240" s="57"/>
      <c r="AI240" s="57"/>
      <c r="AJ240" s="57"/>
      <c r="AL240" s="79"/>
      <c r="AN240" s="57"/>
      <c r="AO240" s="57"/>
      <c r="AQ240" s="79"/>
      <c r="AS240" s="57"/>
      <c r="AT240" s="57"/>
      <c r="AV240" s="79"/>
      <c r="AX240" s="57"/>
      <c r="AY240" s="57"/>
      <c r="BA240" s="79"/>
      <c r="BC240" s="57"/>
      <c r="BD240" s="57"/>
      <c r="BF240" s="79"/>
      <c r="BH240" s="57"/>
      <c r="BI240" s="57"/>
      <c r="BK240" s="79"/>
      <c r="BM240" s="57"/>
      <c r="BN240" s="57"/>
      <c r="BP240" s="79"/>
      <c r="BR240" s="57"/>
      <c r="BS240" s="57"/>
      <c r="BU240" s="79"/>
      <c r="BW240" s="57"/>
      <c r="BX240" s="57"/>
      <c r="BZ240" s="79"/>
      <c r="CB240" s="57"/>
      <c r="CC240" s="57"/>
      <c r="CE240" s="79"/>
      <c r="CG240" s="57"/>
      <c r="CH240" s="57"/>
      <c r="CJ240" s="79"/>
      <c r="CL240" s="57"/>
      <c r="CM240" s="57"/>
      <c r="CO240" s="79"/>
      <c r="CQ240" s="57"/>
      <c r="CR240" s="57"/>
      <c r="CT240" s="79"/>
      <c r="CV240" s="57"/>
      <c r="CW240" s="57"/>
      <c r="CY240" s="79"/>
      <c r="DA240" s="57"/>
      <c r="DB240" s="57"/>
      <c r="DC240" s="57"/>
      <c r="DD240" s="79"/>
      <c r="DF240" s="57"/>
      <c r="DG240" s="57"/>
      <c r="DH240"/>
      <c r="DI240"/>
      <c r="DJ240"/>
      <c r="DK240" s="57"/>
      <c r="DL240" s="57"/>
      <c r="DN240" s="79"/>
      <c r="DP240" s="57"/>
      <c r="DQ240" s="57"/>
      <c r="DR240" s="61"/>
      <c r="DS240" s="712"/>
      <c r="DT240" s="61"/>
      <c r="DU240" s="57"/>
      <c r="DV240" s="57"/>
      <c r="DX240" s="79"/>
      <c r="DZ240" s="57"/>
      <c r="EA240" s="57"/>
      <c r="EC240" s="79"/>
      <c r="EE240" s="57"/>
      <c r="EF240" s="57"/>
      <c r="EH240" s="79"/>
      <c r="EJ240" s="57"/>
      <c r="EK240" s="57"/>
      <c r="EL240" s="57"/>
      <c r="EM240" s="712"/>
      <c r="EN240" s="57"/>
      <c r="EO240" s="57"/>
      <c r="EP240" s="57"/>
      <c r="ER240" s="79"/>
      <c r="ET240" s="57"/>
      <c r="EU240" s="57"/>
      <c r="EW240" s="79"/>
      <c r="EY240" s="57"/>
      <c r="EZ240" s="57"/>
      <c r="FB240" s="79"/>
      <c r="FD240" s="57"/>
      <c r="FE240" s="57"/>
      <c r="FG240" s="79"/>
      <c r="FI240" s="57"/>
      <c r="FL240" s="289"/>
      <c r="FM240" s="57"/>
    </row>
    <row r="241" spans="3:169" s="84" customFormat="1" x14ac:dyDescent="0.3">
      <c r="C241" s="61"/>
      <c r="D241" s="61"/>
      <c r="E241" s="57"/>
      <c r="F241" s="57"/>
      <c r="G241" s="57"/>
      <c r="J241" s="57"/>
      <c r="K241" s="57"/>
      <c r="L241" s="57"/>
      <c r="M241" s="61"/>
      <c r="N241" s="61"/>
      <c r="O241" s="57"/>
      <c r="P241" s="57"/>
      <c r="Q241" s="57"/>
      <c r="T241" s="57"/>
      <c r="U241" s="57"/>
      <c r="Y241" s="57"/>
      <c r="Z241" s="57"/>
      <c r="AB241" s="79"/>
      <c r="AD241" s="57"/>
      <c r="AE241" s="57"/>
      <c r="AI241" s="57"/>
      <c r="AJ241" s="57"/>
      <c r="AL241" s="79"/>
      <c r="AN241" s="57"/>
      <c r="AO241" s="57"/>
      <c r="AQ241" s="79"/>
      <c r="AS241" s="57"/>
      <c r="AT241" s="57"/>
      <c r="AV241" s="79"/>
      <c r="AX241" s="57"/>
      <c r="AY241" s="57"/>
      <c r="BA241" s="79"/>
      <c r="BC241" s="57"/>
      <c r="BD241" s="57"/>
      <c r="BF241" s="79"/>
      <c r="BH241" s="57"/>
      <c r="BI241" s="57"/>
      <c r="BK241" s="79"/>
      <c r="BM241" s="57"/>
      <c r="BN241" s="57"/>
      <c r="BP241" s="79"/>
      <c r="BR241" s="57"/>
      <c r="BS241" s="57"/>
      <c r="BU241" s="79"/>
      <c r="BW241" s="57"/>
      <c r="BX241" s="57"/>
      <c r="BZ241" s="79"/>
      <c r="CB241" s="57"/>
      <c r="CC241" s="57"/>
      <c r="CE241" s="79"/>
      <c r="CG241" s="57"/>
      <c r="CH241" s="57"/>
      <c r="CJ241" s="79"/>
      <c r="CL241" s="57"/>
      <c r="CM241" s="57"/>
      <c r="CO241" s="79"/>
      <c r="CQ241" s="57"/>
      <c r="CR241" s="57"/>
      <c r="CT241" s="79"/>
      <c r="CV241" s="57"/>
      <c r="CW241" s="57"/>
      <c r="CY241" s="79"/>
      <c r="DA241" s="57"/>
      <c r="DB241" s="57"/>
      <c r="DC241" s="57"/>
      <c r="DD241" s="79"/>
      <c r="DF241" s="57"/>
      <c r="DG241" s="57"/>
      <c r="DH241"/>
      <c r="DI241"/>
      <c r="DJ241"/>
      <c r="DK241" s="57"/>
      <c r="DL241" s="57"/>
      <c r="DN241" s="79"/>
      <c r="DP241" s="57"/>
      <c r="DQ241" s="57"/>
      <c r="DR241" s="61"/>
      <c r="DS241" s="712"/>
      <c r="DT241" s="61"/>
      <c r="DU241" s="57"/>
      <c r="DV241" s="57"/>
      <c r="DX241" s="79"/>
      <c r="DZ241" s="57"/>
      <c r="EA241" s="57"/>
      <c r="EC241" s="79"/>
      <c r="EE241" s="57"/>
      <c r="EF241" s="57"/>
      <c r="EH241" s="79"/>
      <c r="EJ241" s="57"/>
      <c r="EK241" s="57"/>
      <c r="EL241" s="57"/>
      <c r="EM241" s="712"/>
      <c r="EN241" s="57"/>
      <c r="EO241" s="57"/>
      <c r="EP241" s="57"/>
      <c r="ER241" s="79"/>
      <c r="ET241" s="57"/>
      <c r="EU241" s="57"/>
      <c r="EW241" s="79"/>
      <c r="EY241" s="57"/>
      <c r="EZ241" s="57"/>
      <c r="FB241" s="79"/>
      <c r="FD241" s="57"/>
      <c r="FE241" s="57"/>
      <c r="FG241" s="79"/>
      <c r="FI241" s="57"/>
      <c r="FL241" s="289"/>
      <c r="FM241" s="57"/>
    </row>
    <row r="242" spans="3:169" s="84" customFormat="1" x14ac:dyDescent="0.3">
      <c r="C242" s="61"/>
      <c r="D242" s="61"/>
      <c r="E242" s="57"/>
      <c r="F242" s="57"/>
      <c r="G242" s="57"/>
      <c r="J242" s="57"/>
      <c r="K242" s="57"/>
      <c r="L242" s="57"/>
      <c r="M242" s="61"/>
      <c r="N242" s="61"/>
      <c r="O242" s="57"/>
      <c r="P242" s="57"/>
      <c r="Q242" s="57"/>
      <c r="T242" s="57"/>
      <c r="U242" s="57"/>
      <c r="Y242" s="57"/>
      <c r="Z242" s="57"/>
      <c r="AB242" s="79"/>
      <c r="AD242" s="57"/>
      <c r="AE242" s="57"/>
      <c r="AI242" s="57"/>
      <c r="AJ242" s="57"/>
      <c r="AL242" s="79"/>
      <c r="AN242" s="57"/>
      <c r="AO242" s="57"/>
      <c r="AQ242" s="79"/>
      <c r="AS242" s="57"/>
      <c r="AT242" s="57"/>
      <c r="AV242" s="79"/>
      <c r="AX242" s="57"/>
      <c r="AY242" s="57"/>
      <c r="BA242" s="79"/>
      <c r="BC242" s="57"/>
      <c r="BD242" s="57"/>
      <c r="BF242" s="79"/>
      <c r="BH242" s="57"/>
      <c r="BI242" s="57"/>
      <c r="BK242" s="79"/>
      <c r="BM242" s="57"/>
      <c r="BN242" s="57"/>
      <c r="BP242" s="79"/>
      <c r="BR242" s="57"/>
      <c r="BS242" s="57"/>
      <c r="BU242" s="79"/>
      <c r="BW242" s="57"/>
      <c r="BX242" s="57"/>
      <c r="BZ242" s="79"/>
      <c r="CB242" s="57"/>
      <c r="CC242" s="57"/>
      <c r="CE242" s="79"/>
      <c r="CG242" s="57"/>
      <c r="CH242" s="57"/>
      <c r="CJ242" s="79"/>
      <c r="CL242" s="57"/>
      <c r="CM242" s="57"/>
      <c r="CO242" s="79"/>
      <c r="CQ242" s="57"/>
      <c r="CR242" s="57"/>
      <c r="CT242" s="79"/>
      <c r="CV242" s="57"/>
      <c r="CW242" s="57"/>
      <c r="CY242" s="79"/>
      <c r="DA242" s="57"/>
      <c r="DB242" s="57"/>
      <c r="DC242" s="57"/>
      <c r="DD242" s="79"/>
      <c r="DF242" s="57"/>
      <c r="DG242" s="57"/>
      <c r="DH242"/>
      <c r="DI242"/>
      <c r="DJ242"/>
      <c r="DK242" s="57"/>
      <c r="DL242" s="57"/>
      <c r="DN242" s="79"/>
      <c r="DP242" s="57"/>
      <c r="DQ242" s="57"/>
      <c r="DR242" s="61"/>
      <c r="DS242" s="712"/>
      <c r="DT242" s="61"/>
      <c r="DU242" s="57"/>
      <c r="DV242" s="57"/>
      <c r="DX242" s="79"/>
      <c r="DZ242" s="57"/>
      <c r="EA242" s="57"/>
      <c r="EC242" s="79"/>
      <c r="EE242" s="57"/>
      <c r="EF242" s="57"/>
      <c r="EH242" s="79"/>
      <c r="EJ242" s="57"/>
      <c r="EK242" s="57"/>
      <c r="EL242" s="57"/>
      <c r="EM242" s="712"/>
      <c r="EN242" s="57"/>
      <c r="EO242" s="57"/>
      <c r="EP242" s="57"/>
      <c r="ER242" s="79"/>
      <c r="ET242" s="57"/>
      <c r="EU242" s="57"/>
      <c r="EW242" s="79"/>
      <c r="EY242" s="57"/>
      <c r="EZ242" s="57"/>
      <c r="FB242" s="79"/>
      <c r="FD242" s="57"/>
      <c r="FE242" s="57"/>
      <c r="FG242" s="79"/>
      <c r="FI242" s="57"/>
      <c r="FL242" s="289"/>
      <c r="FM242" s="57"/>
    </row>
    <row r="243" spans="3:169" s="84" customFormat="1" x14ac:dyDescent="0.3">
      <c r="C243" s="61"/>
      <c r="D243" s="61"/>
      <c r="E243" s="57"/>
      <c r="F243" s="57"/>
      <c r="G243" s="57"/>
      <c r="J243" s="57"/>
      <c r="K243" s="57"/>
      <c r="L243" s="57"/>
      <c r="M243" s="61"/>
      <c r="N243" s="61"/>
      <c r="O243" s="57"/>
      <c r="P243" s="57"/>
      <c r="Q243" s="57"/>
      <c r="T243" s="57"/>
      <c r="U243" s="57"/>
      <c r="Y243" s="57"/>
      <c r="Z243" s="57"/>
      <c r="AB243" s="79"/>
      <c r="AD243" s="57"/>
      <c r="AE243" s="57"/>
      <c r="AI243" s="57"/>
      <c r="AJ243" s="57"/>
      <c r="AL243" s="79"/>
      <c r="AN243" s="57"/>
      <c r="AO243" s="57"/>
      <c r="AQ243" s="79"/>
      <c r="AS243" s="57"/>
      <c r="AT243" s="57"/>
      <c r="AV243" s="79"/>
      <c r="AX243" s="57"/>
      <c r="AY243" s="57"/>
      <c r="BA243" s="79"/>
      <c r="BC243" s="57"/>
      <c r="BD243" s="57"/>
      <c r="BF243" s="79"/>
      <c r="BH243" s="57"/>
      <c r="BI243" s="57"/>
      <c r="BK243" s="79"/>
      <c r="BM243" s="57"/>
      <c r="BN243" s="57"/>
      <c r="BP243" s="79"/>
      <c r="BR243" s="57"/>
      <c r="BS243" s="57"/>
      <c r="BU243" s="79"/>
      <c r="BW243" s="57"/>
      <c r="BX243" s="57"/>
      <c r="BZ243" s="79"/>
      <c r="CB243" s="57"/>
      <c r="CC243" s="57"/>
      <c r="CE243" s="79"/>
      <c r="CG243" s="57"/>
      <c r="CH243" s="57"/>
      <c r="CJ243" s="79"/>
      <c r="CL243" s="57"/>
      <c r="CM243" s="57"/>
      <c r="CO243" s="79"/>
      <c r="CQ243" s="57"/>
      <c r="CR243" s="57"/>
      <c r="CT243" s="79"/>
      <c r="CV243" s="57"/>
      <c r="CW243" s="57"/>
      <c r="CY243" s="79"/>
      <c r="DA243" s="57"/>
      <c r="DB243" s="57"/>
      <c r="DC243" s="57"/>
      <c r="DD243" s="79"/>
      <c r="DF243" s="57"/>
      <c r="DG243" s="57"/>
      <c r="DH243"/>
      <c r="DI243"/>
      <c r="DJ243"/>
      <c r="DK243" s="57"/>
      <c r="DL243" s="57"/>
      <c r="DN243" s="79"/>
      <c r="DP243" s="57"/>
      <c r="DQ243" s="57"/>
      <c r="DR243" s="61"/>
      <c r="DS243" s="712"/>
      <c r="DT243" s="61"/>
      <c r="DU243" s="57"/>
      <c r="DV243" s="57"/>
      <c r="DX243" s="79"/>
      <c r="DZ243" s="57"/>
      <c r="EA243" s="57"/>
      <c r="EC243" s="79"/>
      <c r="EE243" s="57"/>
      <c r="EF243" s="57"/>
      <c r="EH243" s="79"/>
      <c r="EJ243" s="57"/>
      <c r="EK243" s="57"/>
      <c r="EL243" s="57"/>
      <c r="EM243" s="712"/>
      <c r="EN243" s="57"/>
      <c r="EO243" s="57"/>
      <c r="EP243" s="57"/>
      <c r="ER243" s="79"/>
      <c r="ET243" s="57"/>
      <c r="EU243" s="57"/>
      <c r="EW243" s="79"/>
      <c r="EY243" s="57"/>
      <c r="EZ243" s="57"/>
      <c r="FB243" s="79"/>
      <c r="FD243" s="57"/>
      <c r="FE243" s="57"/>
      <c r="FG243" s="79"/>
      <c r="FI243" s="57"/>
      <c r="FL243" s="289"/>
      <c r="FM243" s="57"/>
    </row>
    <row r="244" spans="3:169" s="84" customFormat="1" x14ac:dyDescent="0.3">
      <c r="C244" s="61"/>
      <c r="D244" s="61"/>
      <c r="E244" s="57"/>
      <c r="F244" s="57"/>
      <c r="G244" s="57"/>
      <c r="J244" s="57"/>
      <c r="K244" s="57"/>
      <c r="L244" s="57"/>
      <c r="M244" s="61"/>
      <c r="N244" s="61"/>
      <c r="O244" s="57"/>
      <c r="P244" s="57"/>
      <c r="Q244" s="57"/>
      <c r="T244" s="57"/>
      <c r="U244" s="57"/>
      <c r="Y244" s="57"/>
      <c r="Z244" s="57"/>
      <c r="AB244" s="79"/>
      <c r="AD244" s="57"/>
      <c r="AE244" s="57"/>
      <c r="AI244" s="57"/>
      <c r="AJ244" s="57"/>
      <c r="AL244" s="79"/>
      <c r="AN244" s="57"/>
      <c r="AO244" s="57"/>
      <c r="AQ244" s="79"/>
      <c r="AS244" s="57"/>
      <c r="AT244" s="57"/>
      <c r="AV244" s="79"/>
      <c r="AX244" s="57"/>
      <c r="AY244" s="57"/>
      <c r="BA244" s="79"/>
      <c r="BC244" s="57"/>
      <c r="BD244" s="57"/>
      <c r="BF244" s="79"/>
      <c r="BH244" s="57"/>
      <c r="BI244" s="57"/>
      <c r="BK244" s="79"/>
      <c r="BM244" s="57"/>
      <c r="BN244" s="57"/>
      <c r="BP244" s="79"/>
      <c r="BR244" s="57"/>
      <c r="BS244" s="57"/>
      <c r="BU244" s="79"/>
      <c r="BW244" s="57"/>
      <c r="BX244" s="57"/>
      <c r="BZ244" s="79"/>
      <c r="CB244" s="57"/>
      <c r="CC244" s="57"/>
      <c r="CE244" s="79"/>
      <c r="CG244" s="57"/>
      <c r="CH244" s="57"/>
      <c r="CJ244" s="79"/>
      <c r="CL244" s="57"/>
      <c r="CM244" s="57"/>
      <c r="CO244" s="79"/>
      <c r="CQ244" s="57"/>
      <c r="CR244" s="57"/>
      <c r="CT244" s="79"/>
      <c r="CV244" s="57"/>
      <c r="CW244" s="57"/>
      <c r="CY244" s="79"/>
      <c r="DA244" s="57"/>
      <c r="DB244" s="57"/>
      <c r="DC244" s="57"/>
      <c r="DD244" s="79"/>
      <c r="DF244" s="57"/>
      <c r="DG244" s="57"/>
      <c r="DH244"/>
      <c r="DI244"/>
      <c r="DJ244"/>
      <c r="DK244" s="57"/>
      <c r="DL244" s="57"/>
      <c r="DN244" s="79"/>
      <c r="DP244" s="57"/>
      <c r="DQ244" s="57"/>
      <c r="DR244" s="61"/>
      <c r="DS244" s="712"/>
      <c r="DT244" s="61"/>
      <c r="DU244" s="57"/>
      <c r="DV244" s="57"/>
      <c r="DX244" s="79"/>
      <c r="DZ244" s="57"/>
      <c r="EA244" s="57"/>
      <c r="EC244" s="79"/>
      <c r="EE244" s="57"/>
      <c r="EF244" s="57"/>
      <c r="EH244" s="79"/>
      <c r="EJ244" s="57"/>
      <c r="EK244" s="57"/>
      <c r="EL244" s="57"/>
      <c r="EM244" s="712"/>
      <c r="EN244" s="57"/>
      <c r="EO244" s="57"/>
      <c r="EP244" s="57"/>
      <c r="ER244" s="79"/>
      <c r="ET244" s="57"/>
      <c r="EU244" s="57"/>
      <c r="EW244" s="79"/>
      <c r="EY244" s="57"/>
      <c r="EZ244" s="57"/>
      <c r="FB244" s="79"/>
      <c r="FD244" s="57"/>
      <c r="FE244" s="57"/>
      <c r="FG244" s="79"/>
      <c r="FI244" s="57"/>
      <c r="FL244" s="289"/>
      <c r="FM244" s="57"/>
    </row>
    <row r="245" spans="3:169" s="84" customFormat="1" x14ac:dyDescent="0.3">
      <c r="C245" s="61"/>
      <c r="D245" s="61"/>
      <c r="E245" s="57"/>
      <c r="F245" s="57"/>
      <c r="G245" s="57"/>
      <c r="J245" s="57"/>
      <c r="K245" s="57"/>
      <c r="L245" s="57"/>
      <c r="M245" s="61"/>
      <c r="N245" s="61"/>
      <c r="O245" s="57"/>
      <c r="P245" s="57"/>
      <c r="Q245" s="57"/>
      <c r="T245" s="57"/>
      <c r="U245" s="57"/>
      <c r="Y245" s="57"/>
      <c r="Z245" s="57"/>
      <c r="AB245" s="79"/>
      <c r="AD245" s="57"/>
      <c r="AE245" s="57"/>
      <c r="AI245" s="57"/>
      <c r="AJ245" s="57"/>
      <c r="AL245" s="79"/>
      <c r="AN245" s="57"/>
      <c r="AO245" s="57"/>
      <c r="AQ245" s="79"/>
      <c r="AS245" s="57"/>
      <c r="AT245" s="57"/>
      <c r="AV245" s="79"/>
      <c r="AX245" s="57"/>
      <c r="AY245" s="57"/>
      <c r="BA245" s="79"/>
      <c r="BC245" s="57"/>
      <c r="BD245" s="57"/>
      <c r="BF245" s="79"/>
      <c r="BH245" s="57"/>
      <c r="BI245" s="57"/>
      <c r="BK245" s="79"/>
      <c r="BM245" s="57"/>
      <c r="BN245" s="57"/>
      <c r="BP245" s="79"/>
      <c r="BR245" s="57"/>
      <c r="BS245" s="57"/>
      <c r="BU245" s="79"/>
      <c r="BW245" s="57"/>
      <c r="BX245" s="57"/>
      <c r="BZ245" s="79"/>
      <c r="CB245" s="57"/>
      <c r="CC245" s="57"/>
      <c r="CE245" s="79"/>
      <c r="CG245" s="57"/>
      <c r="CH245" s="57"/>
      <c r="CJ245" s="79"/>
      <c r="CL245" s="57"/>
      <c r="CM245" s="57"/>
      <c r="CO245" s="79"/>
      <c r="CQ245" s="57"/>
      <c r="CR245" s="57"/>
      <c r="CT245" s="79"/>
      <c r="CV245" s="57"/>
      <c r="CW245" s="57"/>
      <c r="CY245" s="79"/>
      <c r="DA245" s="57"/>
      <c r="DB245" s="57"/>
      <c r="DC245" s="57"/>
      <c r="DD245" s="79"/>
      <c r="DF245" s="57"/>
      <c r="DG245" s="57"/>
      <c r="DH245"/>
      <c r="DI245"/>
      <c r="DJ245"/>
      <c r="DK245" s="57"/>
      <c r="DL245" s="57"/>
      <c r="DN245" s="79"/>
      <c r="DP245" s="57"/>
      <c r="DQ245" s="57"/>
      <c r="DR245" s="61"/>
      <c r="DS245" s="712"/>
      <c r="DT245" s="61"/>
      <c r="DU245" s="57"/>
      <c r="DV245" s="57"/>
      <c r="DX245" s="79"/>
      <c r="DZ245" s="57"/>
      <c r="EA245" s="57"/>
      <c r="EC245" s="79"/>
      <c r="EE245" s="57"/>
      <c r="EF245" s="57"/>
      <c r="EH245" s="79"/>
      <c r="EJ245" s="57"/>
      <c r="EK245" s="57"/>
      <c r="EL245" s="57"/>
      <c r="EM245" s="712"/>
      <c r="EN245" s="57"/>
      <c r="EO245" s="57"/>
      <c r="EP245" s="57"/>
      <c r="ER245" s="79"/>
      <c r="ET245" s="57"/>
      <c r="EU245" s="57"/>
      <c r="EW245" s="79"/>
      <c r="EY245" s="57"/>
      <c r="EZ245" s="57"/>
      <c r="FB245" s="79"/>
      <c r="FD245" s="57"/>
      <c r="FE245" s="57"/>
      <c r="FG245" s="79"/>
      <c r="FI245" s="57"/>
      <c r="FL245" s="289"/>
      <c r="FM245" s="57"/>
    </row>
    <row r="246" spans="3:169" s="84" customFormat="1" x14ac:dyDescent="0.3">
      <c r="C246" s="61"/>
      <c r="D246" s="61"/>
      <c r="E246" s="57"/>
      <c r="F246" s="57"/>
      <c r="G246" s="57"/>
      <c r="J246" s="57"/>
      <c r="K246" s="57"/>
      <c r="L246" s="57"/>
      <c r="M246" s="61"/>
      <c r="N246" s="61"/>
      <c r="O246" s="57"/>
      <c r="P246" s="57"/>
      <c r="Q246" s="57"/>
      <c r="T246" s="57"/>
      <c r="U246" s="57"/>
      <c r="Y246" s="57"/>
      <c r="Z246" s="57"/>
      <c r="AB246" s="79"/>
      <c r="AD246" s="57"/>
      <c r="AE246" s="57"/>
      <c r="AI246" s="57"/>
      <c r="AJ246" s="57"/>
      <c r="AL246" s="79"/>
      <c r="AN246" s="57"/>
      <c r="AO246" s="57"/>
      <c r="AQ246" s="79"/>
      <c r="AS246" s="57"/>
      <c r="AT246" s="57"/>
      <c r="AV246" s="79"/>
      <c r="AX246" s="57"/>
      <c r="AY246" s="57"/>
      <c r="BA246" s="79"/>
      <c r="BC246" s="57"/>
      <c r="BD246" s="57"/>
      <c r="BF246" s="79"/>
      <c r="BH246" s="57"/>
      <c r="BI246" s="57"/>
      <c r="BK246" s="79"/>
      <c r="BM246" s="57"/>
      <c r="BN246" s="57"/>
      <c r="BP246" s="79"/>
      <c r="BR246" s="57"/>
      <c r="BS246" s="57"/>
      <c r="BU246" s="79"/>
      <c r="BW246" s="57"/>
      <c r="BX246" s="57"/>
      <c r="BZ246" s="79"/>
      <c r="CB246" s="57"/>
      <c r="CC246" s="57"/>
      <c r="CE246" s="79"/>
      <c r="CG246" s="57"/>
      <c r="CH246" s="57"/>
      <c r="CJ246" s="79"/>
      <c r="CL246" s="57"/>
      <c r="CM246" s="57"/>
      <c r="CO246" s="79"/>
      <c r="CQ246" s="57"/>
      <c r="CR246" s="57"/>
      <c r="CT246" s="79"/>
      <c r="CV246" s="57"/>
      <c r="CW246" s="57"/>
      <c r="CY246" s="79"/>
      <c r="DA246" s="57"/>
      <c r="DB246" s="57"/>
      <c r="DC246" s="57"/>
      <c r="DD246" s="79"/>
      <c r="DF246" s="57"/>
      <c r="DG246" s="57"/>
      <c r="DH246"/>
      <c r="DI246"/>
      <c r="DJ246"/>
      <c r="DK246" s="57"/>
      <c r="DL246" s="57"/>
      <c r="DN246" s="79"/>
      <c r="DP246" s="57"/>
      <c r="DQ246" s="57"/>
      <c r="DR246" s="61"/>
      <c r="DS246" s="712"/>
      <c r="DT246" s="61"/>
      <c r="DU246" s="57"/>
      <c r="DV246" s="57"/>
      <c r="DX246" s="79"/>
      <c r="DZ246" s="57"/>
      <c r="EA246" s="57"/>
      <c r="EC246" s="79"/>
      <c r="EE246" s="57"/>
      <c r="EF246" s="57"/>
      <c r="EH246" s="79"/>
      <c r="EJ246" s="57"/>
      <c r="EK246" s="57"/>
      <c r="EL246" s="57"/>
      <c r="EM246" s="712"/>
      <c r="EN246" s="57"/>
      <c r="EO246" s="57"/>
      <c r="EP246" s="57"/>
      <c r="ER246" s="79"/>
      <c r="ET246" s="57"/>
      <c r="EU246" s="57"/>
      <c r="EW246" s="79"/>
      <c r="EY246" s="57"/>
      <c r="EZ246" s="57"/>
      <c r="FB246" s="79"/>
      <c r="FD246" s="57"/>
      <c r="FE246" s="57"/>
      <c r="FG246" s="79"/>
      <c r="FI246" s="57"/>
      <c r="FL246" s="289"/>
      <c r="FM246" s="57"/>
    </row>
    <row r="247" spans="3:169" s="84" customFormat="1" x14ac:dyDescent="0.3">
      <c r="C247" s="61"/>
      <c r="D247" s="61"/>
      <c r="E247" s="57"/>
      <c r="F247" s="57"/>
      <c r="G247" s="57"/>
      <c r="J247" s="57"/>
      <c r="K247" s="57"/>
      <c r="L247" s="57"/>
      <c r="M247" s="61"/>
      <c r="N247" s="61"/>
      <c r="O247" s="57"/>
      <c r="P247" s="57"/>
      <c r="Q247" s="57"/>
      <c r="T247" s="57"/>
      <c r="U247" s="57"/>
      <c r="Y247" s="57"/>
      <c r="Z247" s="57"/>
      <c r="AB247" s="79"/>
      <c r="AD247" s="57"/>
      <c r="AE247" s="57"/>
      <c r="AI247" s="57"/>
      <c r="AJ247" s="57"/>
      <c r="AL247" s="79"/>
      <c r="AN247" s="57"/>
      <c r="AO247" s="57"/>
      <c r="AQ247" s="79"/>
      <c r="AS247" s="57"/>
      <c r="AT247" s="57"/>
      <c r="AV247" s="79"/>
      <c r="AX247" s="57"/>
      <c r="AY247" s="57"/>
      <c r="BA247" s="79"/>
      <c r="BC247" s="57"/>
      <c r="BD247" s="57"/>
      <c r="BF247" s="79"/>
      <c r="BH247" s="57"/>
      <c r="BI247" s="57"/>
      <c r="BK247" s="79"/>
      <c r="BM247" s="57"/>
      <c r="BN247" s="57"/>
      <c r="BP247" s="79"/>
      <c r="BR247" s="57"/>
      <c r="BS247" s="57"/>
      <c r="BU247" s="79"/>
      <c r="BW247" s="57"/>
      <c r="BX247" s="57"/>
      <c r="BZ247" s="79"/>
      <c r="CB247" s="57"/>
      <c r="CC247" s="57"/>
      <c r="CE247" s="79"/>
      <c r="CG247" s="57"/>
      <c r="CH247" s="57"/>
      <c r="CJ247" s="79"/>
      <c r="CL247" s="57"/>
      <c r="CM247" s="57"/>
      <c r="CO247" s="79"/>
      <c r="CQ247" s="57"/>
      <c r="CR247" s="57"/>
      <c r="CT247" s="79"/>
      <c r="CV247" s="57"/>
      <c r="CW247" s="57"/>
      <c r="CY247" s="79"/>
      <c r="DA247" s="57"/>
      <c r="DB247" s="57"/>
      <c r="DC247" s="57"/>
      <c r="DD247" s="79"/>
      <c r="DF247" s="57"/>
      <c r="DG247" s="57"/>
      <c r="DH247"/>
      <c r="DI247"/>
      <c r="DJ247"/>
      <c r="DK247" s="57"/>
      <c r="DL247" s="57"/>
      <c r="DN247" s="79"/>
      <c r="DP247" s="57"/>
      <c r="DQ247" s="57"/>
      <c r="DR247" s="61"/>
      <c r="DS247" s="712"/>
      <c r="DT247" s="61"/>
      <c r="DU247" s="57"/>
      <c r="DV247" s="57"/>
      <c r="DX247" s="79"/>
      <c r="DZ247" s="57"/>
      <c r="EA247" s="57"/>
      <c r="EC247" s="79"/>
      <c r="EE247" s="57"/>
      <c r="EF247" s="57"/>
      <c r="EH247" s="79"/>
      <c r="EJ247" s="57"/>
      <c r="EK247" s="57"/>
      <c r="EL247" s="57"/>
      <c r="EM247" s="712"/>
      <c r="EN247" s="57"/>
      <c r="EO247" s="57"/>
      <c r="EP247" s="57"/>
      <c r="ER247" s="79"/>
      <c r="ET247" s="57"/>
      <c r="EU247" s="57"/>
      <c r="EW247" s="79"/>
      <c r="EY247" s="57"/>
      <c r="EZ247" s="57"/>
      <c r="FB247" s="79"/>
      <c r="FD247" s="57"/>
      <c r="FE247" s="57"/>
      <c r="FG247" s="79"/>
      <c r="FI247" s="57"/>
      <c r="FL247" s="289"/>
      <c r="FM247" s="57"/>
    </row>
    <row r="248" spans="3:169" s="84" customFormat="1" x14ac:dyDescent="0.3">
      <c r="C248" s="61"/>
      <c r="D248" s="61"/>
      <c r="E248" s="57"/>
      <c r="F248" s="57"/>
      <c r="G248" s="57"/>
      <c r="J248" s="57"/>
      <c r="K248" s="57"/>
      <c r="L248" s="57"/>
      <c r="M248" s="61"/>
      <c r="N248" s="61"/>
      <c r="O248" s="57"/>
      <c r="P248" s="57"/>
      <c r="Q248" s="57"/>
      <c r="T248" s="57"/>
      <c r="U248" s="57"/>
      <c r="Y248" s="57"/>
      <c r="Z248" s="57"/>
      <c r="AB248" s="79"/>
      <c r="AD248" s="57"/>
      <c r="AE248" s="57"/>
      <c r="AI248" s="57"/>
      <c r="AJ248" s="57"/>
      <c r="AL248" s="79"/>
      <c r="AN248" s="57"/>
      <c r="AO248" s="57"/>
      <c r="AQ248" s="79"/>
      <c r="AS248" s="57"/>
      <c r="AT248" s="57"/>
      <c r="AV248" s="79"/>
      <c r="AX248" s="57"/>
      <c r="AY248" s="57"/>
      <c r="BA248" s="79"/>
      <c r="BC248" s="57"/>
      <c r="BD248" s="57"/>
      <c r="BF248" s="79"/>
      <c r="BH248" s="57"/>
      <c r="BI248" s="57"/>
      <c r="BK248" s="79"/>
      <c r="BM248" s="57"/>
      <c r="BN248" s="57"/>
      <c r="BP248" s="79"/>
      <c r="BR248" s="57"/>
      <c r="BS248" s="57"/>
      <c r="BU248" s="79"/>
      <c r="BW248" s="57"/>
      <c r="BX248" s="57"/>
      <c r="BZ248" s="79"/>
      <c r="CB248" s="57"/>
      <c r="CC248" s="57"/>
      <c r="CE248" s="79"/>
      <c r="CG248" s="57"/>
      <c r="CH248" s="57"/>
      <c r="CJ248" s="79"/>
      <c r="CL248" s="57"/>
      <c r="CM248" s="57"/>
      <c r="CO248" s="79"/>
      <c r="CQ248" s="57"/>
      <c r="CR248" s="57"/>
      <c r="CT248" s="79"/>
      <c r="CV248" s="57"/>
      <c r="CW248" s="57"/>
      <c r="CY248" s="79"/>
      <c r="DA248" s="57"/>
      <c r="DB248" s="57"/>
      <c r="DC248" s="57"/>
      <c r="DD248" s="79"/>
      <c r="DF248" s="57"/>
      <c r="DG248" s="57"/>
      <c r="DH248"/>
      <c r="DI248"/>
      <c r="DJ248"/>
      <c r="DK248" s="57"/>
      <c r="DL248" s="57"/>
      <c r="DN248" s="79"/>
      <c r="DP248" s="57"/>
      <c r="DQ248" s="57"/>
      <c r="DR248" s="61"/>
      <c r="DS248" s="712"/>
      <c r="DT248" s="61"/>
      <c r="DU248" s="57"/>
      <c r="DV248" s="57"/>
      <c r="DX248" s="79"/>
      <c r="DZ248" s="57"/>
      <c r="EA248" s="57"/>
      <c r="EC248" s="79"/>
      <c r="EE248" s="57"/>
      <c r="EF248" s="57"/>
      <c r="EH248" s="79"/>
      <c r="EJ248" s="57"/>
      <c r="EK248" s="57"/>
      <c r="EL248" s="57"/>
      <c r="EM248" s="712"/>
      <c r="EN248" s="57"/>
      <c r="EO248" s="57"/>
      <c r="EP248" s="57"/>
      <c r="ER248" s="79"/>
      <c r="ET248" s="57"/>
      <c r="EU248" s="57"/>
      <c r="EW248" s="79"/>
      <c r="EY248" s="57"/>
      <c r="EZ248" s="57"/>
      <c r="FB248" s="79"/>
      <c r="FD248" s="57"/>
      <c r="FE248" s="57"/>
      <c r="FG248" s="79"/>
      <c r="FI248" s="57"/>
      <c r="FL248" s="289"/>
      <c r="FM248" s="57"/>
    </row>
    <row r="249" spans="3:169" s="84" customFormat="1" x14ac:dyDescent="0.3">
      <c r="C249" s="61"/>
      <c r="D249" s="61"/>
      <c r="E249" s="57"/>
      <c r="F249" s="57"/>
      <c r="G249" s="57"/>
      <c r="J249" s="57"/>
      <c r="K249" s="57"/>
      <c r="L249" s="57"/>
      <c r="M249" s="61"/>
      <c r="N249" s="61"/>
      <c r="O249" s="57"/>
      <c r="P249" s="57"/>
      <c r="Q249" s="57"/>
      <c r="T249" s="57"/>
      <c r="U249" s="57"/>
      <c r="Y249" s="57"/>
      <c r="Z249" s="57"/>
      <c r="AB249" s="79"/>
      <c r="AD249" s="57"/>
      <c r="AE249" s="57"/>
      <c r="AI249" s="57"/>
      <c r="AJ249" s="57"/>
      <c r="AL249" s="79"/>
      <c r="AN249" s="57"/>
      <c r="AO249" s="57"/>
      <c r="AQ249" s="79"/>
      <c r="AS249" s="57"/>
      <c r="AT249" s="57"/>
      <c r="AV249" s="79"/>
      <c r="AX249" s="57"/>
      <c r="AY249" s="57"/>
      <c r="BA249" s="79"/>
      <c r="BC249" s="57"/>
      <c r="BD249" s="57"/>
      <c r="BF249" s="79"/>
      <c r="BH249" s="57"/>
      <c r="BI249" s="57"/>
      <c r="BK249" s="79"/>
      <c r="BM249" s="57"/>
      <c r="BN249" s="57"/>
      <c r="BP249" s="79"/>
      <c r="BR249" s="57"/>
      <c r="BS249" s="57"/>
      <c r="BU249" s="79"/>
      <c r="BW249" s="57"/>
      <c r="BX249" s="57"/>
      <c r="BZ249" s="79"/>
      <c r="CB249" s="57"/>
      <c r="CC249" s="57"/>
      <c r="CE249" s="79"/>
      <c r="CG249" s="57"/>
      <c r="CH249" s="57"/>
      <c r="CJ249" s="79"/>
      <c r="CL249" s="57"/>
      <c r="CM249" s="57"/>
      <c r="CO249" s="79"/>
      <c r="CQ249" s="57"/>
      <c r="CR249" s="57"/>
      <c r="CT249" s="79"/>
      <c r="CV249" s="57"/>
      <c r="CW249" s="57"/>
      <c r="CY249" s="79"/>
      <c r="DA249" s="57"/>
      <c r="DB249" s="57"/>
      <c r="DC249" s="57"/>
      <c r="DD249" s="79"/>
      <c r="DF249" s="57"/>
      <c r="DG249" s="57"/>
      <c r="DH249"/>
      <c r="DI249"/>
      <c r="DJ249"/>
      <c r="DK249" s="57"/>
      <c r="DL249" s="57"/>
      <c r="DN249" s="79"/>
      <c r="DP249" s="57"/>
      <c r="DQ249" s="57"/>
      <c r="DR249" s="61"/>
      <c r="DS249" s="712"/>
      <c r="DT249" s="61"/>
      <c r="DU249" s="57"/>
      <c r="DV249" s="57"/>
      <c r="DX249" s="79"/>
      <c r="DZ249" s="57"/>
      <c r="EA249" s="57"/>
      <c r="EC249" s="79"/>
      <c r="EE249" s="57"/>
      <c r="EF249" s="57"/>
      <c r="EH249" s="79"/>
      <c r="EJ249" s="57"/>
      <c r="EK249" s="57"/>
      <c r="EL249" s="57"/>
      <c r="EM249" s="712"/>
      <c r="EN249" s="57"/>
      <c r="EO249" s="57"/>
      <c r="EP249" s="57"/>
      <c r="ER249" s="79"/>
      <c r="ET249" s="57"/>
      <c r="EU249" s="57"/>
      <c r="EW249" s="79"/>
      <c r="EY249" s="57"/>
      <c r="EZ249" s="57"/>
      <c r="FB249" s="79"/>
      <c r="FD249" s="57"/>
      <c r="FE249" s="57"/>
      <c r="FG249" s="79"/>
      <c r="FI249" s="57"/>
      <c r="FL249" s="289"/>
      <c r="FM249" s="57"/>
    </row>
    <row r="250" spans="3:169" s="84" customFormat="1" x14ac:dyDescent="0.3">
      <c r="C250" s="61"/>
      <c r="D250" s="61"/>
      <c r="E250" s="57"/>
      <c r="F250" s="57"/>
      <c r="G250" s="57"/>
      <c r="J250" s="57"/>
      <c r="K250" s="57"/>
      <c r="L250" s="57"/>
      <c r="M250" s="61"/>
      <c r="N250" s="61"/>
      <c r="O250" s="57"/>
      <c r="P250" s="57"/>
      <c r="Q250" s="57"/>
      <c r="T250" s="57"/>
      <c r="U250" s="57"/>
      <c r="Y250" s="57"/>
      <c r="Z250" s="57"/>
      <c r="AB250" s="79"/>
      <c r="AD250" s="57"/>
      <c r="AE250" s="57"/>
      <c r="AI250" s="57"/>
      <c r="AJ250" s="57"/>
      <c r="AL250" s="79"/>
      <c r="AN250" s="57"/>
      <c r="AO250" s="57"/>
      <c r="AQ250" s="79"/>
      <c r="AS250" s="57"/>
      <c r="AT250" s="57"/>
      <c r="AV250" s="79"/>
      <c r="AX250" s="57"/>
      <c r="AY250" s="57"/>
      <c r="BA250" s="79"/>
      <c r="BC250" s="57"/>
      <c r="BD250" s="57"/>
      <c r="BF250" s="79"/>
      <c r="BH250" s="57"/>
      <c r="BI250" s="57"/>
      <c r="BK250" s="79"/>
      <c r="BM250" s="57"/>
      <c r="BN250" s="57"/>
      <c r="BP250" s="79"/>
      <c r="BR250" s="57"/>
      <c r="BS250" s="57"/>
      <c r="BU250" s="79"/>
      <c r="BW250" s="57"/>
      <c r="BX250" s="57"/>
      <c r="BZ250" s="79"/>
      <c r="CB250" s="57"/>
      <c r="CC250" s="57"/>
      <c r="CE250" s="79"/>
      <c r="CG250" s="57"/>
      <c r="CH250" s="57"/>
      <c r="CJ250" s="79"/>
      <c r="CL250" s="57"/>
      <c r="CM250" s="57"/>
      <c r="CO250" s="79"/>
      <c r="CQ250" s="57"/>
      <c r="CR250" s="57"/>
      <c r="CT250" s="79"/>
      <c r="CV250" s="57"/>
      <c r="CW250" s="57"/>
      <c r="CY250" s="79"/>
      <c r="DA250" s="57"/>
      <c r="DB250" s="57"/>
      <c r="DC250" s="57"/>
      <c r="DD250" s="79"/>
      <c r="DF250" s="57"/>
      <c r="DG250" s="57"/>
      <c r="DH250"/>
      <c r="DI250"/>
      <c r="DJ250"/>
      <c r="DK250" s="57"/>
      <c r="DL250" s="57"/>
      <c r="DN250" s="79"/>
      <c r="DP250" s="57"/>
      <c r="DQ250" s="57"/>
      <c r="DR250" s="61"/>
      <c r="DS250" s="712"/>
      <c r="DT250" s="61"/>
      <c r="DU250" s="57"/>
      <c r="DV250" s="57"/>
      <c r="DX250" s="79"/>
      <c r="DZ250" s="57"/>
      <c r="EA250" s="57"/>
      <c r="EC250" s="79"/>
      <c r="EE250" s="57"/>
      <c r="EF250" s="57"/>
      <c r="EH250" s="79"/>
      <c r="EJ250" s="57"/>
      <c r="EK250" s="57"/>
      <c r="EL250" s="57"/>
      <c r="EM250" s="712"/>
      <c r="EN250" s="57"/>
      <c r="EO250" s="57"/>
      <c r="EP250" s="57"/>
      <c r="ER250" s="79"/>
      <c r="ET250" s="57"/>
      <c r="EU250" s="57"/>
      <c r="EW250" s="79"/>
      <c r="EY250" s="57"/>
      <c r="EZ250" s="57"/>
      <c r="FB250" s="79"/>
      <c r="FD250" s="57"/>
      <c r="FE250" s="57"/>
      <c r="FG250" s="79"/>
      <c r="FI250" s="57"/>
      <c r="FL250" s="289"/>
      <c r="FM250" s="57"/>
    </row>
    <row r="251" spans="3:169" s="84" customFormat="1" x14ac:dyDescent="0.3">
      <c r="C251" s="61"/>
      <c r="D251" s="61"/>
      <c r="E251" s="57"/>
      <c r="F251" s="57"/>
      <c r="G251" s="57"/>
      <c r="J251" s="57"/>
      <c r="K251" s="57"/>
      <c r="L251" s="57"/>
      <c r="M251" s="61"/>
      <c r="N251" s="61"/>
      <c r="O251" s="57"/>
      <c r="P251" s="57"/>
      <c r="Q251" s="57"/>
      <c r="T251" s="57"/>
      <c r="U251" s="57"/>
      <c r="Y251" s="57"/>
      <c r="Z251" s="57"/>
      <c r="AB251" s="79"/>
      <c r="AD251" s="57"/>
      <c r="AE251" s="57"/>
      <c r="AI251" s="57"/>
      <c r="AJ251" s="57"/>
      <c r="AL251" s="79"/>
      <c r="AN251" s="57"/>
      <c r="AO251" s="57"/>
      <c r="AQ251" s="79"/>
      <c r="AS251" s="57"/>
      <c r="AT251" s="57"/>
      <c r="AV251" s="79"/>
      <c r="AX251" s="57"/>
      <c r="AY251" s="57"/>
      <c r="BA251" s="79"/>
      <c r="BC251" s="57"/>
      <c r="BD251" s="57"/>
      <c r="BF251" s="79"/>
      <c r="BH251" s="57"/>
      <c r="BI251" s="57"/>
      <c r="BK251" s="79"/>
      <c r="BM251" s="57"/>
      <c r="BN251" s="57"/>
      <c r="BP251" s="79"/>
      <c r="BR251" s="57"/>
      <c r="BS251" s="57"/>
      <c r="BU251" s="79"/>
      <c r="BW251" s="57"/>
      <c r="BX251" s="57"/>
      <c r="BZ251" s="79"/>
      <c r="CB251" s="57"/>
      <c r="CC251" s="57"/>
      <c r="CE251" s="79"/>
      <c r="CG251" s="57"/>
      <c r="CH251" s="57"/>
      <c r="CJ251" s="79"/>
      <c r="CL251" s="57"/>
      <c r="CM251" s="57"/>
      <c r="CO251" s="79"/>
      <c r="CQ251" s="57"/>
      <c r="CR251" s="57"/>
      <c r="CT251" s="79"/>
      <c r="CV251" s="57"/>
      <c r="CW251" s="57"/>
      <c r="CY251" s="79"/>
      <c r="DA251" s="57"/>
      <c r="DB251" s="57"/>
      <c r="DC251" s="57"/>
      <c r="DD251" s="79"/>
      <c r="DF251" s="57"/>
      <c r="DG251" s="57"/>
      <c r="DH251"/>
      <c r="DI251"/>
      <c r="DJ251"/>
      <c r="DK251" s="57"/>
      <c r="DL251" s="57"/>
      <c r="DN251" s="79"/>
      <c r="DP251" s="57"/>
      <c r="DQ251" s="57"/>
      <c r="DR251" s="61"/>
      <c r="DS251" s="712"/>
      <c r="DT251" s="61"/>
      <c r="DU251" s="57"/>
      <c r="DV251" s="57"/>
      <c r="DX251" s="79"/>
      <c r="DZ251" s="57"/>
      <c r="EA251" s="57"/>
      <c r="EC251" s="79"/>
      <c r="EE251" s="57"/>
      <c r="EF251" s="57"/>
      <c r="EH251" s="79"/>
      <c r="EJ251" s="57"/>
      <c r="EK251" s="57"/>
      <c r="EL251" s="57"/>
      <c r="EM251" s="712"/>
      <c r="EN251" s="57"/>
      <c r="EO251" s="57"/>
      <c r="EP251" s="57"/>
      <c r="ER251" s="79"/>
      <c r="ET251" s="57"/>
      <c r="EU251" s="57"/>
      <c r="EW251" s="79"/>
      <c r="EY251" s="57"/>
      <c r="EZ251" s="57"/>
      <c r="FB251" s="79"/>
      <c r="FD251" s="57"/>
      <c r="FE251" s="57"/>
      <c r="FG251" s="79"/>
      <c r="FI251" s="57"/>
      <c r="FL251" s="289"/>
      <c r="FM251" s="57"/>
    </row>
    <row r="252" spans="3:169" s="84" customFormat="1" x14ac:dyDescent="0.3">
      <c r="C252" s="61"/>
      <c r="D252" s="61"/>
      <c r="E252" s="57"/>
      <c r="F252" s="57"/>
      <c r="G252" s="57"/>
      <c r="J252" s="57"/>
      <c r="K252" s="57"/>
      <c r="L252" s="57"/>
      <c r="M252" s="61"/>
      <c r="N252" s="61"/>
      <c r="O252" s="57"/>
      <c r="P252" s="57"/>
      <c r="Q252" s="57"/>
      <c r="T252" s="57"/>
      <c r="U252" s="57"/>
      <c r="Y252" s="57"/>
      <c r="Z252" s="57"/>
      <c r="AB252" s="79"/>
      <c r="AD252" s="57"/>
      <c r="AE252" s="57"/>
      <c r="AI252" s="57"/>
      <c r="AJ252" s="57"/>
      <c r="AL252" s="79"/>
      <c r="AN252" s="57"/>
      <c r="AO252" s="57"/>
      <c r="AQ252" s="79"/>
      <c r="AS252" s="57"/>
      <c r="AT252" s="57"/>
      <c r="AV252" s="79"/>
      <c r="AX252" s="57"/>
      <c r="AY252" s="57"/>
      <c r="BA252" s="79"/>
      <c r="BC252" s="57"/>
      <c r="BD252" s="57"/>
      <c r="BF252" s="79"/>
      <c r="BH252" s="57"/>
      <c r="BI252" s="57"/>
      <c r="BK252" s="79"/>
      <c r="BM252" s="57"/>
      <c r="BN252" s="57"/>
      <c r="BP252" s="79"/>
      <c r="BR252" s="57"/>
      <c r="BS252" s="57"/>
      <c r="BU252" s="79"/>
      <c r="BW252" s="57"/>
      <c r="BX252" s="57"/>
      <c r="BZ252" s="79"/>
      <c r="CB252" s="57"/>
      <c r="CC252" s="57"/>
      <c r="CE252" s="79"/>
      <c r="CG252" s="57"/>
      <c r="CH252" s="57"/>
      <c r="CJ252" s="79"/>
      <c r="CL252" s="57"/>
      <c r="CM252" s="57"/>
      <c r="CO252" s="79"/>
      <c r="CQ252" s="57"/>
      <c r="CR252" s="57"/>
      <c r="CT252" s="79"/>
      <c r="CV252" s="57"/>
      <c r="CW252" s="57"/>
      <c r="CY252" s="79"/>
      <c r="DA252" s="57"/>
      <c r="DB252" s="57"/>
      <c r="DC252" s="57"/>
      <c r="DD252" s="79"/>
      <c r="DF252" s="57"/>
      <c r="DG252" s="57"/>
      <c r="DH252"/>
      <c r="DI252"/>
      <c r="DJ252"/>
      <c r="DK252" s="57"/>
      <c r="DL252" s="57"/>
      <c r="DN252" s="79"/>
      <c r="DP252" s="57"/>
      <c r="DQ252" s="57"/>
      <c r="DR252" s="61"/>
      <c r="DS252" s="712"/>
      <c r="DT252" s="61"/>
      <c r="DU252" s="57"/>
      <c r="DV252" s="57"/>
      <c r="DX252" s="79"/>
      <c r="DZ252" s="57"/>
      <c r="EA252" s="57"/>
      <c r="EC252" s="79"/>
      <c r="EE252" s="57"/>
      <c r="EF252" s="57"/>
      <c r="EH252" s="79"/>
      <c r="EJ252" s="57"/>
      <c r="EK252" s="57"/>
      <c r="EL252" s="57"/>
      <c r="EM252" s="712"/>
      <c r="EN252" s="57"/>
      <c r="EO252" s="57"/>
      <c r="EP252" s="57"/>
      <c r="ER252" s="79"/>
      <c r="ET252" s="57"/>
      <c r="EU252" s="57"/>
      <c r="EW252" s="79"/>
      <c r="EY252" s="57"/>
      <c r="EZ252" s="57"/>
      <c r="FB252" s="79"/>
      <c r="FD252" s="57"/>
      <c r="FE252" s="57"/>
      <c r="FG252" s="79"/>
      <c r="FI252" s="57"/>
      <c r="FL252" s="289"/>
      <c r="FM252" s="57"/>
    </row>
    <row r="253" spans="3:169" s="84" customFormat="1" x14ac:dyDescent="0.3">
      <c r="C253" s="61"/>
      <c r="D253" s="61"/>
      <c r="E253" s="57"/>
      <c r="F253" s="57"/>
      <c r="G253" s="57"/>
      <c r="J253" s="57"/>
      <c r="K253" s="57"/>
      <c r="L253" s="57"/>
      <c r="M253" s="61"/>
      <c r="N253" s="61"/>
      <c r="O253" s="57"/>
      <c r="P253" s="57"/>
      <c r="Q253" s="57"/>
      <c r="T253" s="57"/>
      <c r="U253" s="57"/>
      <c r="Y253" s="57"/>
      <c r="Z253" s="57"/>
      <c r="AB253" s="79"/>
      <c r="AD253" s="57"/>
      <c r="AE253" s="57"/>
      <c r="AI253" s="57"/>
      <c r="AJ253" s="57"/>
      <c r="AL253" s="79"/>
      <c r="AN253" s="57"/>
      <c r="AO253" s="57"/>
      <c r="AQ253" s="79"/>
      <c r="AS253" s="57"/>
      <c r="AT253" s="57"/>
      <c r="AV253" s="79"/>
      <c r="AX253" s="57"/>
      <c r="AY253" s="57"/>
      <c r="BA253" s="79"/>
      <c r="BC253" s="57"/>
      <c r="BD253" s="57"/>
      <c r="BF253" s="79"/>
      <c r="BH253" s="57"/>
      <c r="BI253" s="57"/>
      <c r="BK253" s="79"/>
      <c r="BM253" s="57"/>
      <c r="BN253" s="57"/>
      <c r="BP253" s="79"/>
      <c r="BR253" s="57"/>
      <c r="BS253" s="57"/>
      <c r="BU253" s="79"/>
      <c r="BW253" s="57"/>
      <c r="BX253" s="57"/>
      <c r="BZ253" s="79"/>
      <c r="CB253" s="57"/>
      <c r="CC253" s="57"/>
      <c r="CE253" s="79"/>
      <c r="CG253" s="57"/>
      <c r="CH253" s="57"/>
      <c r="CJ253" s="79"/>
      <c r="CL253" s="57"/>
      <c r="CM253" s="57"/>
      <c r="CO253" s="79"/>
      <c r="CQ253" s="57"/>
      <c r="CR253" s="57"/>
      <c r="CT253" s="79"/>
      <c r="CV253" s="57"/>
      <c r="CW253" s="57"/>
      <c r="CY253" s="79"/>
      <c r="DA253" s="57"/>
      <c r="DB253" s="57"/>
      <c r="DC253" s="57"/>
      <c r="DD253" s="79"/>
      <c r="DF253" s="57"/>
      <c r="DG253" s="57"/>
      <c r="DH253"/>
      <c r="DI253"/>
      <c r="DJ253"/>
      <c r="DK253" s="57"/>
      <c r="DL253" s="57"/>
      <c r="DN253" s="79"/>
      <c r="DP253" s="57"/>
      <c r="DQ253" s="57"/>
      <c r="DR253" s="61"/>
      <c r="DS253" s="712"/>
      <c r="DT253" s="61"/>
      <c r="DU253" s="57"/>
      <c r="DV253" s="57"/>
      <c r="DX253" s="79"/>
      <c r="DZ253" s="57"/>
      <c r="EA253" s="57"/>
      <c r="EC253" s="79"/>
      <c r="EE253" s="57"/>
      <c r="EF253" s="57"/>
      <c r="EH253" s="79"/>
      <c r="EJ253" s="57"/>
      <c r="EK253" s="57"/>
      <c r="EL253" s="57"/>
      <c r="EM253" s="712"/>
      <c r="EN253" s="57"/>
      <c r="EO253" s="57"/>
      <c r="EP253" s="57"/>
      <c r="ER253" s="79"/>
      <c r="ET253" s="57"/>
      <c r="EU253" s="57"/>
      <c r="EW253" s="79"/>
      <c r="EY253" s="57"/>
      <c r="EZ253" s="57"/>
      <c r="FB253" s="79"/>
      <c r="FD253" s="57"/>
      <c r="FE253" s="57"/>
      <c r="FG253" s="79"/>
      <c r="FI253" s="57"/>
      <c r="FL253" s="289"/>
      <c r="FM253" s="57"/>
    </row>
    <row r="254" spans="3:169" s="84" customFormat="1" x14ac:dyDescent="0.3">
      <c r="C254" s="61"/>
      <c r="D254" s="61"/>
      <c r="E254" s="57"/>
      <c r="F254" s="57"/>
      <c r="G254" s="57"/>
      <c r="J254" s="57"/>
      <c r="K254" s="57"/>
      <c r="L254" s="57"/>
      <c r="M254" s="61"/>
      <c r="N254" s="61"/>
      <c r="O254" s="57"/>
      <c r="P254" s="57"/>
      <c r="Q254" s="57"/>
      <c r="T254" s="57"/>
      <c r="U254" s="57"/>
      <c r="Y254" s="57"/>
      <c r="Z254" s="57"/>
      <c r="AB254" s="79"/>
      <c r="AD254" s="57"/>
      <c r="AE254" s="57"/>
      <c r="AI254" s="57"/>
      <c r="AJ254" s="57"/>
      <c r="AL254" s="79"/>
      <c r="AN254" s="57"/>
      <c r="AO254" s="57"/>
      <c r="AQ254" s="79"/>
      <c r="AS254" s="57"/>
      <c r="AT254" s="57"/>
      <c r="AV254" s="79"/>
      <c r="AX254" s="57"/>
      <c r="AY254" s="57"/>
      <c r="BA254" s="79"/>
      <c r="BC254" s="57"/>
      <c r="BD254" s="57"/>
      <c r="BF254" s="79"/>
      <c r="BH254" s="57"/>
      <c r="BI254" s="57"/>
      <c r="BK254" s="79"/>
      <c r="BM254" s="57"/>
      <c r="BN254" s="57"/>
      <c r="BP254" s="79"/>
      <c r="BR254" s="57"/>
      <c r="BS254" s="57"/>
      <c r="BU254" s="79"/>
      <c r="BW254" s="57"/>
      <c r="BX254" s="57"/>
      <c r="BZ254" s="79"/>
      <c r="CB254" s="57"/>
      <c r="CC254" s="57"/>
      <c r="CE254" s="79"/>
      <c r="CG254" s="57"/>
      <c r="CH254" s="57"/>
      <c r="CJ254" s="79"/>
      <c r="CL254" s="57"/>
      <c r="CM254" s="57"/>
      <c r="CO254" s="79"/>
      <c r="CQ254" s="57"/>
      <c r="CR254" s="57"/>
      <c r="CT254" s="79"/>
      <c r="CV254" s="57"/>
      <c r="CW254" s="57"/>
      <c r="CY254" s="79"/>
      <c r="DA254" s="57"/>
      <c r="DB254" s="57"/>
      <c r="DC254" s="57"/>
      <c r="DD254" s="79"/>
      <c r="DF254" s="57"/>
      <c r="DG254" s="57"/>
      <c r="DH254"/>
      <c r="DI254"/>
      <c r="DJ254"/>
      <c r="DK254" s="57"/>
      <c r="DL254" s="57"/>
      <c r="DN254" s="79"/>
      <c r="DP254" s="57"/>
      <c r="DQ254" s="57"/>
      <c r="DR254" s="61"/>
      <c r="DS254" s="712"/>
      <c r="DT254" s="61"/>
      <c r="DU254" s="57"/>
      <c r="DV254" s="57"/>
      <c r="DX254" s="79"/>
      <c r="DZ254" s="57"/>
      <c r="EA254" s="57"/>
      <c r="EC254" s="79"/>
      <c r="EE254" s="57"/>
      <c r="EF254" s="57"/>
      <c r="EH254" s="79"/>
      <c r="EJ254" s="57"/>
      <c r="EK254" s="57"/>
      <c r="EL254" s="57"/>
      <c r="EM254" s="712"/>
      <c r="EN254" s="57"/>
      <c r="EO254" s="57"/>
      <c r="EP254" s="57"/>
      <c r="ER254" s="79"/>
      <c r="ET254" s="57"/>
      <c r="EU254" s="57"/>
      <c r="EW254" s="79"/>
      <c r="EY254" s="57"/>
      <c r="EZ254" s="57"/>
      <c r="FB254" s="79"/>
      <c r="FD254" s="57"/>
      <c r="FE254" s="57"/>
      <c r="FG254" s="79"/>
      <c r="FI254" s="57"/>
      <c r="FL254" s="289"/>
      <c r="FM254" s="57"/>
    </row>
    <row r="255" spans="3:169" s="84" customFormat="1" x14ac:dyDescent="0.3">
      <c r="C255" s="61"/>
      <c r="D255" s="61"/>
      <c r="E255" s="57"/>
      <c r="F255" s="57"/>
      <c r="G255" s="57"/>
      <c r="J255" s="57"/>
      <c r="K255" s="57"/>
      <c r="L255" s="57"/>
      <c r="M255" s="61"/>
      <c r="N255" s="61"/>
      <c r="O255" s="57"/>
      <c r="P255" s="57"/>
      <c r="Q255" s="57"/>
      <c r="T255" s="57"/>
      <c r="U255" s="57"/>
      <c r="Y255" s="57"/>
      <c r="Z255" s="57"/>
      <c r="AB255" s="79"/>
      <c r="AD255" s="57"/>
      <c r="AE255" s="57"/>
      <c r="AI255" s="57"/>
      <c r="AJ255" s="57"/>
      <c r="AL255" s="79"/>
      <c r="AN255" s="57"/>
      <c r="AO255" s="57"/>
      <c r="AQ255" s="79"/>
      <c r="AS255" s="57"/>
      <c r="AT255" s="57"/>
      <c r="AV255" s="79"/>
      <c r="AX255" s="57"/>
      <c r="AY255" s="57"/>
      <c r="BA255" s="79"/>
      <c r="BC255" s="57"/>
      <c r="BD255" s="57"/>
      <c r="BF255" s="79"/>
      <c r="BH255" s="57"/>
      <c r="BI255" s="57"/>
      <c r="BK255" s="79"/>
      <c r="BM255" s="57"/>
      <c r="BN255" s="57"/>
      <c r="BP255" s="79"/>
      <c r="BR255" s="57"/>
      <c r="BS255" s="57"/>
      <c r="BU255" s="79"/>
      <c r="BW255" s="57"/>
      <c r="BX255" s="57"/>
      <c r="BZ255" s="79"/>
      <c r="CB255" s="57"/>
      <c r="CC255" s="57"/>
      <c r="CE255" s="79"/>
      <c r="CG255" s="57"/>
      <c r="CH255" s="57"/>
      <c r="CJ255" s="79"/>
      <c r="CL255" s="57"/>
      <c r="CM255" s="57"/>
      <c r="CO255" s="79"/>
      <c r="CQ255" s="57"/>
      <c r="CR255" s="57"/>
      <c r="CT255" s="79"/>
      <c r="CV255" s="57"/>
      <c r="CW255" s="57"/>
      <c r="CY255" s="79"/>
      <c r="DA255" s="57"/>
      <c r="DB255" s="57"/>
      <c r="DC255" s="57"/>
      <c r="DD255" s="79"/>
      <c r="DF255" s="57"/>
      <c r="DG255" s="57"/>
      <c r="DH255"/>
      <c r="DI255"/>
      <c r="DJ255"/>
      <c r="DK255" s="57"/>
      <c r="DL255" s="57"/>
      <c r="DN255" s="79"/>
      <c r="DP255" s="57"/>
      <c r="DQ255" s="57"/>
      <c r="DR255" s="61"/>
      <c r="DS255" s="712"/>
      <c r="DT255" s="61"/>
      <c r="DU255" s="57"/>
      <c r="DV255" s="57"/>
      <c r="DX255" s="79"/>
      <c r="DZ255" s="57"/>
      <c r="EA255" s="57"/>
      <c r="EC255" s="79"/>
      <c r="EE255" s="57"/>
      <c r="EF255" s="57"/>
      <c r="EH255" s="79"/>
      <c r="EJ255" s="57"/>
      <c r="EK255" s="57"/>
      <c r="EL255" s="57"/>
      <c r="EM255" s="712"/>
      <c r="EN255" s="57"/>
      <c r="EO255" s="57"/>
      <c r="EP255" s="57"/>
      <c r="ER255" s="79"/>
      <c r="ET255" s="57"/>
      <c r="EU255" s="57"/>
      <c r="EW255" s="79"/>
      <c r="EY255" s="57"/>
      <c r="EZ255" s="57"/>
      <c r="FB255" s="79"/>
      <c r="FD255" s="57"/>
      <c r="FE255" s="57"/>
      <c r="FG255" s="79"/>
      <c r="FI255" s="57"/>
      <c r="FL255" s="289"/>
      <c r="FM255" s="57"/>
    </row>
    <row r="256" spans="3:169" s="84" customFormat="1" x14ac:dyDescent="0.3">
      <c r="C256" s="61"/>
      <c r="D256" s="61"/>
      <c r="E256" s="57"/>
      <c r="F256" s="57"/>
      <c r="G256" s="57"/>
      <c r="J256" s="57"/>
      <c r="K256" s="57"/>
      <c r="L256" s="57"/>
      <c r="M256" s="61"/>
      <c r="N256" s="61"/>
      <c r="O256" s="57"/>
      <c r="P256" s="57"/>
      <c r="Q256" s="57"/>
      <c r="T256" s="57"/>
      <c r="U256" s="57"/>
      <c r="Y256" s="57"/>
      <c r="Z256" s="57"/>
      <c r="AB256" s="79"/>
      <c r="AD256" s="57"/>
      <c r="AE256" s="57"/>
      <c r="AI256" s="57"/>
      <c r="AJ256" s="57"/>
      <c r="AL256" s="79"/>
      <c r="AN256" s="57"/>
      <c r="AO256" s="57"/>
      <c r="AQ256" s="79"/>
      <c r="AS256" s="57"/>
      <c r="AT256" s="57"/>
      <c r="AV256" s="79"/>
      <c r="AX256" s="57"/>
      <c r="AY256" s="57"/>
      <c r="BA256" s="79"/>
      <c r="BC256" s="57"/>
      <c r="BD256" s="57"/>
      <c r="BF256" s="79"/>
      <c r="BH256" s="57"/>
      <c r="BI256" s="57"/>
      <c r="BK256" s="79"/>
      <c r="BM256" s="57"/>
      <c r="BN256" s="57"/>
      <c r="BP256" s="79"/>
      <c r="BR256" s="57"/>
      <c r="BS256" s="57"/>
      <c r="BU256" s="79"/>
      <c r="BW256" s="57"/>
      <c r="BX256" s="57"/>
      <c r="BZ256" s="79"/>
      <c r="CB256" s="57"/>
      <c r="CC256" s="57"/>
      <c r="CE256" s="79"/>
      <c r="CG256" s="57"/>
      <c r="CH256" s="57"/>
      <c r="CJ256" s="79"/>
      <c r="CL256" s="57"/>
      <c r="CM256" s="57"/>
      <c r="CO256" s="79"/>
      <c r="CQ256" s="57"/>
      <c r="CR256" s="57"/>
      <c r="CT256" s="79"/>
      <c r="CV256" s="57"/>
      <c r="CW256" s="57"/>
      <c r="CY256" s="79"/>
      <c r="DA256" s="57"/>
      <c r="DB256" s="57"/>
      <c r="DC256" s="57"/>
      <c r="DD256" s="79"/>
      <c r="DF256" s="57"/>
      <c r="DG256" s="57"/>
      <c r="DH256"/>
      <c r="DI256"/>
      <c r="DJ256"/>
      <c r="DK256" s="57"/>
      <c r="DL256" s="57"/>
      <c r="DN256" s="79"/>
      <c r="DP256" s="57"/>
      <c r="DQ256" s="57"/>
      <c r="DR256" s="61"/>
      <c r="DS256" s="712"/>
      <c r="DT256" s="61"/>
      <c r="DU256" s="57"/>
      <c r="DV256" s="57"/>
      <c r="DX256" s="79"/>
      <c r="DZ256" s="57"/>
      <c r="EA256" s="57"/>
      <c r="EC256" s="79"/>
      <c r="EE256" s="57"/>
      <c r="EF256" s="57"/>
      <c r="EH256" s="79"/>
      <c r="EJ256" s="57"/>
      <c r="EK256" s="57"/>
      <c r="EL256" s="57"/>
      <c r="EM256" s="712"/>
      <c r="EN256" s="57"/>
      <c r="EO256" s="57"/>
      <c r="EP256" s="57"/>
      <c r="ER256" s="79"/>
      <c r="ET256" s="57"/>
      <c r="EU256" s="57"/>
      <c r="EW256" s="79"/>
      <c r="EY256" s="57"/>
      <c r="EZ256" s="57"/>
      <c r="FB256" s="79"/>
      <c r="FD256" s="57"/>
      <c r="FE256" s="57"/>
      <c r="FG256" s="79"/>
      <c r="FI256" s="57"/>
      <c r="FL256" s="289"/>
      <c r="FM256" s="57"/>
    </row>
    <row r="257" spans="3:169" s="84" customFormat="1" x14ac:dyDescent="0.3">
      <c r="C257" s="61"/>
      <c r="D257" s="61"/>
      <c r="E257" s="57"/>
      <c r="F257" s="57"/>
      <c r="G257" s="57"/>
      <c r="J257" s="57"/>
      <c r="K257" s="57"/>
      <c r="L257" s="57"/>
      <c r="M257" s="61"/>
      <c r="N257" s="61"/>
      <c r="O257" s="57"/>
      <c r="P257" s="57"/>
      <c r="Q257" s="57"/>
      <c r="T257" s="57"/>
      <c r="U257" s="57"/>
      <c r="Y257" s="57"/>
      <c r="Z257" s="57"/>
      <c r="AB257" s="79"/>
      <c r="AD257" s="57"/>
      <c r="AE257" s="57"/>
      <c r="AI257" s="57"/>
      <c r="AJ257" s="57"/>
      <c r="AL257" s="79"/>
      <c r="AN257" s="57"/>
      <c r="AO257" s="57"/>
      <c r="AQ257" s="79"/>
      <c r="AS257" s="57"/>
      <c r="AT257" s="57"/>
      <c r="AV257" s="79"/>
      <c r="AX257" s="57"/>
      <c r="AY257" s="57"/>
      <c r="BA257" s="79"/>
      <c r="BC257" s="57"/>
      <c r="BD257" s="57"/>
      <c r="BF257" s="79"/>
      <c r="BH257" s="57"/>
      <c r="BI257" s="57"/>
      <c r="BK257" s="79"/>
      <c r="BM257" s="57"/>
      <c r="BN257" s="57"/>
      <c r="BP257" s="79"/>
      <c r="BR257" s="57"/>
      <c r="BS257" s="57"/>
      <c r="BU257" s="79"/>
      <c r="BW257" s="57"/>
      <c r="BX257" s="57"/>
      <c r="BZ257" s="79"/>
      <c r="CB257" s="57"/>
      <c r="CC257" s="57"/>
      <c r="CE257" s="79"/>
      <c r="CG257" s="57"/>
      <c r="CH257" s="57"/>
      <c r="CJ257" s="79"/>
      <c r="CL257" s="57"/>
      <c r="CM257" s="57"/>
      <c r="CO257" s="79"/>
      <c r="CQ257" s="57"/>
      <c r="CR257" s="57"/>
      <c r="CT257" s="79"/>
      <c r="CV257" s="57"/>
      <c r="CW257" s="57"/>
      <c r="CY257" s="79"/>
      <c r="DA257" s="57"/>
      <c r="DB257" s="57"/>
      <c r="DC257" s="57"/>
      <c r="DD257" s="79"/>
      <c r="DF257" s="57"/>
      <c r="DG257" s="57"/>
      <c r="DH257"/>
      <c r="DI257"/>
      <c r="DJ257"/>
      <c r="DK257" s="57"/>
      <c r="DL257" s="57"/>
      <c r="DN257" s="79"/>
      <c r="DP257" s="57"/>
      <c r="DQ257" s="57"/>
      <c r="DR257" s="61"/>
      <c r="DS257" s="712"/>
      <c r="DT257" s="61"/>
      <c r="DU257" s="57"/>
      <c r="DV257" s="57"/>
      <c r="DX257" s="79"/>
      <c r="DZ257" s="57"/>
      <c r="EA257" s="57"/>
      <c r="EC257" s="79"/>
      <c r="EE257" s="57"/>
      <c r="EF257" s="57"/>
      <c r="EH257" s="79"/>
      <c r="EJ257" s="57"/>
      <c r="EK257" s="57"/>
      <c r="EL257" s="57"/>
      <c r="EM257" s="712"/>
      <c r="EN257" s="57"/>
      <c r="EO257" s="57"/>
      <c r="EP257" s="57"/>
      <c r="ER257" s="79"/>
      <c r="ET257" s="57"/>
      <c r="EU257" s="57"/>
      <c r="EW257" s="79"/>
      <c r="EY257" s="57"/>
      <c r="EZ257" s="57"/>
      <c r="FB257" s="79"/>
      <c r="FD257" s="57"/>
      <c r="FE257" s="57"/>
      <c r="FG257" s="79"/>
      <c r="FI257" s="57"/>
      <c r="FL257" s="289"/>
      <c r="FM257" s="57"/>
    </row>
    <row r="258" spans="3:169" s="84" customFormat="1" x14ac:dyDescent="0.3">
      <c r="C258" s="61"/>
      <c r="D258" s="61"/>
      <c r="E258" s="57"/>
      <c r="F258" s="57"/>
      <c r="G258" s="57"/>
      <c r="J258" s="57"/>
      <c r="K258" s="57"/>
      <c r="L258" s="57"/>
      <c r="M258" s="61"/>
      <c r="N258" s="61"/>
      <c r="O258" s="57"/>
      <c r="P258" s="57"/>
      <c r="Q258" s="57"/>
      <c r="T258" s="57"/>
      <c r="U258" s="57"/>
      <c r="Y258" s="57"/>
      <c r="Z258" s="57"/>
      <c r="AB258" s="79"/>
      <c r="AD258" s="57"/>
      <c r="AE258" s="57"/>
      <c r="AI258" s="57"/>
      <c r="AJ258" s="57"/>
      <c r="AL258" s="79"/>
      <c r="AN258" s="57"/>
      <c r="AO258" s="57"/>
      <c r="AQ258" s="79"/>
      <c r="AS258" s="57"/>
      <c r="AT258" s="57"/>
      <c r="AV258" s="79"/>
      <c r="AX258" s="57"/>
      <c r="AY258" s="57"/>
      <c r="BA258" s="79"/>
      <c r="BC258" s="57"/>
      <c r="BD258" s="57"/>
      <c r="BF258" s="79"/>
      <c r="BH258" s="57"/>
      <c r="BI258" s="57"/>
      <c r="BK258" s="79"/>
      <c r="BM258" s="57"/>
      <c r="BN258" s="57"/>
      <c r="BP258" s="79"/>
      <c r="BR258" s="57"/>
      <c r="BS258" s="57"/>
      <c r="BU258" s="79"/>
      <c r="BW258" s="57"/>
      <c r="BX258" s="57"/>
      <c r="BZ258" s="79"/>
      <c r="CB258" s="57"/>
      <c r="CC258" s="57"/>
      <c r="CE258" s="79"/>
      <c r="CG258" s="57"/>
      <c r="CH258" s="57"/>
      <c r="CJ258" s="79"/>
      <c r="CL258" s="57"/>
      <c r="CM258" s="57"/>
      <c r="CO258" s="79"/>
      <c r="CQ258" s="57"/>
      <c r="CR258" s="57"/>
      <c r="CT258" s="79"/>
      <c r="CV258" s="57"/>
      <c r="CW258" s="57"/>
      <c r="CY258" s="79"/>
      <c r="DA258" s="57"/>
      <c r="DB258" s="57"/>
      <c r="DC258" s="57"/>
      <c r="DD258" s="79"/>
      <c r="DF258" s="57"/>
      <c r="DG258" s="57"/>
      <c r="DH258"/>
      <c r="DI258"/>
      <c r="DJ258"/>
      <c r="DK258" s="57"/>
      <c r="DL258" s="57"/>
      <c r="DN258" s="79"/>
      <c r="DP258" s="57"/>
      <c r="DQ258" s="57"/>
      <c r="DR258" s="61"/>
      <c r="DS258" s="712"/>
      <c r="DT258" s="61"/>
      <c r="DU258" s="57"/>
      <c r="DV258" s="57"/>
      <c r="DX258" s="79"/>
      <c r="DZ258" s="57"/>
      <c r="EA258" s="57"/>
      <c r="EC258" s="79"/>
      <c r="EE258" s="57"/>
      <c r="EF258" s="57"/>
      <c r="EH258" s="79"/>
      <c r="EJ258" s="57"/>
      <c r="EK258" s="57"/>
      <c r="EL258" s="57"/>
      <c r="EM258" s="712"/>
      <c r="EN258" s="57"/>
      <c r="EO258" s="57"/>
      <c r="EP258" s="57"/>
      <c r="ER258" s="79"/>
      <c r="ET258" s="57"/>
      <c r="EU258" s="57"/>
      <c r="EW258" s="79"/>
      <c r="EY258" s="57"/>
      <c r="EZ258" s="57"/>
      <c r="FB258" s="79"/>
      <c r="FD258" s="57"/>
      <c r="FE258" s="57"/>
      <c r="FG258" s="79"/>
      <c r="FI258" s="57"/>
      <c r="FL258" s="289"/>
      <c r="FM258" s="57"/>
    </row>
    <row r="259" spans="3:169" s="84" customFormat="1" x14ac:dyDescent="0.3">
      <c r="C259" s="61"/>
      <c r="D259" s="61"/>
      <c r="E259" s="57"/>
      <c r="F259" s="57"/>
      <c r="G259" s="57"/>
      <c r="J259" s="57"/>
      <c r="K259" s="57"/>
      <c r="L259" s="57"/>
      <c r="M259" s="61"/>
      <c r="N259" s="61"/>
      <c r="O259" s="57"/>
      <c r="P259" s="57"/>
      <c r="Q259" s="57"/>
      <c r="T259" s="57"/>
      <c r="U259" s="57"/>
      <c r="Y259" s="57"/>
      <c r="Z259" s="57"/>
      <c r="AB259" s="79"/>
      <c r="AD259" s="57"/>
      <c r="AE259" s="57"/>
      <c r="AI259" s="57"/>
      <c r="AJ259" s="57"/>
      <c r="AL259" s="79"/>
      <c r="AN259" s="57"/>
      <c r="AO259" s="57"/>
      <c r="AQ259" s="79"/>
      <c r="AS259" s="57"/>
      <c r="AT259" s="57"/>
      <c r="AV259" s="79"/>
      <c r="AX259" s="57"/>
      <c r="AY259" s="57"/>
      <c r="BA259" s="79"/>
      <c r="BC259" s="57"/>
      <c r="BD259" s="57"/>
      <c r="BF259" s="79"/>
      <c r="BH259" s="57"/>
      <c r="BI259" s="57"/>
      <c r="BK259" s="79"/>
      <c r="BM259" s="57"/>
      <c r="BN259" s="57"/>
      <c r="BP259" s="79"/>
      <c r="BR259" s="57"/>
      <c r="BS259" s="57"/>
      <c r="BU259" s="79"/>
      <c r="BW259" s="57"/>
      <c r="BX259" s="57"/>
      <c r="BZ259" s="79"/>
      <c r="CB259" s="57"/>
      <c r="CC259" s="57"/>
      <c r="CE259" s="79"/>
      <c r="CG259" s="57"/>
      <c r="CH259" s="57"/>
      <c r="CJ259" s="79"/>
      <c r="CL259" s="57"/>
      <c r="CM259" s="57"/>
      <c r="CO259" s="79"/>
      <c r="CQ259" s="57"/>
      <c r="CR259" s="57"/>
      <c r="CT259" s="79"/>
      <c r="CV259" s="57"/>
      <c r="CW259" s="57"/>
      <c r="CY259" s="79"/>
      <c r="DA259" s="57"/>
      <c r="DB259" s="57"/>
      <c r="DC259" s="57"/>
      <c r="DD259" s="79"/>
      <c r="DF259" s="57"/>
      <c r="DG259" s="57"/>
      <c r="DH259"/>
      <c r="DI259"/>
      <c r="DJ259"/>
      <c r="DK259" s="57"/>
      <c r="DL259" s="57"/>
      <c r="DN259" s="79"/>
      <c r="DP259" s="57"/>
      <c r="DQ259" s="57"/>
      <c r="DR259" s="61"/>
      <c r="DS259" s="712"/>
      <c r="DT259" s="61"/>
      <c r="DU259" s="57"/>
      <c r="DV259" s="57"/>
      <c r="DX259" s="79"/>
      <c r="DZ259" s="57"/>
      <c r="EA259" s="57"/>
      <c r="EC259" s="79"/>
      <c r="EE259" s="57"/>
      <c r="EF259" s="57"/>
      <c r="EH259" s="79"/>
      <c r="EJ259" s="57"/>
      <c r="EK259" s="57"/>
      <c r="EL259" s="57"/>
      <c r="EM259" s="712"/>
      <c r="EN259" s="57"/>
      <c r="EO259" s="57"/>
      <c r="EP259" s="57"/>
      <c r="ER259" s="79"/>
      <c r="ET259" s="57"/>
      <c r="EU259" s="57"/>
      <c r="EW259" s="79"/>
      <c r="EY259" s="57"/>
      <c r="EZ259" s="57"/>
      <c r="FB259" s="79"/>
      <c r="FD259" s="57"/>
      <c r="FE259" s="57"/>
      <c r="FG259" s="79"/>
      <c r="FI259" s="57"/>
      <c r="FL259" s="289"/>
      <c r="FM259" s="57"/>
    </row>
    <row r="260" spans="3:169" s="84" customFormat="1" x14ac:dyDescent="0.3">
      <c r="C260" s="61"/>
      <c r="D260" s="61"/>
      <c r="E260" s="57"/>
      <c r="F260" s="57"/>
      <c r="G260" s="57"/>
      <c r="J260" s="57"/>
      <c r="K260" s="57"/>
      <c r="L260" s="57"/>
      <c r="M260" s="61"/>
      <c r="N260" s="61"/>
      <c r="O260" s="57"/>
      <c r="P260" s="57"/>
      <c r="Q260" s="57"/>
      <c r="T260" s="57"/>
      <c r="U260" s="57"/>
      <c r="Y260" s="57"/>
      <c r="Z260" s="57"/>
      <c r="AB260" s="79"/>
      <c r="AD260" s="57"/>
      <c r="AE260" s="57"/>
      <c r="AI260" s="57"/>
      <c r="AJ260" s="57"/>
      <c r="AL260" s="79"/>
      <c r="AN260" s="57"/>
      <c r="AO260" s="57"/>
      <c r="AQ260" s="79"/>
      <c r="AS260" s="57"/>
      <c r="AT260" s="57"/>
      <c r="AV260" s="79"/>
      <c r="AX260" s="57"/>
      <c r="AY260" s="57"/>
      <c r="BA260" s="79"/>
      <c r="BC260" s="57"/>
      <c r="BD260" s="57"/>
      <c r="BF260" s="79"/>
      <c r="BH260" s="57"/>
      <c r="BI260" s="57"/>
      <c r="BK260" s="79"/>
      <c r="BM260" s="57"/>
      <c r="BN260" s="57"/>
      <c r="BP260" s="79"/>
      <c r="BR260" s="57"/>
      <c r="BS260" s="57"/>
      <c r="BU260" s="79"/>
      <c r="BW260" s="57"/>
      <c r="BX260" s="57"/>
      <c r="BZ260" s="79"/>
      <c r="CB260" s="57"/>
      <c r="CC260" s="57"/>
      <c r="CE260" s="79"/>
      <c r="CG260" s="57"/>
      <c r="CH260" s="57"/>
      <c r="CJ260" s="79"/>
      <c r="CL260" s="57"/>
      <c r="CM260" s="57"/>
      <c r="CO260" s="79"/>
      <c r="CQ260" s="57"/>
      <c r="CR260" s="57"/>
      <c r="CT260" s="79"/>
      <c r="CV260" s="57"/>
      <c r="CW260" s="57"/>
      <c r="CY260" s="79"/>
      <c r="DA260" s="57"/>
      <c r="DB260" s="57"/>
      <c r="DC260" s="57"/>
      <c r="DD260" s="79"/>
      <c r="DF260" s="57"/>
      <c r="DG260" s="57"/>
      <c r="DH260"/>
      <c r="DI260"/>
      <c r="DJ260"/>
      <c r="DK260" s="57"/>
      <c r="DL260" s="57"/>
      <c r="DN260" s="79"/>
      <c r="DP260" s="57"/>
      <c r="DQ260" s="57"/>
      <c r="DR260" s="61"/>
      <c r="DS260" s="712"/>
      <c r="DT260" s="61"/>
      <c r="DU260" s="57"/>
      <c r="DV260" s="57"/>
      <c r="DX260" s="79"/>
      <c r="DZ260" s="57"/>
      <c r="EA260" s="57"/>
      <c r="EC260" s="79"/>
      <c r="EE260" s="57"/>
      <c r="EF260" s="57"/>
      <c r="EH260" s="79"/>
      <c r="EJ260" s="57"/>
      <c r="EK260" s="57"/>
      <c r="EL260" s="57"/>
      <c r="EM260" s="712"/>
      <c r="EN260" s="57"/>
      <c r="EO260" s="57"/>
      <c r="EP260" s="57"/>
      <c r="ER260" s="79"/>
      <c r="ET260" s="57"/>
      <c r="EU260" s="57"/>
      <c r="EW260" s="79"/>
      <c r="EY260" s="57"/>
      <c r="EZ260" s="57"/>
      <c r="FB260" s="79"/>
      <c r="FD260" s="57"/>
      <c r="FE260" s="57"/>
      <c r="FG260" s="79"/>
      <c r="FI260" s="57"/>
      <c r="FL260" s="289"/>
      <c r="FM260" s="57"/>
    </row>
    <row r="261" spans="3:169" s="84" customFormat="1" x14ac:dyDescent="0.3">
      <c r="C261" s="61"/>
      <c r="D261" s="61"/>
      <c r="E261" s="57"/>
      <c r="F261" s="57"/>
      <c r="G261" s="57"/>
      <c r="J261" s="57"/>
      <c r="K261" s="57"/>
      <c r="L261" s="57"/>
      <c r="M261" s="61"/>
      <c r="N261" s="61"/>
      <c r="O261" s="57"/>
      <c r="P261" s="57"/>
      <c r="Q261" s="57"/>
      <c r="T261" s="57"/>
      <c r="U261" s="57"/>
      <c r="Y261" s="57"/>
      <c r="Z261" s="57"/>
      <c r="AB261" s="79"/>
      <c r="AD261" s="57"/>
      <c r="AE261" s="57"/>
      <c r="AI261" s="57"/>
      <c r="AJ261" s="57"/>
      <c r="AL261" s="79"/>
      <c r="AN261" s="57"/>
      <c r="AO261" s="57"/>
      <c r="AQ261" s="79"/>
      <c r="AS261" s="57"/>
      <c r="AT261" s="57"/>
      <c r="AV261" s="79"/>
      <c r="AX261" s="57"/>
      <c r="AY261" s="57"/>
      <c r="BA261" s="79"/>
      <c r="BC261" s="57"/>
      <c r="BD261" s="57"/>
      <c r="BF261" s="79"/>
      <c r="BH261" s="57"/>
      <c r="BI261" s="57"/>
      <c r="BK261" s="79"/>
      <c r="BM261" s="57"/>
      <c r="BN261" s="57"/>
      <c r="BP261" s="79"/>
      <c r="BR261" s="57"/>
      <c r="BS261" s="57"/>
      <c r="BU261" s="79"/>
      <c r="BW261" s="57"/>
      <c r="BX261" s="57"/>
      <c r="BZ261" s="79"/>
      <c r="CB261" s="57"/>
      <c r="CC261" s="57"/>
      <c r="CE261" s="79"/>
      <c r="CG261" s="57"/>
      <c r="CH261" s="57"/>
      <c r="CJ261" s="79"/>
      <c r="CL261" s="57"/>
      <c r="CM261" s="57"/>
      <c r="CO261" s="79"/>
      <c r="CQ261" s="57"/>
      <c r="CR261" s="57"/>
      <c r="CT261" s="79"/>
      <c r="CV261" s="57"/>
      <c r="CW261" s="57"/>
      <c r="CY261" s="79"/>
      <c r="DA261" s="57"/>
      <c r="DB261" s="57"/>
      <c r="DC261" s="57"/>
      <c r="DD261" s="79"/>
      <c r="DF261" s="57"/>
      <c r="DG261" s="57"/>
      <c r="DH261"/>
      <c r="DI261"/>
      <c r="DJ261"/>
      <c r="DK261" s="57"/>
      <c r="DL261" s="57"/>
      <c r="DN261" s="79"/>
      <c r="DP261" s="57"/>
      <c r="DQ261" s="57"/>
      <c r="DR261" s="61"/>
      <c r="DS261" s="712"/>
      <c r="DT261" s="61"/>
      <c r="DU261" s="57"/>
      <c r="DV261" s="57"/>
      <c r="DX261" s="79"/>
      <c r="DZ261" s="57"/>
      <c r="EA261" s="57"/>
      <c r="EC261" s="79"/>
      <c r="EE261" s="57"/>
      <c r="EF261" s="57"/>
      <c r="EH261" s="79"/>
      <c r="EJ261" s="57"/>
      <c r="EK261" s="57"/>
      <c r="EL261" s="57"/>
      <c r="EM261" s="712"/>
      <c r="EN261" s="57"/>
      <c r="EO261" s="57"/>
      <c r="EP261" s="57"/>
      <c r="ER261" s="79"/>
      <c r="ET261" s="57"/>
      <c r="EU261" s="57"/>
      <c r="EW261" s="79"/>
      <c r="EY261" s="57"/>
      <c r="EZ261" s="57"/>
      <c r="FB261" s="79"/>
      <c r="FD261" s="57"/>
      <c r="FE261" s="57"/>
      <c r="FG261" s="79"/>
      <c r="FI261" s="57"/>
      <c r="FL261" s="289"/>
      <c r="FM261" s="57"/>
    </row>
    <row r="262" spans="3:169" s="84" customFormat="1" x14ac:dyDescent="0.3">
      <c r="C262" s="61"/>
      <c r="D262" s="61"/>
      <c r="E262" s="57"/>
      <c r="F262" s="57"/>
      <c r="G262" s="57"/>
      <c r="J262" s="57"/>
      <c r="K262" s="57"/>
      <c r="L262" s="57"/>
      <c r="M262" s="61"/>
      <c r="N262" s="61"/>
      <c r="O262" s="57"/>
      <c r="P262" s="57"/>
      <c r="Q262" s="57"/>
      <c r="T262" s="57"/>
      <c r="U262" s="57"/>
      <c r="Y262" s="57"/>
      <c r="Z262" s="57"/>
      <c r="AB262" s="79"/>
      <c r="AD262" s="57"/>
      <c r="AE262" s="57"/>
      <c r="AI262" s="57"/>
      <c r="AJ262" s="57"/>
      <c r="AL262" s="79"/>
      <c r="AN262" s="57"/>
      <c r="AO262" s="57"/>
      <c r="AQ262" s="79"/>
      <c r="AS262" s="57"/>
      <c r="AT262" s="57"/>
      <c r="AV262" s="79"/>
      <c r="AX262" s="57"/>
      <c r="AY262" s="57"/>
      <c r="BA262" s="79"/>
      <c r="BC262" s="57"/>
      <c r="BD262" s="57"/>
      <c r="BF262" s="79"/>
      <c r="BH262" s="57"/>
      <c r="BI262" s="57"/>
      <c r="BK262" s="79"/>
      <c r="BM262" s="57"/>
      <c r="BN262" s="57"/>
      <c r="BP262" s="79"/>
      <c r="BR262" s="57"/>
      <c r="BS262" s="57"/>
      <c r="BU262" s="79"/>
      <c r="BW262" s="57"/>
      <c r="BX262" s="57"/>
      <c r="BZ262" s="79"/>
      <c r="CB262" s="57"/>
      <c r="CC262" s="57"/>
      <c r="CE262" s="79"/>
      <c r="CG262" s="57"/>
      <c r="CH262" s="57"/>
      <c r="CJ262" s="79"/>
      <c r="CL262" s="57"/>
      <c r="CM262" s="57"/>
      <c r="CO262" s="79"/>
      <c r="CQ262" s="57"/>
      <c r="CR262" s="57"/>
      <c r="CT262" s="79"/>
      <c r="CV262" s="57"/>
      <c r="CW262" s="57"/>
      <c r="CY262" s="79"/>
      <c r="DA262" s="57"/>
      <c r="DB262" s="57"/>
      <c r="DC262" s="57"/>
      <c r="DD262" s="79"/>
      <c r="DF262" s="57"/>
      <c r="DG262" s="57"/>
      <c r="DH262"/>
      <c r="DI262"/>
      <c r="DJ262"/>
      <c r="DK262" s="57"/>
      <c r="DL262" s="57"/>
      <c r="DN262" s="79"/>
      <c r="DP262" s="57"/>
      <c r="DQ262" s="57"/>
      <c r="DR262" s="61"/>
      <c r="DS262" s="712"/>
      <c r="DT262" s="61"/>
      <c r="DU262" s="57"/>
      <c r="DV262" s="57"/>
      <c r="DX262" s="79"/>
      <c r="DZ262" s="57"/>
      <c r="EA262" s="57"/>
      <c r="EC262" s="79"/>
      <c r="EE262" s="57"/>
      <c r="EF262" s="57"/>
      <c r="EH262" s="79"/>
      <c r="EJ262" s="57"/>
      <c r="EK262" s="57"/>
      <c r="EL262" s="57"/>
      <c r="EM262" s="712"/>
      <c r="EN262" s="57"/>
      <c r="EO262" s="57"/>
      <c r="EP262" s="57"/>
      <c r="ER262" s="79"/>
      <c r="ET262" s="57"/>
      <c r="EU262" s="57"/>
      <c r="EW262" s="79"/>
      <c r="EY262" s="57"/>
      <c r="EZ262" s="57"/>
      <c r="FB262" s="79"/>
      <c r="FD262" s="57"/>
      <c r="FE262" s="57"/>
      <c r="FG262" s="79"/>
      <c r="FI262" s="57"/>
      <c r="FL262" s="289"/>
      <c r="FM262" s="57"/>
    </row>
    <row r="263" spans="3:169" s="84" customFormat="1" x14ac:dyDescent="0.3">
      <c r="C263" s="61"/>
      <c r="D263" s="61"/>
      <c r="E263" s="57"/>
      <c r="F263" s="57"/>
      <c r="G263" s="57"/>
      <c r="J263" s="57"/>
      <c r="K263" s="57"/>
      <c r="L263" s="57"/>
      <c r="M263" s="61"/>
      <c r="N263" s="61"/>
      <c r="O263" s="57"/>
      <c r="P263" s="57"/>
      <c r="Q263" s="57"/>
      <c r="T263" s="57"/>
      <c r="U263" s="57"/>
      <c r="Y263" s="57"/>
      <c r="Z263" s="57"/>
      <c r="AB263" s="79"/>
      <c r="AD263" s="57"/>
      <c r="AE263" s="57"/>
      <c r="AI263" s="57"/>
      <c r="AJ263" s="57"/>
      <c r="AL263" s="79"/>
      <c r="AN263" s="57"/>
      <c r="AO263" s="57"/>
      <c r="AQ263" s="79"/>
      <c r="AS263" s="57"/>
      <c r="AT263" s="57"/>
      <c r="AV263" s="79"/>
      <c r="AX263" s="57"/>
      <c r="AY263" s="57"/>
      <c r="BA263" s="79"/>
      <c r="BC263" s="57"/>
      <c r="BD263" s="57"/>
      <c r="BF263" s="79"/>
      <c r="BH263" s="57"/>
      <c r="BI263" s="57"/>
      <c r="BK263" s="79"/>
      <c r="BM263" s="57"/>
      <c r="BN263" s="57"/>
      <c r="BP263" s="79"/>
      <c r="BR263" s="57"/>
      <c r="BS263" s="57"/>
      <c r="BU263" s="79"/>
      <c r="BW263" s="57"/>
      <c r="BX263" s="57"/>
      <c r="BZ263" s="79"/>
      <c r="CB263" s="57"/>
      <c r="CC263" s="57"/>
      <c r="CE263" s="79"/>
      <c r="CG263" s="57"/>
      <c r="CH263" s="57"/>
      <c r="CJ263" s="79"/>
      <c r="CL263" s="57"/>
      <c r="CM263" s="57"/>
      <c r="CO263" s="79"/>
      <c r="CQ263" s="57"/>
      <c r="CR263" s="57"/>
      <c r="CT263" s="79"/>
      <c r="CV263" s="57"/>
      <c r="CW263" s="57"/>
      <c r="CY263" s="79"/>
      <c r="DA263" s="57"/>
      <c r="DB263" s="57"/>
      <c r="DC263" s="57"/>
      <c r="DD263" s="79"/>
      <c r="DF263" s="57"/>
      <c r="DG263" s="57"/>
      <c r="DH263"/>
      <c r="DI263"/>
      <c r="DJ263"/>
      <c r="DK263" s="57"/>
      <c r="DL263" s="57"/>
      <c r="DN263" s="79"/>
      <c r="DP263" s="57"/>
      <c r="DQ263" s="57"/>
      <c r="DR263" s="61"/>
      <c r="DS263" s="712"/>
      <c r="DT263" s="61"/>
      <c r="DU263" s="57"/>
      <c r="DV263" s="57"/>
      <c r="DX263" s="79"/>
      <c r="DZ263" s="57"/>
      <c r="EA263" s="57"/>
      <c r="EC263" s="79"/>
      <c r="EE263" s="57"/>
      <c r="EF263" s="57"/>
      <c r="EH263" s="79"/>
      <c r="EJ263" s="57"/>
      <c r="EK263" s="57"/>
      <c r="EL263" s="57"/>
      <c r="EM263" s="712"/>
      <c r="EN263" s="57"/>
      <c r="EO263" s="57"/>
      <c r="EP263" s="57"/>
      <c r="ER263" s="79"/>
      <c r="ET263" s="57"/>
      <c r="EU263" s="57"/>
      <c r="EW263" s="79"/>
      <c r="EY263" s="57"/>
      <c r="EZ263" s="57"/>
      <c r="FB263" s="79"/>
      <c r="FD263" s="57"/>
      <c r="FE263" s="57"/>
      <c r="FG263" s="79"/>
      <c r="FI263" s="57"/>
      <c r="FL263" s="289"/>
      <c r="FM263" s="57"/>
    </row>
    <row r="264" spans="3:169" s="84" customFormat="1" x14ac:dyDescent="0.3">
      <c r="C264" s="61"/>
      <c r="D264" s="61"/>
      <c r="E264" s="57"/>
      <c r="F264" s="57"/>
      <c r="G264" s="57"/>
      <c r="J264" s="57"/>
      <c r="K264" s="57"/>
      <c r="L264" s="57"/>
      <c r="M264" s="61"/>
      <c r="N264" s="61"/>
      <c r="O264" s="57"/>
      <c r="P264" s="57"/>
      <c r="Q264" s="57"/>
      <c r="T264" s="57"/>
      <c r="U264" s="57"/>
      <c r="Y264" s="57"/>
      <c r="Z264" s="57"/>
      <c r="AB264" s="79"/>
      <c r="AD264" s="57"/>
      <c r="AE264" s="57"/>
      <c r="AI264" s="57"/>
      <c r="AJ264" s="57"/>
      <c r="AL264" s="79"/>
      <c r="AN264" s="57"/>
      <c r="AO264" s="57"/>
      <c r="AQ264" s="79"/>
      <c r="AS264" s="57"/>
      <c r="AT264" s="57"/>
      <c r="AV264" s="79"/>
      <c r="AX264" s="57"/>
      <c r="AY264" s="57"/>
      <c r="BA264" s="79"/>
      <c r="BC264" s="57"/>
      <c r="BD264" s="57"/>
      <c r="BF264" s="79"/>
      <c r="BH264" s="57"/>
      <c r="BI264" s="57"/>
      <c r="BK264" s="79"/>
      <c r="BM264" s="57"/>
      <c r="BN264" s="57"/>
      <c r="BP264" s="79"/>
      <c r="BR264" s="57"/>
      <c r="BS264" s="57"/>
      <c r="BU264" s="79"/>
      <c r="BW264" s="57"/>
      <c r="BX264" s="57"/>
      <c r="BZ264" s="79"/>
      <c r="CB264" s="57"/>
      <c r="CC264" s="57"/>
      <c r="CE264" s="79"/>
      <c r="CG264" s="57"/>
      <c r="CH264" s="57"/>
      <c r="CJ264" s="79"/>
      <c r="CL264" s="57"/>
      <c r="CM264" s="57"/>
      <c r="CO264" s="79"/>
      <c r="CQ264" s="57"/>
      <c r="CR264" s="57"/>
      <c r="CT264" s="79"/>
      <c r="CV264" s="57"/>
      <c r="CW264" s="57"/>
      <c r="CY264" s="79"/>
      <c r="DA264" s="57"/>
      <c r="DB264" s="57"/>
      <c r="DC264" s="57"/>
      <c r="DD264" s="79"/>
      <c r="DF264" s="57"/>
      <c r="DG264" s="57"/>
      <c r="DH264"/>
      <c r="DI264"/>
      <c r="DJ264"/>
      <c r="DK264" s="57"/>
      <c r="DL264" s="57"/>
      <c r="DN264" s="79"/>
      <c r="DP264" s="57"/>
      <c r="DQ264" s="57"/>
      <c r="DR264" s="61"/>
      <c r="DS264" s="712"/>
      <c r="DT264" s="61"/>
      <c r="DU264" s="57"/>
      <c r="DV264" s="57"/>
      <c r="DX264" s="79"/>
      <c r="DZ264" s="57"/>
      <c r="EA264" s="57"/>
      <c r="EC264" s="79"/>
      <c r="EE264" s="57"/>
      <c r="EF264" s="57"/>
      <c r="EH264" s="79"/>
      <c r="EJ264" s="57"/>
      <c r="EK264" s="57"/>
      <c r="EL264" s="57"/>
      <c r="EM264" s="712"/>
      <c r="EN264" s="57"/>
      <c r="EO264" s="57"/>
      <c r="EP264" s="57"/>
      <c r="ER264" s="79"/>
      <c r="ET264" s="57"/>
      <c r="EU264" s="57"/>
      <c r="EW264" s="79"/>
      <c r="EY264" s="57"/>
      <c r="EZ264" s="57"/>
      <c r="FB264" s="79"/>
      <c r="FD264" s="57"/>
      <c r="FE264" s="57"/>
      <c r="FG264" s="79"/>
      <c r="FI264" s="57"/>
      <c r="FL264" s="289"/>
      <c r="FM264" s="57"/>
    </row>
    <row r="265" spans="3:169" s="84" customFormat="1" x14ac:dyDescent="0.3">
      <c r="C265" s="61"/>
      <c r="D265" s="61"/>
      <c r="E265" s="57"/>
      <c r="F265" s="57"/>
      <c r="G265" s="57"/>
      <c r="J265" s="57"/>
      <c r="K265" s="57"/>
      <c r="L265" s="57"/>
      <c r="M265" s="61"/>
      <c r="N265" s="61"/>
      <c r="O265" s="57"/>
      <c r="P265" s="57"/>
      <c r="Q265" s="57"/>
      <c r="T265" s="57"/>
      <c r="U265" s="57"/>
      <c r="Y265" s="57"/>
      <c r="Z265" s="57"/>
      <c r="AB265" s="79"/>
      <c r="AD265" s="57"/>
      <c r="AE265" s="57"/>
      <c r="AI265" s="57"/>
      <c r="AJ265" s="57"/>
      <c r="AL265" s="79"/>
      <c r="AN265" s="57"/>
      <c r="AO265" s="57"/>
      <c r="AQ265" s="79"/>
      <c r="AS265" s="57"/>
      <c r="AT265" s="57"/>
      <c r="AV265" s="79"/>
      <c r="AX265" s="57"/>
      <c r="AY265" s="57"/>
      <c r="BA265" s="79"/>
      <c r="BC265" s="57"/>
      <c r="BD265" s="57"/>
      <c r="BF265" s="79"/>
      <c r="BH265" s="57"/>
      <c r="BI265" s="57"/>
      <c r="BK265" s="79"/>
      <c r="BM265" s="57"/>
      <c r="BN265" s="57"/>
      <c r="BP265" s="79"/>
      <c r="BR265" s="57"/>
      <c r="BS265" s="57"/>
      <c r="BU265" s="79"/>
      <c r="BW265" s="57"/>
      <c r="BX265" s="57"/>
      <c r="BZ265" s="79"/>
      <c r="CB265" s="57"/>
      <c r="CC265" s="57"/>
      <c r="CE265" s="79"/>
      <c r="CG265" s="57"/>
      <c r="CH265" s="57"/>
      <c r="CJ265" s="79"/>
      <c r="CL265" s="57"/>
      <c r="CM265" s="57"/>
      <c r="CO265" s="79"/>
      <c r="CQ265" s="57"/>
      <c r="CR265" s="57"/>
      <c r="CT265" s="79"/>
      <c r="CV265" s="57"/>
      <c r="CW265" s="57"/>
      <c r="CY265" s="79"/>
      <c r="DA265" s="57"/>
      <c r="DB265" s="57"/>
      <c r="DC265" s="57"/>
      <c r="DD265" s="79"/>
      <c r="DF265" s="57"/>
      <c r="DG265" s="57"/>
      <c r="DH265"/>
      <c r="DI265"/>
      <c r="DJ265"/>
      <c r="DK265" s="57"/>
      <c r="DL265" s="57"/>
      <c r="DN265" s="79"/>
      <c r="DP265" s="57"/>
      <c r="DQ265" s="57"/>
      <c r="DR265" s="61"/>
      <c r="DS265" s="712"/>
      <c r="DT265" s="61"/>
      <c r="DU265" s="57"/>
      <c r="DV265" s="57"/>
      <c r="DX265" s="79"/>
      <c r="DZ265" s="57"/>
      <c r="EA265" s="57"/>
      <c r="EC265" s="79"/>
      <c r="EE265" s="57"/>
      <c r="EF265" s="57"/>
      <c r="EH265" s="79"/>
      <c r="EJ265" s="57"/>
      <c r="EK265" s="57"/>
      <c r="EL265" s="57"/>
      <c r="EM265" s="712"/>
      <c r="EN265" s="57"/>
      <c r="EO265" s="57"/>
      <c r="EP265" s="57"/>
      <c r="ER265" s="79"/>
      <c r="ET265" s="57"/>
      <c r="EU265" s="57"/>
      <c r="EW265" s="79"/>
      <c r="EY265" s="57"/>
      <c r="EZ265" s="57"/>
      <c r="FB265" s="79"/>
      <c r="FD265" s="57"/>
      <c r="FE265" s="57"/>
      <c r="FG265" s="79"/>
      <c r="FI265" s="57"/>
      <c r="FL265" s="289"/>
      <c r="FM265" s="57"/>
    </row>
    <row r="266" spans="3:169" s="84" customFormat="1" x14ac:dyDescent="0.3">
      <c r="C266" s="61"/>
      <c r="D266" s="61"/>
      <c r="E266" s="57"/>
      <c r="F266" s="57"/>
      <c r="G266" s="57"/>
      <c r="J266" s="57"/>
      <c r="K266" s="57"/>
      <c r="L266" s="57"/>
      <c r="M266" s="61"/>
      <c r="N266" s="61"/>
      <c r="O266" s="57"/>
      <c r="P266" s="57"/>
      <c r="Q266" s="57"/>
      <c r="T266" s="57"/>
      <c r="U266" s="57"/>
      <c r="Y266" s="57"/>
      <c r="Z266" s="57"/>
      <c r="AB266" s="79"/>
      <c r="AD266" s="57"/>
      <c r="AE266" s="57"/>
      <c r="AI266" s="57"/>
      <c r="AJ266" s="57"/>
      <c r="AL266" s="79"/>
      <c r="AN266" s="57"/>
      <c r="AO266" s="57"/>
      <c r="AQ266" s="79"/>
      <c r="AS266" s="57"/>
      <c r="AT266" s="57"/>
      <c r="AV266" s="79"/>
      <c r="AX266" s="57"/>
      <c r="AY266" s="57"/>
      <c r="BA266" s="79"/>
      <c r="BC266" s="57"/>
      <c r="BD266" s="57"/>
      <c r="BF266" s="79"/>
      <c r="BH266" s="57"/>
      <c r="BI266" s="57"/>
      <c r="BK266" s="79"/>
      <c r="BM266" s="57"/>
      <c r="BN266" s="57"/>
      <c r="BP266" s="79"/>
      <c r="BR266" s="57"/>
      <c r="BS266" s="57"/>
      <c r="BU266" s="79"/>
      <c r="BW266" s="57"/>
      <c r="BX266" s="57"/>
      <c r="BZ266" s="79"/>
      <c r="CB266" s="57"/>
      <c r="CC266" s="57"/>
      <c r="CE266" s="79"/>
      <c r="CG266" s="57"/>
      <c r="CH266" s="57"/>
      <c r="CJ266" s="79"/>
      <c r="CL266" s="57"/>
      <c r="CM266" s="57"/>
      <c r="CO266" s="79"/>
      <c r="CQ266" s="57"/>
      <c r="CR266" s="57"/>
      <c r="CT266" s="79"/>
      <c r="CV266" s="57"/>
      <c r="CW266" s="57"/>
      <c r="CY266" s="79"/>
      <c r="DA266" s="57"/>
      <c r="DB266" s="57"/>
      <c r="DC266" s="57"/>
      <c r="DD266" s="79"/>
      <c r="DF266" s="57"/>
      <c r="DG266" s="57"/>
      <c r="DH266"/>
      <c r="DI266"/>
      <c r="DJ266"/>
      <c r="DK266" s="57"/>
      <c r="DL266" s="57"/>
      <c r="DN266" s="79"/>
      <c r="DP266" s="57"/>
      <c r="DQ266" s="57"/>
      <c r="DR266" s="61"/>
      <c r="DS266" s="712"/>
      <c r="DT266" s="61"/>
      <c r="DU266" s="57"/>
      <c r="DV266" s="57"/>
      <c r="DX266" s="79"/>
      <c r="DZ266" s="57"/>
      <c r="EA266" s="57"/>
      <c r="EC266" s="79"/>
      <c r="EE266" s="57"/>
      <c r="EF266" s="57"/>
      <c r="EH266" s="79"/>
      <c r="EJ266" s="57"/>
      <c r="EK266" s="57"/>
      <c r="EL266" s="57"/>
      <c r="EM266" s="712"/>
      <c r="EN266" s="57"/>
      <c r="EO266" s="57"/>
      <c r="EP266" s="57"/>
      <c r="ER266" s="79"/>
      <c r="ET266" s="57"/>
      <c r="EU266" s="57"/>
      <c r="EW266" s="79"/>
      <c r="EY266" s="57"/>
      <c r="EZ266" s="57"/>
      <c r="FB266" s="79"/>
      <c r="FD266" s="57"/>
      <c r="FE266" s="57"/>
      <c r="FG266" s="79"/>
      <c r="FI266" s="57"/>
      <c r="FL266" s="289"/>
      <c r="FM266" s="57"/>
    </row>
    <row r="267" spans="3:169" s="84" customFormat="1" x14ac:dyDescent="0.3">
      <c r="C267" s="61"/>
      <c r="D267" s="61"/>
      <c r="E267" s="57"/>
      <c r="F267" s="57"/>
      <c r="G267" s="57"/>
      <c r="J267" s="57"/>
      <c r="K267" s="57"/>
      <c r="L267" s="57"/>
      <c r="M267" s="61"/>
      <c r="N267" s="61"/>
      <c r="O267" s="57"/>
      <c r="P267" s="57"/>
      <c r="Q267" s="57"/>
      <c r="T267" s="57"/>
      <c r="U267" s="57"/>
      <c r="Y267" s="57"/>
      <c r="Z267" s="57"/>
      <c r="AB267" s="79"/>
      <c r="AD267" s="57"/>
      <c r="AE267" s="57"/>
      <c r="AI267" s="57"/>
      <c r="AJ267" s="57"/>
      <c r="AL267" s="79"/>
      <c r="AN267" s="57"/>
      <c r="AO267" s="57"/>
      <c r="AQ267" s="79"/>
      <c r="AS267" s="57"/>
      <c r="AT267" s="57"/>
      <c r="AV267" s="79"/>
      <c r="AX267" s="57"/>
      <c r="AY267" s="57"/>
      <c r="BA267" s="79"/>
      <c r="BC267" s="57"/>
      <c r="BD267" s="57"/>
      <c r="BF267" s="79"/>
      <c r="BH267" s="57"/>
      <c r="BI267" s="57"/>
      <c r="BK267" s="79"/>
      <c r="BM267" s="57"/>
      <c r="BN267" s="57"/>
      <c r="BP267" s="79"/>
      <c r="BR267" s="57"/>
      <c r="BS267" s="57"/>
      <c r="BU267" s="79"/>
      <c r="BW267" s="57"/>
      <c r="BX267" s="57"/>
      <c r="BZ267" s="79"/>
      <c r="CB267" s="57"/>
      <c r="CC267" s="57"/>
      <c r="CE267" s="79"/>
      <c r="CG267" s="57"/>
      <c r="CH267" s="57"/>
      <c r="CJ267" s="79"/>
      <c r="CL267" s="57"/>
      <c r="CM267" s="57"/>
      <c r="CO267" s="79"/>
      <c r="CQ267" s="57"/>
      <c r="CR267" s="57"/>
      <c r="CT267" s="79"/>
      <c r="CV267" s="57"/>
      <c r="CW267" s="57"/>
      <c r="CY267" s="79"/>
      <c r="DA267" s="57"/>
      <c r="DB267" s="57"/>
      <c r="DC267" s="57"/>
      <c r="DD267" s="79"/>
      <c r="DF267" s="57"/>
      <c r="DG267" s="57"/>
      <c r="DH267"/>
      <c r="DI267"/>
      <c r="DJ267"/>
      <c r="DK267" s="57"/>
      <c r="DL267" s="57"/>
      <c r="DN267" s="79"/>
      <c r="DP267" s="57"/>
      <c r="DQ267" s="57"/>
      <c r="DR267" s="61"/>
      <c r="DS267" s="712"/>
      <c r="DT267" s="61"/>
      <c r="DU267" s="57"/>
      <c r="DV267" s="57"/>
      <c r="DX267" s="79"/>
      <c r="DZ267" s="57"/>
      <c r="EA267" s="57"/>
      <c r="EC267" s="79"/>
      <c r="EE267" s="57"/>
      <c r="EF267" s="57"/>
      <c r="EH267" s="79"/>
      <c r="EJ267" s="57"/>
      <c r="EK267" s="57"/>
      <c r="EL267" s="57"/>
      <c r="EM267" s="712"/>
      <c r="EN267" s="57"/>
      <c r="EO267" s="57"/>
      <c r="EP267" s="57"/>
      <c r="ER267" s="79"/>
      <c r="ET267" s="57"/>
      <c r="EU267" s="57"/>
      <c r="EW267" s="79"/>
      <c r="EY267" s="57"/>
      <c r="EZ267" s="57"/>
      <c r="FB267" s="79"/>
      <c r="FD267" s="57"/>
      <c r="FE267" s="57"/>
      <c r="FG267" s="79"/>
      <c r="FI267" s="57"/>
      <c r="FL267" s="289"/>
      <c r="FM267" s="57"/>
    </row>
    <row r="268" spans="3:169" s="84" customFormat="1" x14ac:dyDescent="0.3">
      <c r="C268" s="61"/>
      <c r="D268" s="61"/>
      <c r="E268" s="57"/>
      <c r="F268" s="57"/>
      <c r="G268" s="57"/>
      <c r="J268" s="57"/>
      <c r="K268" s="57"/>
      <c r="L268" s="57"/>
      <c r="M268" s="61"/>
      <c r="N268" s="61"/>
      <c r="O268" s="57"/>
      <c r="P268" s="57"/>
      <c r="Q268" s="57"/>
      <c r="T268" s="57"/>
      <c r="U268" s="57"/>
      <c r="Y268" s="57"/>
      <c r="Z268" s="57"/>
      <c r="AB268" s="79"/>
      <c r="AD268" s="57"/>
      <c r="AE268" s="57"/>
      <c r="AI268" s="57"/>
      <c r="AJ268" s="57"/>
      <c r="AL268" s="79"/>
      <c r="AN268" s="57"/>
      <c r="AO268" s="57"/>
      <c r="AQ268" s="79"/>
      <c r="AS268" s="57"/>
      <c r="AT268" s="57"/>
      <c r="AV268" s="79"/>
      <c r="AX268" s="57"/>
      <c r="AY268" s="57"/>
      <c r="BA268" s="79"/>
      <c r="BC268" s="57"/>
      <c r="BD268" s="57"/>
      <c r="BF268" s="79"/>
      <c r="BH268" s="57"/>
      <c r="BI268" s="57"/>
      <c r="BK268" s="79"/>
      <c r="BM268" s="57"/>
      <c r="BN268" s="57"/>
      <c r="BP268" s="79"/>
      <c r="BR268" s="57"/>
      <c r="BS268" s="57"/>
      <c r="BU268" s="79"/>
      <c r="BW268" s="57"/>
      <c r="BX268" s="57"/>
      <c r="BZ268" s="79"/>
      <c r="CB268" s="57"/>
      <c r="CC268" s="57"/>
      <c r="CE268" s="79"/>
      <c r="CG268" s="57"/>
      <c r="CH268" s="57"/>
      <c r="CJ268" s="79"/>
      <c r="CL268" s="57"/>
      <c r="CM268" s="57"/>
      <c r="CO268" s="79"/>
      <c r="CQ268" s="57"/>
      <c r="CR268" s="57"/>
      <c r="CT268" s="79"/>
      <c r="CV268" s="57"/>
      <c r="CW268" s="57"/>
      <c r="CY268" s="79"/>
      <c r="DA268" s="57"/>
      <c r="DB268" s="57"/>
      <c r="DC268" s="57"/>
      <c r="DD268" s="79"/>
      <c r="DF268" s="57"/>
      <c r="DG268" s="57"/>
      <c r="DH268"/>
      <c r="DI268"/>
      <c r="DJ268"/>
      <c r="DK268" s="57"/>
      <c r="DL268" s="57"/>
      <c r="DN268" s="79"/>
      <c r="DP268" s="57"/>
      <c r="DQ268" s="57"/>
      <c r="DR268" s="61"/>
      <c r="DS268" s="712"/>
      <c r="DT268" s="61"/>
      <c r="DU268" s="57"/>
      <c r="DV268" s="57"/>
      <c r="DX268" s="79"/>
      <c r="DZ268" s="57"/>
      <c r="EA268" s="57"/>
      <c r="EC268" s="79"/>
      <c r="EE268" s="57"/>
      <c r="EF268" s="57"/>
      <c r="EH268" s="79"/>
      <c r="EJ268" s="57"/>
      <c r="EK268" s="57"/>
      <c r="EL268" s="57"/>
      <c r="EM268" s="712"/>
      <c r="EN268" s="57"/>
      <c r="EO268" s="57"/>
      <c r="EP268" s="57"/>
      <c r="ER268" s="79"/>
      <c r="ET268" s="57"/>
      <c r="EU268" s="57"/>
      <c r="EW268" s="79"/>
      <c r="EY268" s="57"/>
      <c r="EZ268" s="57"/>
      <c r="FB268" s="79"/>
      <c r="FD268" s="57"/>
      <c r="FE268" s="57"/>
      <c r="FG268" s="79"/>
      <c r="FI268" s="57"/>
      <c r="FL268" s="289"/>
      <c r="FM268" s="57"/>
    </row>
    <row r="269" spans="3:169" s="84" customFormat="1" x14ac:dyDescent="0.3">
      <c r="C269" s="61"/>
      <c r="D269" s="61"/>
      <c r="E269" s="57"/>
      <c r="F269" s="57"/>
      <c r="G269" s="57"/>
      <c r="J269" s="57"/>
      <c r="K269" s="57"/>
      <c r="L269" s="57"/>
      <c r="M269" s="61"/>
      <c r="N269" s="61"/>
      <c r="O269" s="57"/>
      <c r="P269" s="57"/>
      <c r="Q269" s="57"/>
      <c r="T269" s="57"/>
      <c r="U269" s="57"/>
      <c r="Y269" s="57"/>
      <c r="Z269" s="57"/>
      <c r="AB269" s="79"/>
      <c r="AD269" s="57"/>
      <c r="AE269" s="57"/>
      <c r="AI269" s="57"/>
      <c r="AJ269" s="57"/>
      <c r="AL269" s="79"/>
      <c r="AN269" s="57"/>
      <c r="AO269" s="57"/>
      <c r="AQ269" s="79"/>
      <c r="AS269" s="57"/>
      <c r="AT269" s="57"/>
      <c r="AV269" s="79"/>
      <c r="AX269" s="57"/>
      <c r="AY269" s="57"/>
      <c r="BA269" s="79"/>
      <c r="BC269" s="57"/>
      <c r="BD269" s="57"/>
      <c r="BF269" s="79"/>
      <c r="BH269" s="57"/>
      <c r="BI269" s="57"/>
      <c r="BK269" s="79"/>
      <c r="BM269" s="57"/>
      <c r="BN269" s="57"/>
      <c r="BP269" s="79"/>
      <c r="BR269" s="57"/>
      <c r="BS269" s="57"/>
      <c r="BU269" s="79"/>
      <c r="BW269" s="57"/>
      <c r="BX269" s="57"/>
      <c r="BZ269" s="79"/>
      <c r="CB269" s="57"/>
      <c r="CC269" s="57"/>
      <c r="CE269" s="79"/>
      <c r="CG269" s="57"/>
      <c r="CH269" s="57"/>
      <c r="CJ269" s="79"/>
      <c r="CL269" s="57"/>
      <c r="CM269" s="57"/>
      <c r="CO269" s="79"/>
      <c r="CQ269" s="57"/>
      <c r="CR269" s="57"/>
      <c r="CT269" s="79"/>
      <c r="CV269" s="57"/>
      <c r="CW269" s="57"/>
      <c r="CY269" s="79"/>
      <c r="DA269" s="57"/>
      <c r="DB269" s="57"/>
      <c r="DC269" s="57"/>
      <c r="DD269" s="79"/>
      <c r="DF269" s="57"/>
      <c r="DG269" s="57"/>
      <c r="DH269"/>
      <c r="DI269"/>
      <c r="DJ269"/>
      <c r="DK269" s="57"/>
      <c r="DL269" s="57"/>
      <c r="DN269" s="79"/>
      <c r="DP269" s="57"/>
      <c r="DQ269" s="57"/>
      <c r="DR269" s="61"/>
      <c r="DS269" s="712"/>
      <c r="DT269" s="61"/>
      <c r="DU269" s="57"/>
      <c r="DV269" s="57"/>
      <c r="DX269" s="79"/>
      <c r="DZ269" s="57"/>
      <c r="EA269" s="57"/>
      <c r="EC269" s="79"/>
      <c r="EE269" s="57"/>
      <c r="EF269" s="57"/>
      <c r="EH269" s="79"/>
      <c r="EJ269" s="57"/>
      <c r="EK269" s="57"/>
      <c r="EL269" s="57"/>
      <c r="EM269" s="712"/>
      <c r="EN269" s="57"/>
      <c r="EO269" s="57"/>
      <c r="EP269" s="57"/>
      <c r="ER269" s="79"/>
      <c r="ET269" s="57"/>
      <c r="EU269" s="57"/>
      <c r="EW269" s="79"/>
      <c r="EY269" s="57"/>
      <c r="EZ269" s="57"/>
      <c r="FB269" s="79"/>
      <c r="FD269" s="57"/>
      <c r="FE269" s="57"/>
      <c r="FG269" s="79"/>
      <c r="FI269" s="57"/>
      <c r="FL269" s="289"/>
      <c r="FM269" s="57"/>
    </row>
    <row r="270" spans="3:169" s="84" customFormat="1" x14ac:dyDescent="0.3">
      <c r="C270" s="61"/>
      <c r="D270" s="61"/>
      <c r="E270" s="57"/>
      <c r="F270" s="57"/>
      <c r="G270" s="57"/>
      <c r="J270" s="57"/>
      <c r="K270" s="57"/>
      <c r="L270" s="57"/>
      <c r="M270" s="61"/>
      <c r="N270" s="61"/>
      <c r="O270" s="57"/>
      <c r="P270" s="57"/>
      <c r="Q270" s="57"/>
      <c r="T270" s="57"/>
      <c r="U270" s="57"/>
      <c r="Y270" s="57"/>
      <c r="Z270" s="57"/>
      <c r="AB270" s="79"/>
      <c r="AD270" s="57"/>
      <c r="AE270" s="57"/>
      <c r="AI270" s="57"/>
      <c r="AJ270" s="57"/>
      <c r="AL270" s="79"/>
      <c r="AN270" s="57"/>
      <c r="AO270" s="57"/>
      <c r="AQ270" s="79"/>
      <c r="AS270" s="57"/>
      <c r="AT270" s="57"/>
      <c r="AV270" s="79"/>
      <c r="AX270" s="57"/>
      <c r="AY270" s="57"/>
      <c r="BA270" s="79"/>
      <c r="BC270" s="57"/>
      <c r="BD270" s="57"/>
      <c r="BF270" s="79"/>
      <c r="BH270" s="57"/>
      <c r="BI270" s="57"/>
      <c r="BK270" s="79"/>
      <c r="BM270" s="57"/>
      <c r="BN270" s="57"/>
      <c r="BP270" s="79"/>
      <c r="BR270" s="57"/>
      <c r="BS270" s="57"/>
      <c r="BU270" s="79"/>
      <c r="BW270" s="57"/>
      <c r="BX270" s="57"/>
      <c r="BZ270" s="79"/>
      <c r="CB270" s="57"/>
      <c r="CC270" s="57"/>
      <c r="CE270" s="79"/>
      <c r="CG270" s="57"/>
      <c r="CH270" s="57"/>
      <c r="CJ270" s="79"/>
      <c r="CL270" s="57"/>
      <c r="CM270" s="57"/>
      <c r="CO270" s="79"/>
      <c r="CQ270" s="57"/>
      <c r="CR270" s="57"/>
      <c r="CT270" s="79"/>
      <c r="CV270" s="57"/>
      <c r="CW270" s="57"/>
      <c r="CY270" s="79"/>
      <c r="DA270" s="57"/>
      <c r="DB270" s="57"/>
      <c r="DC270" s="57"/>
      <c r="DD270" s="79"/>
      <c r="DF270" s="57"/>
      <c r="DG270" s="57"/>
      <c r="DH270"/>
      <c r="DI270"/>
      <c r="DJ270"/>
      <c r="DK270" s="57"/>
      <c r="DL270" s="57"/>
      <c r="DN270" s="79"/>
      <c r="DP270" s="57"/>
      <c r="DQ270" s="57"/>
      <c r="DR270" s="61"/>
      <c r="DS270" s="712"/>
      <c r="DT270" s="61"/>
      <c r="DU270" s="57"/>
      <c r="DV270" s="57"/>
      <c r="DX270" s="79"/>
      <c r="DZ270" s="57"/>
      <c r="EA270" s="57"/>
      <c r="EC270" s="79"/>
      <c r="EE270" s="57"/>
      <c r="EF270" s="57"/>
      <c r="EH270" s="79"/>
      <c r="EJ270" s="57"/>
      <c r="EK270" s="57"/>
      <c r="EL270" s="57"/>
      <c r="EM270" s="712"/>
      <c r="EN270" s="57"/>
      <c r="EO270" s="57"/>
      <c r="EP270" s="57"/>
      <c r="ER270" s="79"/>
      <c r="ET270" s="57"/>
      <c r="EU270" s="57"/>
      <c r="EW270" s="79"/>
      <c r="EY270" s="57"/>
      <c r="EZ270" s="57"/>
      <c r="FB270" s="79"/>
      <c r="FD270" s="57"/>
      <c r="FE270" s="57"/>
      <c r="FG270" s="79"/>
      <c r="FI270" s="57"/>
      <c r="FL270" s="289"/>
      <c r="FM270" s="57"/>
    </row>
    <row r="271" spans="3:169" s="84" customFormat="1" x14ac:dyDescent="0.3">
      <c r="C271" s="61"/>
      <c r="D271" s="61"/>
      <c r="E271" s="57"/>
      <c r="F271" s="57"/>
      <c r="G271" s="57"/>
      <c r="J271" s="57"/>
      <c r="K271" s="57"/>
      <c r="L271" s="57"/>
      <c r="M271" s="61"/>
      <c r="N271" s="61"/>
      <c r="O271" s="57"/>
      <c r="P271" s="57"/>
      <c r="Q271" s="57"/>
      <c r="T271" s="57"/>
      <c r="U271" s="57"/>
      <c r="Y271" s="57"/>
      <c r="Z271" s="57"/>
      <c r="AB271" s="79"/>
      <c r="AD271" s="57"/>
      <c r="AE271" s="57"/>
      <c r="AI271" s="57"/>
      <c r="AJ271" s="57"/>
      <c r="AL271" s="79"/>
      <c r="AN271" s="57"/>
      <c r="AO271" s="57"/>
      <c r="AQ271" s="79"/>
      <c r="AS271" s="57"/>
      <c r="AT271" s="57"/>
      <c r="AV271" s="79"/>
      <c r="AX271" s="57"/>
      <c r="AY271" s="57"/>
      <c r="BA271" s="79"/>
      <c r="BC271" s="57"/>
      <c r="BD271" s="57"/>
      <c r="BF271" s="79"/>
      <c r="BH271" s="57"/>
      <c r="BI271" s="57"/>
      <c r="BK271" s="79"/>
      <c r="BM271" s="57"/>
      <c r="BN271" s="57"/>
      <c r="BP271" s="79"/>
      <c r="BR271" s="57"/>
      <c r="BS271" s="57"/>
      <c r="BU271" s="79"/>
      <c r="BW271" s="57"/>
      <c r="BX271" s="57"/>
      <c r="BZ271" s="79"/>
      <c r="CB271" s="57"/>
      <c r="CC271" s="57"/>
      <c r="CE271" s="79"/>
      <c r="CG271" s="57"/>
      <c r="CH271" s="57"/>
      <c r="CJ271" s="79"/>
      <c r="CL271" s="57"/>
      <c r="CM271" s="57"/>
      <c r="CO271" s="79"/>
      <c r="CQ271" s="57"/>
      <c r="CR271" s="57"/>
      <c r="CT271" s="79"/>
      <c r="CV271" s="57"/>
      <c r="CW271" s="57"/>
      <c r="CY271" s="79"/>
      <c r="DA271" s="57"/>
      <c r="DB271" s="57"/>
      <c r="DC271" s="57"/>
      <c r="DD271" s="79"/>
      <c r="DF271" s="57"/>
      <c r="DG271" s="57"/>
      <c r="DH271"/>
      <c r="DI271"/>
      <c r="DJ271"/>
      <c r="DK271" s="57"/>
      <c r="DL271" s="57"/>
      <c r="DN271" s="79"/>
      <c r="DP271" s="57"/>
      <c r="DQ271" s="57"/>
      <c r="DR271" s="61"/>
      <c r="DS271" s="712"/>
      <c r="DT271" s="61"/>
      <c r="DU271" s="57"/>
      <c r="DV271" s="57"/>
      <c r="DX271" s="79"/>
      <c r="DZ271" s="57"/>
      <c r="EA271" s="57"/>
      <c r="EC271" s="79"/>
      <c r="EE271" s="57"/>
      <c r="EF271" s="57"/>
      <c r="EH271" s="79"/>
      <c r="EJ271" s="57"/>
      <c r="EK271" s="57"/>
      <c r="EL271" s="57"/>
      <c r="EM271" s="712"/>
      <c r="EN271" s="57"/>
      <c r="EO271" s="57"/>
      <c r="EP271" s="57"/>
      <c r="ER271" s="79"/>
      <c r="ET271" s="57"/>
      <c r="EU271" s="57"/>
      <c r="EW271" s="79"/>
      <c r="EY271" s="57"/>
      <c r="EZ271" s="57"/>
      <c r="FB271" s="79"/>
      <c r="FD271" s="57"/>
      <c r="FE271" s="57"/>
      <c r="FG271" s="79"/>
      <c r="FI271" s="57"/>
      <c r="FL271" s="289"/>
      <c r="FM271" s="57"/>
    </row>
    <row r="272" spans="3:169" s="84" customFormat="1" x14ac:dyDescent="0.3">
      <c r="C272" s="61"/>
      <c r="D272" s="61"/>
      <c r="E272" s="57"/>
      <c r="F272" s="57"/>
      <c r="G272" s="57"/>
      <c r="J272" s="57"/>
      <c r="K272" s="57"/>
      <c r="L272" s="57"/>
      <c r="M272" s="61"/>
      <c r="N272" s="61"/>
      <c r="O272" s="57"/>
      <c r="P272" s="57"/>
      <c r="Q272" s="57"/>
      <c r="T272" s="57"/>
      <c r="U272" s="57"/>
      <c r="Y272" s="57"/>
      <c r="Z272" s="57"/>
      <c r="AB272" s="79"/>
      <c r="AD272" s="57"/>
      <c r="AE272" s="57"/>
      <c r="AI272" s="57"/>
      <c r="AJ272" s="57"/>
      <c r="AL272" s="79"/>
      <c r="AN272" s="57"/>
      <c r="AO272" s="57"/>
      <c r="AQ272" s="79"/>
      <c r="AS272" s="57"/>
      <c r="AT272" s="57"/>
      <c r="AV272" s="79"/>
      <c r="AX272" s="57"/>
      <c r="AY272" s="57"/>
      <c r="BA272" s="79"/>
      <c r="BC272" s="57"/>
      <c r="BD272" s="57"/>
      <c r="BF272" s="79"/>
      <c r="BH272" s="57"/>
      <c r="BI272" s="57"/>
      <c r="BK272" s="79"/>
      <c r="BM272" s="57"/>
      <c r="BN272" s="57"/>
      <c r="BP272" s="79"/>
      <c r="BR272" s="57"/>
      <c r="BS272" s="57"/>
      <c r="BU272" s="79"/>
      <c r="BW272" s="57"/>
      <c r="BX272" s="57"/>
      <c r="BZ272" s="79"/>
      <c r="CB272" s="57"/>
      <c r="CC272" s="57"/>
      <c r="CE272" s="79"/>
      <c r="CG272" s="57"/>
      <c r="CH272" s="57"/>
      <c r="CJ272" s="79"/>
      <c r="CL272" s="57"/>
      <c r="CM272" s="57"/>
      <c r="CO272" s="79"/>
      <c r="CQ272" s="57"/>
      <c r="CR272" s="57"/>
      <c r="CT272" s="79"/>
      <c r="CV272" s="57"/>
      <c r="CW272" s="57"/>
      <c r="CY272" s="79"/>
      <c r="DA272" s="57"/>
      <c r="DB272" s="57"/>
      <c r="DC272" s="57"/>
      <c r="DD272" s="79"/>
      <c r="DF272" s="57"/>
      <c r="DG272" s="57"/>
      <c r="DH272"/>
      <c r="DI272"/>
      <c r="DJ272"/>
      <c r="DK272" s="57"/>
      <c r="DL272" s="57"/>
      <c r="DN272" s="79"/>
      <c r="DP272" s="57"/>
      <c r="DQ272" s="57"/>
      <c r="DR272" s="61"/>
      <c r="DS272" s="712"/>
      <c r="DT272" s="61"/>
      <c r="DU272" s="57"/>
      <c r="DV272" s="57"/>
      <c r="DX272" s="79"/>
      <c r="DZ272" s="57"/>
      <c r="EA272" s="57"/>
      <c r="EC272" s="79"/>
      <c r="EE272" s="57"/>
      <c r="EF272" s="57"/>
      <c r="EH272" s="79"/>
      <c r="EJ272" s="57"/>
      <c r="EK272" s="57"/>
      <c r="EL272" s="57"/>
      <c r="EM272" s="712"/>
      <c r="EN272" s="57"/>
      <c r="EO272" s="57"/>
      <c r="EP272" s="57"/>
      <c r="ER272" s="79"/>
      <c r="ET272" s="57"/>
      <c r="EU272" s="57"/>
      <c r="EW272" s="79"/>
      <c r="EY272" s="57"/>
      <c r="EZ272" s="57"/>
      <c r="FB272" s="79"/>
      <c r="FD272" s="57"/>
      <c r="FE272" s="57"/>
      <c r="FG272" s="79"/>
      <c r="FI272" s="57"/>
      <c r="FL272" s="289"/>
      <c r="FM272" s="57"/>
    </row>
    <row r="273" spans="3:169" s="84" customFormat="1" x14ac:dyDescent="0.3">
      <c r="C273" s="61"/>
      <c r="D273" s="61"/>
      <c r="E273" s="57"/>
      <c r="F273" s="57"/>
      <c r="G273" s="57"/>
      <c r="J273" s="57"/>
      <c r="K273" s="57"/>
      <c r="L273" s="57"/>
      <c r="M273" s="61"/>
      <c r="N273" s="61"/>
      <c r="O273" s="57"/>
      <c r="P273" s="57"/>
      <c r="Q273" s="57"/>
      <c r="T273" s="57"/>
      <c r="U273" s="57"/>
      <c r="Y273" s="57"/>
      <c r="Z273" s="57"/>
      <c r="AB273" s="79"/>
      <c r="AD273" s="57"/>
      <c r="AE273" s="57"/>
      <c r="AI273" s="57"/>
      <c r="AJ273" s="57"/>
      <c r="AL273" s="79"/>
      <c r="AN273" s="57"/>
      <c r="AO273" s="57"/>
      <c r="AQ273" s="79"/>
      <c r="AS273" s="57"/>
      <c r="AT273" s="57"/>
      <c r="AV273" s="79"/>
      <c r="AX273" s="57"/>
      <c r="AY273" s="57"/>
      <c r="BA273" s="79"/>
      <c r="BC273" s="57"/>
      <c r="BD273" s="57"/>
      <c r="BF273" s="79"/>
      <c r="BH273" s="57"/>
      <c r="BI273" s="57"/>
      <c r="BK273" s="79"/>
      <c r="BM273" s="57"/>
      <c r="BN273" s="57"/>
      <c r="BP273" s="79"/>
      <c r="BR273" s="57"/>
      <c r="BS273" s="57"/>
      <c r="BU273" s="79"/>
      <c r="BW273" s="57"/>
      <c r="BX273" s="57"/>
      <c r="BZ273" s="79"/>
      <c r="CB273" s="57"/>
      <c r="CC273" s="57"/>
      <c r="CE273" s="79"/>
      <c r="CG273" s="57"/>
      <c r="CH273" s="57"/>
      <c r="CJ273" s="79"/>
      <c r="CL273" s="57"/>
      <c r="CM273" s="57"/>
      <c r="CO273" s="79"/>
      <c r="CQ273" s="57"/>
      <c r="CR273" s="57"/>
      <c r="CT273" s="79"/>
      <c r="CV273" s="57"/>
      <c r="CW273" s="57"/>
      <c r="CY273" s="79"/>
      <c r="DA273" s="57"/>
      <c r="DB273" s="57"/>
      <c r="DC273" s="57"/>
      <c r="DD273" s="79"/>
      <c r="DF273" s="57"/>
      <c r="DG273" s="57"/>
      <c r="DH273"/>
      <c r="DI273"/>
      <c r="DJ273"/>
      <c r="DK273" s="57"/>
      <c r="DL273" s="57"/>
      <c r="DN273" s="79"/>
      <c r="DP273" s="57"/>
      <c r="DQ273" s="57"/>
      <c r="DR273" s="61"/>
      <c r="DS273" s="712"/>
      <c r="DT273" s="61"/>
      <c r="DU273" s="57"/>
      <c r="DV273" s="57"/>
      <c r="DX273" s="79"/>
      <c r="DZ273" s="57"/>
      <c r="EA273" s="57"/>
      <c r="EC273" s="79"/>
      <c r="EE273" s="57"/>
      <c r="EF273" s="57"/>
      <c r="EH273" s="79"/>
      <c r="EJ273" s="57"/>
      <c r="EK273" s="57"/>
      <c r="EL273" s="57"/>
      <c r="EM273" s="712"/>
      <c r="EN273" s="57"/>
      <c r="EO273" s="57"/>
      <c r="EP273" s="57"/>
      <c r="ER273" s="79"/>
      <c r="ET273" s="57"/>
      <c r="EU273" s="57"/>
      <c r="EW273" s="79"/>
      <c r="EY273" s="57"/>
      <c r="EZ273" s="57"/>
      <c r="FB273" s="79"/>
      <c r="FD273" s="57"/>
      <c r="FE273" s="57"/>
      <c r="FG273" s="79"/>
      <c r="FI273" s="57"/>
      <c r="FL273" s="289"/>
      <c r="FM273" s="57"/>
    </row>
    <row r="274" spans="3:169" s="84" customFormat="1" x14ac:dyDescent="0.3">
      <c r="C274" s="61"/>
      <c r="D274" s="61"/>
      <c r="E274" s="57"/>
      <c r="F274" s="57"/>
      <c r="G274" s="57"/>
      <c r="J274" s="57"/>
      <c r="K274" s="57"/>
      <c r="L274" s="57"/>
      <c r="M274" s="61"/>
      <c r="N274" s="61"/>
      <c r="O274" s="57"/>
      <c r="P274" s="57"/>
      <c r="Q274" s="57"/>
      <c r="T274" s="57"/>
      <c r="U274" s="57"/>
      <c r="Y274" s="57"/>
      <c r="Z274" s="57"/>
      <c r="AB274" s="79"/>
      <c r="AD274" s="57"/>
      <c r="AE274" s="57"/>
      <c r="AI274" s="57"/>
      <c r="AJ274" s="57"/>
      <c r="AL274" s="79"/>
      <c r="AN274" s="57"/>
      <c r="AO274" s="57"/>
      <c r="AQ274" s="79"/>
      <c r="AS274" s="57"/>
      <c r="AT274" s="57"/>
      <c r="AV274" s="79"/>
      <c r="AX274" s="57"/>
      <c r="AY274" s="57"/>
      <c r="BA274" s="79"/>
      <c r="BC274" s="57"/>
      <c r="BD274" s="57"/>
      <c r="BF274" s="79"/>
      <c r="BH274" s="57"/>
      <c r="BI274" s="57"/>
      <c r="BK274" s="79"/>
      <c r="BM274" s="57"/>
      <c r="BN274" s="57"/>
      <c r="BP274" s="79"/>
      <c r="BR274" s="57"/>
      <c r="BS274" s="57"/>
      <c r="BU274" s="79"/>
      <c r="BW274" s="57"/>
      <c r="BX274" s="57"/>
      <c r="BZ274" s="79"/>
      <c r="CB274" s="57"/>
      <c r="CC274" s="57"/>
      <c r="CE274" s="79"/>
      <c r="CG274" s="57"/>
      <c r="CH274" s="57"/>
      <c r="CJ274" s="79"/>
      <c r="CL274" s="57"/>
      <c r="CM274" s="57"/>
      <c r="CO274" s="79"/>
      <c r="CQ274" s="57"/>
      <c r="CR274" s="57"/>
      <c r="CT274" s="79"/>
      <c r="CV274" s="57"/>
      <c r="CW274" s="57"/>
      <c r="CY274" s="79"/>
      <c r="DA274" s="57"/>
      <c r="DB274" s="57"/>
      <c r="DC274" s="57"/>
      <c r="DD274" s="79"/>
      <c r="DF274" s="57"/>
      <c r="DG274" s="57"/>
      <c r="DH274"/>
      <c r="DI274"/>
      <c r="DJ274"/>
      <c r="DK274" s="57"/>
      <c r="DL274" s="57"/>
      <c r="DN274" s="79"/>
      <c r="DP274" s="57"/>
      <c r="DQ274" s="57"/>
      <c r="DR274" s="61"/>
      <c r="DS274" s="712"/>
      <c r="DT274" s="61"/>
      <c r="DU274" s="57"/>
      <c r="DV274" s="57"/>
      <c r="DX274" s="79"/>
      <c r="DZ274" s="57"/>
      <c r="EA274" s="57"/>
      <c r="EC274" s="79"/>
      <c r="EE274" s="57"/>
      <c r="EF274" s="57"/>
      <c r="EH274" s="79"/>
      <c r="EJ274" s="57"/>
      <c r="EK274" s="57"/>
      <c r="EL274" s="57"/>
      <c r="EM274" s="712"/>
      <c r="EN274" s="57"/>
      <c r="EO274" s="57"/>
      <c r="EP274" s="57"/>
      <c r="ER274" s="79"/>
      <c r="ET274" s="57"/>
      <c r="EU274" s="57"/>
      <c r="EW274" s="79"/>
      <c r="EY274" s="57"/>
      <c r="EZ274" s="57"/>
      <c r="FB274" s="79"/>
      <c r="FD274" s="57"/>
      <c r="FE274" s="57"/>
      <c r="FG274" s="79"/>
      <c r="FI274" s="57"/>
      <c r="FL274" s="289"/>
      <c r="FM274" s="57"/>
    </row>
    <row r="275" spans="3:169" s="84" customFormat="1" x14ac:dyDescent="0.3">
      <c r="C275" s="61"/>
      <c r="D275" s="61"/>
      <c r="E275" s="57"/>
      <c r="F275" s="57"/>
      <c r="G275" s="57"/>
      <c r="J275" s="57"/>
      <c r="K275" s="57"/>
      <c r="L275" s="57"/>
      <c r="M275" s="61"/>
      <c r="N275" s="61"/>
      <c r="O275" s="57"/>
      <c r="P275" s="57"/>
      <c r="Q275" s="57"/>
      <c r="T275" s="57"/>
      <c r="U275" s="57"/>
      <c r="Y275" s="57"/>
      <c r="Z275" s="57"/>
      <c r="AB275" s="79"/>
      <c r="AD275" s="57"/>
      <c r="AE275" s="57"/>
      <c r="AI275" s="57"/>
      <c r="AJ275" s="57"/>
      <c r="AL275" s="79"/>
      <c r="AN275" s="57"/>
      <c r="AO275" s="57"/>
      <c r="AQ275" s="79"/>
      <c r="AS275" s="57"/>
      <c r="AT275" s="57"/>
      <c r="AV275" s="79"/>
      <c r="AX275" s="57"/>
      <c r="AY275" s="57"/>
      <c r="BA275" s="79"/>
      <c r="BC275" s="57"/>
      <c r="BD275" s="57"/>
      <c r="BF275" s="79"/>
      <c r="BH275" s="57"/>
      <c r="BI275" s="57"/>
      <c r="BK275" s="79"/>
      <c r="BM275" s="57"/>
      <c r="BN275" s="57"/>
      <c r="BP275" s="79"/>
      <c r="BR275" s="57"/>
      <c r="BS275" s="57"/>
      <c r="BU275" s="79"/>
      <c r="BW275" s="57"/>
      <c r="BX275" s="57"/>
      <c r="BZ275" s="79"/>
      <c r="CB275" s="57"/>
      <c r="CC275" s="57"/>
      <c r="CE275" s="79"/>
      <c r="CG275" s="57"/>
      <c r="CH275" s="57"/>
      <c r="CJ275" s="79"/>
      <c r="CL275" s="57"/>
      <c r="CM275" s="57"/>
      <c r="CO275" s="79"/>
      <c r="CQ275" s="57"/>
      <c r="CR275" s="57"/>
      <c r="CT275" s="79"/>
      <c r="CV275" s="57"/>
      <c r="CW275" s="57"/>
      <c r="CY275" s="79"/>
      <c r="DA275" s="57"/>
      <c r="DB275" s="57"/>
      <c r="DC275" s="57"/>
      <c r="DD275" s="79"/>
      <c r="DF275" s="57"/>
      <c r="DG275" s="57"/>
      <c r="DH275"/>
      <c r="DI275"/>
      <c r="DJ275"/>
      <c r="DK275" s="57"/>
      <c r="DL275" s="57"/>
      <c r="DN275" s="79"/>
      <c r="DP275" s="57"/>
      <c r="DQ275" s="57"/>
      <c r="DR275" s="61"/>
      <c r="DS275" s="712"/>
      <c r="DT275" s="61"/>
      <c r="DU275" s="57"/>
      <c r="DV275" s="57"/>
      <c r="DX275" s="79"/>
      <c r="DZ275" s="57"/>
      <c r="EA275" s="57"/>
      <c r="EC275" s="79"/>
      <c r="EE275" s="57"/>
      <c r="EF275" s="57"/>
      <c r="EH275" s="79"/>
      <c r="EJ275" s="57"/>
      <c r="EK275" s="57"/>
      <c r="EL275" s="57"/>
      <c r="EM275" s="712"/>
      <c r="EN275" s="57"/>
      <c r="EO275" s="57"/>
      <c r="EP275" s="57"/>
      <c r="ER275" s="79"/>
      <c r="ET275" s="57"/>
      <c r="EU275" s="57"/>
      <c r="EW275" s="79"/>
      <c r="EY275" s="57"/>
      <c r="EZ275" s="57"/>
      <c r="FB275" s="79"/>
      <c r="FD275" s="57"/>
      <c r="FE275" s="57"/>
      <c r="FG275" s="79"/>
      <c r="FI275" s="57"/>
      <c r="FL275" s="289"/>
      <c r="FM275" s="57"/>
    </row>
    <row r="276" spans="3:169" s="84" customFormat="1" x14ac:dyDescent="0.3">
      <c r="C276" s="61"/>
      <c r="D276" s="61"/>
      <c r="E276" s="57"/>
      <c r="F276" s="57"/>
      <c r="G276" s="57"/>
      <c r="J276" s="57"/>
      <c r="K276" s="57"/>
      <c r="L276" s="57"/>
      <c r="M276" s="61"/>
      <c r="N276" s="61"/>
      <c r="O276" s="57"/>
      <c r="P276" s="57"/>
      <c r="Q276" s="57"/>
      <c r="T276" s="57"/>
      <c r="U276" s="57"/>
      <c r="Y276" s="57"/>
      <c r="Z276" s="57"/>
      <c r="AB276" s="79"/>
      <c r="AD276" s="57"/>
      <c r="AE276" s="57"/>
      <c r="AI276" s="57"/>
      <c r="AJ276" s="57"/>
      <c r="AL276" s="79"/>
      <c r="AN276" s="57"/>
      <c r="AO276" s="57"/>
      <c r="AQ276" s="79"/>
      <c r="AS276" s="57"/>
      <c r="AT276" s="57"/>
      <c r="AV276" s="79"/>
      <c r="AX276" s="57"/>
      <c r="AY276" s="57"/>
      <c r="BA276" s="79"/>
      <c r="BC276" s="57"/>
      <c r="BD276" s="57"/>
      <c r="BF276" s="79"/>
      <c r="BH276" s="57"/>
      <c r="BI276" s="57"/>
      <c r="BK276" s="79"/>
      <c r="BM276" s="57"/>
      <c r="BN276" s="57"/>
      <c r="BP276" s="79"/>
      <c r="BR276" s="57"/>
      <c r="BS276" s="57"/>
      <c r="BU276" s="79"/>
      <c r="BW276" s="57"/>
      <c r="BX276" s="57"/>
      <c r="BZ276" s="79"/>
      <c r="CB276" s="57"/>
      <c r="CC276" s="57"/>
      <c r="CE276" s="79"/>
      <c r="CG276" s="57"/>
      <c r="CH276" s="57"/>
      <c r="CJ276" s="79"/>
      <c r="CL276" s="57"/>
      <c r="CM276" s="57"/>
      <c r="CO276" s="79"/>
      <c r="CQ276" s="57"/>
      <c r="CR276" s="57"/>
      <c r="CT276" s="79"/>
      <c r="CV276" s="57"/>
      <c r="CW276" s="57"/>
      <c r="CY276" s="79"/>
      <c r="DA276" s="57"/>
      <c r="DB276" s="57"/>
      <c r="DC276" s="57"/>
      <c r="DD276" s="79"/>
      <c r="DF276" s="57"/>
      <c r="DG276" s="57"/>
      <c r="DH276"/>
      <c r="DI276"/>
      <c r="DJ276"/>
      <c r="DK276" s="57"/>
      <c r="DL276" s="57"/>
      <c r="DN276" s="79"/>
      <c r="DP276" s="57"/>
      <c r="DQ276" s="57"/>
      <c r="DR276" s="61"/>
      <c r="DS276" s="712"/>
      <c r="DT276" s="61"/>
      <c r="DU276" s="57"/>
      <c r="DV276" s="57"/>
      <c r="DX276" s="79"/>
      <c r="DZ276" s="57"/>
      <c r="EA276" s="57"/>
      <c r="EC276" s="79"/>
      <c r="EE276" s="57"/>
      <c r="EF276" s="57"/>
      <c r="EH276" s="79"/>
      <c r="EJ276" s="57"/>
      <c r="EK276" s="57"/>
      <c r="EL276" s="57"/>
      <c r="EM276" s="712"/>
      <c r="EN276" s="57"/>
      <c r="EO276" s="57"/>
      <c r="EP276" s="57"/>
      <c r="ER276" s="79"/>
      <c r="ET276" s="57"/>
      <c r="EU276" s="57"/>
      <c r="EW276" s="79"/>
      <c r="EY276" s="57"/>
      <c r="EZ276" s="57"/>
      <c r="FB276" s="79"/>
      <c r="FD276" s="57"/>
      <c r="FE276" s="57"/>
      <c r="FG276" s="79"/>
      <c r="FI276" s="57"/>
      <c r="FL276" s="289"/>
      <c r="FM276" s="57"/>
    </row>
    <row r="277" spans="3:169" s="84" customFormat="1" x14ac:dyDescent="0.3">
      <c r="C277" s="61"/>
      <c r="D277" s="61"/>
      <c r="E277" s="57"/>
      <c r="F277" s="57"/>
      <c r="G277" s="57"/>
      <c r="J277" s="57"/>
      <c r="K277" s="57"/>
      <c r="L277" s="57"/>
      <c r="M277" s="61"/>
      <c r="N277" s="61"/>
      <c r="O277" s="57"/>
      <c r="P277" s="57"/>
      <c r="Q277" s="57"/>
      <c r="T277" s="57"/>
      <c r="U277" s="57"/>
      <c r="Y277" s="57"/>
      <c r="Z277" s="57"/>
      <c r="AB277" s="79"/>
      <c r="AD277" s="57"/>
      <c r="AE277" s="57"/>
      <c r="AI277" s="57"/>
      <c r="AJ277" s="57"/>
      <c r="AL277" s="79"/>
      <c r="AN277" s="57"/>
      <c r="AO277" s="57"/>
      <c r="AQ277" s="79"/>
      <c r="AS277" s="57"/>
      <c r="AT277" s="57"/>
      <c r="AV277" s="79"/>
      <c r="AX277" s="57"/>
      <c r="AY277" s="57"/>
      <c r="BA277" s="79"/>
      <c r="BC277" s="57"/>
      <c r="BD277" s="57"/>
      <c r="BF277" s="79"/>
      <c r="BH277" s="57"/>
      <c r="BI277" s="57"/>
      <c r="BK277" s="79"/>
      <c r="BM277" s="57"/>
      <c r="BN277" s="57"/>
      <c r="BP277" s="79"/>
      <c r="BR277" s="57"/>
      <c r="BS277" s="57"/>
      <c r="BU277" s="79"/>
      <c r="BW277" s="57"/>
      <c r="BX277" s="57"/>
      <c r="BZ277" s="79"/>
      <c r="CB277" s="57"/>
      <c r="CC277" s="57"/>
      <c r="CE277" s="79"/>
      <c r="CG277" s="57"/>
      <c r="CH277" s="57"/>
      <c r="CJ277" s="79"/>
      <c r="CL277" s="57"/>
      <c r="CM277" s="57"/>
      <c r="CO277" s="79"/>
      <c r="CQ277" s="57"/>
      <c r="CR277" s="57"/>
      <c r="CT277" s="79"/>
      <c r="CV277" s="57"/>
      <c r="CW277" s="57"/>
      <c r="CY277" s="79"/>
      <c r="DA277" s="57"/>
      <c r="DB277" s="57"/>
      <c r="DC277" s="57"/>
      <c r="DD277" s="79"/>
      <c r="DF277" s="57"/>
      <c r="DG277" s="57"/>
      <c r="DH277"/>
      <c r="DI277"/>
      <c r="DJ277"/>
      <c r="DK277" s="57"/>
      <c r="DL277" s="57"/>
      <c r="DN277" s="79"/>
      <c r="DP277" s="57"/>
      <c r="DQ277" s="57"/>
      <c r="DR277" s="61"/>
      <c r="DS277" s="712"/>
      <c r="DT277" s="61"/>
      <c r="DU277" s="57"/>
      <c r="DV277" s="57"/>
      <c r="DX277" s="79"/>
      <c r="DZ277" s="57"/>
      <c r="EA277" s="57"/>
      <c r="EC277" s="79"/>
      <c r="EE277" s="57"/>
      <c r="EF277" s="57"/>
      <c r="EH277" s="79"/>
      <c r="EJ277" s="57"/>
      <c r="EK277" s="57"/>
      <c r="EL277" s="57"/>
      <c r="EM277" s="712"/>
      <c r="EN277" s="57"/>
      <c r="EO277" s="57"/>
      <c r="EP277" s="57"/>
      <c r="ER277" s="79"/>
      <c r="ET277" s="57"/>
      <c r="EU277" s="57"/>
      <c r="EW277" s="79"/>
      <c r="EY277" s="57"/>
      <c r="EZ277" s="57"/>
      <c r="FB277" s="79"/>
      <c r="FD277" s="57"/>
      <c r="FE277" s="57"/>
      <c r="FG277" s="79"/>
      <c r="FI277" s="57"/>
      <c r="FL277" s="289"/>
      <c r="FM277" s="57"/>
    </row>
    <row r="278" spans="3:169" s="84" customFormat="1" x14ac:dyDescent="0.3">
      <c r="C278" s="61"/>
      <c r="D278" s="61"/>
      <c r="E278" s="57"/>
      <c r="F278" s="57"/>
      <c r="G278" s="57"/>
      <c r="J278" s="57"/>
      <c r="K278" s="57"/>
      <c r="L278" s="57"/>
      <c r="M278" s="61"/>
      <c r="N278" s="61"/>
      <c r="O278" s="57"/>
      <c r="P278" s="57"/>
      <c r="Q278" s="57"/>
      <c r="T278" s="57"/>
      <c r="U278" s="57"/>
      <c r="Y278" s="57"/>
      <c r="Z278" s="57"/>
      <c r="AB278" s="79"/>
      <c r="AD278" s="57"/>
      <c r="AE278" s="57"/>
      <c r="AI278" s="57"/>
      <c r="AJ278" s="57"/>
      <c r="AL278" s="79"/>
      <c r="AN278" s="57"/>
      <c r="AO278" s="57"/>
      <c r="AQ278" s="79"/>
      <c r="AS278" s="57"/>
      <c r="AT278" s="57"/>
      <c r="AV278" s="79"/>
      <c r="AX278" s="57"/>
      <c r="AY278" s="57"/>
      <c r="BA278" s="79"/>
      <c r="BC278" s="57"/>
      <c r="BD278" s="57"/>
      <c r="BF278" s="79"/>
      <c r="BH278" s="57"/>
      <c r="BI278" s="57"/>
      <c r="BK278" s="79"/>
      <c r="BM278" s="57"/>
      <c r="BN278" s="57"/>
      <c r="BP278" s="79"/>
      <c r="BR278" s="57"/>
      <c r="BS278" s="57"/>
      <c r="BU278" s="79"/>
      <c r="BW278" s="57"/>
      <c r="BX278" s="57"/>
      <c r="BZ278" s="79"/>
      <c r="CB278" s="57"/>
      <c r="CC278" s="57"/>
      <c r="CE278" s="79"/>
      <c r="CG278" s="57"/>
      <c r="CH278" s="57"/>
      <c r="CJ278" s="79"/>
      <c r="CL278" s="57"/>
      <c r="CM278" s="57"/>
      <c r="CO278" s="79"/>
      <c r="CQ278" s="57"/>
      <c r="CR278" s="57"/>
      <c r="CT278" s="79"/>
      <c r="CV278" s="57"/>
      <c r="CW278" s="57"/>
      <c r="CY278" s="79"/>
      <c r="DA278" s="57"/>
      <c r="DB278" s="57"/>
      <c r="DC278" s="57"/>
      <c r="DD278" s="79"/>
      <c r="DF278" s="57"/>
      <c r="DG278" s="57"/>
      <c r="DH278"/>
      <c r="DI278"/>
      <c r="DJ278"/>
      <c r="DK278" s="57"/>
      <c r="DL278" s="57"/>
      <c r="DN278" s="79"/>
      <c r="DP278" s="57"/>
      <c r="DQ278" s="57"/>
      <c r="DR278" s="61"/>
      <c r="DS278" s="712"/>
      <c r="DT278" s="61"/>
      <c r="DU278" s="57"/>
      <c r="DV278" s="57"/>
      <c r="DX278" s="79"/>
      <c r="DZ278" s="57"/>
      <c r="EA278" s="57"/>
      <c r="EC278" s="79"/>
      <c r="EE278" s="57"/>
      <c r="EF278" s="57"/>
      <c r="EH278" s="79"/>
      <c r="EJ278" s="57"/>
      <c r="EK278" s="57"/>
      <c r="EL278" s="57"/>
      <c r="EM278" s="712"/>
      <c r="EN278" s="57"/>
      <c r="EO278" s="57"/>
      <c r="EP278" s="57"/>
      <c r="ER278" s="79"/>
      <c r="ET278" s="57"/>
      <c r="EU278" s="57"/>
      <c r="EW278" s="79"/>
      <c r="EY278" s="57"/>
      <c r="EZ278" s="57"/>
      <c r="FB278" s="79"/>
      <c r="FD278" s="57"/>
      <c r="FE278" s="57"/>
      <c r="FG278" s="79"/>
      <c r="FI278" s="57"/>
      <c r="FL278" s="289"/>
      <c r="FM278" s="57"/>
    </row>
    <row r="279" spans="3:169" s="84" customFormat="1" x14ac:dyDescent="0.3">
      <c r="C279" s="61"/>
      <c r="D279" s="61"/>
      <c r="E279" s="57"/>
      <c r="F279" s="57"/>
      <c r="G279" s="57"/>
      <c r="J279" s="57"/>
      <c r="K279" s="57"/>
      <c r="L279" s="57"/>
      <c r="M279" s="61"/>
      <c r="N279" s="61"/>
      <c r="O279" s="57"/>
      <c r="P279" s="57"/>
      <c r="Q279" s="57"/>
      <c r="T279" s="57"/>
      <c r="U279" s="57"/>
      <c r="Y279" s="57"/>
      <c r="Z279" s="57"/>
      <c r="AB279" s="79"/>
      <c r="AD279" s="57"/>
      <c r="AE279" s="57"/>
      <c r="AI279" s="57"/>
      <c r="AJ279" s="57"/>
      <c r="AL279" s="79"/>
      <c r="AN279" s="57"/>
      <c r="AO279" s="57"/>
      <c r="AQ279" s="79"/>
      <c r="AS279" s="57"/>
      <c r="AT279" s="57"/>
      <c r="AV279" s="79"/>
      <c r="AX279" s="57"/>
      <c r="AY279" s="57"/>
      <c r="BA279" s="79"/>
      <c r="BC279" s="57"/>
      <c r="BD279" s="57"/>
      <c r="BF279" s="79"/>
      <c r="BH279" s="57"/>
      <c r="BI279" s="57"/>
      <c r="BK279" s="79"/>
      <c r="BM279" s="57"/>
      <c r="BN279" s="57"/>
      <c r="BP279" s="79"/>
      <c r="BR279" s="57"/>
      <c r="BS279" s="57"/>
      <c r="BU279" s="79"/>
      <c r="BW279" s="57"/>
      <c r="BX279" s="57"/>
      <c r="BZ279" s="79"/>
      <c r="CB279" s="57"/>
      <c r="CC279" s="57"/>
      <c r="CE279" s="79"/>
      <c r="CG279" s="57"/>
      <c r="CH279" s="57"/>
      <c r="CJ279" s="79"/>
      <c r="CL279" s="57"/>
      <c r="CM279" s="57"/>
      <c r="CO279" s="79"/>
      <c r="CQ279" s="57"/>
      <c r="CR279" s="57"/>
      <c r="CT279" s="79"/>
      <c r="CV279" s="57"/>
      <c r="CW279" s="57"/>
      <c r="CY279" s="79"/>
      <c r="DA279" s="57"/>
      <c r="DB279" s="57"/>
      <c r="DC279" s="57"/>
      <c r="DD279" s="79"/>
      <c r="DF279" s="57"/>
      <c r="DG279" s="57"/>
      <c r="DH279"/>
      <c r="DI279"/>
      <c r="DJ279"/>
      <c r="DK279" s="57"/>
      <c r="DL279" s="57"/>
      <c r="DN279" s="79"/>
      <c r="DP279" s="57"/>
      <c r="DQ279" s="57"/>
      <c r="DR279" s="61"/>
      <c r="DS279" s="712"/>
      <c r="DT279" s="61"/>
      <c r="DU279" s="57"/>
      <c r="DV279" s="57"/>
      <c r="DX279" s="79"/>
      <c r="DZ279" s="57"/>
      <c r="EA279" s="57"/>
      <c r="EC279" s="79"/>
      <c r="EE279" s="57"/>
      <c r="EF279" s="57"/>
      <c r="EH279" s="79"/>
      <c r="EJ279" s="57"/>
      <c r="EK279" s="57"/>
      <c r="EL279" s="57"/>
      <c r="EM279" s="712"/>
      <c r="EN279" s="57"/>
      <c r="EO279" s="57"/>
      <c r="EP279" s="57"/>
      <c r="ER279" s="79"/>
      <c r="ET279" s="57"/>
      <c r="EU279" s="57"/>
      <c r="EW279" s="79"/>
      <c r="EY279" s="57"/>
      <c r="EZ279" s="57"/>
      <c r="FB279" s="79"/>
      <c r="FD279" s="57"/>
      <c r="FE279" s="57"/>
      <c r="FG279" s="79"/>
      <c r="FI279" s="57"/>
      <c r="FL279" s="289"/>
      <c r="FM279" s="57"/>
    </row>
    <row r="280" spans="3:169" s="84" customFormat="1" x14ac:dyDescent="0.3">
      <c r="C280" s="61"/>
      <c r="D280" s="61"/>
      <c r="E280" s="57"/>
      <c r="F280" s="57"/>
      <c r="G280" s="57"/>
      <c r="J280" s="57"/>
      <c r="K280" s="57"/>
      <c r="L280" s="57"/>
      <c r="M280" s="61"/>
      <c r="N280" s="61"/>
      <c r="O280" s="57"/>
      <c r="P280" s="57"/>
      <c r="Q280" s="57"/>
      <c r="T280" s="57"/>
      <c r="U280" s="57"/>
      <c r="Y280" s="57"/>
      <c r="Z280" s="57"/>
      <c r="AB280" s="79"/>
      <c r="AD280" s="57"/>
      <c r="AE280" s="57"/>
      <c r="AI280" s="57"/>
      <c r="AJ280" s="57"/>
      <c r="AL280" s="79"/>
      <c r="AN280" s="57"/>
      <c r="AO280" s="57"/>
      <c r="AQ280" s="79"/>
      <c r="AS280" s="57"/>
      <c r="AT280" s="57"/>
      <c r="AV280" s="79"/>
      <c r="AX280" s="57"/>
      <c r="AY280" s="57"/>
      <c r="BA280" s="79"/>
      <c r="BC280" s="57"/>
      <c r="BD280" s="57"/>
      <c r="BF280" s="79"/>
      <c r="BH280" s="57"/>
      <c r="BI280" s="57"/>
      <c r="BK280" s="79"/>
      <c r="BM280" s="57"/>
      <c r="BN280" s="57"/>
      <c r="BP280" s="79"/>
      <c r="BR280" s="57"/>
      <c r="BS280" s="57"/>
      <c r="BU280" s="79"/>
      <c r="BW280" s="57"/>
      <c r="BX280" s="57"/>
      <c r="BZ280" s="79"/>
      <c r="CB280" s="57"/>
      <c r="CC280" s="57"/>
      <c r="CE280" s="79"/>
      <c r="CG280" s="57"/>
      <c r="CH280" s="57"/>
      <c r="CJ280" s="79"/>
      <c r="CL280" s="57"/>
      <c r="CM280" s="57"/>
      <c r="CO280" s="79"/>
      <c r="CQ280" s="57"/>
      <c r="CR280" s="57"/>
      <c r="CT280" s="79"/>
      <c r="CV280" s="57"/>
      <c r="CW280" s="57"/>
      <c r="CY280" s="79"/>
      <c r="DA280" s="57"/>
      <c r="DB280" s="57"/>
      <c r="DC280" s="57"/>
      <c r="DD280" s="79"/>
      <c r="DF280" s="57"/>
      <c r="DG280" s="57"/>
      <c r="DH280"/>
      <c r="DI280"/>
      <c r="DJ280"/>
      <c r="DK280" s="57"/>
      <c r="DL280" s="57"/>
      <c r="DN280" s="79"/>
      <c r="DP280" s="57"/>
      <c r="DQ280" s="57"/>
      <c r="DR280" s="61"/>
      <c r="DS280" s="712"/>
      <c r="DT280" s="61"/>
      <c r="DU280" s="57"/>
      <c r="DV280" s="57"/>
      <c r="DX280" s="79"/>
      <c r="DZ280" s="57"/>
      <c r="EA280" s="57"/>
      <c r="EC280" s="79"/>
      <c r="EE280" s="57"/>
      <c r="EF280" s="57"/>
      <c r="EH280" s="79"/>
      <c r="EJ280" s="57"/>
      <c r="EK280" s="57"/>
      <c r="EL280" s="57"/>
      <c r="EM280" s="712"/>
      <c r="EN280" s="57"/>
      <c r="EO280" s="57"/>
      <c r="EP280" s="57"/>
      <c r="ER280" s="79"/>
      <c r="ET280" s="57"/>
      <c r="EU280" s="57"/>
      <c r="EW280" s="79"/>
      <c r="EY280" s="57"/>
      <c r="EZ280" s="57"/>
      <c r="FB280" s="79"/>
      <c r="FD280" s="57"/>
      <c r="FE280" s="57"/>
      <c r="FG280" s="79"/>
      <c r="FI280" s="57"/>
      <c r="FL280" s="289"/>
      <c r="FM280" s="57"/>
    </row>
    <row r="281" spans="3:169" s="84" customFormat="1" x14ac:dyDescent="0.3">
      <c r="C281" s="61"/>
      <c r="D281" s="61"/>
      <c r="E281" s="57"/>
      <c r="F281" s="57"/>
      <c r="G281" s="57"/>
      <c r="J281" s="57"/>
      <c r="K281" s="57"/>
      <c r="L281" s="57"/>
      <c r="M281" s="61"/>
      <c r="N281" s="61"/>
      <c r="O281" s="57"/>
      <c r="P281" s="57"/>
      <c r="Q281" s="57"/>
      <c r="T281" s="57"/>
      <c r="U281" s="57"/>
      <c r="Y281" s="57"/>
      <c r="Z281" s="57"/>
      <c r="AB281" s="79"/>
      <c r="AD281" s="57"/>
      <c r="AE281" s="57"/>
      <c r="AI281" s="57"/>
      <c r="AJ281" s="57"/>
      <c r="AL281" s="79"/>
      <c r="AN281" s="57"/>
      <c r="AO281" s="57"/>
      <c r="AQ281" s="79"/>
      <c r="AS281" s="57"/>
      <c r="AT281" s="57"/>
      <c r="AV281" s="79"/>
      <c r="AX281" s="57"/>
      <c r="AY281" s="57"/>
      <c r="BA281" s="79"/>
      <c r="BC281" s="57"/>
      <c r="BD281" s="57"/>
      <c r="BF281" s="79"/>
      <c r="BH281" s="57"/>
      <c r="BI281" s="57"/>
      <c r="BK281" s="79"/>
      <c r="BM281" s="57"/>
      <c r="BN281" s="57"/>
      <c r="BP281" s="79"/>
      <c r="BR281" s="57"/>
      <c r="BS281" s="57"/>
      <c r="BU281" s="79"/>
      <c r="BW281" s="57"/>
      <c r="BX281" s="57"/>
      <c r="BZ281" s="79"/>
      <c r="CB281" s="57"/>
      <c r="CC281" s="57"/>
      <c r="CE281" s="79"/>
      <c r="CG281" s="57"/>
      <c r="CH281" s="57"/>
      <c r="CJ281" s="79"/>
      <c r="CL281" s="57"/>
      <c r="CM281" s="57"/>
      <c r="CO281" s="79"/>
      <c r="CQ281" s="57"/>
      <c r="CR281" s="57"/>
      <c r="CT281" s="79"/>
      <c r="CV281" s="57"/>
      <c r="CW281" s="57"/>
      <c r="CY281" s="79"/>
      <c r="DA281" s="57"/>
      <c r="DB281" s="57"/>
      <c r="DC281" s="57"/>
      <c r="DD281" s="79"/>
      <c r="DF281" s="57"/>
      <c r="DG281" s="57"/>
      <c r="DH281"/>
      <c r="DI281"/>
      <c r="DJ281"/>
      <c r="DK281" s="57"/>
      <c r="DL281" s="57"/>
      <c r="DN281" s="79"/>
      <c r="DP281" s="57"/>
      <c r="DQ281" s="57"/>
      <c r="DR281" s="61"/>
      <c r="DS281" s="712"/>
      <c r="DT281" s="61"/>
      <c r="DU281" s="57"/>
      <c r="DV281" s="57"/>
      <c r="DX281" s="79"/>
      <c r="DZ281" s="57"/>
      <c r="EA281" s="57"/>
      <c r="EC281" s="79"/>
      <c r="EE281" s="57"/>
      <c r="EF281" s="57"/>
      <c r="EH281" s="79"/>
      <c r="EJ281" s="57"/>
      <c r="EK281" s="57"/>
      <c r="EL281" s="57"/>
      <c r="EM281" s="712"/>
      <c r="EN281" s="57"/>
      <c r="EO281" s="57"/>
      <c r="EP281" s="57"/>
      <c r="ER281" s="79"/>
      <c r="ET281" s="57"/>
      <c r="EU281" s="57"/>
      <c r="EW281" s="79"/>
      <c r="EY281" s="57"/>
      <c r="EZ281" s="57"/>
      <c r="FB281" s="79"/>
      <c r="FD281" s="57"/>
      <c r="FE281" s="57"/>
      <c r="FG281" s="79"/>
      <c r="FI281" s="57"/>
      <c r="FL281" s="289"/>
      <c r="FM281" s="57"/>
    </row>
    <row r="282" spans="3:169" s="84" customFormat="1" x14ac:dyDescent="0.3">
      <c r="C282" s="61"/>
      <c r="D282" s="61"/>
      <c r="E282" s="57"/>
      <c r="F282" s="57"/>
      <c r="G282" s="57"/>
      <c r="J282" s="57"/>
      <c r="K282" s="57"/>
      <c r="L282" s="57"/>
      <c r="M282" s="61"/>
      <c r="N282" s="61"/>
      <c r="O282" s="57"/>
      <c r="P282" s="57"/>
      <c r="Q282" s="57"/>
      <c r="T282" s="57"/>
      <c r="U282" s="57"/>
      <c r="Y282" s="57"/>
      <c r="Z282" s="57"/>
      <c r="AB282" s="79"/>
      <c r="AD282" s="57"/>
      <c r="AE282" s="57"/>
      <c r="AI282" s="57"/>
      <c r="AJ282" s="57"/>
      <c r="AL282" s="79"/>
      <c r="AN282" s="57"/>
      <c r="AO282" s="57"/>
      <c r="AQ282" s="79"/>
      <c r="AS282" s="57"/>
      <c r="AT282" s="57"/>
      <c r="AV282" s="79"/>
      <c r="AX282" s="57"/>
      <c r="AY282" s="57"/>
      <c r="BA282" s="79"/>
      <c r="BC282" s="57"/>
      <c r="BD282" s="57"/>
      <c r="BF282" s="79"/>
      <c r="BH282" s="57"/>
      <c r="BI282" s="57"/>
      <c r="BK282" s="79"/>
      <c r="BM282" s="57"/>
      <c r="BN282" s="57"/>
      <c r="BP282" s="79"/>
      <c r="BR282" s="57"/>
      <c r="BS282" s="57"/>
      <c r="BU282" s="79"/>
      <c r="BW282" s="57"/>
      <c r="BX282" s="57"/>
      <c r="BZ282" s="79"/>
      <c r="CB282" s="57"/>
      <c r="CC282" s="57"/>
      <c r="CE282" s="79"/>
      <c r="CG282" s="57"/>
      <c r="CH282" s="57"/>
      <c r="CJ282" s="79"/>
      <c r="CL282" s="57"/>
      <c r="CM282" s="57"/>
      <c r="CO282" s="79"/>
      <c r="CQ282" s="57"/>
      <c r="CR282" s="57"/>
      <c r="CT282" s="79"/>
      <c r="CV282" s="57"/>
      <c r="CW282" s="57"/>
      <c r="CY282" s="79"/>
      <c r="DA282" s="57"/>
      <c r="DB282" s="57"/>
      <c r="DC282" s="57"/>
      <c r="DD282" s="79"/>
      <c r="DF282" s="57"/>
      <c r="DG282" s="57"/>
      <c r="DH282"/>
      <c r="DI282"/>
      <c r="DJ282"/>
      <c r="DK282" s="57"/>
      <c r="DL282" s="57"/>
      <c r="DN282" s="79"/>
      <c r="DP282" s="57"/>
      <c r="DQ282" s="57"/>
      <c r="DR282" s="61"/>
      <c r="DS282" s="712"/>
      <c r="DT282" s="61"/>
      <c r="DU282" s="57"/>
      <c r="DV282" s="57"/>
      <c r="DX282" s="79"/>
      <c r="DZ282" s="57"/>
      <c r="EA282" s="57"/>
      <c r="EC282" s="79"/>
      <c r="EE282" s="57"/>
      <c r="EF282" s="57"/>
      <c r="EH282" s="79"/>
      <c r="EJ282" s="57"/>
      <c r="EK282" s="57"/>
      <c r="EL282" s="57"/>
      <c r="EM282" s="712"/>
      <c r="EN282" s="57"/>
      <c r="EO282" s="57"/>
      <c r="EP282" s="57"/>
      <c r="ER282" s="79"/>
      <c r="ET282" s="57"/>
      <c r="EU282" s="57"/>
      <c r="EW282" s="79"/>
      <c r="EY282" s="57"/>
      <c r="EZ282" s="57"/>
      <c r="FB282" s="79"/>
      <c r="FD282" s="57"/>
      <c r="FE282" s="57"/>
      <c r="FG282" s="79"/>
      <c r="FI282" s="57"/>
      <c r="FL282" s="289"/>
      <c r="FM282" s="57"/>
    </row>
    <row r="283" spans="3:169" s="84" customFormat="1" x14ac:dyDescent="0.3">
      <c r="C283" s="61"/>
      <c r="D283" s="61"/>
      <c r="E283" s="57"/>
      <c r="F283" s="57"/>
      <c r="G283" s="57"/>
      <c r="J283" s="57"/>
      <c r="K283" s="57"/>
      <c r="L283" s="57"/>
      <c r="M283" s="61"/>
      <c r="N283" s="61"/>
      <c r="O283" s="57"/>
      <c r="P283" s="57"/>
      <c r="Q283" s="57"/>
      <c r="T283" s="57"/>
      <c r="U283" s="57"/>
      <c r="Y283" s="57"/>
      <c r="Z283" s="57"/>
      <c r="AB283" s="79"/>
      <c r="AD283" s="57"/>
      <c r="AE283" s="57"/>
      <c r="AI283" s="57"/>
      <c r="AJ283" s="57"/>
      <c r="AL283" s="79"/>
      <c r="AN283" s="57"/>
      <c r="AO283" s="57"/>
      <c r="AQ283" s="79"/>
      <c r="AS283" s="57"/>
      <c r="AT283" s="57"/>
      <c r="AV283" s="79"/>
      <c r="AX283" s="57"/>
      <c r="AY283" s="57"/>
      <c r="BA283" s="79"/>
      <c r="BC283" s="57"/>
      <c r="BD283" s="57"/>
      <c r="BF283" s="79"/>
      <c r="BH283" s="57"/>
      <c r="BI283" s="57"/>
      <c r="BK283" s="79"/>
      <c r="BM283" s="57"/>
      <c r="BN283" s="57"/>
      <c r="BP283" s="79"/>
      <c r="BR283" s="57"/>
      <c r="BS283" s="57"/>
      <c r="BU283" s="79"/>
      <c r="BW283" s="57"/>
      <c r="BX283" s="57"/>
      <c r="BZ283" s="79"/>
      <c r="CB283" s="57"/>
      <c r="CC283" s="57"/>
      <c r="CE283" s="79"/>
      <c r="CG283" s="57"/>
      <c r="CH283" s="57"/>
      <c r="CJ283" s="79"/>
      <c r="CL283" s="57"/>
      <c r="CM283" s="57"/>
      <c r="CO283" s="79"/>
      <c r="CQ283" s="57"/>
      <c r="CR283" s="57"/>
      <c r="CT283" s="79"/>
      <c r="CV283" s="57"/>
      <c r="CW283" s="57"/>
      <c r="CY283" s="79"/>
      <c r="DA283" s="57"/>
      <c r="DB283" s="57"/>
      <c r="DC283" s="57"/>
      <c r="DD283" s="79"/>
      <c r="DF283" s="57"/>
      <c r="DG283" s="57"/>
      <c r="DH283"/>
      <c r="DI283"/>
      <c r="DJ283"/>
      <c r="DK283" s="57"/>
      <c r="DL283" s="57"/>
      <c r="DN283" s="79"/>
      <c r="DP283" s="57"/>
      <c r="DQ283" s="57"/>
      <c r="DR283" s="61"/>
      <c r="DS283" s="712"/>
      <c r="DT283" s="61"/>
      <c r="DU283" s="57"/>
      <c r="DV283" s="57"/>
      <c r="DX283" s="79"/>
      <c r="DZ283" s="57"/>
      <c r="EA283" s="57"/>
      <c r="EC283" s="79"/>
      <c r="EE283" s="57"/>
      <c r="EF283" s="57"/>
      <c r="EH283" s="79"/>
      <c r="EJ283" s="57"/>
      <c r="EK283" s="57"/>
      <c r="EL283" s="57"/>
      <c r="EM283" s="712"/>
      <c r="EN283" s="57"/>
      <c r="EO283" s="57"/>
      <c r="EP283" s="57"/>
      <c r="ER283" s="79"/>
      <c r="ET283" s="57"/>
      <c r="EU283" s="57"/>
      <c r="EW283" s="79"/>
      <c r="EY283" s="57"/>
      <c r="EZ283" s="57"/>
      <c r="FB283" s="79"/>
      <c r="FD283" s="57"/>
      <c r="FE283" s="57"/>
      <c r="FG283" s="79"/>
      <c r="FI283" s="57"/>
      <c r="FL283" s="289"/>
      <c r="FM283" s="57"/>
    </row>
    <row r="284" spans="3:169" s="84" customFormat="1" x14ac:dyDescent="0.3">
      <c r="C284" s="61"/>
      <c r="D284" s="61"/>
      <c r="E284" s="57"/>
      <c r="F284" s="57"/>
      <c r="G284" s="57"/>
      <c r="J284" s="57"/>
      <c r="K284" s="57"/>
      <c r="L284" s="57"/>
      <c r="M284" s="61"/>
      <c r="N284" s="61"/>
      <c r="O284" s="57"/>
      <c r="P284" s="57"/>
      <c r="Q284" s="57"/>
      <c r="T284" s="57"/>
      <c r="U284" s="57"/>
      <c r="Y284" s="57"/>
      <c r="Z284" s="57"/>
      <c r="AB284" s="79"/>
      <c r="AD284" s="57"/>
      <c r="AE284" s="57"/>
      <c r="AI284" s="57"/>
      <c r="AJ284" s="57"/>
      <c r="AL284" s="79"/>
      <c r="AN284" s="57"/>
      <c r="AO284" s="57"/>
      <c r="AQ284" s="79"/>
      <c r="AS284" s="57"/>
      <c r="AT284" s="57"/>
      <c r="AV284" s="79"/>
      <c r="AX284" s="57"/>
      <c r="AY284" s="57"/>
      <c r="BA284" s="79"/>
      <c r="BC284" s="57"/>
      <c r="BD284" s="57"/>
      <c r="BF284" s="79"/>
      <c r="BH284" s="57"/>
      <c r="BI284" s="57"/>
      <c r="BK284" s="79"/>
      <c r="BM284" s="57"/>
      <c r="BN284" s="57"/>
      <c r="BP284" s="79"/>
      <c r="BR284" s="57"/>
      <c r="BS284" s="57"/>
      <c r="BU284" s="79"/>
      <c r="BW284" s="57"/>
      <c r="BX284" s="57"/>
      <c r="BZ284" s="79"/>
      <c r="CB284" s="57"/>
      <c r="CC284" s="57"/>
      <c r="CE284" s="79"/>
      <c r="CG284" s="57"/>
      <c r="CH284" s="57"/>
      <c r="CJ284" s="79"/>
      <c r="CL284" s="57"/>
      <c r="CM284" s="57"/>
      <c r="CO284" s="79"/>
      <c r="CQ284" s="57"/>
      <c r="CR284" s="57"/>
      <c r="CT284" s="79"/>
      <c r="CV284" s="57"/>
      <c r="CW284" s="57"/>
      <c r="CY284" s="79"/>
      <c r="DA284" s="57"/>
      <c r="DB284" s="57"/>
      <c r="DC284" s="57"/>
      <c r="DD284" s="79"/>
      <c r="DF284" s="57"/>
      <c r="DG284" s="57"/>
      <c r="DH284"/>
      <c r="DI284"/>
      <c r="DJ284"/>
      <c r="DK284" s="57"/>
      <c r="DL284" s="57"/>
      <c r="DN284" s="79"/>
      <c r="DP284" s="57"/>
      <c r="DQ284" s="57"/>
      <c r="DR284" s="61"/>
      <c r="DS284" s="712"/>
      <c r="DT284" s="61"/>
      <c r="DU284" s="57"/>
      <c r="DV284" s="57"/>
      <c r="DX284" s="79"/>
      <c r="DZ284" s="57"/>
      <c r="EA284" s="57"/>
      <c r="EC284" s="79"/>
      <c r="EE284" s="57"/>
      <c r="EF284" s="57"/>
      <c r="EH284" s="79"/>
      <c r="EJ284" s="57"/>
      <c r="EK284" s="57"/>
      <c r="EL284" s="57"/>
      <c r="EM284" s="712"/>
      <c r="EN284" s="57"/>
      <c r="EO284" s="57"/>
      <c r="EP284" s="57"/>
      <c r="ER284" s="79"/>
      <c r="ET284" s="57"/>
      <c r="EU284" s="57"/>
      <c r="EW284" s="79"/>
      <c r="EY284" s="57"/>
      <c r="EZ284" s="57"/>
      <c r="FB284" s="79"/>
      <c r="FD284" s="57"/>
      <c r="FE284" s="57"/>
      <c r="FG284" s="79"/>
      <c r="FI284" s="57"/>
      <c r="FL284" s="289"/>
      <c r="FM284" s="57"/>
    </row>
    <row r="285" spans="3:169" s="84" customFormat="1" x14ac:dyDescent="0.3">
      <c r="C285" s="61"/>
      <c r="D285" s="61"/>
      <c r="E285" s="57"/>
      <c r="F285" s="57"/>
      <c r="G285" s="57"/>
      <c r="J285" s="57"/>
      <c r="K285" s="57"/>
      <c r="L285" s="57"/>
      <c r="M285" s="61"/>
      <c r="N285" s="61"/>
      <c r="O285" s="57"/>
      <c r="P285" s="57"/>
      <c r="Q285" s="57"/>
      <c r="T285" s="57"/>
      <c r="U285" s="57"/>
      <c r="Y285" s="57"/>
      <c r="Z285" s="57"/>
      <c r="AB285" s="79"/>
      <c r="AD285" s="57"/>
      <c r="AE285" s="57"/>
      <c r="AI285" s="57"/>
      <c r="AJ285" s="57"/>
      <c r="AL285" s="79"/>
      <c r="AN285" s="57"/>
      <c r="AO285" s="57"/>
      <c r="AQ285" s="79"/>
      <c r="AS285" s="57"/>
      <c r="AT285" s="57"/>
      <c r="AV285" s="79"/>
      <c r="AX285" s="57"/>
      <c r="AY285" s="57"/>
      <c r="BA285" s="79"/>
      <c r="BC285" s="57"/>
      <c r="BD285" s="57"/>
      <c r="BF285" s="79"/>
      <c r="BH285" s="57"/>
      <c r="BI285" s="57"/>
      <c r="BK285" s="79"/>
      <c r="BM285" s="57"/>
      <c r="BN285" s="57"/>
      <c r="BP285" s="79"/>
      <c r="BR285" s="57"/>
      <c r="BS285" s="57"/>
      <c r="BU285" s="79"/>
      <c r="BW285" s="57"/>
      <c r="BX285" s="57"/>
      <c r="BZ285" s="79"/>
      <c r="CB285" s="57"/>
      <c r="CC285" s="57"/>
      <c r="CE285" s="79"/>
      <c r="CG285" s="57"/>
      <c r="CH285" s="57"/>
      <c r="CJ285" s="79"/>
      <c r="CL285" s="57"/>
      <c r="CM285" s="57"/>
      <c r="CO285" s="79"/>
      <c r="CQ285" s="57"/>
      <c r="CR285" s="57"/>
      <c r="CT285" s="79"/>
      <c r="CV285" s="57"/>
      <c r="CW285" s="57"/>
      <c r="CY285" s="79"/>
      <c r="DA285" s="57"/>
      <c r="DB285" s="57"/>
      <c r="DC285" s="57"/>
      <c r="DD285" s="79"/>
      <c r="DF285" s="57"/>
      <c r="DG285" s="57"/>
      <c r="DH285"/>
      <c r="DI285"/>
      <c r="DJ285"/>
      <c r="DK285" s="57"/>
      <c r="DL285" s="57"/>
      <c r="DN285" s="79"/>
      <c r="DP285" s="57"/>
      <c r="DQ285" s="57"/>
      <c r="DR285" s="61"/>
      <c r="DS285" s="712"/>
      <c r="DT285" s="61"/>
      <c r="DU285" s="57"/>
      <c r="DV285" s="57"/>
      <c r="DX285" s="79"/>
      <c r="DZ285" s="57"/>
      <c r="EA285" s="57"/>
      <c r="EC285" s="79"/>
      <c r="EE285" s="57"/>
      <c r="EF285" s="57"/>
      <c r="EH285" s="79"/>
      <c r="EJ285" s="57"/>
      <c r="EK285" s="57"/>
      <c r="EL285" s="57"/>
      <c r="EM285" s="712"/>
      <c r="EN285" s="57"/>
      <c r="EO285" s="57"/>
      <c r="EP285" s="57"/>
      <c r="ER285" s="79"/>
      <c r="ET285" s="57"/>
      <c r="EU285" s="57"/>
      <c r="EW285" s="79"/>
      <c r="EY285" s="57"/>
      <c r="EZ285" s="57"/>
      <c r="FB285" s="79"/>
      <c r="FD285" s="57"/>
      <c r="FE285" s="57"/>
      <c r="FG285" s="79"/>
      <c r="FI285" s="57"/>
      <c r="FL285" s="289"/>
      <c r="FM285" s="57"/>
    </row>
    <row r="286" spans="3:169" s="84" customFormat="1" x14ac:dyDescent="0.3">
      <c r="C286" s="61"/>
      <c r="D286" s="61"/>
      <c r="E286" s="57"/>
      <c r="F286" s="57"/>
      <c r="G286" s="57"/>
      <c r="J286" s="57"/>
      <c r="K286" s="57"/>
      <c r="L286" s="57"/>
      <c r="M286" s="61"/>
      <c r="N286" s="61"/>
      <c r="O286" s="57"/>
      <c r="P286" s="57"/>
      <c r="Q286" s="57"/>
      <c r="T286" s="57"/>
      <c r="U286" s="57"/>
      <c r="Y286" s="57"/>
      <c r="Z286" s="57"/>
      <c r="AB286" s="79"/>
      <c r="AD286" s="57"/>
      <c r="AE286" s="57"/>
      <c r="AI286" s="57"/>
      <c r="AJ286" s="57"/>
      <c r="AL286" s="79"/>
      <c r="AN286" s="57"/>
      <c r="AO286" s="57"/>
      <c r="AQ286" s="79"/>
      <c r="AS286" s="57"/>
      <c r="AT286" s="57"/>
      <c r="AV286" s="79"/>
      <c r="AX286" s="57"/>
      <c r="AY286" s="57"/>
      <c r="BA286" s="79"/>
      <c r="BC286" s="57"/>
      <c r="BD286" s="57"/>
      <c r="BF286" s="79"/>
      <c r="BH286" s="57"/>
      <c r="BI286" s="57"/>
      <c r="BK286" s="79"/>
      <c r="BM286" s="57"/>
      <c r="BN286" s="57"/>
      <c r="BP286" s="79"/>
      <c r="BR286" s="57"/>
      <c r="BS286" s="57"/>
      <c r="BU286" s="79"/>
      <c r="BW286" s="57"/>
      <c r="BX286" s="57"/>
      <c r="BZ286" s="79"/>
      <c r="CB286" s="57"/>
      <c r="CC286" s="57"/>
      <c r="CE286" s="79"/>
      <c r="CG286" s="57"/>
      <c r="CH286" s="57"/>
      <c r="CJ286" s="79"/>
      <c r="CL286" s="57"/>
      <c r="CM286" s="57"/>
      <c r="CO286" s="79"/>
      <c r="CQ286" s="57"/>
      <c r="CR286" s="57"/>
      <c r="CT286" s="79"/>
      <c r="CV286" s="57"/>
      <c r="CW286" s="57"/>
      <c r="CY286" s="79"/>
      <c r="DA286" s="57"/>
      <c r="DB286" s="57"/>
      <c r="DC286" s="57"/>
      <c r="DD286" s="79"/>
      <c r="DF286" s="57"/>
      <c r="DG286" s="57"/>
      <c r="DH286"/>
      <c r="DI286"/>
      <c r="DJ286"/>
      <c r="DK286" s="57"/>
      <c r="DL286" s="57"/>
      <c r="DN286" s="79"/>
      <c r="DP286" s="57"/>
      <c r="DQ286" s="57"/>
      <c r="DR286" s="61"/>
      <c r="DS286" s="712"/>
      <c r="DT286" s="61"/>
      <c r="DU286" s="57"/>
      <c r="DV286" s="57"/>
      <c r="DX286" s="79"/>
      <c r="DZ286" s="57"/>
      <c r="EA286" s="57"/>
      <c r="EC286" s="79"/>
      <c r="EE286" s="57"/>
      <c r="EF286" s="57"/>
      <c r="EH286" s="79"/>
      <c r="EJ286" s="57"/>
      <c r="EK286" s="57"/>
      <c r="EL286" s="57"/>
      <c r="EM286" s="712"/>
      <c r="EN286" s="57"/>
      <c r="EO286" s="57"/>
      <c r="EP286" s="57"/>
      <c r="ER286" s="79"/>
      <c r="ET286" s="57"/>
      <c r="EU286" s="57"/>
      <c r="EW286" s="79"/>
      <c r="EY286" s="57"/>
      <c r="EZ286" s="57"/>
      <c r="FB286" s="79"/>
      <c r="FD286" s="57"/>
      <c r="FE286" s="57"/>
      <c r="FG286" s="79"/>
      <c r="FI286" s="57"/>
      <c r="FL286" s="289"/>
      <c r="FM286" s="57"/>
    </row>
    <row r="287" spans="3:169" s="84" customFormat="1" x14ac:dyDescent="0.3">
      <c r="C287" s="61"/>
      <c r="D287" s="61"/>
      <c r="E287" s="57"/>
      <c r="F287" s="57"/>
      <c r="G287" s="57"/>
      <c r="J287" s="57"/>
      <c r="K287" s="57"/>
      <c r="L287" s="57"/>
      <c r="M287" s="61"/>
      <c r="N287" s="61"/>
      <c r="O287" s="57"/>
      <c r="P287" s="57"/>
      <c r="Q287" s="57"/>
      <c r="T287" s="57"/>
      <c r="U287" s="57"/>
      <c r="Y287" s="57"/>
      <c r="Z287" s="57"/>
      <c r="AB287" s="79"/>
      <c r="AD287" s="57"/>
      <c r="AE287" s="57"/>
      <c r="AI287" s="57"/>
      <c r="AJ287" s="57"/>
      <c r="AL287" s="79"/>
      <c r="AN287" s="57"/>
      <c r="AO287" s="57"/>
      <c r="AQ287" s="79"/>
      <c r="AS287" s="57"/>
      <c r="AT287" s="57"/>
      <c r="AV287" s="79"/>
      <c r="AX287" s="57"/>
      <c r="AY287" s="57"/>
      <c r="BA287" s="79"/>
      <c r="BC287" s="57"/>
      <c r="BD287" s="57"/>
      <c r="BF287" s="79"/>
      <c r="BH287" s="57"/>
      <c r="BI287" s="57"/>
      <c r="BK287" s="79"/>
      <c r="BM287" s="57"/>
      <c r="BN287" s="57"/>
      <c r="BP287" s="79"/>
      <c r="BR287" s="57"/>
      <c r="BS287" s="57"/>
      <c r="BU287" s="79"/>
      <c r="BW287" s="57"/>
      <c r="BX287" s="57"/>
      <c r="BZ287" s="79"/>
      <c r="CB287" s="57"/>
      <c r="CC287" s="57"/>
      <c r="CE287" s="79"/>
      <c r="CG287" s="57"/>
      <c r="CH287" s="57"/>
      <c r="CJ287" s="79"/>
      <c r="CL287" s="57"/>
      <c r="CM287" s="57"/>
      <c r="CO287" s="79"/>
      <c r="CQ287" s="57"/>
      <c r="CR287" s="57"/>
      <c r="CT287" s="79"/>
      <c r="CV287" s="57"/>
      <c r="CW287" s="57"/>
      <c r="CY287" s="79"/>
      <c r="DA287" s="57"/>
      <c r="DB287" s="57"/>
      <c r="DC287" s="57"/>
      <c r="DD287" s="79"/>
      <c r="DF287" s="57"/>
      <c r="DG287" s="57"/>
      <c r="DH287"/>
      <c r="DI287"/>
      <c r="DJ287"/>
      <c r="DK287" s="57"/>
      <c r="DL287" s="57"/>
      <c r="DN287" s="79"/>
      <c r="DP287" s="57"/>
      <c r="DQ287" s="57"/>
      <c r="DR287" s="61"/>
      <c r="DS287" s="712"/>
      <c r="DT287" s="61"/>
      <c r="DU287" s="57"/>
      <c r="DV287" s="57"/>
      <c r="DX287" s="79"/>
      <c r="DZ287" s="57"/>
      <c r="EA287" s="57"/>
      <c r="EC287" s="79"/>
      <c r="EE287" s="57"/>
      <c r="EF287" s="57"/>
      <c r="EH287" s="79"/>
      <c r="EJ287" s="57"/>
      <c r="EK287" s="57"/>
      <c r="EL287" s="57"/>
      <c r="EM287" s="712"/>
      <c r="EN287" s="57"/>
      <c r="EO287" s="57"/>
      <c r="EP287" s="57"/>
      <c r="ER287" s="79"/>
      <c r="ET287" s="57"/>
      <c r="EU287" s="57"/>
      <c r="EW287" s="79"/>
      <c r="EY287" s="57"/>
      <c r="EZ287" s="57"/>
      <c r="FB287" s="79"/>
      <c r="FD287" s="57"/>
      <c r="FE287" s="57"/>
      <c r="FG287" s="79"/>
      <c r="FI287" s="57"/>
      <c r="FL287" s="289"/>
      <c r="FM287" s="57"/>
    </row>
    <row r="288" spans="3:169" s="84" customFormat="1" x14ac:dyDescent="0.3">
      <c r="C288" s="61"/>
      <c r="D288" s="61"/>
      <c r="E288" s="57"/>
      <c r="F288" s="57"/>
      <c r="G288" s="57"/>
      <c r="J288" s="57"/>
      <c r="K288" s="57"/>
      <c r="L288" s="57"/>
      <c r="M288" s="61"/>
      <c r="N288" s="61"/>
      <c r="O288" s="57"/>
      <c r="P288" s="57"/>
      <c r="Q288" s="57"/>
      <c r="T288" s="57"/>
      <c r="U288" s="57"/>
      <c r="Y288" s="57"/>
      <c r="Z288" s="57"/>
      <c r="AB288" s="79"/>
      <c r="AD288" s="57"/>
      <c r="AE288" s="57"/>
      <c r="AI288" s="57"/>
      <c r="AJ288" s="57"/>
      <c r="AL288" s="79"/>
      <c r="AN288" s="57"/>
      <c r="AO288" s="57"/>
      <c r="AQ288" s="79"/>
      <c r="AS288" s="57"/>
      <c r="AT288" s="57"/>
      <c r="AV288" s="79"/>
      <c r="AX288" s="57"/>
      <c r="AY288" s="57"/>
      <c r="BA288" s="79"/>
      <c r="BC288" s="57"/>
      <c r="BD288" s="57"/>
      <c r="BF288" s="79"/>
      <c r="BH288" s="57"/>
      <c r="BI288" s="57"/>
      <c r="BK288" s="79"/>
      <c r="BM288" s="57"/>
      <c r="BN288" s="57"/>
      <c r="BP288" s="79"/>
      <c r="BR288" s="57"/>
      <c r="BS288" s="57"/>
      <c r="BU288" s="79"/>
      <c r="BW288" s="57"/>
      <c r="BX288" s="57"/>
      <c r="BZ288" s="79"/>
      <c r="CB288" s="57"/>
      <c r="CC288" s="57"/>
      <c r="CE288" s="79"/>
      <c r="CG288" s="57"/>
      <c r="CH288" s="57"/>
      <c r="CJ288" s="79"/>
      <c r="CL288" s="57"/>
      <c r="CM288" s="57"/>
      <c r="CO288" s="79"/>
      <c r="CQ288" s="57"/>
      <c r="CR288" s="57"/>
      <c r="CT288" s="79"/>
      <c r="CV288" s="57"/>
      <c r="CW288" s="57"/>
      <c r="CY288" s="79"/>
      <c r="DA288" s="57"/>
      <c r="DB288" s="57"/>
      <c r="DC288" s="57"/>
      <c r="DD288" s="79"/>
      <c r="DF288" s="57"/>
      <c r="DG288" s="57"/>
      <c r="DH288"/>
      <c r="DI288"/>
      <c r="DJ288"/>
      <c r="DK288" s="57"/>
      <c r="DL288" s="57"/>
      <c r="DN288" s="79"/>
      <c r="DP288" s="57"/>
      <c r="DQ288" s="57"/>
      <c r="DR288" s="61"/>
      <c r="DS288" s="712"/>
      <c r="DT288" s="61"/>
      <c r="DU288" s="57"/>
      <c r="DV288" s="57"/>
      <c r="DX288" s="79"/>
      <c r="DZ288" s="57"/>
      <c r="EA288" s="57"/>
      <c r="EC288" s="79"/>
      <c r="EE288" s="57"/>
      <c r="EF288" s="57"/>
      <c r="EH288" s="79"/>
      <c r="EJ288" s="57"/>
      <c r="EK288" s="57"/>
      <c r="EL288" s="57"/>
      <c r="EM288" s="712"/>
      <c r="EN288" s="57"/>
      <c r="EO288" s="57"/>
      <c r="EP288" s="57"/>
      <c r="ER288" s="79"/>
      <c r="ET288" s="57"/>
      <c r="EU288" s="57"/>
      <c r="EW288" s="79"/>
      <c r="EY288" s="57"/>
      <c r="EZ288" s="57"/>
      <c r="FB288" s="79"/>
      <c r="FD288" s="57"/>
      <c r="FE288" s="57"/>
      <c r="FG288" s="79"/>
      <c r="FI288" s="57"/>
      <c r="FL288" s="289"/>
      <c r="FM288" s="57"/>
    </row>
    <row r="289" spans="3:169" s="84" customFormat="1" x14ac:dyDescent="0.3">
      <c r="C289" s="61"/>
      <c r="D289" s="61"/>
      <c r="E289" s="57"/>
      <c r="F289" s="57"/>
      <c r="G289" s="57"/>
      <c r="J289" s="57"/>
      <c r="K289" s="57"/>
      <c r="L289" s="57"/>
      <c r="M289" s="61"/>
      <c r="N289" s="61"/>
      <c r="O289" s="57"/>
      <c r="P289" s="57"/>
      <c r="Q289" s="57"/>
      <c r="T289" s="57"/>
      <c r="U289" s="57"/>
      <c r="Y289" s="57"/>
      <c r="Z289" s="57"/>
      <c r="AB289" s="79"/>
      <c r="AD289" s="57"/>
      <c r="AE289" s="57"/>
      <c r="AI289" s="57"/>
      <c r="AJ289" s="57"/>
      <c r="AL289" s="79"/>
      <c r="AN289" s="57"/>
      <c r="AO289" s="57"/>
      <c r="AQ289" s="79"/>
      <c r="AS289" s="57"/>
      <c r="AT289" s="57"/>
      <c r="AV289" s="79"/>
      <c r="AX289" s="57"/>
      <c r="AY289" s="57"/>
      <c r="BA289" s="79"/>
      <c r="BC289" s="57"/>
      <c r="BD289" s="57"/>
      <c r="BF289" s="79"/>
      <c r="BH289" s="57"/>
      <c r="BI289" s="57"/>
      <c r="BK289" s="79"/>
      <c r="BM289" s="57"/>
      <c r="BN289" s="57"/>
      <c r="BP289" s="79"/>
      <c r="BR289" s="57"/>
      <c r="BS289" s="57"/>
      <c r="BU289" s="79"/>
      <c r="BW289" s="57"/>
      <c r="BX289" s="57"/>
      <c r="BZ289" s="79"/>
      <c r="CB289" s="57"/>
      <c r="CC289" s="57"/>
      <c r="CE289" s="79"/>
      <c r="CG289" s="57"/>
      <c r="CH289" s="57"/>
      <c r="CJ289" s="79"/>
      <c r="CL289" s="57"/>
      <c r="CM289" s="57"/>
      <c r="CO289" s="79"/>
      <c r="CQ289" s="57"/>
      <c r="CR289" s="57"/>
      <c r="CT289" s="79"/>
      <c r="CV289" s="57"/>
      <c r="CW289" s="57"/>
      <c r="CY289" s="79"/>
      <c r="DA289" s="57"/>
      <c r="DB289" s="57"/>
      <c r="DC289" s="57"/>
      <c r="DD289" s="79"/>
      <c r="DF289" s="57"/>
      <c r="DG289" s="57"/>
      <c r="DH289"/>
      <c r="DI289"/>
      <c r="DJ289"/>
      <c r="DK289" s="57"/>
      <c r="DL289" s="57"/>
      <c r="DN289" s="79"/>
      <c r="DP289" s="57"/>
      <c r="DQ289" s="57"/>
      <c r="DR289" s="61"/>
      <c r="DS289" s="712"/>
      <c r="DT289" s="61"/>
      <c r="DU289" s="57"/>
      <c r="DV289" s="57"/>
      <c r="DX289" s="79"/>
      <c r="DZ289" s="57"/>
      <c r="EA289" s="57"/>
      <c r="EC289" s="79"/>
      <c r="EE289" s="57"/>
      <c r="EF289" s="57"/>
      <c r="EH289" s="79"/>
      <c r="EJ289" s="57"/>
      <c r="EK289" s="57"/>
      <c r="EL289" s="57"/>
      <c r="EM289" s="712"/>
      <c r="EN289" s="57"/>
      <c r="EO289" s="57"/>
      <c r="EP289" s="57"/>
      <c r="ER289" s="79"/>
      <c r="ET289" s="57"/>
      <c r="EU289" s="57"/>
      <c r="EW289" s="79"/>
      <c r="EY289" s="57"/>
      <c r="EZ289" s="57"/>
      <c r="FB289" s="79"/>
      <c r="FD289" s="57"/>
      <c r="FE289" s="57"/>
      <c r="FG289" s="79"/>
      <c r="FI289" s="57"/>
      <c r="FL289" s="289"/>
      <c r="FM289" s="57"/>
    </row>
    <row r="290" spans="3:169" s="84" customFormat="1" x14ac:dyDescent="0.3">
      <c r="C290" s="61"/>
      <c r="D290" s="61"/>
      <c r="E290" s="57"/>
      <c r="F290" s="57"/>
      <c r="G290" s="57"/>
      <c r="J290" s="57"/>
      <c r="K290" s="57"/>
      <c r="L290" s="57"/>
      <c r="M290" s="61"/>
      <c r="N290" s="61"/>
      <c r="O290" s="57"/>
      <c r="P290" s="57"/>
      <c r="Q290" s="57"/>
      <c r="T290" s="57"/>
      <c r="U290" s="57"/>
      <c r="Y290" s="57"/>
      <c r="Z290" s="57"/>
      <c r="AB290" s="79"/>
      <c r="AD290" s="57"/>
      <c r="AE290" s="57"/>
      <c r="AI290" s="57"/>
      <c r="AJ290" s="57"/>
      <c r="AL290" s="79"/>
      <c r="AN290" s="57"/>
      <c r="AO290" s="57"/>
      <c r="AQ290" s="79"/>
      <c r="AS290" s="57"/>
      <c r="AT290" s="57"/>
      <c r="AV290" s="79"/>
      <c r="AX290" s="57"/>
      <c r="AY290" s="57"/>
      <c r="BA290" s="79"/>
      <c r="BC290" s="57"/>
      <c r="BD290" s="57"/>
      <c r="BF290" s="79"/>
      <c r="BH290" s="57"/>
      <c r="BI290" s="57"/>
      <c r="BK290" s="79"/>
      <c r="BM290" s="57"/>
      <c r="BN290" s="57"/>
      <c r="BP290" s="79"/>
      <c r="BR290" s="57"/>
      <c r="BS290" s="57"/>
      <c r="BU290" s="79"/>
      <c r="BW290" s="57"/>
      <c r="BX290" s="57"/>
      <c r="BZ290" s="79"/>
      <c r="CB290" s="57"/>
      <c r="CC290" s="57"/>
      <c r="CE290" s="79"/>
      <c r="CG290" s="57"/>
      <c r="CH290" s="57"/>
      <c r="CJ290" s="79"/>
      <c r="CL290" s="57"/>
      <c r="CM290" s="57"/>
      <c r="CO290" s="79"/>
      <c r="CQ290" s="57"/>
      <c r="CR290" s="57"/>
      <c r="CT290" s="79"/>
      <c r="CV290" s="57"/>
      <c r="CW290" s="57"/>
      <c r="CY290" s="79"/>
      <c r="DA290" s="57"/>
      <c r="DB290" s="57"/>
      <c r="DC290" s="57"/>
      <c r="DD290" s="79"/>
      <c r="DF290" s="57"/>
      <c r="DG290" s="57"/>
      <c r="DH290"/>
      <c r="DI290"/>
      <c r="DJ290"/>
      <c r="DK290" s="57"/>
      <c r="DL290" s="57"/>
      <c r="DN290" s="79"/>
      <c r="DP290" s="57"/>
      <c r="DQ290" s="57"/>
      <c r="DR290" s="61"/>
      <c r="DS290" s="712"/>
      <c r="DT290" s="61"/>
      <c r="DU290" s="57"/>
      <c r="DV290" s="57"/>
      <c r="DX290" s="79"/>
      <c r="DZ290" s="57"/>
      <c r="EA290" s="57"/>
      <c r="EC290" s="79"/>
      <c r="EE290" s="57"/>
      <c r="EF290" s="57"/>
      <c r="EH290" s="79"/>
      <c r="EJ290" s="57"/>
      <c r="EK290" s="57"/>
      <c r="EL290" s="57"/>
      <c r="EM290" s="712"/>
      <c r="EN290" s="57"/>
      <c r="EO290" s="57"/>
      <c r="EP290" s="57"/>
      <c r="ER290" s="79"/>
      <c r="ET290" s="57"/>
      <c r="EU290" s="57"/>
      <c r="EW290" s="79"/>
      <c r="EY290" s="57"/>
      <c r="EZ290" s="57"/>
      <c r="FB290" s="79"/>
      <c r="FD290" s="57"/>
      <c r="FE290" s="57"/>
      <c r="FG290" s="79"/>
      <c r="FI290" s="57"/>
      <c r="FL290" s="289"/>
      <c r="FM290" s="57"/>
    </row>
    <row r="291" spans="3:169" s="84" customFormat="1" x14ac:dyDescent="0.3">
      <c r="C291" s="61"/>
      <c r="D291" s="61"/>
      <c r="E291" s="57"/>
      <c r="F291" s="57"/>
      <c r="G291" s="57"/>
      <c r="J291" s="57"/>
      <c r="K291" s="57"/>
      <c r="L291" s="57"/>
      <c r="M291" s="61"/>
      <c r="N291" s="61"/>
      <c r="O291" s="57"/>
      <c r="P291" s="57"/>
      <c r="Q291" s="57"/>
      <c r="T291" s="57"/>
      <c r="U291" s="57"/>
      <c r="Y291" s="57"/>
      <c r="Z291" s="57"/>
      <c r="AB291" s="79"/>
      <c r="AD291" s="57"/>
      <c r="AE291" s="57"/>
      <c r="AI291" s="57"/>
      <c r="AJ291" s="57"/>
      <c r="AL291" s="79"/>
      <c r="AN291" s="57"/>
      <c r="AO291" s="57"/>
      <c r="AQ291" s="79"/>
      <c r="AS291" s="57"/>
      <c r="AT291" s="57"/>
      <c r="AV291" s="79"/>
      <c r="AX291" s="57"/>
      <c r="AY291" s="57"/>
      <c r="BA291" s="79"/>
      <c r="BC291" s="57"/>
      <c r="BD291" s="57"/>
      <c r="BF291" s="79"/>
      <c r="BH291" s="57"/>
      <c r="BI291" s="57"/>
      <c r="BK291" s="79"/>
      <c r="BM291" s="57"/>
      <c r="BN291" s="57"/>
      <c r="BP291" s="79"/>
      <c r="BR291" s="57"/>
      <c r="BS291" s="57"/>
      <c r="BU291" s="79"/>
      <c r="BW291" s="57"/>
      <c r="BX291" s="57"/>
      <c r="BZ291" s="79"/>
      <c r="CB291" s="57"/>
      <c r="CC291" s="57"/>
      <c r="CE291" s="79"/>
      <c r="CG291" s="57"/>
      <c r="CH291" s="57"/>
      <c r="CJ291" s="79"/>
      <c r="CL291" s="57"/>
      <c r="CM291" s="57"/>
      <c r="CO291" s="79"/>
      <c r="CQ291" s="57"/>
      <c r="CR291" s="57"/>
      <c r="CT291" s="79"/>
      <c r="CV291" s="57"/>
      <c r="CW291" s="57"/>
      <c r="CY291" s="79"/>
      <c r="DA291" s="57"/>
      <c r="DB291" s="57"/>
      <c r="DC291" s="57"/>
      <c r="DD291" s="79"/>
      <c r="DF291" s="57"/>
      <c r="DG291" s="57"/>
      <c r="DH291"/>
      <c r="DI291"/>
      <c r="DJ291"/>
      <c r="DK291" s="57"/>
      <c r="DL291" s="57"/>
      <c r="DN291" s="79"/>
      <c r="DP291" s="57"/>
      <c r="DQ291" s="57"/>
      <c r="DR291" s="61"/>
      <c r="DS291" s="712"/>
      <c r="DT291" s="61"/>
      <c r="DU291" s="57"/>
      <c r="DV291" s="57"/>
      <c r="DX291" s="79"/>
      <c r="DZ291" s="57"/>
      <c r="EA291" s="57"/>
      <c r="EC291" s="79"/>
      <c r="EE291" s="57"/>
      <c r="EF291" s="57"/>
      <c r="EH291" s="79"/>
      <c r="EJ291" s="57"/>
      <c r="EK291" s="57"/>
      <c r="EL291" s="57"/>
      <c r="EM291" s="712"/>
      <c r="EN291" s="57"/>
      <c r="EO291" s="57"/>
      <c r="EP291" s="57"/>
      <c r="ER291" s="79"/>
      <c r="ET291" s="57"/>
      <c r="EU291" s="57"/>
      <c r="EW291" s="79"/>
      <c r="EY291" s="57"/>
      <c r="EZ291" s="57"/>
      <c r="FB291" s="79"/>
      <c r="FD291" s="57"/>
      <c r="FE291" s="57"/>
      <c r="FG291" s="79"/>
      <c r="FI291" s="57"/>
      <c r="FL291" s="289"/>
      <c r="FM291" s="57"/>
    </row>
    <row r="292" spans="3:169" s="84" customFormat="1" x14ac:dyDescent="0.3">
      <c r="C292" s="61"/>
      <c r="D292" s="61"/>
      <c r="E292" s="57"/>
      <c r="F292" s="57"/>
      <c r="G292" s="57"/>
      <c r="J292" s="57"/>
      <c r="K292" s="57"/>
      <c r="L292" s="57"/>
      <c r="M292" s="61"/>
      <c r="N292" s="61"/>
      <c r="O292" s="57"/>
      <c r="P292" s="57"/>
      <c r="Q292" s="57"/>
      <c r="T292" s="57"/>
      <c r="U292" s="57"/>
      <c r="Y292" s="57"/>
      <c r="Z292" s="57"/>
      <c r="AB292" s="79"/>
      <c r="AD292" s="57"/>
      <c r="AE292" s="57"/>
      <c r="AI292" s="57"/>
      <c r="AJ292" s="57"/>
      <c r="AL292" s="79"/>
      <c r="AN292" s="57"/>
      <c r="AO292" s="57"/>
      <c r="AQ292" s="79"/>
      <c r="AS292" s="57"/>
      <c r="AT292" s="57"/>
      <c r="AV292" s="79"/>
      <c r="AX292" s="57"/>
      <c r="AY292" s="57"/>
      <c r="BA292" s="79"/>
      <c r="BC292" s="57"/>
      <c r="BD292" s="57"/>
      <c r="BF292" s="79"/>
      <c r="BH292" s="57"/>
      <c r="BI292" s="57"/>
      <c r="BK292" s="79"/>
      <c r="BM292" s="57"/>
      <c r="BN292" s="57"/>
      <c r="BP292" s="79"/>
      <c r="BR292" s="57"/>
      <c r="BS292" s="57"/>
      <c r="BU292" s="79"/>
      <c r="BW292" s="57"/>
      <c r="BX292" s="57"/>
      <c r="BZ292" s="79"/>
      <c r="CB292" s="57"/>
      <c r="CC292" s="57"/>
      <c r="CE292" s="79"/>
      <c r="CG292" s="57"/>
      <c r="CH292" s="57"/>
      <c r="CJ292" s="79"/>
      <c r="CL292" s="57"/>
      <c r="CM292" s="57"/>
      <c r="CO292" s="79"/>
      <c r="CQ292" s="57"/>
      <c r="CR292" s="57"/>
      <c r="CT292" s="79"/>
      <c r="CV292" s="57"/>
      <c r="CW292" s="57"/>
      <c r="CY292" s="79"/>
      <c r="DA292" s="57"/>
      <c r="DB292" s="57"/>
      <c r="DC292" s="57"/>
      <c r="DD292" s="79"/>
      <c r="DF292" s="57"/>
      <c r="DG292" s="57"/>
      <c r="DH292"/>
      <c r="DI292"/>
      <c r="DJ292"/>
      <c r="DK292" s="57"/>
      <c r="DL292" s="57"/>
      <c r="DN292" s="79"/>
      <c r="DP292" s="57"/>
      <c r="DQ292" s="57"/>
      <c r="DR292" s="61"/>
      <c r="DS292" s="712"/>
      <c r="DT292" s="61"/>
      <c r="DU292" s="57"/>
      <c r="DV292" s="57"/>
      <c r="DX292" s="79"/>
      <c r="DZ292" s="57"/>
      <c r="EA292" s="57"/>
      <c r="EC292" s="79"/>
      <c r="EE292" s="57"/>
      <c r="EF292" s="57"/>
      <c r="EH292" s="79"/>
      <c r="EJ292" s="57"/>
      <c r="EK292" s="57"/>
      <c r="EL292" s="57"/>
      <c r="EM292" s="712"/>
      <c r="EN292" s="57"/>
      <c r="EO292" s="57"/>
      <c r="EP292" s="57"/>
      <c r="ER292" s="79"/>
      <c r="ET292" s="57"/>
      <c r="EU292" s="57"/>
      <c r="EW292" s="79"/>
      <c r="EY292" s="57"/>
      <c r="EZ292" s="57"/>
      <c r="FB292" s="79"/>
      <c r="FD292" s="57"/>
      <c r="FE292" s="57"/>
      <c r="FG292" s="79"/>
      <c r="FI292" s="57"/>
      <c r="FL292" s="289"/>
      <c r="FM292" s="57"/>
    </row>
    <row r="293" spans="3:169" s="84" customFormat="1" x14ac:dyDescent="0.3">
      <c r="C293" s="61"/>
      <c r="D293" s="61"/>
      <c r="E293" s="57"/>
      <c r="F293" s="57"/>
      <c r="G293" s="57"/>
      <c r="J293" s="57"/>
      <c r="K293" s="57"/>
      <c r="L293" s="57"/>
      <c r="M293" s="61"/>
      <c r="N293" s="61"/>
      <c r="O293" s="57"/>
      <c r="P293" s="57"/>
      <c r="Q293" s="57"/>
      <c r="T293" s="57"/>
      <c r="U293" s="57"/>
      <c r="Y293" s="57"/>
      <c r="Z293" s="57"/>
      <c r="AB293" s="79"/>
      <c r="AD293" s="57"/>
      <c r="AE293" s="57"/>
      <c r="AI293" s="57"/>
      <c r="AJ293" s="57"/>
      <c r="AL293" s="79"/>
      <c r="AN293" s="57"/>
      <c r="AO293" s="57"/>
      <c r="AQ293" s="79"/>
      <c r="AS293" s="57"/>
      <c r="AT293" s="57"/>
      <c r="AV293" s="79"/>
      <c r="AX293" s="57"/>
      <c r="AY293" s="57"/>
      <c r="BA293" s="79"/>
      <c r="BC293" s="57"/>
      <c r="BD293" s="57"/>
      <c r="BF293" s="79"/>
      <c r="BH293" s="57"/>
      <c r="BI293" s="57"/>
      <c r="BK293" s="79"/>
      <c r="BM293" s="57"/>
      <c r="BN293" s="57"/>
      <c r="BP293" s="79"/>
      <c r="BR293" s="57"/>
      <c r="BS293" s="57"/>
      <c r="BU293" s="79"/>
      <c r="BW293" s="57"/>
      <c r="BX293" s="57"/>
      <c r="BZ293" s="79"/>
      <c r="CB293" s="57"/>
      <c r="CC293" s="57"/>
      <c r="CE293" s="79"/>
      <c r="CG293" s="57"/>
      <c r="CH293" s="57"/>
      <c r="CJ293" s="79"/>
      <c r="CL293" s="57"/>
      <c r="CM293" s="57"/>
      <c r="CO293" s="79"/>
      <c r="CQ293" s="57"/>
      <c r="CR293" s="57"/>
      <c r="CT293" s="79"/>
      <c r="CV293" s="57"/>
      <c r="CW293" s="57"/>
      <c r="CY293" s="79"/>
      <c r="DA293" s="57"/>
      <c r="DB293" s="57"/>
      <c r="DC293" s="57"/>
      <c r="DD293" s="79"/>
      <c r="DF293" s="57"/>
      <c r="DG293" s="57"/>
      <c r="DH293"/>
      <c r="DI293"/>
      <c r="DJ293"/>
      <c r="DK293" s="57"/>
      <c r="DL293" s="57"/>
      <c r="DN293" s="79"/>
      <c r="DP293" s="57"/>
      <c r="DQ293" s="57"/>
      <c r="DR293" s="61"/>
      <c r="DS293" s="712"/>
      <c r="DT293" s="61"/>
      <c r="DU293" s="57"/>
      <c r="DV293" s="57"/>
      <c r="DX293" s="79"/>
      <c r="DZ293" s="57"/>
      <c r="EA293" s="57"/>
      <c r="EC293" s="79"/>
      <c r="EE293" s="57"/>
      <c r="EF293" s="57"/>
      <c r="EH293" s="79"/>
      <c r="EJ293" s="57"/>
      <c r="EK293" s="57"/>
      <c r="EL293" s="57"/>
      <c r="EM293" s="712"/>
      <c r="EN293" s="57"/>
      <c r="EO293" s="57"/>
      <c r="EP293" s="57"/>
      <c r="ER293" s="79"/>
      <c r="ET293" s="57"/>
      <c r="EU293" s="57"/>
      <c r="EW293" s="79"/>
      <c r="EY293" s="57"/>
      <c r="EZ293" s="57"/>
      <c r="FB293" s="79"/>
      <c r="FD293" s="57"/>
      <c r="FE293" s="57"/>
      <c r="FG293" s="79"/>
      <c r="FI293" s="57"/>
      <c r="FL293" s="289"/>
      <c r="FM293" s="57"/>
    </row>
    <row r="294" spans="3:169" s="84" customFormat="1" x14ac:dyDescent="0.3">
      <c r="C294" s="61"/>
      <c r="D294" s="61"/>
      <c r="E294" s="57"/>
      <c r="F294" s="57"/>
      <c r="G294" s="57"/>
      <c r="J294" s="57"/>
      <c r="K294" s="57"/>
      <c r="L294" s="57"/>
      <c r="M294" s="61"/>
      <c r="N294" s="61"/>
      <c r="O294" s="57"/>
      <c r="P294" s="57"/>
      <c r="Q294" s="57"/>
      <c r="T294" s="57"/>
      <c r="U294" s="57"/>
      <c r="Y294" s="57"/>
      <c r="Z294" s="57"/>
      <c r="AB294" s="79"/>
      <c r="AD294" s="57"/>
      <c r="AE294" s="57"/>
      <c r="AI294" s="57"/>
      <c r="AJ294" s="57"/>
      <c r="AL294" s="79"/>
      <c r="AN294" s="57"/>
      <c r="AO294" s="57"/>
      <c r="AQ294" s="79"/>
      <c r="AS294" s="57"/>
      <c r="AT294" s="57"/>
      <c r="AV294" s="79"/>
      <c r="AX294" s="57"/>
      <c r="AY294" s="57"/>
      <c r="BA294" s="79"/>
      <c r="BC294" s="57"/>
      <c r="BD294" s="57"/>
      <c r="BF294" s="79"/>
      <c r="BH294" s="57"/>
      <c r="BI294" s="57"/>
      <c r="BK294" s="79"/>
      <c r="BM294" s="57"/>
      <c r="BN294" s="57"/>
      <c r="BP294" s="79"/>
      <c r="BR294" s="57"/>
      <c r="BS294" s="57"/>
      <c r="BU294" s="79"/>
      <c r="BW294" s="57"/>
      <c r="BX294" s="57"/>
      <c r="BZ294" s="79"/>
      <c r="CB294" s="57"/>
      <c r="CC294" s="57"/>
      <c r="CE294" s="79"/>
      <c r="CG294" s="57"/>
      <c r="CH294" s="57"/>
      <c r="CJ294" s="79"/>
      <c r="CL294" s="57"/>
      <c r="CM294" s="57"/>
      <c r="CO294" s="79"/>
      <c r="CQ294" s="57"/>
      <c r="CR294" s="57"/>
      <c r="CT294" s="79"/>
      <c r="CV294" s="57"/>
      <c r="CW294" s="57"/>
      <c r="CY294" s="79"/>
      <c r="DA294" s="57"/>
      <c r="DB294" s="57"/>
      <c r="DC294" s="57"/>
      <c r="DD294" s="79"/>
      <c r="DF294" s="57"/>
      <c r="DG294" s="57"/>
      <c r="DH294"/>
      <c r="DI294"/>
      <c r="DJ294"/>
      <c r="DK294" s="57"/>
      <c r="DL294" s="57"/>
      <c r="DN294" s="79"/>
      <c r="DP294" s="57"/>
      <c r="DQ294" s="57"/>
      <c r="DR294" s="61"/>
      <c r="DS294" s="712"/>
      <c r="DT294" s="61"/>
      <c r="DU294" s="57"/>
      <c r="DV294" s="57"/>
      <c r="DX294" s="79"/>
      <c r="DZ294" s="57"/>
      <c r="EA294" s="57"/>
      <c r="EC294" s="79"/>
      <c r="EE294" s="57"/>
      <c r="EF294" s="57"/>
      <c r="EH294" s="79"/>
      <c r="EJ294" s="57"/>
      <c r="EK294" s="57"/>
      <c r="EL294" s="57"/>
      <c r="EM294" s="712"/>
      <c r="EN294" s="57"/>
      <c r="EO294" s="57"/>
      <c r="EP294" s="57"/>
      <c r="ER294" s="79"/>
      <c r="ET294" s="57"/>
      <c r="EU294" s="57"/>
      <c r="EW294" s="79"/>
      <c r="EY294" s="57"/>
      <c r="EZ294" s="57"/>
      <c r="FB294" s="79"/>
      <c r="FD294" s="57"/>
      <c r="FE294" s="57"/>
      <c r="FG294" s="79"/>
      <c r="FI294" s="57"/>
      <c r="FL294" s="289"/>
      <c r="FM294" s="57"/>
    </row>
    <row r="295" spans="3:169" s="84" customFormat="1" x14ac:dyDescent="0.3">
      <c r="C295" s="61"/>
      <c r="D295" s="61"/>
      <c r="E295" s="57"/>
      <c r="F295" s="57"/>
      <c r="G295" s="57"/>
      <c r="J295" s="57"/>
      <c r="K295" s="57"/>
      <c r="L295" s="57"/>
      <c r="M295" s="61"/>
      <c r="N295" s="61"/>
      <c r="O295" s="57"/>
      <c r="P295" s="57"/>
      <c r="Q295" s="57"/>
      <c r="T295" s="57"/>
      <c r="U295" s="57"/>
      <c r="Y295" s="57"/>
      <c r="Z295" s="57"/>
      <c r="AB295" s="79"/>
      <c r="AD295" s="57"/>
      <c r="AE295" s="57"/>
      <c r="AI295" s="57"/>
      <c r="AJ295" s="57"/>
      <c r="AL295" s="79"/>
      <c r="AN295" s="57"/>
      <c r="AO295" s="57"/>
      <c r="AQ295" s="79"/>
      <c r="AS295" s="57"/>
      <c r="AT295" s="57"/>
      <c r="AV295" s="79"/>
      <c r="AX295" s="57"/>
      <c r="AY295" s="57"/>
      <c r="BA295" s="79"/>
      <c r="BC295" s="57"/>
      <c r="BD295" s="57"/>
      <c r="BF295" s="79"/>
      <c r="BH295" s="57"/>
      <c r="BI295" s="57"/>
      <c r="BK295" s="79"/>
      <c r="BM295" s="57"/>
      <c r="BN295" s="57"/>
      <c r="BP295" s="79"/>
      <c r="BR295" s="57"/>
      <c r="BS295" s="57"/>
      <c r="BU295" s="79"/>
      <c r="BW295" s="57"/>
      <c r="BX295" s="57"/>
      <c r="BZ295" s="79"/>
      <c r="CB295" s="57"/>
      <c r="CC295" s="57"/>
      <c r="CE295" s="79"/>
      <c r="CG295" s="57"/>
      <c r="CH295" s="57"/>
      <c r="CJ295" s="79"/>
      <c r="CL295" s="57"/>
      <c r="CM295" s="57"/>
      <c r="CO295" s="79"/>
      <c r="CQ295" s="57"/>
      <c r="CR295" s="57"/>
      <c r="CT295" s="79"/>
      <c r="CV295" s="57"/>
      <c r="CW295" s="57"/>
      <c r="CY295" s="79"/>
      <c r="DA295" s="57"/>
      <c r="DB295" s="57"/>
      <c r="DC295" s="57"/>
      <c r="DD295" s="79"/>
      <c r="DF295" s="57"/>
      <c r="DG295" s="57"/>
      <c r="DH295"/>
      <c r="DI295"/>
      <c r="DJ295"/>
      <c r="DK295" s="57"/>
      <c r="DL295" s="57"/>
      <c r="DN295" s="79"/>
      <c r="DP295" s="57"/>
      <c r="DQ295" s="57"/>
      <c r="DR295" s="61"/>
      <c r="DS295" s="712"/>
      <c r="DT295" s="61"/>
      <c r="DU295" s="57"/>
      <c r="DV295" s="57"/>
      <c r="DX295" s="79"/>
      <c r="DZ295" s="57"/>
      <c r="EA295" s="57"/>
      <c r="EC295" s="79"/>
      <c r="EE295" s="57"/>
      <c r="EF295" s="57"/>
      <c r="EH295" s="79"/>
      <c r="EJ295" s="57"/>
      <c r="EK295" s="57"/>
      <c r="EL295" s="57"/>
      <c r="EM295" s="712"/>
      <c r="EN295" s="57"/>
      <c r="EO295" s="57"/>
      <c r="EP295" s="57"/>
      <c r="ER295" s="79"/>
      <c r="ET295" s="57"/>
      <c r="EU295" s="57"/>
      <c r="EW295" s="79"/>
      <c r="EY295" s="57"/>
      <c r="EZ295" s="57"/>
      <c r="FB295" s="79"/>
      <c r="FD295" s="57"/>
      <c r="FE295" s="57"/>
      <c r="FG295" s="79"/>
      <c r="FI295" s="57"/>
      <c r="FL295" s="289"/>
      <c r="FM295" s="57"/>
    </row>
    <row r="296" spans="3:169" s="84" customFormat="1" x14ac:dyDescent="0.3">
      <c r="C296" s="61"/>
      <c r="D296" s="61"/>
      <c r="E296" s="57"/>
      <c r="F296" s="57"/>
      <c r="G296" s="57"/>
      <c r="J296" s="57"/>
      <c r="K296" s="57"/>
      <c r="L296" s="57"/>
      <c r="M296" s="61"/>
      <c r="N296" s="61"/>
      <c r="O296" s="57"/>
      <c r="P296" s="57"/>
      <c r="Q296" s="57"/>
      <c r="T296" s="57"/>
      <c r="U296" s="57"/>
      <c r="Y296" s="57"/>
      <c r="Z296" s="57"/>
      <c r="AB296" s="79"/>
      <c r="AD296" s="57"/>
      <c r="AE296" s="57"/>
      <c r="AI296" s="57"/>
      <c r="AJ296" s="57"/>
      <c r="AL296" s="79"/>
      <c r="AN296" s="57"/>
      <c r="AO296" s="57"/>
      <c r="AQ296" s="79"/>
      <c r="AS296" s="57"/>
      <c r="AT296" s="57"/>
      <c r="AV296" s="79"/>
      <c r="AX296" s="57"/>
      <c r="AY296" s="57"/>
      <c r="BA296" s="79"/>
      <c r="BC296" s="57"/>
      <c r="BD296" s="57"/>
      <c r="BF296" s="79"/>
      <c r="BH296" s="57"/>
      <c r="BI296" s="57"/>
      <c r="BK296" s="79"/>
      <c r="BM296" s="57"/>
      <c r="BN296" s="57"/>
      <c r="BP296" s="79"/>
      <c r="BR296" s="57"/>
      <c r="BS296" s="57"/>
      <c r="BU296" s="79"/>
      <c r="BW296" s="57"/>
      <c r="BX296" s="57"/>
      <c r="BZ296" s="79"/>
      <c r="CB296" s="57"/>
      <c r="CC296" s="57"/>
      <c r="CE296" s="79"/>
      <c r="CG296" s="57"/>
      <c r="CH296" s="57"/>
      <c r="CJ296" s="79"/>
      <c r="CL296" s="57"/>
      <c r="CM296" s="57"/>
      <c r="CO296" s="79"/>
      <c r="CQ296" s="57"/>
      <c r="CR296" s="57"/>
      <c r="CT296" s="79"/>
      <c r="CV296" s="57"/>
      <c r="CW296" s="57"/>
      <c r="CY296" s="79"/>
      <c r="DA296" s="57"/>
      <c r="DB296" s="57"/>
      <c r="DC296" s="57"/>
      <c r="DD296" s="79"/>
      <c r="DF296" s="57"/>
      <c r="DG296" s="57"/>
      <c r="DH296"/>
      <c r="DI296"/>
      <c r="DJ296"/>
      <c r="DK296" s="57"/>
      <c r="DL296" s="57"/>
      <c r="DN296" s="79"/>
      <c r="DP296" s="57"/>
      <c r="DQ296" s="57"/>
      <c r="DR296" s="61"/>
      <c r="DS296" s="712"/>
      <c r="DT296" s="61"/>
      <c r="DU296" s="57"/>
      <c r="DV296" s="57"/>
      <c r="DX296" s="79"/>
      <c r="DZ296" s="57"/>
      <c r="EA296" s="57"/>
      <c r="EC296" s="79"/>
      <c r="EE296" s="57"/>
      <c r="EF296" s="57"/>
      <c r="EH296" s="79"/>
      <c r="EJ296" s="57"/>
      <c r="EK296" s="57"/>
      <c r="EL296" s="57"/>
      <c r="EM296" s="712"/>
      <c r="EN296" s="57"/>
      <c r="EO296" s="57"/>
      <c r="EP296" s="57"/>
      <c r="ER296" s="79"/>
      <c r="ET296" s="57"/>
      <c r="EU296" s="57"/>
      <c r="EW296" s="79"/>
      <c r="EY296" s="57"/>
      <c r="EZ296" s="57"/>
      <c r="FB296" s="79"/>
      <c r="FD296" s="57"/>
      <c r="FE296" s="57"/>
      <c r="FG296" s="79"/>
      <c r="FI296" s="57"/>
      <c r="FL296" s="289"/>
      <c r="FM296" s="57"/>
    </row>
    <row r="297" spans="3:169" s="84" customFormat="1" x14ac:dyDescent="0.3">
      <c r="C297" s="61"/>
      <c r="D297" s="61"/>
      <c r="E297" s="57"/>
      <c r="F297" s="57"/>
      <c r="G297" s="57"/>
      <c r="J297" s="57"/>
      <c r="K297" s="57"/>
      <c r="L297" s="57"/>
      <c r="M297" s="61"/>
      <c r="N297" s="61"/>
      <c r="O297" s="57"/>
      <c r="P297" s="57"/>
      <c r="Q297" s="57"/>
      <c r="T297" s="57"/>
      <c r="U297" s="57"/>
      <c r="Y297" s="57"/>
      <c r="Z297" s="57"/>
      <c r="AB297" s="79"/>
      <c r="AD297" s="57"/>
      <c r="AE297" s="57"/>
      <c r="AI297" s="57"/>
      <c r="AJ297" s="57"/>
      <c r="AL297" s="79"/>
      <c r="AN297" s="57"/>
      <c r="AO297" s="57"/>
      <c r="AQ297" s="79"/>
      <c r="AS297" s="57"/>
      <c r="AT297" s="57"/>
      <c r="AV297" s="79"/>
      <c r="AX297" s="57"/>
      <c r="AY297" s="57"/>
      <c r="BA297" s="79"/>
      <c r="BC297" s="57"/>
      <c r="BD297" s="57"/>
      <c r="BF297" s="79"/>
      <c r="BH297" s="57"/>
      <c r="BI297" s="57"/>
      <c r="BK297" s="79"/>
      <c r="BM297" s="57"/>
      <c r="BN297" s="57"/>
      <c r="BP297" s="79"/>
      <c r="BR297" s="57"/>
      <c r="BS297" s="57"/>
      <c r="BU297" s="79"/>
      <c r="BW297" s="57"/>
      <c r="BX297" s="57"/>
      <c r="BZ297" s="79"/>
      <c r="CB297" s="57"/>
      <c r="CC297" s="57"/>
      <c r="CE297" s="79"/>
      <c r="CG297" s="57"/>
      <c r="CH297" s="57"/>
      <c r="CJ297" s="79"/>
      <c r="CL297" s="57"/>
      <c r="CM297" s="57"/>
      <c r="CO297" s="79"/>
      <c r="CQ297" s="57"/>
      <c r="CR297" s="57"/>
      <c r="CT297" s="79"/>
      <c r="CV297" s="57"/>
      <c r="CW297" s="57"/>
      <c r="CY297" s="79"/>
      <c r="DA297" s="57"/>
      <c r="DB297" s="57"/>
      <c r="DC297" s="57"/>
      <c r="DD297" s="79"/>
      <c r="DF297" s="57"/>
      <c r="DG297" s="57"/>
      <c r="DH297"/>
      <c r="DI297"/>
      <c r="DJ297"/>
      <c r="DK297" s="57"/>
      <c r="DL297" s="57"/>
      <c r="DN297" s="79"/>
      <c r="DP297" s="57"/>
      <c r="DQ297" s="57"/>
      <c r="DR297" s="61"/>
      <c r="DS297" s="712"/>
      <c r="DT297" s="61"/>
      <c r="DU297" s="57"/>
      <c r="DV297" s="57"/>
      <c r="DX297" s="79"/>
      <c r="DZ297" s="57"/>
      <c r="EA297" s="57"/>
      <c r="EC297" s="79"/>
      <c r="EE297" s="57"/>
      <c r="EF297" s="57"/>
      <c r="EH297" s="79"/>
      <c r="EJ297" s="57"/>
      <c r="EK297" s="57"/>
      <c r="EL297" s="57"/>
      <c r="EM297" s="712"/>
      <c r="EN297" s="57"/>
      <c r="EO297" s="57"/>
      <c r="EP297" s="57"/>
      <c r="ER297" s="79"/>
      <c r="ET297" s="57"/>
      <c r="EU297" s="57"/>
      <c r="EW297" s="79"/>
      <c r="EY297" s="57"/>
      <c r="EZ297" s="57"/>
      <c r="FB297" s="79"/>
      <c r="FD297" s="57"/>
      <c r="FE297" s="57"/>
      <c r="FG297" s="79"/>
      <c r="FI297" s="57"/>
      <c r="FL297" s="289"/>
      <c r="FM297" s="57"/>
    </row>
    <row r="298" spans="3:169" s="84" customFormat="1" x14ac:dyDescent="0.3">
      <c r="C298" s="61"/>
      <c r="D298" s="61"/>
      <c r="E298" s="57"/>
      <c r="F298" s="57"/>
      <c r="G298" s="57"/>
      <c r="J298" s="57"/>
      <c r="K298" s="57"/>
      <c r="L298" s="57"/>
      <c r="M298" s="61"/>
      <c r="N298" s="61"/>
      <c r="O298" s="57"/>
      <c r="P298" s="57"/>
      <c r="Q298" s="57"/>
      <c r="T298" s="57"/>
      <c r="U298" s="57"/>
      <c r="Y298" s="57"/>
      <c r="Z298" s="57"/>
      <c r="AB298" s="79"/>
      <c r="AD298" s="57"/>
      <c r="AE298" s="57"/>
      <c r="AI298" s="57"/>
      <c r="AJ298" s="57"/>
      <c r="AL298" s="79"/>
      <c r="AN298" s="57"/>
      <c r="AO298" s="57"/>
      <c r="AQ298" s="79"/>
      <c r="AS298" s="57"/>
      <c r="AT298" s="57"/>
      <c r="AV298" s="79"/>
      <c r="AX298" s="57"/>
      <c r="AY298" s="57"/>
      <c r="BA298" s="79"/>
      <c r="BC298" s="57"/>
      <c r="BD298" s="57"/>
      <c r="BF298" s="79"/>
      <c r="BH298" s="57"/>
      <c r="BI298" s="57"/>
      <c r="BK298" s="79"/>
      <c r="BM298" s="57"/>
      <c r="BN298" s="57"/>
      <c r="BP298" s="79"/>
      <c r="BR298" s="57"/>
      <c r="BS298" s="57"/>
      <c r="BU298" s="79"/>
      <c r="BW298" s="57"/>
      <c r="BX298" s="57"/>
      <c r="BZ298" s="79"/>
      <c r="CB298" s="57"/>
      <c r="CC298" s="57"/>
      <c r="CE298" s="79"/>
      <c r="CG298" s="57"/>
      <c r="CH298" s="57"/>
      <c r="CJ298" s="79"/>
      <c r="CL298" s="57"/>
      <c r="CM298" s="57"/>
      <c r="CO298" s="79"/>
      <c r="CQ298" s="57"/>
      <c r="CR298" s="57"/>
      <c r="CT298" s="79"/>
      <c r="CV298" s="57"/>
      <c r="CW298" s="57"/>
      <c r="CY298" s="79"/>
      <c r="DA298" s="57"/>
      <c r="DB298" s="57"/>
      <c r="DC298" s="57"/>
      <c r="DD298" s="79"/>
      <c r="DF298" s="57"/>
      <c r="DG298" s="57"/>
      <c r="DH298"/>
      <c r="DI298"/>
      <c r="DJ298"/>
      <c r="DK298" s="57"/>
      <c r="DL298" s="57"/>
      <c r="DN298" s="79"/>
      <c r="DP298" s="57"/>
      <c r="DQ298" s="57"/>
      <c r="DR298" s="61"/>
      <c r="DS298" s="712"/>
      <c r="DT298" s="61"/>
      <c r="DU298" s="57"/>
      <c r="DV298" s="57"/>
      <c r="DX298" s="79"/>
      <c r="DZ298" s="57"/>
      <c r="EA298" s="57"/>
      <c r="EC298" s="79"/>
      <c r="EE298" s="57"/>
      <c r="EF298" s="57"/>
      <c r="EH298" s="79"/>
      <c r="EJ298" s="57"/>
      <c r="EK298" s="57"/>
      <c r="EL298" s="57"/>
      <c r="EM298" s="712"/>
      <c r="EN298" s="57"/>
      <c r="EO298" s="57"/>
      <c r="EP298" s="57"/>
      <c r="ER298" s="79"/>
      <c r="ET298" s="57"/>
      <c r="EU298" s="57"/>
      <c r="EW298" s="79"/>
      <c r="EY298" s="57"/>
      <c r="EZ298" s="57"/>
      <c r="FB298" s="79"/>
      <c r="FD298" s="57"/>
      <c r="FE298" s="57"/>
      <c r="FG298" s="79"/>
      <c r="FI298" s="57"/>
      <c r="FL298" s="289"/>
      <c r="FM298" s="57"/>
    </row>
    <row r="299" spans="3:169" s="84" customFormat="1" x14ac:dyDescent="0.3">
      <c r="C299" s="61"/>
      <c r="D299" s="61"/>
      <c r="E299" s="57"/>
      <c r="F299" s="57"/>
      <c r="G299" s="57"/>
      <c r="J299" s="57"/>
      <c r="K299" s="57"/>
      <c r="L299" s="57"/>
      <c r="M299" s="61"/>
      <c r="N299" s="61"/>
      <c r="O299" s="57"/>
      <c r="P299" s="57"/>
      <c r="Q299" s="57"/>
      <c r="T299" s="57"/>
      <c r="U299" s="57"/>
      <c r="Y299" s="57"/>
      <c r="Z299" s="57"/>
      <c r="AB299" s="79"/>
      <c r="AD299" s="57"/>
      <c r="AE299" s="57"/>
      <c r="AI299" s="57"/>
      <c r="AJ299" s="57"/>
      <c r="AL299" s="79"/>
      <c r="AN299" s="57"/>
      <c r="AO299" s="57"/>
      <c r="AQ299" s="79"/>
      <c r="AS299" s="57"/>
      <c r="AT299" s="57"/>
      <c r="AV299" s="79"/>
      <c r="AX299" s="57"/>
      <c r="AY299" s="57"/>
      <c r="BA299" s="79"/>
      <c r="BC299" s="57"/>
      <c r="BD299" s="57"/>
      <c r="BF299" s="79"/>
      <c r="BH299" s="57"/>
      <c r="BI299" s="57"/>
      <c r="BK299" s="79"/>
      <c r="BM299" s="57"/>
      <c r="BN299" s="57"/>
      <c r="BP299" s="79"/>
      <c r="BR299" s="57"/>
      <c r="BS299" s="57"/>
      <c r="BU299" s="79"/>
      <c r="BW299" s="57"/>
      <c r="BX299" s="57"/>
      <c r="BZ299" s="79"/>
      <c r="CB299" s="57"/>
      <c r="CC299" s="57"/>
      <c r="CE299" s="79"/>
      <c r="CG299" s="57"/>
      <c r="CH299" s="57"/>
      <c r="CJ299" s="79"/>
      <c r="CL299" s="57"/>
      <c r="CM299" s="57"/>
      <c r="CO299" s="79"/>
      <c r="CQ299" s="57"/>
      <c r="CR299" s="57"/>
      <c r="CT299" s="79"/>
      <c r="CV299" s="57"/>
      <c r="CW299" s="57"/>
      <c r="CY299" s="79"/>
      <c r="DA299" s="57"/>
      <c r="DB299" s="57"/>
      <c r="DC299" s="57"/>
      <c r="DD299" s="79"/>
      <c r="DF299" s="57"/>
      <c r="DG299" s="57"/>
      <c r="DH299"/>
      <c r="DI299"/>
      <c r="DJ299"/>
      <c r="DK299" s="57"/>
      <c r="DL299" s="57"/>
      <c r="DN299" s="79"/>
      <c r="DP299" s="57"/>
      <c r="DQ299" s="57"/>
      <c r="DR299" s="61"/>
      <c r="DS299" s="712"/>
      <c r="DT299" s="61"/>
      <c r="DU299" s="57"/>
      <c r="DV299" s="57"/>
      <c r="DX299" s="79"/>
      <c r="DZ299" s="57"/>
      <c r="EA299" s="57"/>
      <c r="EC299" s="79"/>
      <c r="EE299" s="57"/>
      <c r="EF299" s="57"/>
      <c r="EH299" s="79"/>
      <c r="EJ299" s="57"/>
      <c r="EK299" s="57"/>
      <c r="EL299" s="57"/>
      <c r="EM299" s="712"/>
      <c r="EN299" s="57"/>
      <c r="EO299" s="57"/>
      <c r="EP299" s="57"/>
      <c r="ER299" s="79"/>
      <c r="ET299" s="57"/>
      <c r="EU299" s="57"/>
      <c r="EW299" s="79"/>
      <c r="EY299" s="57"/>
      <c r="EZ299" s="57"/>
      <c r="FB299" s="79"/>
      <c r="FD299" s="57"/>
      <c r="FE299" s="57"/>
      <c r="FG299" s="79"/>
      <c r="FI299" s="57"/>
      <c r="FL299" s="289"/>
      <c r="FM299" s="57"/>
    </row>
    <row r="300" spans="3:169" s="84" customFormat="1" x14ac:dyDescent="0.3">
      <c r="C300" s="61"/>
      <c r="D300" s="61"/>
      <c r="E300" s="57"/>
      <c r="F300" s="57"/>
      <c r="G300" s="57"/>
      <c r="J300" s="57"/>
      <c r="K300" s="57"/>
      <c r="L300" s="57"/>
      <c r="M300" s="61"/>
      <c r="N300" s="61"/>
      <c r="O300" s="57"/>
      <c r="P300" s="57"/>
      <c r="Q300" s="57"/>
      <c r="T300" s="57"/>
      <c r="U300" s="57"/>
      <c r="Y300" s="57"/>
      <c r="Z300" s="57"/>
      <c r="AB300" s="79"/>
      <c r="AD300" s="57"/>
      <c r="AE300" s="57"/>
      <c r="AI300" s="57"/>
      <c r="AJ300" s="57"/>
      <c r="AL300" s="79"/>
      <c r="AN300" s="57"/>
      <c r="AO300" s="57"/>
      <c r="AQ300" s="79"/>
      <c r="AS300" s="57"/>
      <c r="AT300" s="57"/>
      <c r="AV300" s="79"/>
      <c r="AX300" s="57"/>
      <c r="AY300" s="57"/>
      <c r="BA300" s="79"/>
      <c r="BC300" s="57"/>
      <c r="BD300" s="57"/>
      <c r="BF300" s="79"/>
      <c r="BH300" s="57"/>
      <c r="BI300" s="57"/>
      <c r="BK300" s="79"/>
      <c r="BM300" s="57"/>
      <c r="BN300" s="57"/>
      <c r="BP300" s="79"/>
      <c r="BR300" s="57"/>
      <c r="BS300" s="57"/>
      <c r="BU300" s="79"/>
      <c r="BW300" s="57"/>
      <c r="BX300" s="57"/>
      <c r="BZ300" s="79"/>
      <c r="CB300" s="57"/>
      <c r="CC300" s="57"/>
      <c r="CE300" s="79"/>
      <c r="CG300" s="57"/>
      <c r="CH300" s="57"/>
      <c r="CJ300" s="79"/>
      <c r="CL300" s="57"/>
      <c r="CM300" s="57"/>
      <c r="CO300" s="79"/>
      <c r="CQ300" s="57"/>
      <c r="CR300" s="57"/>
      <c r="CT300" s="79"/>
      <c r="CV300" s="57"/>
      <c r="CW300" s="57"/>
      <c r="CY300" s="79"/>
      <c r="DA300" s="57"/>
      <c r="DB300" s="57"/>
      <c r="DC300" s="57"/>
      <c r="DD300" s="79"/>
      <c r="DF300" s="57"/>
      <c r="DG300" s="57"/>
      <c r="DH300"/>
      <c r="DI300"/>
      <c r="DJ300"/>
      <c r="DK300" s="57"/>
      <c r="DL300" s="57"/>
      <c r="DN300" s="79"/>
      <c r="DP300" s="57"/>
      <c r="DQ300" s="57"/>
      <c r="DR300" s="61"/>
      <c r="DS300" s="712"/>
      <c r="DT300" s="61"/>
      <c r="DU300" s="57"/>
      <c r="DV300" s="57"/>
      <c r="DX300" s="79"/>
      <c r="DZ300" s="57"/>
      <c r="EA300" s="57"/>
      <c r="EC300" s="79"/>
      <c r="EE300" s="57"/>
      <c r="EF300" s="57"/>
      <c r="EH300" s="79"/>
      <c r="EJ300" s="57"/>
      <c r="EK300" s="57"/>
      <c r="EL300" s="57"/>
      <c r="EM300" s="712"/>
      <c r="EN300" s="57"/>
      <c r="EO300" s="57"/>
      <c r="EP300" s="57"/>
      <c r="ER300" s="79"/>
      <c r="ET300" s="57"/>
      <c r="EU300" s="57"/>
      <c r="EW300" s="79"/>
      <c r="EY300" s="57"/>
      <c r="EZ300" s="57"/>
      <c r="FB300" s="79"/>
      <c r="FD300" s="57"/>
      <c r="FE300" s="57"/>
      <c r="FG300" s="79"/>
      <c r="FI300" s="57"/>
      <c r="FL300" s="289"/>
      <c r="FM300" s="57"/>
    </row>
    <row r="301" spans="3:169" s="84" customFormat="1" x14ac:dyDescent="0.3">
      <c r="C301" s="61"/>
      <c r="D301" s="61"/>
      <c r="E301" s="57"/>
      <c r="F301" s="57"/>
      <c r="G301" s="57"/>
      <c r="J301" s="57"/>
      <c r="K301" s="57"/>
      <c r="L301" s="57"/>
      <c r="M301" s="61"/>
      <c r="N301" s="61"/>
      <c r="O301" s="57"/>
      <c r="P301" s="57"/>
      <c r="Q301" s="57"/>
      <c r="T301" s="57"/>
      <c r="U301" s="57"/>
      <c r="Y301" s="57"/>
      <c r="Z301" s="57"/>
      <c r="AB301" s="79"/>
      <c r="AD301" s="57"/>
      <c r="AE301" s="57"/>
      <c r="AI301" s="57"/>
      <c r="AJ301" s="57"/>
      <c r="AL301" s="79"/>
      <c r="AN301" s="57"/>
      <c r="AO301" s="57"/>
      <c r="AQ301" s="79"/>
      <c r="AS301" s="57"/>
      <c r="AT301" s="57"/>
      <c r="AV301" s="79"/>
      <c r="AX301" s="57"/>
      <c r="AY301" s="57"/>
      <c r="BA301" s="79"/>
      <c r="BC301" s="57"/>
      <c r="BD301" s="57"/>
      <c r="BF301" s="79"/>
      <c r="BH301" s="57"/>
      <c r="BI301" s="57"/>
      <c r="BK301" s="79"/>
      <c r="BM301" s="57"/>
      <c r="BN301" s="57"/>
      <c r="BP301" s="79"/>
      <c r="BR301" s="57"/>
      <c r="BS301" s="57"/>
      <c r="BU301" s="79"/>
      <c r="BW301" s="57"/>
      <c r="BX301" s="57"/>
      <c r="BZ301" s="79"/>
      <c r="CB301" s="57"/>
      <c r="CC301" s="57"/>
      <c r="CE301" s="79"/>
      <c r="CG301" s="57"/>
      <c r="CH301" s="57"/>
      <c r="CJ301" s="79"/>
      <c r="CL301" s="57"/>
      <c r="CM301" s="57"/>
      <c r="CO301" s="79"/>
      <c r="CQ301" s="57"/>
      <c r="CR301" s="57"/>
      <c r="CT301" s="79"/>
      <c r="CV301" s="57"/>
      <c r="CW301" s="57"/>
      <c r="CY301" s="79"/>
      <c r="DA301" s="57"/>
      <c r="DB301" s="57"/>
      <c r="DC301" s="57"/>
      <c r="DD301" s="79"/>
      <c r="DF301" s="57"/>
      <c r="DG301" s="57"/>
      <c r="DH301"/>
      <c r="DI301"/>
      <c r="DJ301"/>
      <c r="DK301" s="57"/>
      <c r="DL301" s="57"/>
      <c r="DN301" s="79"/>
      <c r="DP301" s="57"/>
      <c r="DQ301" s="57"/>
      <c r="DR301" s="61"/>
      <c r="DS301" s="712"/>
      <c r="DT301" s="61"/>
      <c r="DU301" s="57"/>
      <c r="DV301" s="57"/>
      <c r="DX301" s="79"/>
      <c r="DZ301" s="57"/>
      <c r="EA301" s="57"/>
      <c r="EC301" s="79"/>
      <c r="EE301" s="57"/>
      <c r="EF301" s="57"/>
      <c r="EH301" s="79"/>
      <c r="EJ301" s="57"/>
      <c r="EK301" s="57"/>
      <c r="EL301" s="57"/>
      <c r="EM301" s="712"/>
      <c r="EN301" s="57"/>
      <c r="EO301" s="57"/>
      <c r="EP301" s="57"/>
      <c r="ER301" s="79"/>
      <c r="ET301" s="57"/>
      <c r="EU301" s="57"/>
      <c r="EW301" s="79"/>
      <c r="EY301" s="57"/>
      <c r="EZ301" s="57"/>
      <c r="FB301" s="79"/>
      <c r="FD301" s="57"/>
      <c r="FE301" s="57"/>
      <c r="FG301" s="79"/>
      <c r="FI301" s="57"/>
      <c r="FL301" s="289"/>
      <c r="FM301" s="57"/>
    </row>
    <row r="302" spans="3:169" s="84" customFormat="1" x14ac:dyDescent="0.3">
      <c r="C302" s="61"/>
      <c r="D302" s="61"/>
      <c r="E302" s="57"/>
      <c r="F302" s="57"/>
      <c r="G302" s="57"/>
      <c r="J302" s="57"/>
      <c r="K302" s="57"/>
      <c r="L302" s="57"/>
      <c r="M302" s="61"/>
      <c r="N302" s="61"/>
      <c r="O302" s="57"/>
      <c r="P302" s="57"/>
      <c r="Q302" s="57"/>
      <c r="T302" s="57"/>
      <c r="U302" s="57"/>
      <c r="Y302" s="57"/>
      <c r="Z302" s="57"/>
      <c r="AB302" s="79"/>
      <c r="AD302" s="57"/>
      <c r="AE302" s="57"/>
      <c r="AI302" s="57"/>
      <c r="AJ302" s="57"/>
      <c r="AL302" s="79"/>
      <c r="AN302" s="57"/>
      <c r="AO302" s="57"/>
      <c r="AQ302" s="79"/>
      <c r="AS302" s="57"/>
      <c r="AT302" s="57"/>
      <c r="AV302" s="79"/>
      <c r="AX302" s="57"/>
      <c r="AY302" s="57"/>
      <c r="BA302" s="79"/>
      <c r="BC302" s="57"/>
      <c r="BD302" s="57"/>
      <c r="BF302" s="79"/>
      <c r="BH302" s="57"/>
      <c r="BI302" s="57"/>
      <c r="BK302" s="79"/>
      <c r="BM302" s="57"/>
      <c r="BN302" s="57"/>
      <c r="BP302" s="79"/>
      <c r="BR302" s="57"/>
      <c r="BS302" s="57"/>
      <c r="BU302" s="79"/>
      <c r="BW302" s="57"/>
      <c r="BX302" s="57"/>
      <c r="BZ302" s="79"/>
      <c r="CB302" s="57"/>
      <c r="CC302" s="57"/>
      <c r="CE302" s="79"/>
      <c r="CG302" s="57"/>
      <c r="CH302" s="57"/>
      <c r="CJ302" s="79"/>
      <c r="CL302" s="57"/>
      <c r="CM302" s="57"/>
      <c r="CO302" s="79"/>
      <c r="CQ302" s="57"/>
      <c r="CR302" s="57"/>
      <c r="CT302" s="79"/>
      <c r="CV302" s="57"/>
      <c r="CW302" s="57"/>
      <c r="CY302" s="79"/>
      <c r="DA302" s="57"/>
      <c r="DB302" s="57"/>
      <c r="DC302" s="57"/>
      <c r="DD302" s="79"/>
      <c r="DF302" s="57"/>
      <c r="DG302" s="57"/>
      <c r="DH302"/>
      <c r="DI302"/>
      <c r="DJ302"/>
      <c r="DK302" s="57"/>
      <c r="DL302" s="57"/>
      <c r="DN302" s="79"/>
      <c r="DP302" s="57"/>
      <c r="DQ302" s="57"/>
      <c r="DR302" s="61"/>
      <c r="DS302" s="712"/>
      <c r="DT302" s="61"/>
      <c r="DU302" s="57"/>
      <c r="DV302" s="57"/>
      <c r="DX302" s="79"/>
      <c r="DZ302" s="57"/>
      <c r="EA302" s="57"/>
      <c r="EC302" s="79"/>
      <c r="EE302" s="57"/>
      <c r="EF302" s="57"/>
      <c r="EH302" s="79"/>
      <c r="EJ302" s="57"/>
      <c r="EK302" s="57"/>
      <c r="EL302" s="57"/>
      <c r="EM302" s="712"/>
      <c r="EN302" s="57"/>
      <c r="EO302" s="57"/>
      <c r="EP302" s="57"/>
      <c r="ER302" s="79"/>
      <c r="ET302" s="57"/>
      <c r="EU302" s="57"/>
      <c r="EW302" s="79"/>
      <c r="EY302" s="57"/>
      <c r="EZ302" s="57"/>
      <c r="FB302" s="79"/>
      <c r="FD302" s="57"/>
      <c r="FE302" s="57"/>
      <c r="FG302" s="79"/>
      <c r="FI302" s="57"/>
      <c r="FL302" s="289"/>
      <c r="FM302" s="57"/>
    </row>
    <row r="303" spans="3:169" s="84" customFormat="1" x14ac:dyDescent="0.3">
      <c r="C303" s="61"/>
      <c r="D303" s="61"/>
      <c r="E303" s="57"/>
      <c r="F303" s="57"/>
      <c r="G303" s="57"/>
      <c r="J303" s="57"/>
      <c r="K303" s="57"/>
      <c r="L303" s="57"/>
      <c r="M303" s="61"/>
      <c r="N303" s="61"/>
      <c r="O303" s="57"/>
      <c r="P303" s="57"/>
      <c r="Q303" s="57"/>
      <c r="T303" s="57"/>
      <c r="U303" s="57"/>
      <c r="Y303" s="57"/>
      <c r="Z303" s="57"/>
      <c r="AB303" s="79"/>
      <c r="AD303" s="57"/>
      <c r="AE303" s="57"/>
      <c r="AI303" s="57"/>
      <c r="AJ303" s="57"/>
      <c r="AL303" s="79"/>
      <c r="AN303" s="57"/>
      <c r="AO303" s="57"/>
      <c r="AQ303" s="79"/>
      <c r="AS303" s="57"/>
      <c r="AT303" s="57"/>
      <c r="AV303" s="79"/>
      <c r="AX303" s="57"/>
      <c r="AY303" s="57"/>
      <c r="BA303" s="79"/>
      <c r="BC303" s="57"/>
      <c r="BD303" s="57"/>
      <c r="BF303" s="79"/>
      <c r="BH303" s="57"/>
      <c r="BI303" s="57"/>
      <c r="BK303" s="79"/>
      <c r="BM303" s="57"/>
      <c r="BN303" s="57"/>
      <c r="BP303" s="79"/>
      <c r="BR303" s="57"/>
      <c r="BS303" s="57"/>
      <c r="BU303" s="79"/>
      <c r="BW303" s="57"/>
      <c r="BX303" s="57"/>
      <c r="BZ303" s="79"/>
      <c r="CB303" s="57"/>
      <c r="CC303" s="57"/>
      <c r="CE303" s="79"/>
      <c r="CG303" s="57"/>
      <c r="CH303" s="57"/>
      <c r="CJ303" s="79"/>
      <c r="CL303" s="57"/>
      <c r="CM303" s="57"/>
      <c r="CO303" s="79"/>
      <c r="CQ303" s="57"/>
      <c r="CR303" s="57"/>
      <c r="CT303" s="79"/>
      <c r="CV303" s="57"/>
      <c r="CW303" s="57"/>
      <c r="CY303" s="79"/>
      <c r="DA303" s="57"/>
      <c r="DB303" s="57"/>
      <c r="DC303" s="57"/>
      <c r="DD303" s="79"/>
      <c r="DF303" s="57"/>
      <c r="DG303" s="57"/>
      <c r="DH303"/>
      <c r="DI303"/>
      <c r="DJ303"/>
      <c r="DK303" s="57"/>
      <c r="DL303" s="57"/>
      <c r="DN303" s="79"/>
      <c r="DP303" s="57"/>
      <c r="DQ303" s="57"/>
      <c r="DR303" s="61"/>
      <c r="DS303" s="712"/>
      <c r="DT303" s="61"/>
      <c r="DU303" s="57"/>
      <c r="DV303" s="57"/>
      <c r="DX303" s="79"/>
      <c r="DZ303" s="57"/>
      <c r="EA303" s="57"/>
      <c r="EC303" s="79"/>
      <c r="EE303" s="57"/>
      <c r="EF303" s="57"/>
      <c r="EH303" s="79"/>
      <c r="EJ303" s="57"/>
      <c r="EK303" s="57"/>
      <c r="EL303" s="57"/>
      <c r="EM303" s="712"/>
      <c r="EN303" s="57"/>
      <c r="EO303" s="57"/>
      <c r="EP303" s="57"/>
      <c r="ER303" s="79"/>
      <c r="ET303" s="57"/>
      <c r="EU303" s="57"/>
      <c r="EW303" s="79"/>
      <c r="EY303" s="57"/>
      <c r="EZ303" s="57"/>
      <c r="FB303" s="79"/>
      <c r="FD303" s="57"/>
      <c r="FE303" s="57"/>
      <c r="FG303" s="79"/>
      <c r="FI303" s="57"/>
      <c r="FL303" s="289"/>
      <c r="FM303" s="57"/>
    </row>
    <row r="304" spans="3:169" s="84" customFormat="1" x14ac:dyDescent="0.3">
      <c r="C304" s="61"/>
      <c r="D304" s="61"/>
      <c r="E304" s="57"/>
      <c r="F304" s="57"/>
      <c r="G304" s="57"/>
      <c r="J304" s="57"/>
      <c r="K304" s="57"/>
      <c r="L304" s="57"/>
      <c r="M304" s="61"/>
      <c r="N304" s="61"/>
      <c r="O304" s="57"/>
      <c r="P304" s="57"/>
      <c r="Q304" s="57"/>
      <c r="T304" s="57"/>
      <c r="U304" s="57"/>
      <c r="Y304" s="57"/>
      <c r="Z304" s="57"/>
      <c r="AB304" s="79"/>
      <c r="AD304" s="57"/>
      <c r="AE304" s="57"/>
      <c r="AI304" s="57"/>
      <c r="AJ304" s="57"/>
      <c r="AL304" s="79"/>
      <c r="AN304" s="57"/>
      <c r="AO304" s="57"/>
      <c r="AQ304" s="79"/>
      <c r="AS304" s="57"/>
      <c r="AT304" s="57"/>
      <c r="AV304" s="79"/>
      <c r="AX304" s="57"/>
      <c r="AY304" s="57"/>
      <c r="BA304" s="79"/>
      <c r="BC304" s="57"/>
      <c r="BD304" s="57"/>
      <c r="BF304" s="79"/>
      <c r="BH304" s="57"/>
      <c r="BI304" s="57"/>
      <c r="BK304" s="79"/>
      <c r="BM304" s="57"/>
      <c r="BN304" s="57"/>
      <c r="BP304" s="79"/>
      <c r="BR304" s="57"/>
      <c r="BS304" s="57"/>
      <c r="BU304" s="79"/>
      <c r="BW304" s="57"/>
      <c r="BX304" s="57"/>
      <c r="BZ304" s="79"/>
      <c r="CB304" s="57"/>
      <c r="CC304" s="57"/>
      <c r="CE304" s="79"/>
      <c r="CG304" s="57"/>
      <c r="CH304" s="57"/>
      <c r="CJ304" s="79"/>
      <c r="CL304" s="57"/>
      <c r="CM304" s="57"/>
      <c r="CO304" s="79"/>
      <c r="CQ304" s="57"/>
      <c r="CR304" s="57"/>
      <c r="CT304" s="79"/>
      <c r="CV304" s="57"/>
      <c r="CW304" s="57"/>
      <c r="CY304" s="79"/>
      <c r="DA304" s="57"/>
      <c r="DB304" s="57"/>
      <c r="DC304" s="57"/>
      <c r="DD304" s="79"/>
      <c r="DF304" s="57"/>
      <c r="DG304" s="57"/>
      <c r="DH304"/>
      <c r="DI304"/>
      <c r="DJ304"/>
      <c r="DK304" s="57"/>
      <c r="DL304" s="57"/>
      <c r="DN304" s="79"/>
      <c r="DP304" s="57"/>
      <c r="DQ304" s="57"/>
      <c r="DR304" s="61"/>
      <c r="DS304" s="712"/>
      <c r="DT304" s="61"/>
      <c r="DU304" s="57"/>
      <c r="DV304" s="57"/>
      <c r="DX304" s="79"/>
      <c r="DZ304" s="57"/>
      <c r="EA304" s="57"/>
      <c r="EC304" s="79"/>
      <c r="EE304" s="57"/>
      <c r="EF304" s="57"/>
      <c r="EH304" s="79"/>
      <c r="EJ304" s="57"/>
      <c r="EK304" s="57"/>
      <c r="EL304" s="57"/>
      <c r="EM304" s="712"/>
      <c r="EN304" s="57"/>
      <c r="EO304" s="57"/>
      <c r="EP304" s="57"/>
      <c r="ER304" s="79"/>
      <c r="ET304" s="57"/>
      <c r="EU304" s="57"/>
      <c r="EW304" s="79"/>
      <c r="EY304" s="57"/>
      <c r="EZ304" s="57"/>
      <c r="FB304" s="79"/>
      <c r="FD304" s="57"/>
      <c r="FE304" s="57"/>
      <c r="FG304" s="79"/>
      <c r="FI304" s="57"/>
      <c r="FL304" s="289"/>
      <c r="FM304" s="57"/>
    </row>
    <row r="305" spans="3:169" s="84" customFormat="1" x14ac:dyDescent="0.3">
      <c r="C305" s="61"/>
      <c r="D305" s="61"/>
      <c r="E305" s="57"/>
      <c r="F305" s="57"/>
      <c r="G305" s="57"/>
      <c r="J305" s="57"/>
      <c r="K305" s="57"/>
      <c r="L305" s="57"/>
      <c r="M305" s="61"/>
      <c r="N305" s="61"/>
      <c r="O305" s="57"/>
      <c r="P305" s="57"/>
      <c r="Q305" s="57"/>
      <c r="T305" s="57"/>
      <c r="U305" s="57"/>
      <c r="Y305" s="57"/>
      <c r="Z305" s="57"/>
      <c r="AB305" s="79"/>
      <c r="AD305" s="57"/>
      <c r="AE305" s="57"/>
      <c r="AI305" s="57"/>
      <c r="AJ305" s="57"/>
      <c r="AL305" s="79"/>
      <c r="AN305" s="57"/>
      <c r="AO305" s="57"/>
      <c r="AQ305" s="79"/>
      <c r="AS305" s="57"/>
      <c r="AT305" s="57"/>
      <c r="AV305" s="79"/>
      <c r="AX305" s="57"/>
      <c r="AY305" s="57"/>
      <c r="BA305" s="79"/>
      <c r="BC305" s="57"/>
      <c r="BD305" s="57"/>
      <c r="BF305" s="79"/>
      <c r="BH305" s="57"/>
      <c r="BI305" s="57"/>
      <c r="BK305" s="79"/>
      <c r="BM305" s="57"/>
      <c r="BN305" s="57"/>
      <c r="BP305" s="79"/>
      <c r="BR305" s="57"/>
      <c r="BS305" s="57"/>
      <c r="BU305" s="79"/>
      <c r="BW305" s="57"/>
      <c r="BX305" s="57"/>
      <c r="BZ305" s="79"/>
      <c r="CB305" s="57"/>
      <c r="CC305" s="57"/>
      <c r="CE305" s="79"/>
      <c r="CG305" s="57"/>
      <c r="CH305" s="57"/>
      <c r="CJ305" s="79"/>
      <c r="CL305" s="57"/>
      <c r="CM305" s="57"/>
      <c r="CO305" s="79"/>
      <c r="CQ305" s="57"/>
      <c r="CR305" s="57"/>
      <c r="CT305" s="79"/>
      <c r="CV305" s="57"/>
      <c r="CW305" s="57"/>
      <c r="CY305" s="79"/>
      <c r="DA305" s="57"/>
      <c r="DB305" s="57"/>
      <c r="DC305" s="57"/>
      <c r="DD305" s="79"/>
      <c r="DF305" s="57"/>
      <c r="DG305" s="57"/>
      <c r="DH305"/>
      <c r="DI305"/>
      <c r="DJ305"/>
      <c r="DK305" s="57"/>
      <c r="DL305" s="57"/>
      <c r="DN305" s="79"/>
      <c r="DP305" s="57"/>
      <c r="DQ305" s="57"/>
      <c r="DR305" s="61"/>
      <c r="DS305" s="712"/>
      <c r="DT305" s="61"/>
      <c r="DU305" s="57"/>
      <c r="DV305" s="57"/>
      <c r="DX305" s="79"/>
      <c r="DZ305" s="57"/>
      <c r="EA305" s="57"/>
      <c r="EC305" s="79"/>
      <c r="EE305" s="57"/>
      <c r="EF305" s="57"/>
      <c r="EH305" s="79"/>
      <c r="EJ305" s="57"/>
      <c r="EK305" s="57"/>
      <c r="EL305" s="57"/>
      <c r="EM305" s="712"/>
      <c r="EN305" s="57"/>
      <c r="EO305" s="57"/>
      <c r="EP305" s="57"/>
      <c r="ER305" s="79"/>
      <c r="ET305" s="57"/>
      <c r="EU305" s="57"/>
      <c r="EW305" s="79"/>
      <c r="EY305" s="57"/>
      <c r="EZ305" s="57"/>
      <c r="FB305" s="79"/>
      <c r="FD305" s="57"/>
      <c r="FE305" s="57"/>
      <c r="FG305" s="79"/>
      <c r="FI305" s="57"/>
      <c r="FL305" s="289"/>
      <c r="FM305" s="57"/>
    </row>
    <row r="306" spans="3:169" s="84" customFormat="1" x14ac:dyDescent="0.3">
      <c r="C306" s="61"/>
      <c r="D306" s="61"/>
      <c r="E306" s="57"/>
      <c r="F306" s="57"/>
      <c r="G306" s="57"/>
      <c r="J306" s="57"/>
      <c r="K306" s="57"/>
      <c r="L306" s="57"/>
      <c r="M306" s="61"/>
      <c r="N306" s="61"/>
      <c r="O306" s="57"/>
      <c r="P306" s="57"/>
      <c r="Q306" s="57"/>
      <c r="T306" s="57"/>
      <c r="U306" s="57"/>
      <c r="Y306" s="57"/>
      <c r="Z306" s="57"/>
      <c r="AB306" s="79"/>
      <c r="AD306" s="57"/>
      <c r="AE306" s="57"/>
      <c r="AI306" s="57"/>
      <c r="AJ306" s="57"/>
      <c r="AL306" s="79"/>
      <c r="AN306" s="57"/>
      <c r="AO306" s="57"/>
      <c r="AQ306" s="79"/>
      <c r="AS306" s="57"/>
      <c r="AT306" s="57"/>
      <c r="AV306" s="79"/>
      <c r="AX306" s="57"/>
      <c r="AY306" s="57"/>
      <c r="BA306" s="79"/>
      <c r="BC306" s="57"/>
      <c r="BD306" s="57"/>
      <c r="BF306" s="79"/>
      <c r="BH306" s="57"/>
      <c r="BI306" s="57"/>
      <c r="BK306" s="79"/>
      <c r="BM306" s="57"/>
      <c r="BN306" s="57"/>
      <c r="BP306" s="79"/>
      <c r="BR306" s="57"/>
      <c r="BS306" s="57"/>
      <c r="BU306" s="79"/>
      <c r="BW306" s="57"/>
      <c r="BX306" s="57"/>
      <c r="BZ306" s="79"/>
      <c r="CB306" s="57"/>
      <c r="CC306" s="57"/>
      <c r="CE306" s="79"/>
      <c r="CG306" s="57"/>
      <c r="CH306" s="57"/>
      <c r="CJ306" s="79"/>
      <c r="CL306" s="57"/>
      <c r="CM306" s="57"/>
      <c r="CO306" s="79"/>
      <c r="CQ306" s="57"/>
      <c r="CR306" s="57"/>
      <c r="CT306" s="79"/>
      <c r="CV306" s="57"/>
      <c r="CW306" s="57"/>
      <c r="CY306" s="79"/>
      <c r="DA306" s="57"/>
      <c r="DB306" s="57"/>
      <c r="DC306" s="57"/>
      <c r="DD306" s="79"/>
      <c r="DF306" s="57"/>
      <c r="DG306" s="57"/>
      <c r="DH306"/>
      <c r="DI306"/>
      <c r="DJ306"/>
      <c r="DK306" s="57"/>
      <c r="DL306" s="57"/>
      <c r="DN306" s="79"/>
      <c r="DP306" s="57"/>
      <c r="DQ306" s="57"/>
      <c r="DR306" s="61"/>
      <c r="DS306" s="712"/>
      <c r="DT306" s="61"/>
      <c r="DU306" s="57"/>
      <c r="DV306" s="57"/>
      <c r="DX306" s="79"/>
      <c r="DZ306" s="57"/>
      <c r="EA306" s="57"/>
      <c r="EC306" s="79"/>
      <c r="EE306" s="57"/>
      <c r="EF306" s="57"/>
      <c r="EH306" s="79"/>
      <c r="EJ306" s="57"/>
      <c r="EK306" s="57"/>
      <c r="EL306" s="57"/>
      <c r="EM306" s="712"/>
      <c r="EN306" s="57"/>
      <c r="EO306" s="57"/>
      <c r="EP306" s="57"/>
      <c r="ER306" s="79"/>
      <c r="ET306" s="57"/>
      <c r="EU306" s="57"/>
      <c r="EW306" s="79"/>
      <c r="EY306" s="57"/>
      <c r="EZ306" s="57"/>
      <c r="FB306" s="79"/>
      <c r="FD306" s="57"/>
      <c r="FE306" s="57"/>
      <c r="FG306" s="79"/>
      <c r="FI306" s="57"/>
      <c r="FL306" s="289"/>
      <c r="FM306" s="57"/>
    </row>
    <row r="307" spans="3:169" s="84" customFormat="1" x14ac:dyDescent="0.3">
      <c r="C307" s="61"/>
      <c r="D307" s="61"/>
      <c r="E307" s="57"/>
      <c r="F307" s="57"/>
      <c r="G307" s="57"/>
      <c r="J307" s="57"/>
      <c r="K307" s="57"/>
      <c r="L307" s="57"/>
      <c r="M307" s="61"/>
      <c r="N307" s="61"/>
      <c r="O307" s="57"/>
      <c r="P307" s="57"/>
      <c r="Q307" s="57"/>
      <c r="T307" s="57"/>
      <c r="U307" s="57"/>
      <c r="Y307" s="57"/>
      <c r="Z307" s="57"/>
      <c r="AB307" s="79"/>
      <c r="AD307" s="57"/>
      <c r="AE307" s="57"/>
      <c r="AI307" s="57"/>
      <c r="AJ307" s="57"/>
      <c r="AL307" s="79"/>
      <c r="AN307" s="57"/>
      <c r="AO307" s="57"/>
      <c r="AQ307" s="79"/>
      <c r="AS307" s="57"/>
      <c r="AT307" s="57"/>
      <c r="AV307" s="79"/>
      <c r="AX307" s="57"/>
      <c r="AY307" s="57"/>
      <c r="BA307" s="79"/>
      <c r="BC307" s="57"/>
      <c r="BD307" s="57"/>
      <c r="BF307" s="79"/>
      <c r="BH307" s="57"/>
      <c r="BI307" s="57"/>
      <c r="BK307" s="79"/>
      <c r="BM307" s="57"/>
      <c r="BN307" s="57"/>
      <c r="BP307" s="79"/>
      <c r="BR307" s="57"/>
      <c r="BS307" s="57"/>
      <c r="BU307" s="79"/>
      <c r="BW307" s="57"/>
      <c r="BX307" s="57"/>
      <c r="BZ307" s="79"/>
      <c r="CB307" s="57"/>
      <c r="CC307" s="57"/>
      <c r="CE307" s="79"/>
      <c r="CG307" s="57"/>
      <c r="CH307" s="57"/>
      <c r="CJ307" s="79"/>
      <c r="CL307" s="57"/>
      <c r="CM307" s="57"/>
      <c r="CO307" s="79"/>
      <c r="CQ307" s="57"/>
      <c r="CR307" s="57"/>
      <c r="CT307" s="79"/>
      <c r="CV307" s="57"/>
      <c r="CW307" s="57"/>
      <c r="CY307" s="79"/>
      <c r="DA307" s="57"/>
      <c r="DB307" s="57"/>
      <c r="DC307" s="57"/>
      <c r="DD307" s="79"/>
      <c r="DF307" s="57"/>
      <c r="DG307" s="57"/>
      <c r="DH307"/>
      <c r="DI307"/>
      <c r="DJ307"/>
      <c r="DK307" s="57"/>
      <c r="DL307" s="57"/>
      <c r="DN307" s="79"/>
      <c r="DP307" s="57"/>
      <c r="DQ307" s="57"/>
      <c r="DR307" s="61"/>
      <c r="DS307" s="712"/>
      <c r="DT307" s="61"/>
      <c r="DU307" s="57"/>
      <c r="DV307" s="57"/>
      <c r="DX307" s="79"/>
      <c r="DZ307" s="57"/>
      <c r="EA307" s="57"/>
      <c r="EC307" s="79"/>
      <c r="EE307" s="57"/>
      <c r="EF307" s="57"/>
      <c r="EH307" s="79"/>
      <c r="EJ307" s="57"/>
      <c r="EK307" s="57"/>
      <c r="EL307" s="57"/>
      <c r="EM307" s="712"/>
      <c r="EN307" s="57"/>
      <c r="EO307" s="57"/>
      <c r="EP307" s="57"/>
      <c r="ER307" s="79"/>
      <c r="ET307" s="57"/>
      <c r="EU307" s="57"/>
      <c r="EW307" s="79"/>
      <c r="EY307" s="57"/>
      <c r="EZ307" s="57"/>
      <c r="FB307" s="79"/>
      <c r="FD307" s="57"/>
      <c r="FE307" s="57"/>
      <c r="FG307" s="79"/>
      <c r="FI307" s="57"/>
      <c r="FL307" s="289"/>
      <c r="FM307" s="57"/>
    </row>
    <row r="308" spans="3:169" s="84" customFormat="1" x14ac:dyDescent="0.3">
      <c r="C308" s="61"/>
      <c r="D308" s="61"/>
      <c r="E308" s="57"/>
      <c r="F308" s="57"/>
      <c r="G308" s="57"/>
      <c r="J308" s="57"/>
      <c r="K308" s="57"/>
      <c r="L308" s="57"/>
      <c r="M308" s="61"/>
      <c r="N308" s="61"/>
      <c r="O308" s="57"/>
      <c r="P308" s="57"/>
      <c r="Q308" s="57"/>
      <c r="T308" s="57"/>
      <c r="U308" s="57"/>
      <c r="Y308" s="57"/>
      <c r="Z308" s="57"/>
      <c r="AB308" s="79"/>
      <c r="AD308" s="57"/>
      <c r="AE308" s="57"/>
      <c r="AI308" s="57"/>
      <c r="AJ308" s="57"/>
      <c r="AL308" s="79"/>
      <c r="AN308" s="57"/>
      <c r="AO308" s="57"/>
      <c r="AQ308" s="79"/>
      <c r="AS308" s="57"/>
      <c r="AT308" s="57"/>
      <c r="AV308" s="79"/>
      <c r="AX308" s="57"/>
      <c r="AY308" s="57"/>
      <c r="BA308" s="79"/>
      <c r="BC308" s="57"/>
      <c r="BD308" s="57"/>
      <c r="BF308" s="79"/>
      <c r="BH308" s="57"/>
      <c r="BI308" s="57"/>
      <c r="BK308" s="79"/>
      <c r="BM308" s="57"/>
      <c r="BN308" s="57"/>
      <c r="BP308" s="79"/>
      <c r="BR308" s="57"/>
      <c r="BS308" s="57"/>
      <c r="BU308" s="79"/>
      <c r="BW308" s="57"/>
      <c r="BX308" s="57"/>
      <c r="BZ308" s="79"/>
      <c r="CB308" s="57"/>
      <c r="CC308" s="57"/>
      <c r="CE308" s="79"/>
      <c r="CG308" s="57"/>
      <c r="CH308" s="57"/>
      <c r="CJ308" s="79"/>
      <c r="CL308" s="57"/>
      <c r="CM308" s="57"/>
      <c r="CO308" s="79"/>
      <c r="CQ308" s="57"/>
      <c r="CR308" s="57"/>
      <c r="CT308" s="79"/>
      <c r="CV308" s="57"/>
      <c r="CW308" s="57"/>
      <c r="CY308" s="79"/>
      <c r="DA308" s="57"/>
      <c r="DB308" s="57"/>
      <c r="DC308" s="57"/>
      <c r="DD308" s="79"/>
      <c r="DF308" s="57"/>
      <c r="DG308" s="57"/>
      <c r="DH308"/>
      <c r="DI308"/>
      <c r="DJ308"/>
      <c r="DK308" s="57"/>
      <c r="DL308" s="57"/>
      <c r="DN308" s="79"/>
      <c r="DP308" s="57"/>
      <c r="DQ308" s="57"/>
      <c r="DR308" s="61"/>
      <c r="DS308" s="712"/>
      <c r="DT308" s="61"/>
      <c r="DU308" s="57"/>
      <c r="DV308" s="57"/>
      <c r="DX308" s="79"/>
      <c r="DZ308" s="57"/>
      <c r="EA308" s="57"/>
      <c r="EC308" s="79"/>
      <c r="EE308" s="57"/>
      <c r="EF308" s="57"/>
      <c r="EH308" s="79"/>
      <c r="EJ308" s="57"/>
      <c r="EK308" s="57"/>
      <c r="EL308" s="57"/>
      <c r="EM308" s="712"/>
      <c r="EN308" s="57"/>
      <c r="EO308" s="57"/>
      <c r="EP308" s="57"/>
      <c r="ER308" s="79"/>
      <c r="ET308" s="57"/>
      <c r="EU308" s="57"/>
      <c r="EW308" s="79"/>
      <c r="EY308" s="57"/>
      <c r="EZ308" s="57"/>
      <c r="FB308" s="79"/>
      <c r="FD308" s="57"/>
      <c r="FE308" s="57"/>
      <c r="FG308" s="79"/>
      <c r="FI308" s="57"/>
      <c r="FL308" s="289"/>
      <c r="FM308" s="57"/>
    </row>
    <row r="309" spans="3:169" s="84" customFormat="1" x14ac:dyDescent="0.3">
      <c r="C309" s="61"/>
      <c r="D309" s="61"/>
      <c r="E309" s="57"/>
      <c r="F309" s="57"/>
      <c r="G309" s="57"/>
      <c r="J309" s="57"/>
      <c r="K309" s="57"/>
      <c r="L309" s="57"/>
      <c r="M309" s="61"/>
      <c r="N309" s="61"/>
      <c r="O309" s="57"/>
      <c r="P309" s="57"/>
      <c r="Q309" s="57"/>
      <c r="T309" s="57"/>
      <c r="U309" s="57"/>
      <c r="Y309" s="57"/>
      <c r="Z309" s="57"/>
      <c r="AB309" s="79"/>
      <c r="AD309" s="57"/>
      <c r="AE309" s="57"/>
      <c r="AI309" s="57"/>
      <c r="AJ309" s="57"/>
      <c r="AL309" s="79"/>
      <c r="AN309" s="57"/>
      <c r="AO309" s="57"/>
      <c r="AQ309" s="79"/>
      <c r="AS309" s="57"/>
      <c r="AT309" s="57"/>
      <c r="AV309" s="79"/>
      <c r="AX309" s="57"/>
      <c r="AY309" s="57"/>
      <c r="BA309" s="79"/>
      <c r="BC309" s="57"/>
      <c r="BD309" s="57"/>
      <c r="BF309" s="79"/>
      <c r="BH309" s="57"/>
      <c r="BI309" s="57"/>
      <c r="BK309" s="79"/>
      <c r="BM309" s="57"/>
      <c r="BN309" s="57"/>
      <c r="BP309" s="79"/>
      <c r="BR309" s="57"/>
      <c r="BS309" s="57"/>
      <c r="BU309" s="79"/>
      <c r="BW309" s="57"/>
      <c r="BX309" s="57"/>
      <c r="BZ309" s="79"/>
      <c r="CB309" s="57"/>
      <c r="CC309" s="57"/>
      <c r="CE309" s="79"/>
      <c r="CG309" s="57"/>
      <c r="CH309" s="57"/>
      <c r="CJ309" s="79"/>
      <c r="CL309" s="57"/>
      <c r="CM309" s="57"/>
      <c r="CO309" s="79"/>
      <c r="CQ309" s="57"/>
      <c r="CR309" s="57"/>
      <c r="CT309" s="79"/>
      <c r="CV309" s="57"/>
      <c r="CW309" s="57"/>
      <c r="CY309" s="79"/>
      <c r="DA309" s="57"/>
      <c r="DB309" s="57"/>
      <c r="DC309" s="57"/>
      <c r="DD309" s="79"/>
      <c r="DF309" s="57"/>
      <c r="DG309" s="57"/>
      <c r="DH309"/>
      <c r="DI309"/>
      <c r="DJ309"/>
      <c r="DK309" s="57"/>
      <c r="DL309" s="57"/>
      <c r="DN309" s="79"/>
      <c r="DP309" s="57"/>
      <c r="DQ309" s="57"/>
      <c r="DR309" s="61"/>
      <c r="DS309" s="712"/>
      <c r="DT309" s="61"/>
      <c r="DU309" s="57"/>
      <c r="DV309" s="57"/>
      <c r="DX309" s="79"/>
      <c r="DZ309" s="57"/>
      <c r="EA309" s="57"/>
      <c r="EC309" s="79"/>
      <c r="EE309" s="57"/>
      <c r="EF309" s="57"/>
      <c r="EH309" s="79"/>
      <c r="EJ309" s="57"/>
      <c r="EK309" s="57"/>
      <c r="EL309" s="57"/>
      <c r="EM309" s="712"/>
      <c r="EN309" s="57"/>
      <c r="EO309" s="57"/>
      <c r="EP309" s="57"/>
      <c r="ER309" s="79"/>
      <c r="ET309" s="57"/>
      <c r="EU309" s="57"/>
      <c r="EW309" s="79"/>
      <c r="EY309" s="57"/>
      <c r="EZ309" s="57"/>
      <c r="FB309" s="79"/>
      <c r="FD309" s="57"/>
      <c r="FE309" s="57"/>
      <c r="FG309" s="79"/>
      <c r="FI309" s="57"/>
      <c r="FL309" s="289"/>
      <c r="FM309" s="57"/>
    </row>
    <row r="310" spans="3:169" s="84" customFormat="1" x14ac:dyDescent="0.3">
      <c r="C310" s="61"/>
      <c r="D310" s="61"/>
      <c r="E310" s="57"/>
      <c r="F310" s="57"/>
      <c r="G310" s="57"/>
      <c r="J310" s="57"/>
      <c r="K310" s="57"/>
      <c r="L310" s="57"/>
      <c r="M310" s="61"/>
      <c r="N310" s="61"/>
      <c r="O310" s="57"/>
      <c r="P310" s="57"/>
      <c r="Q310" s="57"/>
      <c r="T310" s="57"/>
      <c r="U310" s="57"/>
      <c r="Y310" s="57"/>
      <c r="Z310" s="57"/>
      <c r="AB310" s="79"/>
      <c r="AD310" s="57"/>
      <c r="AE310" s="57"/>
      <c r="AI310" s="57"/>
      <c r="AJ310" s="57"/>
      <c r="AL310" s="79"/>
      <c r="AN310" s="57"/>
      <c r="AO310" s="57"/>
      <c r="AQ310" s="79"/>
      <c r="AS310" s="57"/>
      <c r="AT310" s="57"/>
      <c r="AV310" s="79"/>
      <c r="AX310" s="57"/>
      <c r="AY310" s="57"/>
      <c r="BA310" s="79"/>
      <c r="BC310" s="57"/>
      <c r="BD310" s="57"/>
      <c r="BF310" s="79"/>
      <c r="BH310" s="57"/>
      <c r="BI310" s="57"/>
      <c r="BK310" s="79"/>
      <c r="BM310" s="57"/>
      <c r="BN310" s="57"/>
      <c r="BP310" s="79"/>
      <c r="BR310" s="57"/>
      <c r="BS310" s="57"/>
      <c r="BU310" s="79"/>
      <c r="BW310" s="57"/>
      <c r="BX310" s="57"/>
      <c r="BZ310" s="79"/>
      <c r="CB310" s="57"/>
      <c r="CC310" s="57"/>
      <c r="CE310" s="79"/>
      <c r="CG310" s="57"/>
      <c r="CH310" s="57"/>
      <c r="CJ310" s="79"/>
      <c r="CL310" s="57"/>
      <c r="CM310" s="57"/>
      <c r="CO310" s="79"/>
      <c r="CQ310" s="57"/>
      <c r="CR310" s="57"/>
      <c r="CT310" s="79"/>
      <c r="CV310" s="57"/>
      <c r="CW310" s="57"/>
      <c r="CY310" s="79"/>
      <c r="DA310" s="57"/>
      <c r="DB310" s="57"/>
      <c r="DC310" s="57"/>
      <c r="DD310" s="79"/>
      <c r="DF310" s="57"/>
      <c r="DG310" s="57"/>
      <c r="DH310"/>
      <c r="DI310"/>
      <c r="DJ310"/>
      <c r="DK310" s="57"/>
      <c r="DL310" s="57"/>
      <c r="DN310" s="79"/>
      <c r="DP310" s="57"/>
      <c r="DQ310" s="57"/>
      <c r="DR310" s="61"/>
      <c r="DS310" s="712"/>
      <c r="DT310" s="61"/>
      <c r="DU310" s="57"/>
      <c r="DV310" s="57"/>
      <c r="DX310" s="79"/>
      <c r="DZ310" s="57"/>
      <c r="EA310" s="57"/>
      <c r="EC310" s="79"/>
      <c r="EE310" s="57"/>
      <c r="EF310" s="57"/>
      <c r="EH310" s="79"/>
      <c r="EJ310" s="57"/>
      <c r="EK310" s="57"/>
      <c r="EL310" s="57"/>
      <c r="EM310" s="712"/>
      <c r="EN310" s="57"/>
      <c r="EO310" s="57"/>
      <c r="EP310" s="57"/>
      <c r="ER310" s="79"/>
      <c r="ET310" s="57"/>
      <c r="EU310" s="57"/>
      <c r="EW310" s="79"/>
      <c r="EY310" s="57"/>
      <c r="EZ310" s="57"/>
      <c r="FB310" s="79"/>
      <c r="FD310" s="57"/>
      <c r="FE310" s="57"/>
      <c r="FG310" s="79"/>
      <c r="FI310" s="57"/>
      <c r="FL310" s="289"/>
      <c r="FM310" s="57"/>
    </row>
    <row r="311" spans="3:169" s="84" customFormat="1" x14ac:dyDescent="0.3">
      <c r="C311" s="61"/>
      <c r="D311" s="61"/>
      <c r="E311" s="57"/>
      <c r="F311" s="57"/>
      <c r="G311" s="57"/>
      <c r="J311" s="57"/>
      <c r="K311" s="57"/>
      <c r="L311" s="57"/>
      <c r="M311" s="61"/>
      <c r="N311" s="61"/>
      <c r="O311" s="57"/>
      <c r="P311" s="57"/>
      <c r="Q311" s="57"/>
      <c r="T311" s="57"/>
      <c r="U311" s="57"/>
      <c r="Y311" s="57"/>
      <c r="Z311" s="57"/>
      <c r="AB311" s="79"/>
      <c r="AD311" s="57"/>
      <c r="AE311" s="57"/>
      <c r="AI311" s="57"/>
      <c r="AJ311" s="57"/>
      <c r="AL311" s="79"/>
      <c r="AN311" s="57"/>
      <c r="AO311" s="57"/>
      <c r="AQ311" s="79"/>
      <c r="AS311" s="57"/>
      <c r="AT311" s="57"/>
      <c r="AV311" s="79"/>
      <c r="AX311" s="57"/>
      <c r="AY311" s="57"/>
      <c r="BA311" s="79"/>
      <c r="BC311" s="57"/>
      <c r="BD311" s="57"/>
      <c r="BF311" s="79"/>
      <c r="BH311" s="57"/>
      <c r="BI311" s="57"/>
      <c r="BK311" s="79"/>
      <c r="BM311" s="57"/>
      <c r="BN311" s="57"/>
      <c r="BP311" s="79"/>
      <c r="BR311" s="57"/>
      <c r="BS311" s="57"/>
      <c r="BU311" s="79"/>
      <c r="BW311" s="57"/>
      <c r="BX311" s="57"/>
      <c r="BZ311" s="79"/>
      <c r="CB311" s="57"/>
      <c r="CC311" s="57"/>
      <c r="CE311" s="79"/>
      <c r="CG311" s="57"/>
      <c r="CH311" s="57"/>
      <c r="CJ311" s="79"/>
      <c r="CL311" s="57"/>
      <c r="CM311" s="57"/>
      <c r="CO311" s="79"/>
      <c r="CQ311" s="57"/>
      <c r="CR311" s="57"/>
      <c r="CT311" s="79"/>
      <c r="CV311" s="57"/>
      <c r="CW311" s="57"/>
      <c r="CY311" s="79"/>
      <c r="DA311" s="57"/>
      <c r="DB311" s="57"/>
      <c r="DC311" s="57"/>
      <c r="DD311" s="79"/>
      <c r="DF311" s="57"/>
      <c r="DG311" s="57"/>
      <c r="DH311"/>
      <c r="DI311"/>
      <c r="DJ311"/>
      <c r="DK311" s="57"/>
      <c r="DL311" s="57"/>
      <c r="DN311" s="79"/>
      <c r="DP311" s="57"/>
      <c r="DQ311" s="57"/>
      <c r="DR311" s="61"/>
      <c r="DS311" s="712"/>
      <c r="DT311" s="61"/>
      <c r="DU311" s="57"/>
      <c r="DV311" s="57"/>
      <c r="DX311" s="79"/>
      <c r="DZ311" s="57"/>
      <c r="EA311" s="57"/>
      <c r="EC311" s="79"/>
      <c r="EE311" s="57"/>
      <c r="EF311" s="57"/>
      <c r="EH311" s="79"/>
      <c r="EJ311" s="57"/>
      <c r="EK311" s="57"/>
      <c r="EL311" s="57"/>
      <c r="EM311" s="712"/>
      <c r="EN311" s="57"/>
      <c r="EO311" s="57"/>
      <c r="EP311" s="57"/>
      <c r="ER311" s="79"/>
      <c r="ET311" s="57"/>
      <c r="EU311" s="57"/>
      <c r="EW311" s="79"/>
      <c r="EY311" s="57"/>
      <c r="EZ311" s="57"/>
      <c r="FB311" s="79"/>
      <c r="FD311" s="57"/>
      <c r="FE311" s="57"/>
      <c r="FG311" s="79"/>
      <c r="FI311" s="57"/>
      <c r="FL311" s="289"/>
      <c r="FM311" s="57"/>
    </row>
    <row r="312" spans="3:169" s="84" customFormat="1" x14ac:dyDescent="0.3">
      <c r="C312" s="61"/>
      <c r="D312" s="61"/>
      <c r="E312" s="57"/>
      <c r="F312" s="57"/>
      <c r="G312" s="57"/>
      <c r="J312" s="57"/>
      <c r="K312" s="57"/>
      <c r="L312" s="57"/>
      <c r="M312" s="61"/>
      <c r="N312" s="61"/>
      <c r="O312" s="57"/>
      <c r="P312" s="57"/>
      <c r="Q312" s="57"/>
      <c r="T312" s="57"/>
      <c r="U312" s="57"/>
      <c r="Y312" s="57"/>
      <c r="Z312" s="57"/>
      <c r="AB312" s="79"/>
      <c r="AD312" s="57"/>
      <c r="AE312" s="57"/>
      <c r="AI312" s="57"/>
      <c r="AJ312" s="57"/>
      <c r="AL312" s="79"/>
      <c r="AN312" s="57"/>
      <c r="AO312" s="57"/>
      <c r="AQ312" s="79"/>
      <c r="AS312" s="57"/>
      <c r="AT312" s="57"/>
      <c r="AV312" s="79"/>
      <c r="AX312" s="57"/>
      <c r="AY312" s="57"/>
      <c r="BA312" s="79"/>
      <c r="BC312" s="57"/>
      <c r="BD312" s="57"/>
      <c r="BF312" s="79"/>
      <c r="BH312" s="57"/>
      <c r="BI312" s="57"/>
      <c r="BK312" s="79"/>
      <c r="BM312" s="57"/>
      <c r="BN312" s="57"/>
      <c r="BP312" s="79"/>
      <c r="BR312" s="57"/>
      <c r="BS312" s="57"/>
      <c r="BU312" s="79"/>
      <c r="BW312" s="57"/>
      <c r="BX312" s="57"/>
      <c r="BZ312" s="79"/>
      <c r="CB312" s="57"/>
      <c r="CC312" s="57"/>
      <c r="CE312" s="79"/>
      <c r="CG312" s="57"/>
      <c r="CH312" s="57"/>
      <c r="CJ312" s="79"/>
      <c r="CL312" s="57"/>
      <c r="CM312" s="57"/>
      <c r="CO312" s="79"/>
      <c r="CQ312" s="57"/>
      <c r="CR312" s="57"/>
      <c r="CT312" s="79"/>
      <c r="CV312" s="57"/>
      <c r="CW312" s="57"/>
      <c r="CY312" s="79"/>
      <c r="DA312" s="57"/>
      <c r="DB312" s="57"/>
      <c r="DC312" s="57"/>
      <c r="DD312" s="79"/>
      <c r="DF312" s="57"/>
      <c r="DG312" s="57"/>
      <c r="DH312"/>
      <c r="DI312"/>
      <c r="DJ312"/>
      <c r="DK312" s="57"/>
      <c r="DL312" s="57"/>
      <c r="DN312" s="79"/>
      <c r="DP312" s="57"/>
      <c r="DQ312" s="57"/>
      <c r="DR312" s="61"/>
      <c r="DS312" s="712"/>
      <c r="DT312" s="61"/>
      <c r="DU312" s="57"/>
      <c r="DV312" s="57"/>
      <c r="DX312" s="79"/>
      <c r="DZ312" s="57"/>
      <c r="EA312" s="57"/>
      <c r="EC312" s="79"/>
      <c r="EE312" s="57"/>
      <c r="EF312" s="57"/>
      <c r="EH312" s="79"/>
      <c r="EJ312" s="57"/>
      <c r="EK312" s="57"/>
      <c r="EL312" s="57"/>
      <c r="EM312" s="712"/>
      <c r="EN312" s="57"/>
      <c r="EO312" s="57"/>
      <c r="EP312" s="57"/>
      <c r="ER312" s="79"/>
      <c r="ET312" s="57"/>
      <c r="EU312" s="57"/>
      <c r="EW312" s="79"/>
      <c r="EY312" s="57"/>
      <c r="EZ312" s="57"/>
      <c r="FB312" s="79"/>
      <c r="FD312" s="57"/>
      <c r="FE312" s="57"/>
      <c r="FG312" s="79"/>
      <c r="FI312" s="57"/>
      <c r="FL312" s="289"/>
      <c r="FM312" s="57"/>
    </row>
    <row r="313" spans="3:169" s="84" customFormat="1" x14ac:dyDescent="0.3">
      <c r="C313" s="61"/>
      <c r="D313" s="61"/>
      <c r="E313" s="57"/>
      <c r="F313" s="57"/>
      <c r="G313" s="57"/>
      <c r="J313" s="57"/>
      <c r="K313" s="57"/>
      <c r="L313" s="57"/>
      <c r="M313" s="61"/>
      <c r="N313" s="61"/>
      <c r="O313" s="57"/>
      <c r="P313" s="57"/>
      <c r="Q313" s="57"/>
      <c r="T313" s="57"/>
      <c r="U313" s="57"/>
      <c r="Y313" s="57"/>
      <c r="Z313" s="57"/>
      <c r="AB313" s="79"/>
      <c r="AD313" s="57"/>
      <c r="AE313" s="57"/>
      <c r="AI313" s="57"/>
      <c r="AJ313" s="57"/>
      <c r="AL313" s="79"/>
      <c r="AN313" s="57"/>
      <c r="AO313" s="57"/>
      <c r="AQ313" s="79"/>
      <c r="AS313" s="57"/>
      <c r="AT313" s="57"/>
      <c r="AV313" s="79"/>
      <c r="AX313" s="57"/>
      <c r="AY313" s="57"/>
      <c r="BA313" s="79"/>
      <c r="BC313" s="57"/>
      <c r="BD313" s="57"/>
      <c r="BF313" s="79"/>
      <c r="BH313" s="57"/>
      <c r="BI313" s="57"/>
      <c r="BK313" s="79"/>
      <c r="BM313" s="57"/>
      <c r="BN313" s="57"/>
      <c r="BP313" s="79"/>
      <c r="BR313" s="57"/>
      <c r="BS313" s="57"/>
      <c r="BU313" s="79"/>
      <c r="BW313" s="57"/>
      <c r="BX313" s="57"/>
      <c r="BZ313" s="79"/>
      <c r="CB313" s="57"/>
      <c r="CC313" s="57"/>
      <c r="CE313" s="79"/>
      <c r="CG313" s="57"/>
      <c r="CH313" s="57"/>
      <c r="CJ313" s="79"/>
      <c r="CL313" s="57"/>
      <c r="CM313" s="57"/>
      <c r="CO313" s="79"/>
      <c r="CQ313" s="57"/>
      <c r="CR313" s="57"/>
      <c r="CT313" s="79"/>
      <c r="CV313" s="57"/>
      <c r="CW313" s="57"/>
      <c r="CY313" s="79"/>
      <c r="DA313" s="57"/>
      <c r="DB313" s="57"/>
      <c r="DC313" s="57"/>
      <c r="DD313" s="79"/>
      <c r="DF313" s="57"/>
      <c r="DG313" s="57"/>
      <c r="DH313"/>
      <c r="DI313"/>
      <c r="DJ313"/>
      <c r="DK313" s="57"/>
      <c r="DL313" s="57"/>
      <c r="DN313" s="79"/>
      <c r="DP313" s="57"/>
      <c r="DQ313" s="57"/>
      <c r="DR313" s="61"/>
      <c r="DS313" s="712"/>
      <c r="DT313" s="61"/>
      <c r="DU313" s="57"/>
      <c r="DV313" s="57"/>
      <c r="DX313" s="79"/>
      <c r="DZ313" s="57"/>
      <c r="EA313" s="57"/>
      <c r="EC313" s="79"/>
      <c r="EE313" s="57"/>
      <c r="EF313" s="57"/>
      <c r="EH313" s="79"/>
      <c r="EJ313" s="57"/>
      <c r="EK313" s="57"/>
      <c r="EL313" s="57"/>
      <c r="EM313" s="712"/>
      <c r="EN313" s="57"/>
      <c r="EO313" s="57"/>
      <c r="EP313" s="57"/>
      <c r="ER313" s="79"/>
      <c r="ET313" s="57"/>
      <c r="EU313" s="57"/>
      <c r="EW313" s="79"/>
      <c r="EY313" s="57"/>
      <c r="EZ313" s="57"/>
      <c r="FB313" s="79"/>
      <c r="FD313" s="57"/>
      <c r="FE313" s="57"/>
      <c r="FG313" s="79"/>
      <c r="FI313" s="57"/>
      <c r="FL313" s="289"/>
      <c r="FM313" s="57"/>
    </row>
    <row r="314" spans="3:169" s="84" customFormat="1" x14ac:dyDescent="0.3">
      <c r="C314" s="61"/>
      <c r="D314" s="61"/>
      <c r="E314" s="57"/>
      <c r="F314" s="57"/>
      <c r="G314" s="57"/>
      <c r="J314" s="57"/>
      <c r="K314" s="57"/>
      <c r="L314" s="57"/>
      <c r="M314" s="61"/>
      <c r="N314" s="61"/>
      <c r="O314" s="57"/>
      <c r="P314" s="57"/>
      <c r="Q314" s="57"/>
      <c r="T314" s="57"/>
      <c r="U314" s="57"/>
      <c r="Y314" s="57"/>
      <c r="Z314" s="57"/>
      <c r="AB314" s="79"/>
      <c r="AD314" s="57"/>
      <c r="AE314" s="57"/>
      <c r="AI314" s="57"/>
      <c r="AJ314" s="57"/>
      <c r="AL314" s="79"/>
      <c r="AN314" s="57"/>
      <c r="AO314" s="57"/>
      <c r="AQ314" s="79"/>
      <c r="AS314" s="57"/>
      <c r="AT314" s="57"/>
      <c r="AV314" s="79"/>
      <c r="AX314" s="57"/>
      <c r="AY314" s="57"/>
      <c r="BA314" s="79"/>
      <c r="BC314" s="57"/>
      <c r="BD314" s="57"/>
      <c r="BF314" s="79"/>
      <c r="BH314" s="57"/>
      <c r="BI314" s="57"/>
      <c r="BK314" s="79"/>
      <c r="BM314" s="57"/>
      <c r="BN314" s="57"/>
      <c r="BP314" s="79"/>
      <c r="BR314" s="57"/>
      <c r="BS314" s="57"/>
      <c r="BU314" s="79"/>
      <c r="BW314" s="57"/>
      <c r="BX314" s="57"/>
      <c r="BZ314" s="79"/>
      <c r="CB314" s="57"/>
      <c r="CC314" s="57"/>
      <c r="CE314" s="79"/>
      <c r="CG314" s="57"/>
      <c r="CH314" s="57"/>
      <c r="CJ314" s="79"/>
      <c r="CL314" s="57"/>
      <c r="CM314" s="57"/>
      <c r="CO314" s="79"/>
      <c r="CQ314" s="57"/>
      <c r="CR314" s="57"/>
      <c r="CT314" s="79"/>
      <c r="CV314" s="57"/>
      <c r="CW314" s="57"/>
      <c r="CY314" s="79"/>
      <c r="DA314" s="57"/>
      <c r="DB314" s="57"/>
      <c r="DC314" s="57"/>
      <c r="DD314" s="79"/>
      <c r="DF314" s="57"/>
      <c r="DG314" s="57"/>
      <c r="DH314"/>
      <c r="DI314"/>
      <c r="DJ314"/>
      <c r="DK314" s="57"/>
      <c r="DL314" s="57"/>
      <c r="DN314" s="79"/>
      <c r="DP314" s="57"/>
      <c r="DQ314" s="57"/>
      <c r="DR314" s="61"/>
      <c r="DS314" s="712"/>
      <c r="DT314" s="61"/>
      <c r="DU314" s="57"/>
      <c r="DV314" s="57"/>
      <c r="DX314" s="79"/>
      <c r="DZ314" s="57"/>
      <c r="EA314" s="57"/>
      <c r="EC314" s="79"/>
      <c r="EE314" s="57"/>
      <c r="EF314" s="57"/>
      <c r="EH314" s="79"/>
      <c r="EJ314" s="57"/>
      <c r="EK314" s="57"/>
      <c r="EL314" s="57"/>
      <c r="EM314" s="712"/>
      <c r="EN314" s="57"/>
      <c r="EO314" s="57"/>
      <c r="EP314" s="57"/>
      <c r="ER314" s="79"/>
      <c r="ET314" s="57"/>
      <c r="EU314" s="57"/>
      <c r="EW314" s="79"/>
      <c r="EY314" s="57"/>
      <c r="EZ314" s="57"/>
      <c r="FB314" s="79"/>
      <c r="FD314" s="57"/>
      <c r="FE314" s="57"/>
      <c r="FG314" s="79"/>
      <c r="FI314" s="57"/>
      <c r="FL314" s="289"/>
      <c r="FM314" s="57"/>
    </row>
    <row r="315" spans="3:169" s="84" customFormat="1" x14ac:dyDescent="0.3">
      <c r="C315" s="61"/>
      <c r="D315" s="61"/>
      <c r="E315" s="57"/>
      <c r="F315" s="57"/>
      <c r="G315" s="57"/>
      <c r="J315" s="57"/>
      <c r="K315" s="57"/>
      <c r="L315" s="57"/>
      <c r="M315" s="61"/>
      <c r="N315" s="61"/>
      <c r="O315" s="57"/>
      <c r="P315" s="57"/>
      <c r="Q315" s="57"/>
      <c r="T315" s="57"/>
      <c r="U315" s="57"/>
      <c r="Y315" s="57"/>
      <c r="Z315" s="57"/>
      <c r="AB315" s="79"/>
      <c r="AD315" s="57"/>
      <c r="AE315" s="57"/>
      <c r="AI315" s="57"/>
      <c r="AJ315" s="57"/>
      <c r="AL315" s="79"/>
      <c r="AN315" s="57"/>
      <c r="AO315" s="57"/>
      <c r="AQ315" s="79"/>
      <c r="AS315" s="57"/>
      <c r="AT315" s="57"/>
      <c r="AV315" s="79"/>
      <c r="AX315" s="57"/>
      <c r="AY315" s="57"/>
      <c r="BA315" s="79"/>
      <c r="BC315" s="57"/>
      <c r="BD315" s="57"/>
      <c r="BF315" s="79"/>
      <c r="BH315" s="57"/>
      <c r="BI315" s="57"/>
      <c r="BK315" s="79"/>
      <c r="BM315" s="57"/>
      <c r="BN315" s="57"/>
      <c r="BP315" s="79"/>
      <c r="BR315" s="57"/>
      <c r="BS315" s="57"/>
      <c r="BU315" s="79"/>
      <c r="BW315" s="57"/>
      <c r="BX315" s="57"/>
      <c r="BZ315" s="79"/>
      <c r="CB315" s="57"/>
      <c r="CC315" s="57"/>
      <c r="CE315" s="79"/>
      <c r="CG315" s="57"/>
      <c r="CH315" s="57"/>
      <c r="CJ315" s="79"/>
      <c r="CL315" s="57"/>
      <c r="CM315" s="57"/>
      <c r="CO315" s="79"/>
      <c r="CQ315" s="57"/>
      <c r="CR315" s="57"/>
      <c r="CT315" s="79"/>
      <c r="CV315" s="57"/>
      <c r="CW315" s="57"/>
      <c r="CY315" s="79"/>
      <c r="DA315" s="57"/>
      <c r="DB315" s="57"/>
      <c r="DC315" s="57"/>
      <c r="DD315" s="79"/>
      <c r="DF315" s="57"/>
      <c r="DG315" s="57"/>
      <c r="DH315"/>
      <c r="DI315"/>
      <c r="DJ315"/>
      <c r="DK315" s="57"/>
      <c r="DL315" s="57"/>
      <c r="DN315" s="79"/>
      <c r="DP315" s="57"/>
      <c r="DQ315" s="57"/>
      <c r="DR315" s="61"/>
      <c r="DS315" s="712"/>
      <c r="DT315" s="61"/>
      <c r="DU315" s="57"/>
      <c r="DV315" s="57"/>
      <c r="DX315" s="79"/>
      <c r="DZ315" s="57"/>
      <c r="EA315" s="57"/>
      <c r="EC315" s="79"/>
      <c r="EE315" s="57"/>
      <c r="EF315" s="57"/>
      <c r="EH315" s="79"/>
      <c r="EJ315" s="57"/>
      <c r="EK315" s="57"/>
      <c r="EL315" s="57"/>
      <c r="EM315" s="712"/>
      <c r="EN315" s="57"/>
      <c r="EO315" s="57"/>
      <c r="EP315" s="57"/>
      <c r="ER315" s="79"/>
      <c r="ET315" s="57"/>
      <c r="EU315" s="57"/>
      <c r="EW315" s="79"/>
      <c r="EY315" s="57"/>
      <c r="EZ315" s="57"/>
      <c r="FB315" s="79"/>
      <c r="FD315" s="57"/>
      <c r="FE315" s="57"/>
      <c r="FG315" s="79"/>
      <c r="FI315" s="57"/>
      <c r="FL315" s="289"/>
      <c r="FM315" s="57"/>
    </row>
    <row r="316" spans="3:169" s="84" customFormat="1" x14ac:dyDescent="0.3">
      <c r="C316" s="61"/>
      <c r="D316" s="61"/>
      <c r="E316" s="57"/>
      <c r="F316" s="57"/>
      <c r="G316" s="57"/>
      <c r="J316" s="57"/>
      <c r="K316" s="57"/>
      <c r="L316" s="57"/>
      <c r="M316" s="61"/>
      <c r="N316" s="61"/>
      <c r="O316" s="57"/>
      <c r="P316" s="57"/>
      <c r="Q316" s="57"/>
      <c r="T316" s="57"/>
      <c r="U316" s="57"/>
      <c r="Y316" s="57"/>
      <c r="Z316" s="57"/>
      <c r="AB316" s="79"/>
      <c r="AD316" s="57"/>
      <c r="AE316" s="57"/>
      <c r="AI316" s="57"/>
      <c r="AJ316" s="57"/>
      <c r="AL316" s="79"/>
      <c r="AN316" s="57"/>
      <c r="AO316" s="57"/>
      <c r="AQ316" s="79"/>
      <c r="AS316" s="57"/>
      <c r="AT316" s="57"/>
      <c r="AV316" s="79"/>
      <c r="AX316" s="57"/>
      <c r="AY316" s="57"/>
      <c r="BA316" s="79"/>
      <c r="BC316" s="57"/>
      <c r="BD316" s="57"/>
      <c r="BF316" s="79"/>
      <c r="BH316" s="57"/>
      <c r="BI316" s="57"/>
      <c r="BK316" s="79"/>
      <c r="BM316" s="57"/>
      <c r="BN316" s="57"/>
      <c r="BP316" s="79"/>
      <c r="BR316" s="57"/>
      <c r="BS316" s="57"/>
      <c r="BU316" s="79"/>
      <c r="BW316" s="57"/>
      <c r="BX316" s="57"/>
      <c r="BZ316" s="79"/>
      <c r="CB316" s="57"/>
      <c r="CC316" s="57"/>
      <c r="CE316" s="79"/>
      <c r="CG316" s="57"/>
      <c r="CH316" s="57"/>
      <c r="CJ316" s="79"/>
      <c r="CL316" s="57"/>
      <c r="CM316" s="57"/>
      <c r="CO316" s="79"/>
      <c r="CQ316" s="57"/>
      <c r="CR316" s="57"/>
      <c r="CT316" s="79"/>
      <c r="CV316" s="57"/>
      <c r="CW316" s="57"/>
      <c r="CY316" s="79"/>
      <c r="DA316" s="57"/>
      <c r="DB316" s="57"/>
      <c r="DC316" s="57"/>
      <c r="DD316" s="79"/>
      <c r="DF316" s="57"/>
      <c r="DG316" s="57"/>
      <c r="DH316"/>
      <c r="DI316"/>
      <c r="DJ316"/>
      <c r="DK316" s="57"/>
      <c r="DL316" s="57"/>
      <c r="DN316" s="79"/>
      <c r="DP316" s="57"/>
      <c r="DQ316" s="57"/>
      <c r="DR316" s="61"/>
      <c r="DS316" s="712"/>
      <c r="DT316" s="61"/>
      <c r="DU316" s="57"/>
      <c r="DV316" s="57"/>
      <c r="DX316" s="79"/>
      <c r="DZ316" s="57"/>
      <c r="EA316" s="57"/>
      <c r="EC316" s="79"/>
      <c r="EE316" s="57"/>
      <c r="EF316" s="57"/>
      <c r="EH316" s="79"/>
      <c r="EJ316" s="57"/>
      <c r="EK316" s="57"/>
      <c r="EL316" s="57"/>
      <c r="EM316" s="712"/>
      <c r="EN316" s="57"/>
      <c r="EO316" s="57"/>
      <c r="EP316" s="57"/>
      <c r="ER316" s="79"/>
      <c r="ET316" s="57"/>
      <c r="EU316" s="57"/>
      <c r="EW316" s="79"/>
      <c r="EY316" s="57"/>
      <c r="EZ316" s="57"/>
      <c r="FB316" s="79"/>
      <c r="FD316" s="57"/>
      <c r="FE316" s="57"/>
      <c r="FG316" s="79"/>
      <c r="FI316" s="57"/>
      <c r="FL316" s="289"/>
      <c r="FM316" s="57"/>
    </row>
    <row r="317" spans="3:169" s="84" customFormat="1" x14ac:dyDescent="0.3">
      <c r="C317" s="61"/>
      <c r="D317" s="61"/>
      <c r="E317" s="57"/>
      <c r="F317" s="57"/>
      <c r="G317" s="57"/>
      <c r="J317" s="57"/>
      <c r="K317" s="57"/>
      <c r="L317" s="57"/>
      <c r="M317" s="61"/>
      <c r="N317" s="61"/>
      <c r="O317" s="57"/>
      <c r="P317" s="57"/>
      <c r="Q317" s="57"/>
      <c r="T317" s="57"/>
      <c r="U317" s="57"/>
      <c r="Y317" s="57"/>
      <c r="Z317" s="57"/>
      <c r="AB317" s="79"/>
      <c r="AD317" s="57"/>
      <c r="AE317" s="57"/>
      <c r="AI317" s="57"/>
      <c r="AJ317" s="57"/>
      <c r="AL317" s="79"/>
      <c r="AN317" s="57"/>
      <c r="AO317" s="57"/>
      <c r="AQ317" s="79"/>
      <c r="AS317" s="57"/>
      <c r="AT317" s="57"/>
      <c r="AV317" s="79"/>
      <c r="AX317" s="57"/>
      <c r="AY317" s="57"/>
      <c r="BA317" s="79"/>
      <c r="BC317" s="57"/>
      <c r="BD317" s="57"/>
      <c r="BF317" s="79"/>
      <c r="BH317" s="57"/>
      <c r="BI317" s="57"/>
      <c r="BK317" s="79"/>
      <c r="BM317" s="57"/>
      <c r="BN317" s="57"/>
      <c r="BP317" s="79"/>
      <c r="BR317" s="57"/>
      <c r="BS317" s="57"/>
      <c r="BU317" s="79"/>
      <c r="BW317" s="57"/>
      <c r="BX317" s="57"/>
      <c r="BZ317" s="79"/>
      <c r="CB317" s="57"/>
      <c r="CC317" s="57"/>
      <c r="CE317" s="79"/>
      <c r="CG317" s="57"/>
      <c r="CH317" s="57"/>
      <c r="CJ317" s="79"/>
      <c r="CL317" s="57"/>
      <c r="CM317" s="57"/>
      <c r="CO317" s="79"/>
      <c r="CQ317" s="57"/>
      <c r="CR317" s="57"/>
      <c r="CT317" s="79"/>
      <c r="CV317" s="57"/>
      <c r="CW317" s="57"/>
      <c r="CY317" s="79"/>
      <c r="DA317" s="57"/>
      <c r="DB317" s="57"/>
      <c r="DC317" s="57"/>
      <c r="DD317" s="79"/>
      <c r="DF317" s="57"/>
      <c r="DG317" s="57"/>
      <c r="DH317"/>
      <c r="DI317"/>
      <c r="DJ317"/>
      <c r="DK317" s="57"/>
      <c r="DL317" s="57"/>
      <c r="DN317" s="79"/>
      <c r="DP317" s="57"/>
      <c r="DQ317" s="57"/>
      <c r="DR317" s="61"/>
      <c r="DS317" s="712"/>
      <c r="DT317" s="61"/>
      <c r="DU317" s="57"/>
      <c r="DV317" s="57"/>
      <c r="DX317" s="79"/>
      <c r="DZ317" s="57"/>
      <c r="EA317" s="57"/>
      <c r="EC317" s="79"/>
      <c r="EE317" s="57"/>
      <c r="EF317" s="57"/>
      <c r="EH317" s="79"/>
      <c r="EJ317" s="57"/>
      <c r="EK317" s="57"/>
      <c r="EL317" s="57"/>
      <c r="EM317" s="712"/>
      <c r="EN317" s="57"/>
      <c r="EO317" s="57"/>
      <c r="EP317" s="57"/>
      <c r="ER317" s="79"/>
      <c r="ET317" s="57"/>
      <c r="EU317" s="57"/>
      <c r="EW317" s="79"/>
      <c r="EY317" s="57"/>
      <c r="EZ317" s="57"/>
      <c r="FB317" s="79"/>
      <c r="FD317" s="57"/>
      <c r="FE317" s="57"/>
      <c r="FG317" s="79"/>
      <c r="FI317" s="57"/>
      <c r="FL317" s="289"/>
      <c r="FM317" s="57"/>
    </row>
    <row r="318" spans="3:169" s="84" customFormat="1" x14ac:dyDescent="0.3">
      <c r="C318" s="61"/>
      <c r="D318" s="61"/>
      <c r="E318" s="57"/>
      <c r="F318" s="57"/>
      <c r="G318" s="57"/>
      <c r="J318" s="57"/>
      <c r="K318" s="57"/>
      <c r="L318" s="57"/>
      <c r="M318" s="61"/>
      <c r="N318" s="61"/>
      <c r="O318" s="57"/>
      <c r="P318" s="57"/>
      <c r="Q318" s="57"/>
      <c r="T318" s="57"/>
      <c r="U318" s="57"/>
      <c r="Y318" s="57"/>
      <c r="Z318" s="57"/>
      <c r="AB318" s="79"/>
      <c r="AD318" s="57"/>
      <c r="AE318" s="57"/>
      <c r="AI318" s="57"/>
      <c r="AJ318" s="57"/>
      <c r="AL318" s="79"/>
      <c r="AN318" s="57"/>
      <c r="AO318" s="57"/>
      <c r="AQ318" s="79"/>
      <c r="AS318" s="57"/>
      <c r="AT318" s="57"/>
      <c r="AV318" s="79"/>
      <c r="AX318" s="57"/>
      <c r="AY318" s="57"/>
      <c r="BA318" s="79"/>
      <c r="BC318" s="57"/>
      <c r="BD318" s="57"/>
      <c r="BF318" s="79"/>
      <c r="BH318" s="57"/>
      <c r="BI318" s="57"/>
      <c r="BK318" s="79"/>
      <c r="BM318" s="57"/>
      <c r="BN318" s="57"/>
      <c r="BP318" s="79"/>
      <c r="BR318" s="57"/>
      <c r="BS318" s="57"/>
      <c r="BU318" s="79"/>
      <c r="BW318" s="57"/>
      <c r="BX318" s="57"/>
      <c r="BZ318" s="79"/>
      <c r="CB318" s="57"/>
      <c r="CC318" s="57"/>
      <c r="CE318" s="79"/>
      <c r="CG318" s="57"/>
      <c r="CH318" s="57"/>
      <c r="CJ318" s="79"/>
      <c r="CL318" s="57"/>
      <c r="CM318" s="57"/>
      <c r="CO318" s="79"/>
      <c r="CQ318" s="57"/>
      <c r="CR318" s="57"/>
      <c r="CT318" s="79"/>
      <c r="CV318" s="57"/>
      <c r="CW318" s="57"/>
      <c r="CY318" s="79"/>
      <c r="DA318" s="57"/>
      <c r="DB318" s="57"/>
      <c r="DC318" s="57"/>
      <c r="DD318" s="79"/>
      <c r="DF318" s="57"/>
      <c r="DG318" s="57"/>
      <c r="DH318"/>
      <c r="DI318"/>
      <c r="DJ318"/>
      <c r="DK318" s="57"/>
      <c r="DL318" s="57"/>
      <c r="DN318" s="79"/>
      <c r="DP318" s="57"/>
      <c r="DQ318" s="57"/>
      <c r="DR318" s="61"/>
      <c r="DS318" s="712"/>
      <c r="DT318" s="61"/>
      <c r="DU318" s="57"/>
      <c r="DV318" s="57"/>
      <c r="DX318" s="79"/>
      <c r="DZ318" s="57"/>
      <c r="EA318" s="57"/>
      <c r="EC318" s="79"/>
      <c r="EE318" s="57"/>
      <c r="EF318" s="57"/>
      <c r="EH318" s="79"/>
      <c r="EJ318" s="57"/>
      <c r="EK318" s="57"/>
      <c r="EL318" s="57"/>
      <c r="EM318" s="712"/>
      <c r="EN318" s="57"/>
      <c r="EO318" s="57"/>
      <c r="EP318" s="57"/>
      <c r="ER318" s="79"/>
      <c r="ET318" s="57"/>
      <c r="EU318" s="57"/>
      <c r="EW318" s="79"/>
      <c r="EY318" s="57"/>
      <c r="EZ318" s="57"/>
      <c r="FB318" s="79"/>
      <c r="FD318" s="57"/>
      <c r="FE318" s="57"/>
      <c r="FG318" s="79"/>
      <c r="FI318" s="57"/>
      <c r="FL318" s="289"/>
      <c r="FM318" s="57"/>
    </row>
    <row r="319" spans="3:169" s="84" customFormat="1" x14ac:dyDescent="0.3">
      <c r="C319" s="61"/>
      <c r="D319" s="61"/>
      <c r="E319" s="57"/>
      <c r="F319" s="57"/>
      <c r="G319" s="57"/>
      <c r="J319" s="57"/>
      <c r="K319" s="57"/>
      <c r="L319" s="57"/>
      <c r="M319" s="61"/>
      <c r="N319" s="61"/>
      <c r="O319" s="57"/>
      <c r="P319" s="57"/>
      <c r="Q319" s="57"/>
      <c r="T319" s="57"/>
      <c r="U319" s="57"/>
      <c r="Y319" s="57"/>
      <c r="Z319" s="57"/>
      <c r="AB319" s="79"/>
      <c r="AD319" s="57"/>
      <c r="AE319" s="57"/>
      <c r="AI319" s="57"/>
      <c r="AJ319" s="57"/>
      <c r="AL319" s="79"/>
      <c r="AN319" s="57"/>
      <c r="AO319" s="57"/>
      <c r="AQ319" s="79"/>
      <c r="AS319" s="57"/>
      <c r="AT319" s="57"/>
      <c r="AV319" s="79"/>
      <c r="AX319" s="57"/>
      <c r="AY319" s="57"/>
      <c r="BA319" s="79"/>
      <c r="BC319" s="57"/>
      <c r="BD319" s="57"/>
      <c r="BF319" s="79"/>
      <c r="BH319" s="57"/>
      <c r="BI319" s="57"/>
      <c r="BK319" s="79"/>
      <c r="BM319" s="57"/>
      <c r="BN319" s="57"/>
      <c r="BP319" s="79"/>
      <c r="BR319" s="57"/>
      <c r="BS319" s="57"/>
      <c r="BU319" s="79"/>
      <c r="BW319" s="57"/>
      <c r="BX319" s="57"/>
      <c r="BZ319" s="79"/>
      <c r="CB319" s="57"/>
      <c r="CC319" s="57"/>
      <c r="CE319" s="79"/>
      <c r="CG319" s="57"/>
      <c r="CH319" s="57"/>
      <c r="CJ319" s="79"/>
      <c r="CL319" s="57"/>
      <c r="CM319" s="57"/>
      <c r="CO319" s="79"/>
      <c r="CQ319" s="57"/>
      <c r="CR319" s="57"/>
      <c r="CT319" s="79"/>
      <c r="CV319" s="57"/>
      <c r="CW319" s="57"/>
      <c r="CY319" s="79"/>
      <c r="DA319" s="57"/>
      <c r="DB319" s="57"/>
      <c r="DC319" s="57"/>
      <c r="DD319" s="79"/>
      <c r="DF319" s="57"/>
      <c r="DG319" s="57"/>
      <c r="DH319"/>
      <c r="DI319"/>
      <c r="DJ319"/>
      <c r="DK319" s="57"/>
      <c r="DL319" s="57"/>
      <c r="DN319" s="79"/>
      <c r="DP319" s="57"/>
      <c r="DQ319" s="57"/>
      <c r="DR319" s="61"/>
      <c r="DS319" s="712"/>
      <c r="DT319" s="61"/>
      <c r="DU319" s="57"/>
      <c r="DV319" s="57"/>
      <c r="DX319" s="79"/>
      <c r="DZ319" s="57"/>
      <c r="EA319" s="57"/>
      <c r="EC319" s="79"/>
      <c r="EE319" s="57"/>
      <c r="EF319" s="57"/>
      <c r="EH319" s="79"/>
      <c r="EJ319" s="57"/>
      <c r="EK319" s="57"/>
      <c r="EL319" s="57"/>
      <c r="EM319" s="712"/>
      <c r="EN319" s="57"/>
      <c r="EO319" s="57"/>
      <c r="EP319" s="57"/>
      <c r="ER319" s="79"/>
      <c r="ET319" s="57"/>
      <c r="EU319" s="57"/>
      <c r="EW319" s="79"/>
      <c r="EY319" s="57"/>
      <c r="EZ319" s="57"/>
      <c r="FB319" s="79"/>
      <c r="FD319" s="57"/>
      <c r="FE319" s="57"/>
      <c r="FG319" s="79"/>
      <c r="FI319" s="57"/>
      <c r="FL319" s="289"/>
      <c r="FM319" s="57"/>
    </row>
    <row r="320" spans="3:169" s="84" customFormat="1" x14ac:dyDescent="0.3">
      <c r="C320" s="61"/>
      <c r="D320" s="61"/>
      <c r="E320" s="57"/>
      <c r="F320" s="57"/>
      <c r="G320" s="57"/>
      <c r="J320" s="57"/>
      <c r="K320" s="57"/>
      <c r="L320" s="57"/>
      <c r="M320" s="61"/>
      <c r="N320" s="61"/>
      <c r="O320" s="57"/>
      <c r="P320" s="57"/>
      <c r="Q320" s="57"/>
      <c r="T320" s="57"/>
      <c r="U320" s="57"/>
      <c r="Y320" s="57"/>
      <c r="Z320" s="57"/>
      <c r="AB320" s="79"/>
      <c r="AD320" s="57"/>
      <c r="AE320" s="57"/>
      <c r="AI320" s="57"/>
      <c r="AJ320" s="57"/>
      <c r="AL320" s="79"/>
      <c r="AN320" s="57"/>
      <c r="AO320" s="57"/>
      <c r="AQ320" s="79"/>
      <c r="AS320" s="57"/>
      <c r="AT320" s="57"/>
      <c r="AV320" s="79"/>
      <c r="AX320" s="57"/>
      <c r="AY320" s="57"/>
      <c r="BA320" s="79"/>
      <c r="BC320" s="57"/>
      <c r="BD320" s="57"/>
      <c r="BF320" s="79"/>
      <c r="BH320" s="57"/>
      <c r="BI320" s="57"/>
      <c r="BK320" s="79"/>
      <c r="BM320" s="57"/>
      <c r="BN320" s="57"/>
      <c r="BP320" s="79"/>
      <c r="BR320" s="57"/>
      <c r="BS320" s="57"/>
      <c r="BU320" s="79"/>
      <c r="BW320" s="57"/>
      <c r="BX320" s="57"/>
      <c r="BZ320" s="79"/>
      <c r="CB320" s="57"/>
      <c r="CC320" s="57"/>
      <c r="CE320" s="79"/>
      <c r="CG320" s="57"/>
      <c r="CH320" s="57"/>
      <c r="CJ320" s="79"/>
      <c r="CL320" s="57"/>
      <c r="CM320" s="57"/>
      <c r="CO320" s="79"/>
      <c r="CQ320" s="57"/>
      <c r="CR320" s="57"/>
      <c r="CT320" s="79"/>
      <c r="CV320" s="57"/>
      <c r="CW320" s="57"/>
      <c r="CY320" s="79"/>
      <c r="DA320" s="57"/>
      <c r="DB320" s="57"/>
      <c r="DC320" s="57"/>
      <c r="DD320" s="79"/>
      <c r="DF320" s="57"/>
      <c r="DG320" s="57"/>
      <c r="DH320"/>
      <c r="DI320"/>
      <c r="DJ320"/>
      <c r="DK320" s="57"/>
      <c r="DL320" s="57"/>
      <c r="DN320" s="79"/>
      <c r="DP320" s="57"/>
      <c r="DQ320" s="57"/>
      <c r="DR320" s="61"/>
      <c r="DS320" s="712"/>
      <c r="DT320" s="61"/>
      <c r="DU320" s="57"/>
      <c r="DV320" s="57"/>
      <c r="DX320" s="79"/>
      <c r="DZ320" s="57"/>
      <c r="EA320" s="57"/>
      <c r="EC320" s="79"/>
      <c r="EE320" s="57"/>
      <c r="EF320" s="57"/>
      <c r="EH320" s="79"/>
      <c r="EJ320" s="57"/>
      <c r="EK320" s="57"/>
      <c r="EL320" s="57"/>
      <c r="EM320" s="712"/>
      <c r="EN320" s="57"/>
      <c r="EO320" s="57"/>
      <c r="EP320" s="57"/>
      <c r="ER320" s="79"/>
      <c r="ET320" s="57"/>
      <c r="EU320" s="57"/>
      <c r="EW320" s="79"/>
      <c r="EY320" s="57"/>
      <c r="EZ320" s="57"/>
      <c r="FB320" s="79"/>
      <c r="FD320" s="57"/>
      <c r="FE320" s="57"/>
      <c r="FG320" s="79"/>
      <c r="FI320" s="57"/>
      <c r="FL320" s="289"/>
      <c r="FM320" s="57"/>
    </row>
    <row r="321" spans="3:169" s="84" customFormat="1" x14ac:dyDescent="0.3">
      <c r="C321" s="61"/>
      <c r="D321" s="61"/>
      <c r="E321" s="57"/>
      <c r="F321" s="57"/>
      <c r="G321" s="57"/>
      <c r="J321" s="57"/>
      <c r="K321" s="57"/>
      <c r="L321" s="57"/>
      <c r="M321" s="61"/>
      <c r="N321" s="61"/>
      <c r="O321" s="57"/>
      <c r="P321" s="57"/>
      <c r="Q321" s="57"/>
      <c r="T321" s="57"/>
      <c r="U321" s="57"/>
      <c r="Y321" s="57"/>
      <c r="Z321" s="57"/>
      <c r="AB321" s="79"/>
      <c r="AD321" s="57"/>
      <c r="AE321" s="57"/>
      <c r="AI321" s="57"/>
      <c r="AJ321" s="57"/>
      <c r="AL321" s="79"/>
      <c r="AN321" s="57"/>
      <c r="AO321" s="57"/>
      <c r="AQ321" s="79"/>
      <c r="AS321" s="57"/>
      <c r="AT321" s="57"/>
      <c r="AV321" s="79"/>
      <c r="AX321" s="57"/>
      <c r="AY321" s="57"/>
      <c r="BA321" s="79"/>
      <c r="BC321" s="57"/>
      <c r="BD321" s="57"/>
      <c r="BF321" s="79"/>
      <c r="BH321" s="57"/>
      <c r="BI321" s="57"/>
      <c r="BK321" s="79"/>
      <c r="BM321" s="57"/>
      <c r="BN321" s="57"/>
      <c r="BP321" s="79"/>
      <c r="BR321" s="57"/>
      <c r="BS321" s="57"/>
      <c r="BU321" s="79"/>
      <c r="BW321" s="57"/>
      <c r="BX321" s="57"/>
      <c r="BZ321" s="79"/>
      <c r="CB321" s="57"/>
      <c r="CC321" s="57"/>
      <c r="CE321" s="79"/>
      <c r="CG321" s="57"/>
      <c r="CH321" s="57"/>
      <c r="CJ321" s="79"/>
      <c r="CL321" s="57"/>
      <c r="CM321" s="57"/>
      <c r="CO321" s="79"/>
      <c r="CQ321" s="57"/>
      <c r="CR321" s="57"/>
      <c r="CT321" s="79"/>
      <c r="CV321" s="57"/>
      <c r="CW321" s="57"/>
      <c r="CY321" s="79"/>
      <c r="DA321" s="57"/>
      <c r="DB321" s="57"/>
      <c r="DC321" s="57"/>
      <c r="DD321" s="79"/>
      <c r="DF321" s="57"/>
      <c r="DG321" s="57"/>
      <c r="DH321"/>
      <c r="DI321"/>
      <c r="DJ321"/>
      <c r="DK321" s="57"/>
      <c r="DL321" s="57"/>
      <c r="DN321" s="79"/>
      <c r="DP321" s="57"/>
      <c r="DQ321" s="57"/>
      <c r="DR321" s="61"/>
      <c r="DS321" s="712"/>
      <c r="DT321" s="61"/>
      <c r="DU321" s="57"/>
      <c r="DV321" s="57"/>
      <c r="DX321" s="79"/>
      <c r="DZ321" s="57"/>
      <c r="EA321" s="57"/>
      <c r="EC321" s="79"/>
      <c r="EE321" s="57"/>
      <c r="EF321" s="57"/>
      <c r="EH321" s="79"/>
      <c r="EJ321" s="57"/>
      <c r="EK321" s="57"/>
      <c r="EL321" s="57"/>
      <c r="EM321" s="712"/>
      <c r="EN321" s="57"/>
      <c r="EO321" s="57"/>
      <c r="EP321" s="57"/>
      <c r="ER321" s="79"/>
      <c r="ET321" s="57"/>
      <c r="EU321" s="57"/>
      <c r="EW321" s="79"/>
      <c r="EY321" s="57"/>
      <c r="EZ321" s="57"/>
      <c r="FB321" s="79"/>
      <c r="FD321" s="57"/>
      <c r="FE321" s="57"/>
      <c r="FG321" s="79"/>
      <c r="FI321" s="57"/>
      <c r="FL321" s="289"/>
      <c r="FM321" s="57"/>
    </row>
    <row r="322" spans="3:169" s="84" customFormat="1" x14ac:dyDescent="0.3">
      <c r="C322" s="61"/>
      <c r="D322" s="61"/>
      <c r="E322" s="57"/>
      <c r="F322" s="57"/>
      <c r="G322" s="57"/>
      <c r="J322" s="57"/>
      <c r="K322" s="57"/>
      <c r="L322" s="57"/>
      <c r="M322" s="61"/>
      <c r="N322" s="61"/>
      <c r="O322" s="57"/>
      <c r="P322" s="57"/>
      <c r="Q322" s="57"/>
      <c r="T322" s="57"/>
      <c r="U322" s="57"/>
      <c r="Y322" s="57"/>
      <c r="Z322" s="57"/>
      <c r="AB322" s="79"/>
      <c r="AD322" s="57"/>
      <c r="AE322" s="57"/>
      <c r="AI322" s="57"/>
      <c r="AJ322" s="57"/>
      <c r="AL322" s="79"/>
      <c r="AN322" s="57"/>
      <c r="AO322" s="57"/>
      <c r="AQ322" s="79"/>
      <c r="AS322" s="57"/>
      <c r="AT322" s="57"/>
      <c r="AV322" s="79"/>
      <c r="AX322" s="57"/>
      <c r="AY322" s="57"/>
      <c r="BA322" s="79"/>
      <c r="BC322" s="57"/>
      <c r="BD322" s="57"/>
      <c r="BF322" s="79"/>
      <c r="BH322" s="57"/>
      <c r="BI322" s="57"/>
      <c r="BK322" s="79"/>
      <c r="BM322" s="57"/>
      <c r="BN322" s="57"/>
      <c r="BP322" s="79"/>
      <c r="BR322" s="57"/>
      <c r="BS322" s="57"/>
      <c r="BU322" s="79"/>
      <c r="BW322" s="57"/>
      <c r="BX322" s="57"/>
      <c r="BZ322" s="79"/>
      <c r="CB322" s="57"/>
      <c r="CC322" s="57"/>
      <c r="CE322" s="79"/>
      <c r="CG322" s="57"/>
      <c r="CH322" s="57"/>
      <c r="CJ322" s="79"/>
      <c r="CL322" s="57"/>
      <c r="CM322" s="57"/>
      <c r="CO322" s="79"/>
      <c r="CQ322" s="57"/>
      <c r="CR322" s="57"/>
      <c r="CT322" s="79"/>
      <c r="CV322" s="57"/>
      <c r="CW322" s="57"/>
      <c r="CY322" s="79"/>
      <c r="DA322" s="57"/>
      <c r="DB322" s="57"/>
      <c r="DC322" s="57"/>
      <c r="DD322" s="79"/>
      <c r="DF322" s="57"/>
      <c r="DG322" s="57"/>
      <c r="DH322"/>
      <c r="DI322"/>
      <c r="DJ322"/>
      <c r="DK322" s="57"/>
      <c r="DL322" s="57"/>
      <c r="DN322" s="79"/>
      <c r="DP322" s="57"/>
      <c r="DQ322" s="57"/>
      <c r="DR322" s="61"/>
      <c r="DS322" s="712"/>
      <c r="DT322" s="61"/>
      <c r="DU322" s="57"/>
      <c r="DV322" s="57"/>
      <c r="DX322" s="79"/>
      <c r="DZ322" s="57"/>
      <c r="EA322" s="57"/>
      <c r="EC322" s="79"/>
      <c r="EE322" s="57"/>
      <c r="EF322" s="57"/>
      <c r="EH322" s="79"/>
      <c r="EJ322" s="57"/>
      <c r="EK322" s="57"/>
      <c r="EL322" s="57"/>
      <c r="EM322" s="712"/>
      <c r="EN322" s="57"/>
      <c r="EO322" s="57"/>
      <c r="EP322" s="57"/>
      <c r="ER322" s="79"/>
      <c r="ET322" s="57"/>
      <c r="EU322" s="57"/>
      <c r="EW322" s="79"/>
      <c r="EY322" s="57"/>
      <c r="EZ322" s="57"/>
      <c r="FB322" s="79"/>
      <c r="FD322" s="57"/>
      <c r="FE322" s="57"/>
      <c r="FG322" s="79"/>
      <c r="FI322" s="57"/>
      <c r="FL322" s="289"/>
      <c r="FM322" s="57"/>
    </row>
    <row r="323" spans="3:169" s="84" customFormat="1" x14ac:dyDescent="0.3">
      <c r="C323" s="61"/>
      <c r="D323" s="61"/>
      <c r="E323" s="57"/>
      <c r="F323" s="57"/>
      <c r="G323" s="57"/>
      <c r="J323" s="57"/>
      <c r="K323" s="57"/>
      <c r="L323" s="57"/>
      <c r="M323" s="61"/>
      <c r="N323" s="61"/>
      <c r="O323" s="57"/>
      <c r="P323" s="57"/>
      <c r="Q323" s="57"/>
      <c r="T323" s="57"/>
      <c r="U323" s="57"/>
      <c r="Y323" s="57"/>
      <c r="Z323" s="57"/>
      <c r="AB323" s="79"/>
      <c r="AD323" s="57"/>
      <c r="AE323" s="57"/>
      <c r="AI323" s="57"/>
      <c r="AJ323" s="57"/>
      <c r="AL323" s="79"/>
      <c r="AN323" s="57"/>
      <c r="AO323" s="57"/>
      <c r="AQ323" s="79"/>
      <c r="AS323" s="57"/>
      <c r="AT323" s="57"/>
      <c r="AV323" s="79"/>
      <c r="AX323" s="57"/>
      <c r="AY323" s="57"/>
      <c r="BA323" s="79"/>
      <c r="BC323" s="57"/>
      <c r="BD323" s="57"/>
      <c r="BF323" s="79"/>
      <c r="BH323" s="57"/>
      <c r="BI323" s="57"/>
      <c r="BK323" s="79"/>
      <c r="BM323" s="57"/>
      <c r="BN323" s="57"/>
      <c r="BP323" s="79"/>
      <c r="BR323" s="57"/>
      <c r="BS323" s="57"/>
      <c r="BU323" s="79"/>
      <c r="BW323" s="57"/>
      <c r="BX323" s="57"/>
      <c r="BZ323" s="79"/>
      <c r="CB323" s="57"/>
      <c r="CC323" s="57"/>
      <c r="CE323" s="79"/>
      <c r="CG323" s="57"/>
      <c r="CH323" s="57"/>
      <c r="CJ323" s="79"/>
      <c r="CL323" s="57"/>
      <c r="CM323" s="57"/>
      <c r="CO323" s="79"/>
      <c r="CQ323" s="57"/>
      <c r="CR323" s="57"/>
      <c r="CT323" s="79"/>
      <c r="CV323" s="57"/>
      <c r="CW323" s="57"/>
      <c r="CY323" s="79"/>
      <c r="DA323" s="57"/>
      <c r="DB323" s="57"/>
      <c r="DC323" s="57"/>
      <c r="DD323" s="79"/>
      <c r="DF323" s="57"/>
      <c r="DG323" s="57"/>
      <c r="DH323"/>
      <c r="DI323"/>
      <c r="DJ323"/>
      <c r="DK323" s="57"/>
      <c r="DL323" s="57"/>
      <c r="DN323" s="79"/>
      <c r="DP323" s="57"/>
      <c r="DQ323" s="57"/>
      <c r="DR323" s="61"/>
      <c r="DS323" s="712"/>
      <c r="DT323" s="61"/>
      <c r="DU323" s="57"/>
      <c r="DV323" s="57"/>
      <c r="DX323" s="79"/>
      <c r="DZ323" s="57"/>
      <c r="EA323" s="57"/>
      <c r="EC323" s="79"/>
      <c r="EE323" s="57"/>
      <c r="EF323" s="57"/>
      <c r="EH323" s="79"/>
      <c r="EJ323" s="57"/>
      <c r="EK323" s="57"/>
      <c r="EL323" s="57"/>
      <c r="EM323" s="712"/>
      <c r="EN323" s="57"/>
      <c r="EO323" s="57"/>
      <c r="EP323" s="57"/>
      <c r="ER323" s="79"/>
      <c r="ET323" s="57"/>
      <c r="EU323" s="57"/>
      <c r="EW323" s="79"/>
      <c r="EY323" s="57"/>
      <c r="EZ323" s="57"/>
      <c r="FB323" s="79"/>
      <c r="FD323" s="57"/>
      <c r="FE323" s="57"/>
      <c r="FG323" s="79"/>
      <c r="FI323" s="57"/>
      <c r="FL323" s="289"/>
      <c r="FM323" s="57"/>
    </row>
    <row r="324" spans="3:169" s="84" customFormat="1" x14ac:dyDescent="0.3">
      <c r="C324" s="61"/>
      <c r="D324" s="61"/>
      <c r="E324" s="57"/>
      <c r="F324" s="57"/>
      <c r="G324" s="57"/>
      <c r="J324" s="57"/>
      <c r="K324" s="57"/>
      <c r="L324" s="57"/>
      <c r="M324" s="61"/>
      <c r="N324" s="61"/>
      <c r="O324" s="57"/>
      <c r="P324" s="57"/>
      <c r="Q324" s="57"/>
      <c r="T324" s="57"/>
      <c r="U324" s="57"/>
      <c r="Y324" s="57"/>
      <c r="Z324" s="57"/>
      <c r="AB324" s="79"/>
      <c r="AD324" s="57"/>
      <c r="AE324" s="57"/>
      <c r="AI324" s="57"/>
      <c r="AJ324" s="57"/>
      <c r="AL324" s="79"/>
      <c r="AN324" s="57"/>
      <c r="AO324" s="57"/>
      <c r="AQ324" s="79"/>
      <c r="AS324" s="57"/>
      <c r="AT324" s="57"/>
      <c r="AV324" s="79"/>
      <c r="AX324" s="57"/>
      <c r="AY324" s="57"/>
      <c r="BA324" s="79"/>
      <c r="BC324" s="57"/>
      <c r="BD324" s="57"/>
      <c r="BF324" s="79"/>
      <c r="BH324" s="57"/>
      <c r="BI324" s="57"/>
      <c r="BK324" s="79"/>
      <c r="BM324" s="57"/>
      <c r="BN324" s="57"/>
      <c r="BP324" s="79"/>
      <c r="BR324" s="57"/>
      <c r="BS324" s="57"/>
      <c r="BU324" s="79"/>
      <c r="BW324" s="57"/>
      <c r="BX324" s="57"/>
      <c r="BZ324" s="79"/>
      <c r="CB324" s="57"/>
      <c r="CC324" s="57"/>
      <c r="CE324" s="79"/>
      <c r="CG324" s="57"/>
      <c r="CH324" s="57"/>
      <c r="CJ324" s="79"/>
      <c r="CL324" s="57"/>
      <c r="CM324" s="57"/>
      <c r="CO324" s="79"/>
      <c r="CQ324" s="57"/>
      <c r="CR324" s="57"/>
      <c r="CT324" s="79"/>
      <c r="CV324" s="57"/>
      <c r="CW324" s="57"/>
      <c r="CY324" s="79"/>
      <c r="DA324" s="57"/>
      <c r="DB324" s="57"/>
      <c r="DC324" s="57"/>
      <c r="DD324" s="79"/>
      <c r="DF324" s="57"/>
      <c r="DG324" s="57"/>
      <c r="DH324"/>
      <c r="DI324"/>
      <c r="DJ324"/>
      <c r="DK324" s="57"/>
      <c r="DL324" s="57"/>
      <c r="DN324" s="79"/>
      <c r="DP324" s="57"/>
      <c r="DQ324" s="57"/>
      <c r="DR324" s="61"/>
      <c r="DS324" s="712"/>
      <c r="DT324" s="61"/>
      <c r="DU324" s="57"/>
      <c r="DV324" s="57"/>
      <c r="DX324" s="79"/>
      <c r="DZ324" s="57"/>
      <c r="EA324" s="57"/>
      <c r="EC324" s="79"/>
      <c r="EE324" s="57"/>
      <c r="EF324" s="57"/>
      <c r="EH324" s="79"/>
      <c r="EJ324" s="57"/>
      <c r="EK324" s="57"/>
      <c r="EL324" s="57"/>
      <c r="EM324" s="712"/>
      <c r="EN324" s="57"/>
      <c r="EO324" s="57"/>
      <c r="EP324" s="57"/>
      <c r="ER324" s="79"/>
      <c r="ET324" s="57"/>
      <c r="EU324" s="57"/>
      <c r="EW324" s="79"/>
      <c r="EY324" s="57"/>
      <c r="EZ324" s="57"/>
      <c r="FB324" s="79"/>
      <c r="FD324" s="57"/>
      <c r="FE324" s="57"/>
      <c r="FG324" s="79"/>
      <c r="FI324" s="57"/>
      <c r="FL324" s="289"/>
      <c r="FM324" s="57"/>
    </row>
    <row r="325" spans="3:169" s="84" customFormat="1" x14ac:dyDescent="0.3">
      <c r="C325" s="61"/>
      <c r="D325" s="61"/>
      <c r="E325" s="57"/>
      <c r="F325" s="57"/>
      <c r="G325" s="57"/>
      <c r="J325" s="57"/>
      <c r="K325" s="57"/>
      <c r="L325" s="57"/>
      <c r="M325" s="61"/>
      <c r="N325" s="61"/>
      <c r="O325" s="57"/>
      <c r="P325" s="57"/>
      <c r="Q325" s="57"/>
      <c r="T325" s="57"/>
      <c r="U325" s="57"/>
      <c r="Y325" s="57"/>
      <c r="Z325" s="57"/>
      <c r="AB325" s="79"/>
      <c r="AD325" s="57"/>
      <c r="AE325" s="57"/>
      <c r="AI325" s="57"/>
      <c r="AJ325" s="57"/>
      <c r="AL325" s="79"/>
      <c r="AN325" s="57"/>
      <c r="AO325" s="57"/>
      <c r="AQ325" s="79"/>
      <c r="AS325" s="57"/>
      <c r="AT325" s="57"/>
      <c r="AV325" s="79"/>
      <c r="AX325" s="57"/>
      <c r="AY325" s="57"/>
      <c r="BA325" s="79"/>
      <c r="BC325" s="57"/>
      <c r="BD325" s="57"/>
      <c r="BF325" s="79"/>
      <c r="BH325" s="57"/>
      <c r="BI325" s="57"/>
      <c r="BK325" s="79"/>
      <c r="BM325" s="57"/>
      <c r="BN325" s="57"/>
      <c r="BP325" s="79"/>
      <c r="BR325" s="57"/>
      <c r="BS325" s="57"/>
      <c r="BU325" s="79"/>
      <c r="BW325" s="57"/>
      <c r="BX325" s="57"/>
      <c r="BZ325" s="79"/>
      <c r="CB325" s="57"/>
      <c r="CC325" s="57"/>
      <c r="CE325" s="79"/>
      <c r="CG325" s="57"/>
      <c r="CH325" s="57"/>
      <c r="CJ325" s="79"/>
      <c r="CL325" s="57"/>
      <c r="CM325" s="57"/>
      <c r="CO325" s="79"/>
      <c r="CQ325" s="57"/>
      <c r="CR325" s="57"/>
      <c r="CT325" s="79"/>
      <c r="CV325" s="57"/>
      <c r="CW325" s="57"/>
      <c r="CY325" s="79"/>
      <c r="DA325" s="57"/>
      <c r="DB325" s="57"/>
      <c r="DC325" s="57"/>
      <c r="DD325" s="79"/>
      <c r="DF325" s="57"/>
      <c r="DG325" s="57"/>
      <c r="DH325"/>
      <c r="DI325"/>
      <c r="DJ325"/>
      <c r="DK325" s="57"/>
      <c r="DL325" s="57"/>
      <c r="DN325" s="79"/>
      <c r="DP325" s="57"/>
      <c r="DQ325" s="57"/>
      <c r="DR325" s="61"/>
      <c r="DS325" s="712"/>
      <c r="DT325" s="61"/>
      <c r="DU325" s="57"/>
      <c r="DV325" s="57"/>
      <c r="DX325" s="79"/>
      <c r="DZ325" s="57"/>
      <c r="EA325" s="57"/>
      <c r="EC325" s="79"/>
      <c r="EE325" s="57"/>
      <c r="EF325" s="57"/>
      <c r="EH325" s="79"/>
      <c r="EJ325" s="57"/>
      <c r="EK325" s="57"/>
      <c r="EL325" s="57"/>
      <c r="EM325" s="712"/>
      <c r="EN325" s="57"/>
      <c r="EO325" s="57"/>
      <c r="EP325" s="57"/>
      <c r="ER325" s="79"/>
      <c r="ET325" s="57"/>
      <c r="EU325" s="57"/>
      <c r="EW325" s="79"/>
      <c r="EY325" s="57"/>
      <c r="EZ325" s="57"/>
      <c r="FB325" s="79"/>
      <c r="FD325" s="57"/>
      <c r="FE325" s="57"/>
      <c r="FG325" s="79"/>
      <c r="FI325" s="57"/>
      <c r="FL325" s="289"/>
      <c r="FM325" s="57"/>
    </row>
    <row r="326" spans="3:169" s="84" customFormat="1" x14ac:dyDescent="0.3">
      <c r="C326" s="61"/>
      <c r="D326" s="61"/>
      <c r="E326" s="57"/>
      <c r="F326" s="57"/>
      <c r="G326" s="57"/>
      <c r="J326" s="57"/>
      <c r="K326" s="57"/>
      <c r="L326" s="57"/>
      <c r="M326" s="61"/>
      <c r="N326" s="61"/>
      <c r="O326" s="57"/>
      <c r="P326" s="57"/>
      <c r="Q326" s="57"/>
      <c r="T326" s="57"/>
      <c r="U326" s="57"/>
      <c r="Y326" s="57"/>
      <c r="Z326" s="57"/>
      <c r="AB326" s="79"/>
      <c r="AD326" s="57"/>
      <c r="AE326" s="57"/>
      <c r="AI326" s="57"/>
      <c r="AJ326" s="57"/>
      <c r="AL326" s="79"/>
      <c r="AN326" s="57"/>
      <c r="AO326" s="57"/>
      <c r="AQ326" s="79"/>
      <c r="AS326" s="57"/>
      <c r="AT326" s="57"/>
      <c r="AV326" s="79"/>
      <c r="AX326" s="57"/>
      <c r="AY326" s="57"/>
      <c r="BA326" s="79"/>
      <c r="BC326" s="57"/>
      <c r="BD326" s="57"/>
      <c r="BF326" s="79"/>
      <c r="BH326" s="57"/>
      <c r="BI326" s="57"/>
      <c r="BK326" s="79"/>
      <c r="BM326" s="57"/>
      <c r="BN326" s="57"/>
      <c r="BP326" s="79"/>
      <c r="BR326" s="57"/>
      <c r="BS326" s="57"/>
      <c r="BU326" s="79"/>
      <c r="BW326" s="57"/>
      <c r="BX326" s="57"/>
      <c r="BZ326" s="79"/>
      <c r="CB326" s="57"/>
      <c r="CC326" s="57"/>
      <c r="CE326" s="79"/>
      <c r="CG326" s="57"/>
      <c r="CH326" s="57"/>
      <c r="CJ326" s="79"/>
      <c r="CL326" s="57"/>
      <c r="CM326" s="57"/>
      <c r="CO326" s="79"/>
      <c r="CQ326" s="57"/>
      <c r="CR326" s="57"/>
      <c r="CT326" s="79"/>
      <c r="CV326" s="57"/>
      <c r="CW326" s="57"/>
      <c r="CY326" s="79"/>
      <c r="DA326" s="57"/>
      <c r="DB326" s="57"/>
      <c r="DC326" s="57"/>
      <c r="DD326" s="79"/>
      <c r="DF326" s="57"/>
      <c r="DG326" s="57"/>
      <c r="DH326"/>
      <c r="DI326"/>
      <c r="DJ326"/>
      <c r="DK326" s="57"/>
      <c r="DL326" s="57"/>
      <c r="DN326" s="79"/>
      <c r="DP326" s="57"/>
      <c r="DQ326" s="57"/>
      <c r="DR326" s="61"/>
      <c r="DS326" s="712"/>
      <c r="DT326" s="61"/>
      <c r="DU326" s="57"/>
      <c r="DV326" s="57"/>
      <c r="DX326" s="79"/>
      <c r="DZ326" s="57"/>
      <c r="EA326" s="57"/>
      <c r="EC326" s="79"/>
      <c r="EE326" s="57"/>
      <c r="EF326" s="57"/>
      <c r="EH326" s="79"/>
      <c r="EJ326" s="57"/>
      <c r="EK326" s="57"/>
      <c r="EL326" s="57"/>
      <c r="EM326" s="712"/>
      <c r="EN326" s="57"/>
      <c r="EO326" s="57"/>
      <c r="EP326" s="57"/>
      <c r="ER326" s="79"/>
      <c r="ET326" s="57"/>
      <c r="EU326" s="57"/>
      <c r="EW326" s="79"/>
      <c r="EY326" s="57"/>
      <c r="EZ326" s="57"/>
      <c r="FB326" s="79"/>
      <c r="FD326" s="57"/>
      <c r="FE326" s="57"/>
      <c r="FF326"/>
      <c r="FG326" s="132"/>
      <c r="FH326"/>
      <c r="FI326" s="57"/>
      <c r="FL326" s="289"/>
      <c r="FM326" s="57"/>
    </row>
    <row r="327" spans="3:169" s="84" customFormat="1" x14ac:dyDescent="0.3">
      <c r="C327" s="61"/>
      <c r="D327" s="61"/>
      <c r="E327" s="57"/>
      <c r="F327" s="57"/>
      <c r="G327" s="57"/>
      <c r="J327" s="57"/>
      <c r="K327" s="57"/>
      <c r="L327" s="57"/>
      <c r="M327" s="61"/>
      <c r="N327" s="61"/>
      <c r="O327" s="57"/>
      <c r="P327" s="57"/>
      <c r="Q327" s="57"/>
      <c r="T327" s="57"/>
      <c r="U327" s="57"/>
      <c r="Y327" s="57"/>
      <c r="Z327" s="57"/>
      <c r="AB327" s="79"/>
      <c r="AD327" s="57"/>
      <c r="AE327" s="57"/>
      <c r="AI327" s="57"/>
      <c r="AJ327" s="57"/>
      <c r="AL327" s="79"/>
      <c r="AN327" s="57"/>
      <c r="AO327" s="57"/>
      <c r="AQ327" s="79"/>
      <c r="AS327" s="57"/>
      <c r="AT327" s="57"/>
      <c r="AV327" s="79"/>
      <c r="AX327" s="57"/>
      <c r="AY327" s="57"/>
      <c r="BA327" s="79"/>
      <c r="BC327" s="57"/>
      <c r="BD327" s="57"/>
      <c r="BF327" s="79"/>
      <c r="BH327" s="57"/>
      <c r="BI327" s="57"/>
      <c r="BK327" s="79"/>
      <c r="BM327" s="57"/>
      <c r="BN327" s="57"/>
      <c r="BP327" s="79"/>
      <c r="BR327" s="57"/>
      <c r="BS327" s="57"/>
      <c r="BU327" s="79"/>
      <c r="BW327" s="57"/>
      <c r="BX327" s="57"/>
      <c r="BZ327" s="79"/>
      <c r="CB327" s="57"/>
      <c r="CC327" s="57"/>
      <c r="CE327" s="79"/>
      <c r="CG327" s="57"/>
      <c r="CH327" s="57"/>
      <c r="CJ327" s="79"/>
      <c r="CL327" s="57"/>
      <c r="CM327" s="57"/>
      <c r="CO327" s="79"/>
      <c r="CQ327" s="57"/>
      <c r="CR327" s="57"/>
      <c r="CT327" s="79"/>
      <c r="CV327" s="57"/>
      <c r="CW327" s="57"/>
      <c r="CY327" s="79"/>
      <c r="DA327" s="57"/>
      <c r="DB327" s="57"/>
      <c r="DC327" s="57"/>
      <c r="DD327" s="79"/>
      <c r="DF327" s="57"/>
      <c r="DG327" s="57"/>
      <c r="DH327"/>
      <c r="DI327"/>
      <c r="DJ327"/>
      <c r="DK327" s="57"/>
      <c r="DL327" s="57"/>
      <c r="DN327" s="79"/>
      <c r="DP327" s="57"/>
      <c r="DQ327" s="57"/>
      <c r="DR327" s="61"/>
      <c r="DS327" s="712"/>
      <c r="DT327" s="61"/>
      <c r="DU327" s="57"/>
      <c r="DV327" s="57"/>
      <c r="DX327" s="79"/>
      <c r="DZ327" s="57"/>
      <c r="EA327" s="57"/>
      <c r="EC327" s="79"/>
      <c r="EE327" s="57"/>
      <c r="EF327" s="57"/>
      <c r="EH327" s="79"/>
      <c r="EJ327" s="57"/>
      <c r="EK327" s="57"/>
      <c r="EL327" s="57"/>
      <c r="EM327" s="712"/>
      <c r="EN327" s="57"/>
      <c r="EO327" s="57"/>
      <c r="EP327" s="57"/>
      <c r="ER327" s="79"/>
      <c r="ET327" s="57"/>
      <c r="EU327" s="57"/>
      <c r="EW327" s="79"/>
      <c r="EY327" s="57"/>
      <c r="EZ327" s="57"/>
      <c r="FB327" s="79"/>
      <c r="FD327" s="57"/>
      <c r="FE327" s="57"/>
      <c r="FF327"/>
      <c r="FG327" s="132"/>
      <c r="FH327"/>
      <c r="FI327" s="57"/>
      <c r="FL327" s="289"/>
      <c r="FM327" s="57"/>
    </row>
    <row r="328" spans="3:169" s="84" customFormat="1" x14ac:dyDescent="0.3">
      <c r="C328" s="61"/>
      <c r="D328" s="61"/>
      <c r="E328" s="57"/>
      <c r="F328" s="57"/>
      <c r="G328" s="57"/>
      <c r="J328" s="57"/>
      <c r="K328" s="57"/>
      <c r="L328" s="57"/>
      <c r="M328" s="61"/>
      <c r="N328" s="61"/>
      <c r="O328" s="57"/>
      <c r="P328" s="57"/>
      <c r="Q328" s="57"/>
      <c r="T328" s="57"/>
      <c r="U328" s="57"/>
      <c r="Y328" s="57"/>
      <c r="Z328" s="57"/>
      <c r="AB328" s="79"/>
      <c r="AD328" s="57"/>
      <c r="AE328" s="57"/>
      <c r="AI328" s="57"/>
      <c r="AJ328" s="57"/>
      <c r="AL328" s="79"/>
      <c r="AN328" s="57"/>
      <c r="AO328" s="57"/>
      <c r="AQ328" s="79"/>
      <c r="AS328" s="57"/>
      <c r="AT328" s="57"/>
      <c r="AV328" s="79"/>
      <c r="AX328" s="57"/>
      <c r="AY328" s="57"/>
      <c r="BA328" s="79"/>
      <c r="BC328" s="57"/>
      <c r="BD328" s="57"/>
      <c r="BF328" s="79"/>
      <c r="BH328" s="57"/>
      <c r="BI328" s="57"/>
      <c r="BK328" s="79"/>
      <c r="BM328" s="57"/>
      <c r="BN328" s="57"/>
      <c r="BP328" s="79"/>
      <c r="BR328" s="57"/>
      <c r="BS328" s="57"/>
      <c r="BU328" s="79"/>
      <c r="BW328" s="57"/>
      <c r="BX328" s="57"/>
      <c r="BZ328" s="79"/>
      <c r="CB328" s="57"/>
      <c r="CC328" s="57"/>
      <c r="CE328" s="79"/>
      <c r="CG328" s="57"/>
      <c r="CH328" s="57"/>
      <c r="CJ328" s="79"/>
      <c r="CL328" s="57"/>
      <c r="CM328" s="57"/>
      <c r="CO328" s="79"/>
      <c r="CQ328" s="57"/>
      <c r="CR328" s="57"/>
      <c r="CT328" s="79"/>
      <c r="CV328" s="57"/>
      <c r="CW328" s="57"/>
      <c r="CY328" s="79"/>
      <c r="DA328" s="57"/>
      <c r="DB328" s="57"/>
      <c r="DC328" s="57"/>
      <c r="DD328" s="79"/>
      <c r="DF328" s="57"/>
      <c r="DG328" s="57"/>
      <c r="DH328"/>
      <c r="DI328"/>
      <c r="DJ328"/>
      <c r="DK328" s="57"/>
      <c r="DL328" s="57"/>
      <c r="DN328" s="79"/>
      <c r="DP328" s="57"/>
      <c r="DQ328" s="57"/>
      <c r="DR328" s="61"/>
      <c r="DS328" s="712"/>
      <c r="DT328" s="61"/>
      <c r="DU328" s="57"/>
      <c r="DV328" s="57"/>
      <c r="DX328" s="79"/>
      <c r="DZ328" s="57"/>
      <c r="EA328" s="57"/>
      <c r="EC328" s="79"/>
      <c r="EE328" s="57"/>
      <c r="EF328" s="57"/>
      <c r="EH328" s="79"/>
      <c r="EJ328" s="57"/>
      <c r="EK328" s="57"/>
      <c r="EL328" s="57"/>
      <c r="EM328" s="712"/>
      <c r="EN328" s="57"/>
      <c r="EO328" s="57"/>
      <c r="EP328" s="57"/>
      <c r="ER328" s="79"/>
      <c r="ET328" s="57"/>
      <c r="EU328" s="57"/>
      <c r="EW328" s="79"/>
      <c r="EY328" s="57"/>
      <c r="EZ328" s="57"/>
      <c r="FB328" s="79"/>
      <c r="FD328" s="57"/>
      <c r="FE328" s="57"/>
      <c r="FF328"/>
      <c r="FG328" s="132"/>
      <c r="FH328"/>
      <c r="FI328" s="57"/>
      <c r="FL328" s="289"/>
      <c r="FM328" s="57"/>
    </row>
    <row r="329" spans="3:169" s="84" customFormat="1" x14ac:dyDescent="0.3">
      <c r="C329" s="61"/>
      <c r="D329" s="61"/>
      <c r="E329" s="57"/>
      <c r="F329" s="57"/>
      <c r="G329" s="57"/>
      <c r="J329" s="57"/>
      <c r="K329" s="57"/>
      <c r="L329" s="57"/>
      <c r="M329" s="61"/>
      <c r="N329" s="61"/>
      <c r="O329" s="57"/>
      <c r="P329" s="57"/>
      <c r="Q329" s="57"/>
      <c r="T329" s="57"/>
      <c r="U329" s="57"/>
      <c r="Y329" s="57"/>
      <c r="Z329" s="57"/>
      <c r="AB329" s="79"/>
      <c r="AD329" s="57"/>
      <c r="AE329" s="57"/>
      <c r="AI329" s="57"/>
      <c r="AJ329" s="57"/>
      <c r="AL329" s="79"/>
      <c r="AN329" s="57"/>
      <c r="AO329" s="57"/>
      <c r="AQ329" s="79"/>
      <c r="AS329" s="57"/>
      <c r="AT329" s="57"/>
      <c r="AV329" s="79"/>
      <c r="AX329" s="57"/>
      <c r="AY329" s="57"/>
      <c r="BA329" s="79"/>
      <c r="BC329" s="57"/>
      <c r="BD329" s="57"/>
      <c r="BF329" s="79"/>
      <c r="BH329" s="57"/>
      <c r="BI329" s="57"/>
      <c r="BK329" s="79"/>
      <c r="BM329" s="57"/>
      <c r="BN329" s="57"/>
      <c r="BP329" s="79"/>
      <c r="BR329" s="57"/>
      <c r="BS329" s="57"/>
      <c r="BU329" s="79"/>
      <c r="BW329" s="57"/>
      <c r="BX329" s="57"/>
      <c r="BZ329" s="79"/>
      <c r="CB329" s="57"/>
      <c r="CC329" s="57"/>
      <c r="CE329" s="79"/>
      <c r="CG329" s="57"/>
      <c r="CH329" s="57"/>
      <c r="CJ329" s="79"/>
      <c r="CL329" s="57"/>
      <c r="CM329" s="57"/>
      <c r="CO329" s="79"/>
      <c r="CQ329" s="57"/>
      <c r="CR329" s="57"/>
      <c r="CT329" s="79"/>
      <c r="CV329" s="57"/>
      <c r="CW329" s="57"/>
      <c r="CY329" s="79"/>
      <c r="DA329" s="57"/>
      <c r="DB329" s="57"/>
      <c r="DC329" s="57"/>
      <c r="DD329" s="79"/>
      <c r="DF329" s="57"/>
      <c r="DG329" s="57"/>
      <c r="DH329"/>
      <c r="DI329"/>
      <c r="DJ329"/>
      <c r="DK329" s="57"/>
      <c r="DL329" s="57"/>
      <c r="DN329" s="79"/>
      <c r="DP329" s="57"/>
      <c r="DQ329" s="57"/>
      <c r="DR329" s="61"/>
      <c r="DS329" s="712"/>
      <c r="DT329" s="61"/>
      <c r="DU329" s="57"/>
      <c r="DV329" s="57"/>
      <c r="DX329" s="79"/>
      <c r="DZ329" s="57"/>
      <c r="EA329" s="57"/>
      <c r="EC329" s="79"/>
      <c r="EE329" s="57"/>
      <c r="EF329" s="57"/>
      <c r="EH329" s="79"/>
      <c r="EJ329" s="57"/>
      <c r="EK329" s="57"/>
      <c r="EL329" s="57"/>
      <c r="EM329" s="712"/>
      <c r="EN329" s="57"/>
      <c r="EO329" s="57"/>
      <c r="EP329" s="57"/>
      <c r="ER329" s="79"/>
      <c r="ET329" s="57"/>
      <c r="EU329" s="57"/>
      <c r="EW329" s="79"/>
      <c r="EY329" s="57"/>
      <c r="EZ329" s="57"/>
      <c r="FB329" s="79"/>
      <c r="FD329" s="57"/>
      <c r="FE329" s="57"/>
      <c r="FF329"/>
      <c r="FG329" s="132"/>
      <c r="FH329"/>
      <c r="FI329" s="57"/>
      <c r="FL329" s="289"/>
      <c r="FM329" s="57"/>
    </row>
    <row r="330" spans="3:169" s="84" customFormat="1" x14ac:dyDescent="0.3">
      <c r="C330" s="61"/>
      <c r="D330" s="61"/>
      <c r="E330" s="57"/>
      <c r="F330" s="57"/>
      <c r="G330" s="57"/>
      <c r="J330" s="57"/>
      <c r="K330" s="57"/>
      <c r="L330" s="57"/>
      <c r="M330" s="61"/>
      <c r="N330" s="61"/>
      <c r="O330" s="57"/>
      <c r="P330" s="57"/>
      <c r="Q330" s="57"/>
      <c r="T330" s="57"/>
      <c r="U330" s="57"/>
      <c r="Y330" s="57"/>
      <c r="Z330" s="57"/>
      <c r="AB330" s="79"/>
      <c r="AD330" s="57"/>
      <c r="AE330" s="57"/>
      <c r="AI330" s="57"/>
      <c r="AJ330" s="57"/>
      <c r="AL330" s="79"/>
      <c r="AN330" s="57"/>
      <c r="AO330" s="57"/>
      <c r="AQ330" s="79"/>
      <c r="AS330" s="57"/>
      <c r="AT330" s="57"/>
      <c r="AV330" s="79"/>
      <c r="AX330" s="57"/>
      <c r="AY330" s="57"/>
      <c r="BA330" s="79"/>
      <c r="BC330" s="57"/>
      <c r="BD330" s="57"/>
      <c r="BF330" s="79"/>
      <c r="BH330" s="57"/>
      <c r="BI330" s="57"/>
      <c r="BK330" s="79"/>
      <c r="BM330" s="57"/>
      <c r="BN330" s="57"/>
      <c r="BP330" s="79"/>
      <c r="BR330" s="57"/>
      <c r="BS330" s="57"/>
      <c r="BU330" s="79"/>
      <c r="BW330" s="57"/>
      <c r="BX330" s="57"/>
      <c r="BZ330" s="79"/>
      <c r="CB330" s="57"/>
      <c r="CC330" s="57"/>
      <c r="CE330" s="79"/>
      <c r="CG330" s="57"/>
      <c r="CH330" s="57"/>
      <c r="CJ330" s="79"/>
      <c r="CL330" s="57"/>
      <c r="CM330" s="57"/>
      <c r="CO330" s="79"/>
      <c r="CQ330" s="57"/>
      <c r="CR330" s="57"/>
      <c r="CT330" s="79"/>
      <c r="CV330" s="57"/>
      <c r="CW330" s="57"/>
      <c r="CY330" s="79"/>
      <c r="DA330" s="57"/>
      <c r="DB330" s="57"/>
      <c r="DC330" s="57"/>
      <c r="DD330" s="79"/>
      <c r="DF330" s="57"/>
      <c r="DG330" s="57"/>
      <c r="DH330"/>
      <c r="DI330"/>
      <c r="DJ330"/>
      <c r="DK330" s="57"/>
      <c r="DL330" s="57"/>
      <c r="DN330" s="79"/>
      <c r="DP330" s="57"/>
      <c r="DQ330" s="57"/>
      <c r="DR330" s="61"/>
      <c r="DS330" s="712"/>
      <c r="DT330" s="61"/>
      <c r="DU330" s="57"/>
      <c r="DV330" s="57"/>
      <c r="DX330" s="79"/>
      <c r="DZ330" s="57"/>
      <c r="EA330" s="57"/>
      <c r="EC330" s="79"/>
      <c r="EE330" s="57"/>
      <c r="EF330" s="57"/>
      <c r="EH330" s="79"/>
      <c r="EJ330" s="57"/>
      <c r="EK330" s="57"/>
      <c r="EL330" s="57"/>
      <c r="EM330" s="712"/>
      <c r="EN330" s="57"/>
      <c r="EO330" s="57"/>
      <c r="EP330" s="57"/>
      <c r="ER330" s="79"/>
      <c r="ET330" s="57"/>
      <c r="EU330" s="57"/>
      <c r="EW330" s="79"/>
      <c r="EY330" s="57"/>
      <c r="EZ330" s="57"/>
      <c r="FB330" s="79"/>
      <c r="FD330" s="57"/>
      <c r="FE330" s="57"/>
      <c r="FF330"/>
      <c r="FG330" s="132"/>
      <c r="FH330"/>
      <c r="FI330" s="57"/>
      <c r="FL330" s="289"/>
      <c r="FM330" s="57"/>
    </row>
    <row r="331" spans="3:169" s="84" customFormat="1" x14ac:dyDescent="0.3">
      <c r="C331" s="61"/>
      <c r="D331" s="61"/>
      <c r="E331" s="57"/>
      <c r="F331" s="57"/>
      <c r="G331" s="57"/>
      <c r="J331" s="57"/>
      <c r="K331" s="57"/>
      <c r="L331" s="57"/>
      <c r="M331" s="61"/>
      <c r="N331" s="61"/>
      <c r="O331" s="57"/>
      <c r="P331" s="57"/>
      <c r="Q331" s="57"/>
      <c r="T331" s="57"/>
      <c r="U331" s="57"/>
      <c r="Y331" s="57"/>
      <c r="Z331" s="57"/>
      <c r="AB331" s="79"/>
      <c r="AD331" s="57"/>
      <c r="AE331" s="57"/>
      <c r="AI331" s="57"/>
      <c r="AJ331" s="57"/>
      <c r="AL331" s="79"/>
      <c r="AN331" s="57"/>
      <c r="AO331" s="57"/>
      <c r="AQ331" s="79"/>
      <c r="AS331" s="57"/>
      <c r="AT331" s="57"/>
      <c r="AV331" s="79"/>
      <c r="AX331" s="57"/>
      <c r="AY331" s="57"/>
      <c r="BA331" s="79"/>
      <c r="BC331" s="57"/>
      <c r="BD331" s="57"/>
      <c r="BF331" s="79"/>
      <c r="BH331" s="57"/>
      <c r="BI331" s="57"/>
      <c r="BK331" s="79"/>
      <c r="BM331" s="57"/>
      <c r="BN331" s="57"/>
      <c r="BP331" s="79"/>
      <c r="BR331" s="57"/>
      <c r="BS331" s="57"/>
      <c r="BU331" s="79"/>
      <c r="BW331" s="57"/>
      <c r="BX331" s="57"/>
      <c r="BZ331" s="79"/>
      <c r="CB331" s="57"/>
      <c r="CC331" s="57"/>
      <c r="CE331" s="79"/>
      <c r="CG331" s="57"/>
      <c r="CH331" s="57"/>
      <c r="CJ331" s="79"/>
      <c r="CL331" s="57"/>
      <c r="CM331" s="57"/>
      <c r="CO331" s="79"/>
      <c r="CQ331" s="57"/>
      <c r="CR331" s="57"/>
      <c r="CT331" s="79"/>
      <c r="CV331" s="57"/>
      <c r="CW331" s="57"/>
      <c r="CY331" s="79"/>
      <c r="DA331" s="57"/>
      <c r="DB331" s="57"/>
      <c r="DC331" s="57"/>
      <c r="DD331" s="79"/>
      <c r="DF331" s="57"/>
      <c r="DG331" s="57"/>
      <c r="DH331"/>
      <c r="DI331"/>
      <c r="DJ331"/>
      <c r="DK331" s="57"/>
      <c r="DL331" s="57"/>
      <c r="DN331" s="79"/>
      <c r="DP331" s="57"/>
      <c r="DQ331" s="57"/>
      <c r="DR331" s="61"/>
      <c r="DS331" s="712"/>
      <c r="DT331" s="61"/>
      <c r="DU331" s="57"/>
      <c r="DV331" s="57"/>
      <c r="DX331" s="79"/>
      <c r="DZ331" s="57"/>
      <c r="EA331" s="57"/>
      <c r="EC331" s="79"/>
      <c r="EE331" s="57"/>
      <c r="EF331" s="57"/>
      <c r="EH331" s="79"/>
      <c r="EJ331" s="57"/>
      <c r="EK331" s="57"/>
      <c r="EL331" s="57"/>
      <c r="EM331" s="712"/>
      <c r="EN331" s="57"/>
      <c r="EO331" s="57"/>
      <c r="EP331" s="57"/>
      <c r="ER331" s="79"/>
      <c r="ET331" s="57"/>
      <c r="EU331" s="57"/>
      <c r="EW331" s="79"/>
      <c r="EY331" s="57"/>
      <c r="EZ331" s="57"/>
      <c r="FB331" s="79"/>
      <c r="FD331" s="57"/>
      <c r="FE331" s="57"/>
      <c r="FF331"/>
      <c r="FG331" s="132"/>
      <c r="FH331"/>
      <c r="FI331" s="57"/>
      <c r="FL331" s="289"/>
      <c r="FM331" s="57"/>
    </row>
    <row r="332" spans="3:169" s="84" customFormat="1" x14ac:dyDescent="0.3">
      <c r="C332" s="61"/>
      <c r="D332" s="61"/>
      <c r="E332" s="57"/>
      <c r="F332" s="57"/>
      <c r="G332" s="57"/>
      <c r="J332" s="57"/>
      <c r="K332" s="57"/>
      <c r="L332" s="57"/>
      <c r="M332" s="61"/>
      <c r="N332" s="61"/>
      <c r="O332" s="57"/>
      <c r="P332" s="57"/>
      <c r="Q332" s="57"/>
      <c r="T332" s="57"/>
      <c r="U332" s="57"/>
      <c r="Y332" s="57"/>
      <c r="Z332" s="57"/>
      <c r="AB332" s="79"/>
      <c r="AD332" s="57"/>
      <c r="AE332" s="57"/>
      <c r="AI332" s="57"/>
      <c r="AJ332" s="57"/>
      <c r="AL332" s="79"/>
      <c r="AN332" s="57"/>
      <c r="AO332" s="57"/>
      <c r="AQ332" s="79"/>
      <c r="AS332" s="57"/>
      <c r="AT332" s="57"/>
      <c r="AV332" s="79"/>
      <c r="AX332" s="57"/>
      <c r="AY332" s="57"/>
      <c r="BA332" s="79"/>
      <c r="BC332" s="57"/>
      <c r="BD332" s="57"/>
      <c r="BF332" s="79"/>
      <c r="BH332" s="57"/>
      <c r="BI332" s="57"/>
      <c r="BK332" s="79"/>
      <c r="BM332" s="57"/>
      <c r="BN332" s="57"/>
      <c r="BP332" s="79"/>
      <c r="BR332" s="57"/>
      <c r="BS332" s="57"/>
      <c r="BU332" s="79"/>
      <c r="BW332" s="57"/>
      <c r="BX332" s="57"/>
      <c r="BZ332" s="79"/>
      <c r="CB332" s="57"/>
      <c r="CC332" s="57"/>
      <c r="CE332" s="79"/>
      <c r="CG332" s="57"/>
      <c r="CH332" s="57"/>
      <c r="CJ332" s="79"/>
      <c r="CL332" s="57"/>
      <c r="CM332" s="57"/>
      <c r="CO332" s="79"/>
      <c r="CQ332" s="57"/>
      <c r="CR332" s="57"/>
      <c r="CT332" s="79"/>
      <c r="CV332" s="57"/>
      <c r="CW332" s="57"/>
      <c r="CY332" s="79"/>
      <c r="DA332" s="57"/>
      <c r="DB332" s="57"/>
      <c r="DC332" s="57"/>
      <c r="DD332" s="79"/>
      <c r="DF332" s="57"/>
      <c r="DG332" s="57"/>
      <c r="DH332"/>
      <c r="DI332"/>
      <c r="DJ332"/>
      <c r="DK332" s="57"/>
      <c r="DL332" s="57"/>
      <c r="DN332" s="79"/>
      <c r="DP332" s="57"/>
      <c r="DQ332" s="57"/>
      <c r="DR332" s="61"/>
      <c r="DS332" s="712"/>
      <c r="DT332" s="61"/>
      <c r="DU332" s="57"/>
      <c r="DV332" s="57"/>
      <c r="DX332" s="79"/>
      <c r="DZ332" s="57"/>
      <c r="EA332" s="57"/>
      <c r="EC332" s="79"/>
      <c r="EE332" s="57"/>
      <c r="EF332" s="57"/>
      <c r="EH332" s="79"/>
      <c r="EJ332" s="57"/>
      <c r="EK332" s="57"/>
      <c r="EL332" s="57"/>
      <c r="EM332" s="712"/>
      <c r="EN332" s="57"/>
      <c r="EO332" s="57"/>
      <c r="EP332" s="57"/>
      <c r="ER332" s="79"/>
      <c r="ET332" s="57"/>
      <c r="EU332" s="57"/>
      <c r="EW332" s="79"/>
      <c r="EY332" s="57"/>
      <c r="EZ332" s="57"/>
      <c r="FB332" s="79"/>
      <c r="FD332" s="57"/>
      <c r="FE332" s="57"/>
      <c r="FF332"/>
      <c r="FG332" s="132"/>
      <c r="FH332"/>
      <c r="FI332" s="57"/>
      <c r="FL332" s="289"/>
      <c r="FM332" s="57"/>
    </row>
    <row r="333" spans="3:169" s="84" customFormat="1" x14ac:dyDescent="0.3">
      <c r="C333" s="61"/>
      <c r="D333" s="61"/>
      <c r="E333" s="57"/>
      <c r="F333" s="57"/>
      <c r="G333" s="57"/>
      <c r="J333" s="57"/>
      <c r="K333" s="57"/>
      <c r="L333" s="57"/>
      <c r="M333" s="61"/>
      <c r="N333" s="61"/>
      <c r="O333" s="57"/>
      <c r="P333" s="57"/>
      <c r="Q333" s="57"/>
      <c r="T333" s="57"/>
      <c r="U333" s="57"/>
      <c r="Y333" s="57"/>
      <c r="Z333" s="57"/>
      <c r="AB333" s="79"/>
      <c r="AD333" s="57"/>
      <c r="AE333" s="57"/>
      <c r="AI333" s="57"/>
      <c r="AJ333" s="57"/>
      <c r="AL333" s="79"/>
      <c r="AN333" s="57"/>
      <c r="AO333" s="57"/>
      <c r="AQ333" s="79"/>
      <c r="AS333" s="57"/>
      <c r="AT333" s="57"/>
      <c r="AV333" s="79"/>
      <c r="AX333" s="57"/>
      <c r="AY333" s="57"/>
      <c r="BA333" s="79"/>
      <c r="BC333" s="57"/>
      <c r="BD333" s="57"/>
      <c r="BF333" s="79"/>
      <c r="BH333" s="57"/>
      <c r="BI333" s="57"/>
      <c r="BK333" s="79"/>
      <c r="BM333" s="57"/>
      <c r="BN333" s="57"/>
      <c r="BP333" s="79"/>
      <c r="BR333" s="57"/>
      <c r="BS333" s="57"/>
      <c r="BU333" s="79"/>
      <c r="BW333" s="57"/>
      <c r="BX333" s="57"/>
      <c r="BZ333" s="79"/>
      <c r="CB333" s="57"/>
      <c r="CC333" s="57"/>
      <c r="CE333" s="79"/>
      <c r="CG333" s="57"/>
      <c r="CH333" s="57"/>
      <c r="CJ333" s="79"/>
      <c r="CL333" s="57"/>
      <c r="CM333" s="57"/>
      <c r="CO333" s="79"/>
      <c r="CQ333" s="57"/>
      <c r="CR333" s="57"/>
      <c r="CT333" s="79"/>
      <c r="CV333" s="57"/>
      <c r="CW333" s="57"/>
      <c r="CY333" s="79"/>
      <c r="DA333" s="57"/>
      <c r="DB333" s="57"/>
      <c r="DC333" s="57"/>
      <c r="DD333" s="79"/>
      <c r="DF333" s="57"/>
      <c r="DG333" s="57"/>
      <c r="DH333"/>
      <c r="DI333"/>
      <c r="DJ333"/>
      <c r="DK333" s="57"/>
      <c r="DL333" s="57"/>
      <c r="DN333" s="79"/>
      <c r="DP333" s="57"/>
      <c r="DQ333" s="57"/>
      <c r="DR333" s="61"/>
      <c r="DS333" s="712"/>
      <c r="DT333" s="61"/>
      <c r="DU333" s="57"/>
      <c r="DV333" s="57"/>
      <c r="DX333" s="79"/>
      <c r="DZ333" s="57"/>
      <c r="EA333" s="57"/>
      <c r="EC333" s="79"/>
      <c r="EE333" s="57"/>
      <c r="EF333" s="57"/>
      <c r="EH333" s="79"/>
      <c r="EJ333" s="57"/>
      <c r="EK333" s="57"/>
      <c r="EL333" s="57"/>
      <c r="EM333" s="712"/>
      <c r="EN333" s="57"/>
      <c r="EO333" s="57"/>
      <c r="EP333" s="57"/>
      <c r="ER333" s="79"/>
      <c r="ET333" s="57"/>
      <c r="EU333" s="57"/>
      <c r="EW333" s="79"/>
      <c r="EY333" s="57"/>
      <c r="EZ333" s="57"/>
      <c r="FB333" s="79"/>
      <c r="FD333" s="57"/>
      <c r="FE333" s="57"/>
      <c r="FF333"/>
      <c r="FG333" s="132"/>
      <c r="FH333"/>
      <c r="FI333" s="57"/>
      <c r="FL333" s="289"/>
      <c r="FM333" s="57"/>
    </row>
    <row r="334" spans="3:169" s="84" customFormat="1" x14ac:dyDescent="0.3">
      <c r="C334" s="61"/>
      <c r="D334" s="61"/>
      <c r="E334" s="57"/>
      <c r="F334" s="57"/>
      <c r="G334" s="57"/>
      <c r="J334" s="57"/>
      <c r="K334" s="57"/>
      <c r="L334" s="57"/>
      <c r="M334" s="61"/>
      <c r="N334" s="61"/>
      <c r="O334" s="57"/>
      <c r="P334" s="57"/>
      <c r="Q334" s="57"/>
      <c r="T334" s="57"/>
      <c r="U334" s="57"/>
      <c r="Y334" s="57"/>
      <c r="Z334" s="57"/>
      <c r="AB334" s="79"/>
      <c r="AD334" s="57"/>
      <c r="AE334" s="57"/>
      <c r="AI334" s="57"/>
      <c r="AJ334" s="57"/>
      <c r="AL334" s="79"/>
      <c r="AN334" s="57"/>
      <c r="AO334" s="57"/>
      <c r="AQ334" s="79"/>
      <c r="AS334" s="57"/>
      <c r="AT334" s="57"/>
      <c r="AV334" s="79"/>
      <c r="AX334" s="57"/>
      <c r="AY334" s="57"/>
      <c r="BA334" s="79"/>
      <c r="BC334" s="57"/>
      <c r="BD334" s="57"/>
      <c r="BF334" s="79"/>
      <c r="BH334" s="57"/>
      <c r="BI334" s="57"/>
      <c r="BK334" s="79"/>
      <c r="BM334" s="57"/>
      <c r="BN334" s="57"/>
      <c r="BP334" s="79"/>
      <c r="BR334" s="57"/>
      <c r="BS334" s="57"/>
      <c r="BU334" s="79"/>
      <c r="BW334" s="57"/>
      <c r="BX334" s="57"/>
      <c r="BZ334" s="79"/>
      <c r="CB334" s="57"/>
      <c r="CC334" s="57"/>
      <c r="CE334" s="79"/>
      <c r="CG334" s="57"/>
      <c r="CH334" s="57"/>
      <c r="CJ334" s="79"/>
      <c r="CL334" s="57"/>
      <c r="CM334" s="57"/>
      <c r="CO334" s="79"/>
      <c r="CQ334" s="57"/>
      <c r="CR334" s="57"/>
      <c r="CT334" s="79"/>
      <c r="CV334" s="57"/>
      <c r="CW334" s="57"/>
      <c r="CY334" s="79"/>
      <c r="DA334" s="57"/>
      <c r="DB334" s="57"/>
      <c r="DC334" s="57"/>
      <c r="DD334" s="79"/>
      <c r="DF334" s="57"/>
      <c r="DG334" s="57"/>
      <c r="DH334"/>
      <c r="DI334"/>
      <c r="DJ334"/>
      <c r="DK334" s="57"/>
      <c r="DL334" s="57"/>
      <c r="DN334" s="79"/>
      <c r="DP334" s="57"/>
      <c r="DQ334" s="57"/>
      <c r="DR334" s="61"/>
      <c r="DS334" s="712"/>
      <c r="DT334" s="61"/>
      <c r="DU334" s="57"/>
      <c r="DV334" s="57"/>
      <c r="DX334" s="79"/>
      <c r="DZ334" s="57"/>
      <c r="EA334" s="57"/>
      <c r="EC334" s="79"/>
      <c r="EE334" s="57"/>
      <c r="EF334" s="57"/>
      <c r="EH334" s="79"/>
      <c r="EJ334" s="57"/>
      <c r="EK334" s="57"/>
      <c r="EL334" s="57"/>
      <c r="EM334" s="712"/>
      <c r="EN334" s="57"/>
      <c r="EO334" s="57"/>
      <c r="EP334" s="57"/>
      <c r="ER334" s="79"/>
      <c r="ET334" s="57"/>
      <c r="EU334" s="57"/>
      <c r="EW334" s="79"/>
      <c r="EY334" s="57"/>
      <c r="EZ334" s="57"/>
      <c r="FB334" s="79"/>
      <c r="FD334" s="57"/>
      <c r="FE334" s="57"/>
      <c r="FF334"/>
      <c r="FG334" s="132"/>
      <c r="FH334"/>
      <c r="FI334" s="57"/>
      <c r="FL334" s="289"/>
      <c r="FM334" s="57"/>
    </row>
    <row r="335" spans="3:169" s="84" customFormat="1" x14ac:dyDescent="0.3">
      <c r="C335" s="61"/>
      <c r="D335" s="61"/>
      <c r="E335" s="57"/>
      <c r="F335" s="57"/>
      <c r="G335" s="57"/>
      <c r="J335" s="57"/>
      <c r="K335" s="57"/>
      <c r="L335" s="57"/>
      <c r="M335" s="61"/>
      <c r="N335" s="61"/>
      <c r="O335" s="57"/>
      <c r="P335" s="57"/>
      <c r="Q335" s="57"/>
      <c r="T335" s="57"/>
      <c r="U335" s="57"/>
      <c r="Y335" s="57"/>
      <c r="Z335" s="57"/>
      <c r="AB335" s="79"/>
      <c r="AD335" s="57"/>
      <c r="AE335" s="57"/>
      <c r="AI335" s="57"/>
      <c r="AJ335" s="57"/>
      <c r="AL335" s="79"/>
      <c r="AN335" s="57"/>
      <c r="AO335" s="57"/>
      <c r="AQ335" s="79"/>
      <c r="AS335" s="57"/>
      <c r="AT335" s="57"/>
      <c r="AV335" s="79"/>
      <c r="AX335" s="57"/>
      <c r="AY335" s="57"/>
      <c r="BA335" s="79"/>
      <c r="BC335" s="57"/>
      <c r="BD335" s="57"/>
      <c r="BF335" s="79"/>
      <c r="BH335" s="57"/>
      <c r="BI335" s="57"/>
      <c r="BK335" s="79"/>
      <c r="BM335" s="57"/>
      <c r="BN335" s="57"/>
      <c r="BP335" s="79"/>
      <c r="BR335" s="57"/>
      <c r="BS335" s="57"/>
      <c r="BU335" s="79"/>
      <c r="BW335" s="57"/>
      <c r="BX335" s="57"/>
      <c r="BZ335" s="79"/>
      <c r="CB335" s="57"/>
      <c r="CC335" s="57"/>
      <c r="CE335" s="79"/>
      <c r="CG335" s="57"/>
      <c r="CH335" s="57"/>
      <c r="CJ335" s="79"/>
      <c r="CL335" s="57"/>
      <c r="CM335" s="57"/>
      <c r="CO335" s="79"/>
      <c r="CQ335" s="57"/>
      <c r="CR335" s="57"/>
      <c r="CT335" s="79"/>
      <c r="CV335" s="57"/>
      <c r="CW335" s="57"/>
      <c r="CY335" s="79"/>
      <c r="DA335" s="57"/>
      <c r="DB335" s="57"/>
      <c r="DC335" s="57"/>
      <c r="DD335" s="79"/>
      <c r="DF335" s="57"/>
      <c r="DG335" s="57"/>
      <c r="DH335"/>
      <c r="DI335"/>
      <c r="DJ335"/>
      <c r="DK335" s="57"/>
      <c r="DL335" s="57"/>
      <c r="DN335" s="79"/>
      <c r="DP335" s="57"/>
      <c r="DQ335" s="57"/>
      <c r="DR335" s="61"/>
      <c r="DS335" s="712"/>
      <c r="DT335" s="61"/>
      <c r="DU335" s="57"/>
      <c r="DV335" s="57"/>
      <c r="DX335" s="79"/>
      <c r="DZ335" s="57"/>
      <c r="EA335" s="57"/>
      <c r="EC335" s="79"/>
      <c r="EE335" s="57"/>
      <c r="EF335" s="57"/>
      <c r="EH335" s="79"/>
      <c r="EJ335" s="57"/>
      <c r="EK335" s="57"/>
      <c r="EL335" s="57"/>
      <c r="EM335" s="712"/>
      <c r="EN335" s="57"/>
      <c r="EO335" s="57"/>
      <c r="EP335" s="57"/>
      <c r="ER335" s="79"/>
      <c r="ET335" s="57"/>
      <c r="EU335" s="57"/>
      <c r="EW335" s="79"/>
      <c r="EY335" s="57"/>
      <c r="EZ335" s="57"/>
      <c r="FB335" s="79"/>
      <c r="FD335" s="57"/>
      <c r="FE335" s="57"/>
      <c r="FF335"/>
      <c r="FG335" s="132"/>
      <c r="FH335"/>
      <c r="FI335" s="57"/>
      <c r="FL335" s="289"/>
      <c r="FM335" s="57"/>
    </row>
    <row r="336" spans="3:169" s="84" customFormat="1" x14ac:dyDescent="0.3">
      <c r="C336" s="61"/>
      <c r="D336" s="61"/>
      <c r="E336" s="57"/>
      <c r="F336" s="57"/>
      <c r="G336" s="57"/>
      <c r="J336" s="57"/>
      <c r="K336" s="57"/>
      <c r="L336" s="57"/>
      <c r="M336" s="61"/>
      <c r="N336" s="61"/>
      <c r="O336" s="57"/>
      <c r="P336" s="57"/>
      <c r="Q336" s="57"/>
      <c r="T336" s="57"/>
      <c r="U336" s="57"/>
      <c r="Y336" s="57"/>
      <c r="Z336" s="57"/>
      <c r="AB336" s="79"/>
      <c r="AD336" s="57"/>
      <c r="AE336" s="57"/>
      <c r="AI336" s="57"/>
      <c r="AJ336" s="57"/>
      <c r="AL336" s="79"/>
      <c r="AN336" s="57"/>
      <c r="AO336" s="57"/>
      <c r="AQ336" s="79"/>
      <c r="AS336" s="57"/>
      <c r="AT336" s="57"/>
      <c r="AV336" s="79"/>
      <c r="AX336" s="57"/>
      <c r="AY336" s="57"/>
      <c r="BA336" s="79"/>
      <c r="BC336" s="57"/>
      <c r="BD336" s="57"/>
      <c r="BF336" s="79"/>
      <c r="BH336" s="57"/>
      <c r="BI336" s="57"/>
      <c r="BK336" s="79"/>
      <c r="BM336" s="57"/>
      <c r="BN336" s="57"/>
      <c r="BP336" s="79"/>
      <c r="BR336" s="57"/>
      <c r="BS336" s="57"/>
      <c r="BU336" s="79"/>
      <c r="BW336" s="57"/>
      <c r="BX336" s="57"/>
      <c r="BZ336" s="79"/>
      <c r="CB336" s="57"/>
      <c r="CC336" s="57"/>
      <c r="CE336" s="79"/>
      <c r="CG336" s="57"/>
      <c r="CH336" s="57"/>
      <c r="CJ336" s="79"/>
      <c r="CL336" s="57"/>
      <c r="CM336" s="57"/>
      <c r="CO336" s="79"/>
      <c r="CQ336" s="57"/>
      <c r="CR336" s="57"/>
      <c r="CT336" s="79"/>
      <c r="CV336" s="57"/>
      <c r="CW336" s="57"/>
      <c r="CY336" s="79"/>
      <c r="DA336" s="57"/>
      <c r="DB336" s="57"/>
      <c r="DC336" s="57"/>
      <c r="DD336" s="79"/>
      <c r="DF336" s="57"/>
      <c r="DG336" s="57"/>
      <c r="DH336"/>
      <c r="DI336"/>
      <c r="DJ336"/>
      <c r="DK336" s="57"/>
      <c r="DL336" s="57"/>
      <c r="DN336" s="79"/>
      <c r="DP336" s="57"/>
      <c r="DQ336" s="57"/>
      <c r="DR336" s="61"/>
      <c r="DS336" s="712"/>
      <c r="DT336" s="61"/>
      <c r="DU336" s="57"/>
      <c r="DV336" s="57"/>
      <c r="DX336" s="79"/>
      <c r="DZ336" s="57"/>
      <c r="EA336" s="57"/>
      <c r="EC336" s="79"/>
      <c r="EE336" s="57"/>
      <c r="EF336" s="57"/>
      <c r="EH336" s="79"/>
      <c r="EJ336" s="57"/>
      <c r="EK336" s="57"/>
      <c r="EL336" s="57"/>
      <c r="EM336" s="712"/>
      <c r="EN336" s="57"/>
      <c r="EO336" s="57"/>
      <c r="EP336" s="57"/>
      <c r="ER336" s="79"/>
      <c r="ET336" s="57"/>
      <c r="EU336" s="57"/>
      <c r="EW336" s="79"/>
      <c r="EY336" s="57"/>
      <c r="EZ336" s="57"/>
      <c r="FB336" s="79"/>
      <c r="FD336" s="57"/>
      <c r="FE336" s="57"/>
      <c r="FF336"/>
      <c r="FG336" s="132"/>
      <c r="FH336"/>
      <c r="FI336" s="57"/>
      <c r="FL336" s="289"/>
      <c r="FM336" s="57"/>
    </row>
    <row r="337" spans="1:170" s="84" customFormat="1" x14ac:dyDescent="0.3">
      <c r="C337" s="61"/>
      <c r="D337" s="61"/>
      <c r="E337" s="57"/>
      <c r="F337" s="57"/>
      <c r="G337" s="57"/>
      <c r="J337" s="57"/>
      <c r="K337" s="57"/>
      <c r="L337" s="57"/>
      <c r="M337" s="61"/>
      <c r="N337" s="61"/>
      <c r="O337" s="57"/>
      <c r="P337" s="57"/>
      <c r="Q337" s="57"/>
      <c r="T337" s="57"/>
      <c r="U337" s="57"/>
      <c r="Y337" s="57"/>
      <c r="Z337" s="57"/>
      <c r="AB337" s="79"/>
      <c r="AD337" s="57"/>
      <c r="AE337" s="57"/>
      <c r="AI337" s="57"/>
      <c r="AJ337" s="57"/>
      <c r="AL337" s="79"/>
      <c r="AN337" s="57"/>
      <c r="AO337" s="57"/>
      <c r="AQ337" s="79"/>
      <c r="AS337" s="57"/>
      <c r="AT337" s="57"/>
      <c r="AV337" s="79"/>
      <c r="AX337" s="57"/>
      <c r="AY337" s="57"/>
      <c r="BA337" s="79"/>
      <c r="BC337" s="57"/>
      <c r="BD337" s="57"/>
      <c r="BF337" s="79"/>
      <c r="BH337" s="57"/>
      <c r="BI337" s="57"/>
      <c r="BK337" s="79"/>
      <c r="BM337" s="57"/>
      <c r="BN337" s="57"/>
      <c r="BP337" s="79"/>
      <c r="BR337" s="57"/>
      <c r="BS337" s="57"/>
      <c r="BU337" s="79"/>
      <c r="BW337" s="57"/>
      <c r="BX337" s="57"/>
      <c r="BZ337" s="79"/>
      <c r="CB337" s="57"/>
      <c r="CC337" s="57"/>
      <c r="CE337" s="79"/>
      <c r="CG337" s="57"/>
      <c r="CH337" s="57"/>
      <c r="CJ337" s="79"/>
      <c r="CL337" s="57"/>
      <c r="CM337" s="57"/>
      <c r="CO337" s="79"/>
      <c r="CQ337" s="57"/>
      <c r="CR337" s="57"/>
      <c r="CT337" s="79"/>
      <c r="CV337" s="57"/>
      <c r="CW337" s="57"/>
      <c r="CY337" s="79"/>
      <c r="DA337" s="57"/>
      <c r="DB337" s="57"/>
      <c r="DC337" s="57"/>
      <c r="DD337" s="79"/>
      <c r="DF337" s="57"/>
      <c r="DG337" s="57"/>
      <c r="DH337"/>
      <c r="DI337"/>
      <c r="DJ337"/>
      <c r="DK337" s="57"/>
      <c r="DL337" s="57"/>
      <c r="DN337" s="79"/>
      <c r="DP337" s="57"/>
      <c r="DQ337" s="57"/>
      <c r="DR337" s="61"/>
      <c r="DS337" s="712"/>
      <c r="DT337" s="61"/>
      <c r="DU337" s="57"/>
      <c r="DV337" s="57"/>
      <c r="DX337" s="79"/>
      <c r="DZ337" s="57"/>
      <c r="EA337" s="57"/>
      <c r="EC337" s="79"/>
      <c r="EE337" s="57"/>
      <c r="EF337" s="57"/>
      <c r="EH337" s="79"/>
      <c r="EJ337" s="57"/>
      <c r="EK337" s="57"/>
      <c r="EL337" s="57"/>
      <c r="EM337" s="712"/>
      <c r="EN337" s="57"/>
      <c r="EO337" s="57"/>
      <c r="EP337" s="57"/>
      <c r="ER337" s="79"/>
      <c r="ET337" s="57"/>
      <c r="EU337" s="57"/>
      <c r="EW337" s="79"/>
      <c r="EY337" s="57"/>
      <c r="EZ337" s="57"/>
      <c r="FB337" s="79"/>
      <c r="FD337" s="57"/>
      <c r="FE337" s="57"/>
      <c r="FF337"/>
      <c r="FG337" s="132"/>
      <c r="FH337"/>
      <c r="FI337" s="57"/>
      <c r="FL337" s="289"/>
      <c r="FM337" s="57"/>
    </row>
    <row r="338" spans="1:170" s="84" customFormat="1" x14ac:dyDescent="0.3">
      <c r="C338" s="61"/>
      <c r="D338" s="61"/>
      <c r="E338" s="57"/>
      <c r="F338" s="57"/>
      <c r="G338" s="57"/>
      <c r="J338" s="57"/>
      <c r="K338" s="57"/>
      <c r="L338" s="57"/>
      <c r="M338" s="61"/>
      <c r="N338" s="61"/>
      <c r="O338" s="57"/>
      <c r="P338" s="57"/>
      <c r="Q338" s="57"/>
      <c r="T338" s="57"/>
      <c r="U338" s="57"/>
      <c r="Y338" s="57"/>
      <c r="Z338" s="57"/>
      <c r="AB338" s="79"/>
      <c r="AD338" s="57"/>
      <c r="AE338" s="57"/>
      <c r="AI338" s="57"/>
      <c r="AJ338" s="57"/>
      <c r="AL338" s="79"/>
      <c r="AN338" s="57"/>
      <c r="AO338" s="57"/>
      <c r="AQ338" s="79"/>
      <c r="AS338" s="57"/>
      <c r="AT338" s="57"/>
      <c r="AV338" s="79"/>
      <c r="AX338" s="57"/>
      <c r="AY338" s="57"/>
      <c r="BA338" s="79"/>
      <c r="BC338" s="57"/>
      <c r="BD338" s="57"/>
      <c r="BF338" s="79"/>
      <c r="BH338" s="57"/>
      <c r="BI338" s="57"/>
      <c r="BK338" s="79"/>
      <c r="BM338" s="57"/>
      <c r="BN338" s="57"/>
      <c r="BP338" s="79"/>
      <c r="BR338" s="57"/>
      <c r="BS338" s="57"/>
      <c r="BU338" s="79"/>
      <c r="BW338" s="57"/>
      <c r="BX338" s="57"/>
      <c r="BZ338" s="79"/>
      <c r="CB338" s="57"/>
      <c r="CC338" s="57"/>
      <c r="CE338" s="79"/>
      <c r="CG338" s="57"/>
      <c r="CH338" s="57"/>
      <c r="CJ338" s="79"/>
      <c r="CL338" s="57"/>
      <c r="CM338" s="57"/>
      <c r="CO338" s="79"/>
      <c r="CQ338" s="57"/>
      <c r="CR338" s="57"/>
      <c r="CT338" s="79"/>
      <c r="CV338" s="57"/>
      <c r="CW338" s="57"/>
      <c r="CY338" s="79"/>
      <c r="DA338" s="57"/>
      <c r="DB338" s="57"/>
      <c r="DC338" s="57"/>
      <c r="DD338" s="79"/>
      <c r="DF338" s="57"/>
      <c r="DG338" s="57"/>
      <c r="DH338"/>
      <c r="DI338"/>
      <c r="DJ338"/>
      <c r="DK338" s="57"/>
      <c r="DL338" s="57"/>
      <c r="DN338" s="79"/>
      <c r="DP338" s="57"/>
      <c r="DQ338" s="57"/>
      <c r="DR338" s="61"/>
      <c r="DS338" s="712"/>
      <c r="DT338" s="61"/>
      <c r="DU338" s="57"/>
      <c r="DV338" s="57"/>
      <c r="DX338" s="79"/>
      <c r="DZ338" s="57"/>
      <c r="EA338" s="57"/>
      <c r="EC338" s="79"/>
      <c r="EE338" s="57"/>
      <c r="EF338" s="57"/>
      <c r="EH338" s="79"/>
      <c r="EJ338" s="57"/>
      <c r="EK338" s="57"/>
      <c r="EL338" s="57"/>
      <c r="EM338" s="712"/>
      <c r="EN338" s="57"/>
      <c r="EO338" s="57"/>
      <c r="EP338" s="57"/>
      <c r="ER338" s="79"/>
      <c r="ET338" s="57"/>
      <c r="EU338" s="57"/>
      <c r="EW338" s="79"/>
      <c r="EY338" s="57"/>
      <c r="EZ338" s="57"/>
      <c r="FB338" s="79"/>
      <c r="FD338" s="57"/>
      <c r="FE338" s="57"/>
      <c r="FF338"/>
      <c r="FG338" s="132"/>
      <c r="FH338"/>
      <c r="FI338" s="57"/>
      <c r="FL338" s="289"/>
      <c r="FM338" s="57"/>
    </row>
    <row r="339" spans="1:170" s="84" customFormat="1" x14ac:dyDescent="0.3">
      <c r="C339" s="61"/>
      <c r="D339" s="61"/>
      <c r="E339" s="57"/>
      <c r="F339" s="57"/>
      <c r="G339" s="57"/>
      <c r="J339" s="57"/>
      <c r="K339" s="57"/>
      <c r="L339" s="57"/>
      <c r="M339" s="61"/>
      <c r="N339" s="61"/>
      <c r="O339" s="57"/>
      <c r="P339" s="57"/>
      <c r="Q339" s="57"/>
      <c r="T339" s="57"/>
      <c r="U339" s="57"/>
      <c r="Y339" s="57"/>
      <c r="Z339" s="57"/>
      <c r="AB339" s="79"/>
      <c r="AD339" s="57"/>
      <c r="AE339" s="57"/>
      <c r="AI339" s="57"/>
      <c r="AJ339" s="57"/>
      <c r="AL339" s="79"/>
      <c r="AN339" s="57"/>
      <c r="AO339" s="57"/>
      <c r="AQ339" s="79"/>
      <c r="AS339" s="57"/>
      <c r="AT339" s="57"/>
      <c r="AV339" s="79"/>
      <c r="AX339" s="57"/>
      <c r="AY339" s="57"/>
      <c r="BA339" s="79"/>
      <c r="BC339" s="57"/>
      <c r="BD339" s="57"/>
      <c r="BF339" s="79"/>
      <c r="BH339" s="57"/>
      <c r="BI339" s="57"/>
      <c r="BK339" s="79"/>
      <c r="BM339" s="57"/>
      <c r="BN339" s="57"/>
      <c r="BP339" s="79"/>
      <c r="BR339" s="57"/>
      <c r="BS339" s="57"/>
      <c r="BU339" s="79"/>
      <c r="BW339" s="57"/>
      <c r="BX339" s="57"/>
      <c r="BZ339" s="79"/>
      <c r="CB339" s="57"/>
      <c r="CC339" s="57"/>
      <c r="CE339" s="79"/>
      <c r="CG339" s="57"/>
      <c r="CH339" s="57"/>
      <c r="CJ339" s="79"/>
      <c r="CL339" s="57"/>
      <c r="CM339" s="57"/>
      <c r="CO339" s="79"/>
      <c r="CQ339" s="57"/>
      <c r="CR339" s="57"/>
      <c r="CT339" s="79"/>
      <c r="CV339" s="57"/>
      <c r="CW339" s="57"/>
      <c r="CY339" s="79"/>
      <c r="DA339" s="57"/>
      <c r="DB339" s="57"/>
      <c r="DC339" s="57"/>
      <c r="DD339" s="79"/>
      <c r="DF339" s="57"/>
      <c r="DG339" s="57"/>
      <c r="DH339"/>
      <c r="DI339"/>
      <c r="DJ339"/>
      <c r="DK339" s="57"/>
      <c r="DL339" s="57"/>
      <c r="DN339" s="79"/>
      <c r="DP339" s="57"/>
      <c r="DQ339" s="57"/>
      <c r="DR339" s="61"/>
      <c r="DS339" s="712"/>
      <c r="DT339" s="61"/>
      <c r="DU339" s="57"/>
      <c r="DV339" s="57"/>
      <c r="DX339" s="79"/>
      <c r="DZ339" s="57"/>
      <c r="EA339" s="57"/>
      <c r="EC339" s="79"/>
      <c r="EE339" s="57"/>
      <c r="EF339" s="57"/>
      <c r="EH339" s="79"/>
      <c r="EJ339" s="57"/>
      <c r="EK339" s="57"/>
      <c r="EL339" s="57"/>
      <c r="EM339" s="712"/>
      <c r="EN339" s="57"/>
      <c r="EO339" s="57"/>
      <c r="EP339" s="57"/>
      <c r="ER339" s="79"/>
      <c r="ET339" s="57"/>
      <c r="EU339" s="57"/>
      <c r="EW339" s="79"/>
      <c r="EY339" s="57"/>
      <c r="EZ339" s="57"/>
      <c r="FB339" s="79"/>
      <c r="FD339" s="57"/>
      <c r="FE339" s="57"/>
      <c r="FF339"/>
      <c r="FG339" s="132"/>
      <c r="FH339"/>
      <c r="FI339" s="57"/>
      <c r="FL339" s="289"/>
      <c r="FM339" s="57"/>
    </row>
    <row r="340" spans="1:170" s="84" customFormat="1" x14ac:dyDescent="0.3">
      <c r="C340" s="61"/>
      <c r="D340" s="61"/>
      <c r="E340" s="57"/>
      <c r="F340" s="57"/>
      <c r="G340" s="57"/>
      <c r="J340" s="57"/>
      <c r="K340" s="57"/>
      <c r="L340" s="57"/>
      <c r="M340" s="61"/>
      <c r="N340" s="61"/>
      <c r="O340" s="57"/>
      <c r="P340" s="57"/>
      <c r="Q340" s="57"/>
      <c r="T340" s="57"/>
      <c r="U340" s="57"/>
      <c r="Y340" s="57"/>
      <c r="Z340" s="57"/>
      <c r="AB340" s="79"/>
      <c r="AD340" s="57"/>
      <c r="AE340" s="57"/>
      <c r="AI340" s="57"/>
      <c r="AJ340" s="57"/>
      <c r="AL340" s="79"/>
      <c r="AN340" s="57"/>
      <c r="AO340" s="57"/>
      <c r="AQ340" s="79"/>
      <c r="AS340" s="57"/>
      <c r="AT340" s="57"/>
      <c r="AV340" s="79"/>
      <c r="AX340" s="57"/>
      <c r="AY340" s="57"/>
      <c r="BA340" s="79"/>
      <c r="BC340" s="57"/>
      <c r="BD340" s="57"/>
      <c r="BF340" s="79"/>
      <c r="BH340" s="57"/>
      <c r="BI340" s="57"/>
      <c r="BK340" s="79"/>
      <c r="BM340" s="57"/>
      <c r="BN340" s="57"/>
      <c r="BP340" s="79"/>
      <c r="BR340" s="57"/>
      <c r="BS340" s="57"/>
      <c r="BU340" s="79"/>
      <c r="BW340" s="57"/>
      <c r="BX340" s="57"/>
      <c r="BZ340" s="79"/>
      <c r="CB340" s="57"/>
      <c r="CC340" s="57"/>
      <c r="CE340" s="79"/>
      <c r="CG340" s="57"/>
      <c r="CH340" s="57"/>
      <c r="CJ340" s="79"/>
      <c r="CL340" s="57"/>
      <c r="CM340" s="57"/>
      <c r="CO340" s="79"/>
      <c r="CQ340" s="57"/>
      <c r="CR340" s="57"/>
      <c r="CT340" s="79"/>
      <c r="CV340" s="57"/>
      <c r="CW340" s="57"/>
      <c r="CY340" s="79"/>
      <c r="DA340" s="57"/>
      <c r="DB340" s="57"/>
      <c r="DC340" s="57"/>
      <c r="DD340" s="79"/>
      <c r="DF340" s="57"/>
      <c r="DG340" s="57"/>
      <c r="DH340"/>
      <c r="DI340"/>
      <c r="DJ340"/>
      <c r="DK340" s="57"/>
      <c r="DL340" s="57"/>
      <c r="DN340" s="79"/>
      <c r="DP340" s="57"/>
      <c r="DQ340" s="57"/>
      <c r="DR340" s="61"/>
      <c r="DS340" s="712"/>
      <c r="DT340" s="61"/>
      <c r="DU340" s="57"/>
      <c r="DV340" s="57"/>
      <c r="DX340" s="79"/>
      <c r="DZ340" s="57"/>
      <c r="EA340" s="57"/>
      <c r="EC340" s="79"/>
      <c r="EE340" s="57"/>
      <c r="EF340" s="57"/>
      <c r="EH340" s="79"/>
      <c r="EJ340" s="57"/>
      <c r="EK340" s="57"/>
      <c r="EL340" s="57"/>
      <c r="EM340" s="712"/>
      <c r="EN340" s="57"/>
      <c r="EO340" s="57"/>
      <c r="EP340" s="57"/>
      <c r="ER340" s="79"/>
      <c r="ET340" s="57"/>
      <c r="EU340" s="57"/>
      <c r="EW340" s="79"/>
      <c r="EY340" s="57"/>
      <c r="EZ340" s="57"/>
      <c r="FB340" s="79"/>
      <c r="FD340" s="57"/>
      <c r="FE340" s="57"/>
      <c r="FF340"/>
      <c r="FG340" s="132"/>
      <c r="FH340"/>
      <c r="FI340" s="57"/>
      <c r="FL340" s="289"/>
      <c r="FM340" s="57"/>
    </row>
    <row r="341" spans="1:170" s="84" customFormat="1" x14ac:dyDescent="0.3">
      <c r="C341" s="61"/>
      <c r="D341" s="61"/>
      <c r="E341" s="57"/>
      <c r="F341" s="57"/>
      <c r="G341" s="57"/>
      <c r="J341" s="57"/>
      <c r="K341" s="57"/>
      <c r="L341" s="57"/>
      <c r="M341" s="61"/>
      <c r="N341" s="61"/>
      <c r="O341" s="57"/>
      <c r="P341" s="57"/>
      <c r="Q341" s="57"/>
      <c r="T341" s="57"/>
      <c r="U341" s="57"/>
      <c r="Y341" s="57"/>
      <c r="Z341" s="57"/>
      <c r="AB341" s="79"/>
      <c r="AD341" s="57"/>
      <c r="AE341" s="57"/>
      <c r="AI341" s="57"/>
      <c r="AJ341" s="57"/>
      <c r="AL341" s="79"/>
      <c r="AN341" s="57"/>
      <c r="AO341" s="57"/>
      <c r="AQ341" s="79"/>
      <c r="AS341" s="57"/>
      <c r="AT341" s="57"/>
      <c r="AV341" s="79"/>
      <c r="AX341" s="57"/>
      <c r="AY341" s="57"/>
      <c r="BA341" s="79"/>
      <c r="BC341" s="57"/>
      <c r="BD341" s="57"/>
      <c r="BF341" s="79"/>
      <c r="BH341" s="57"/>
      <c r="BI341" s="57"/>
      <c r="BK341" s="79"/>
      <c r="BM341" s="57"/>
      <c r="BN341" s="57"/>
      <c r="BP341" s="79"/>
      <c r="BR341" s="57"/>
      <c r="BS341" s="57"/>
      <c r="BU341" s="79"/>
      <c r="BW341" s="57"/>
      <c r="BX341" s="57"/>
      <c r="BZ341" s="79"/>
      <c r="CB341" s="57"/>
      <c r="CC341" s="57"/>
      <c r="CE341" s="79"/>
      <c r="CG341" s="57"/>
      <c r="CH341" s="57"/>
      <c r="CJ341" s="79"/>
      <c r="CL341" s="57"/>
      <c r="CM341" s="57"/>
      <c r="CO341" s="79"/>
      <c r="CQ341" s="57"/>
      <c r="CR341" s="57"/>
      <c r="CT341" s="79"/>
      <c r="CV341" s="57"/>
      <c r="CW341" s="57"/>
      <c r="CY341" s="79"/>
      <c r="DA341" s="57"/>
      <c r="DB341" s="57"/>
      <c r="DC341" s="57"/>
      <c r="DD341" s="79"/>
      <c r="DF341" s="57"/>
      <c r="DG341" s="57"/>
      <c r="DH341"/>
      <c r="DI341"/>
      <c r="DJ341"/>
      <c r="DK341" s="57"/>
      <c r="DL341" s="57"/>
      <c r="DN341" s="79"/>
      <c r="DP341" s="57"/>
      <c r="DQ341" s="57"/>
      <c r="DR341" s="61"/>
      <c r="DS341" s="712"/>
      <c r="DT341" s="61"/>
      <c r="DU341" s="57"/>
      <c r="DV341" s="57"/>
      <c r="DX341" s="79"/>
      <c r="DZ341" s="57"/>
      <c r="EA341" s="57"/>
      <c r="EC341" s="79"/>
      <c r="EE341" s="57"/>
      <c r="EF341" s="57"/>
      <c r="EH341" s="79"/>
      <c r="EJ341" s="57"/>
      <c r="EK341" s="57"/>
      <c r="EL341" s="57"/>
      <c r="EM341" s="712"/>
      <c r="EN341" s="57"/>
      <c r="EO341" s="57"/>
      <c r="EP341" s="57"/>
      <c r="ER341" s="79"/>
      <c r="ET341" s="57"/>
      <c r="EU341" s="57"/>
      <c r="EW341" s="79"/>
      <c r="EY341" s="57"/>
      <c r="EZ341" s="57"/>
      <c r="FB341" s="79"/>
      <c r="FD341" s="57"/>
      <c r="FE341" s="57"/>
      <c r="FF341"/>
      <c r="FG341" s="132"/>
      <c r="FH341"/>
      <c r="FI341" s="57"/>
      <c r="FL341" s="289"/>
      <c r="FM341" s="57"/>
    </row>
    <row r="342" spans="1:170" s="84" customFormat="1" x14ac:dyDescent="0.3">
      <c r="C342" s="61"/>
      <c r="D342" s="61"/>
      <c r="E342" s="57"/>
      <c r="F342" s="57"/>
      <c r="G342" s="57"/>
      <c r="J342" s="57"/>
      <c r="K342" s="57"/>
      <c r="L342" s="57"/>
      <c r="M342" s="61"/>
      <c r="N342" s="61"/>
      <c r="O342" s="57"/>
      <c r="P342" s="57"/>
      <c r="Q342" s="57"/>
      <c r="T342" s="57"/>
      <c r="U342" s="57"/>
      <c r="Y342" s="57"/>
      <c r="Z342" s="57"/>
      <c r="AB342" s="79"/>
      <c r="AD342" s="57"/>
      <c r="AE342" s="57"/>
      <c r="AI342" s="57"/>
      <c r="AJ342" s="57"/>
      <c r="AL342" s="79"/>
      <c r="AN342" s="57"/>
      <c r="AO342" s="57"/>
      <c r="AQ342" s="79"/>
      <c r="AS342" s="57"/>
      <c r="AT342" s="57"/>
      <c r="AV342" s="79"/>
      <c r="AX342" s="57"/>
      <c r="AY342" s="57"/>
      <c r="BA342" s="79"/>
      <c r="BC342" s="57"/>
      <c r="BD342" s="57"/>
      <c r="BF342" s="79"/>
      <c r="BH342" s="57"/>
      <c r="BI342" s="57"/>
      <c r="BK342" s="79"/>
      <c r="BM342" s="57"/>
      <c r="BN342" s="57"/>
      <c r="BP342" s="79"/>
      <c r="BR342" s="57"/>
      <c r="BS342" s="57"/>
      <c r="BU342" s="79"/>
      <c r="BW342" s="57"/>
      <c r="BX342" s="57"/>
      <c r="BZ342" s="79"/>
      <c r="CB342" s="57"/>
      <c r="CC342" s="57"/>
      <c r="CE342" s="79"/>
      <c r="CG342" s="57"/>
      <c r="CH342" s="57"/>
      <c r="CJ342" s="79"/>
      <c r="CL342" s="57"/>
      <c r="CM342" s="57"/>
      <c r="CO342" s="79"/>
      <c r="CQ342" s="57"/>
      <c r="CR342" s="57"/>
      <c r="CT342" s="79"/>
      <c r="CV342" s="57"/>
      <c r="CW342" s="57"/>
      <c r="CY342" s="79"/>
      <c r="DA342" s="57"/>
      <c r="DB342" s="57"/>
      <c r="DC342" s="57"/>
      <c r="DD342" s="79"/>
      <c r="DF342" s="57"/>
      <c r="DG342" s="57"/>
      <c r="DH342"/>
      <c r="DI342"/>
      <c r="DJ342"/>
      <c r="DK342" s="57"/>
      <c r="DL342" s="57"/>
      <c r="DN342" s="79"/>
      <c r="DP342" s="57"/>
      <c r="DQ342" s="57"/>
      <c r="DR342" s="61"/>
      <c r="DS342" s="712"/>
      <c r="DT342" s="61"/>
      <c r="DU342" s="57"/>
      <c r="DV342" s="57"/>
      <c r="DX342" s="79"/>
      <c r="DZ342" s="57"/>
      <c r="EA342" s="57"/>
      <c r="EC342" s="79"/>
      <c r="EE342" s="57"/>
      <c r="EF342" s="57"/>
      <c r="EH342" s="79"/>
      <c r="EJ342" s="57"/>
      <c r="EK342" s="57"/>
      <c r="EL342" s="57"/>
      <c r="EM342" s="712"/>
      <c r="EN342" s="57"/>
      <c r="EO342" s="57"/>
      <c r="EP342" s="57"/>
      <c r="ER342" s="79"/>
      <c r="ET342" s="57"/>
      <c r="EU342" s="57"/>
      <c r="EW342" s="79"/>
      <c r="EY342" s="57"/>
      <c r="EZ342" s="57"/>
      <c r="FB342" s="79"/>
      <c r="FD342" s="57"/>
      <c r="FE342" s="57"/>
      <c r="FF342"/>
      <c r="FG342" s="132"/>
      <c r="FH342"/>
      <c r="FI342" s="57"/>
      <c r="FL342" s="289"/>
      <c r="FM342" s="57"/>
    </row>
    <row r="343" spans="1:170" s="84" customFormat="1" x14ac:dyDescent="0.3">
      <c r="C343" s="61"/>
      <c r="D343" s="61"/>
      <c r="E343" s="57"/>
      <c r="F343" s="57"/>
      <c r="G343" s="57"/>
      <c r="J343" s="57"/>
      <c r="K343" s="57"/>
      <c r="L343" s="57"/>
      <c r="M343" s="61"/>
      <c r="N343" s="61"/>
      <c r="O343" s="57"/>
      <c r="P343" s="57"/>
      <c r="Q343" s="57"/>
      <c r="T343" s="57"/>
      <c r="U343" s="57"/>
      <c r="Y343" s="57"/>
      <c r="Z343" s="57"/>
      <c r="AB343" s="79"/>
      <c r="AD343" s="57"/>
      <c r="AE343" s="57"/>
      <c r="AI343" s="57"/>
      <c r="AJ343" s="57"/>
      <c r="AL343" s="79"/>
      <c r="AN343" s="57"/>
      <c r="AO343" s="57"/>
      <c r="AQ343" s="79"/>
      <c r="AS343" s="57"/>
      <c r="AT343" s="57"/>
      <c r="AV343" s="79"/>
      <c r="AX343" s="57"/>
      <c r="AY343" s="57"/>
      <c r="BA343" s="79"/>
      <c r="BC343" s="57"/>
      <c r="BD343" s="57"/>
      <c r="BF343" s="79"/>
      <c r="BH343" s="57"/>
      <c r="BI343" s="57"/>
      <c r="BK343" s="79"/>
      <c r="BM343" s="57"/>
      <c r="BN343" s="57"/>
      <c r="BP343" s="79"/>
      <c r="BR343" s="57"/>
      <c r="BS343" s="57"/>
      <c r="BU343" s="79"/>
      <c r="BW343" s="57"/>
      <c r="BX343" s="57"/>
      <c r="BZ343" s="79"/>
      <c r="CB343" s="57"/>
      <c r="CC343" s="57"/>
      <c r="CE343" s="79"/>
      <c r="CG343" s="57"/>
      <c r="CH343" s="57"/>
      <c r="CJ343" s="79"/>
      <c r="CL343" s="57"/>
      <c r="CM343" s="57"/>
      <c r="CO343" s="79"/>
      <c r="CQ343" s="57"/>
      <c r="CR343" s="57"/>
      <c r="CT343" s="79"/>
      <c r="CV343" s="57"/>
      <c r="CW343" s="57"/>
      <c r="CY343" s="79"/>
      <c r="DA343" s="57"/>
      <c r="DB343" s="57"/>
      <c r="DC343" s="57"/>
      <c r="DD343" s="79"/>
      <c r="DF343" s="57"/>
      <c r="DG343" s="57"/>
      <c r="DH343"/>
      <c r="DI343"/>
      <c r="DJ343"/>
      <c r="DK343" s="57"/>
      <c r="DL343" s="57"/>
      <c r="DN343" s="79"/>
      <c r="DP343" s="57"/>
      <c r="DQ343" s="57"/>
      <c r="DR343" s="61"/>
      <c r="DS343" s="712"/>
      <c r="DT343" s="61"/>
      <c r="DU343" s="57"/>
      <c r="DV343" s="57"/>
      <c r="DX343" s="79"/>
      <c r="DZ343" s="57"/>
      <c r="EA343" s="57"/>
      <c r="EC343" s="79"/>
      <c r="EE343" s="57"/>
      <c r="EF343" s="57"/>
      <c r="EH343" s="79"/>
      <c r="EJ343" s="57"/>
      <c r="EK343" s="57"/>
      <c r="EL343" s="57"/>
      <c r="EM343" s="712"/>
      <c r="EN343" s="57"/>
      <c r="EO343" s="57"/>
      <c r="EP343" s="57"/>
      <c r="ER343" s="79"/>
      <c r="ET343" s="57"/>
      <c r="EU343" s="57"/>
      <c r="EW343" s="79"/>
      <c r="EY343" s="57"/>
      <c r="EZ343" s="57"/>
      <c r="FB343" s="79"/>
      <c r="FD343" s="57"/>
      <c r="FE343" s="57"/>
      <c r="FF343"/>
      <c r="FG343" s="132"/>
      <c r="FH343"/>
      <c r="FI343" s="57"/>
      <c r="FK343"/>
      <c r="FL343" s="786"/>
      <c r="FM343" s="57"/>
    </row>
    <row r="344" spans="1:170" s="84" customFormat="1" x14ac:dyDescent="0.3">
      <c r="C344" s="61"/>
      <c r="D344" s="61"/>
      <c r="E344" s="57"/>
      <c r="F344" s="57"/>
      <c r="G344" s="57"/>
      <c r="J344" s="57"/>
      <c r="K344" s="57"/>
      <c r="L344" s="57"/>
      <c r="M344" s="61"/>
      <c r="N344" s="61"/>
      <c r="O344" s="57"/>
      <c r="P344" s="57"/>
      <c r="Q344" s="57"/>
      <c r="T344" s="57"/>
      <c r="U344" s="57"/>
      <c r="Y344" s="57"/>
      <c r="Z344" s="57"/>
      <c r="AB344" s="79"/>
      <c r="AD344" s="57"/>
      <c r="AE344" s="57"/>
      <c r="AI344" s="57"/>
      <c r="AJ344" s="57"/>
      <c r="AL344" s="79"/>
      <c r="AN344" s="57"/>
      <c r="AO344" s="57"/>
      <c r="AQ344" s="79"/>
      <c r="AS344" s="57"/>
      <c r="AT344" s="57"/>
      <c r="AV344" s="79"/>
      <c r="AX344" s="57"/>
      <c r="AY344" s="57"/>
      <c r="BA344" s="79"/>
      <c r="BC344" s="57"/>
      <c r="BD344" s="57"/>
      <c r="BF344" s="79"/>
      <c r="BH344" s="57"/>
      <c r="BI344" s="57"/>
      <c r="BK344" s="79"/>
      <c r="BM344" s="57"/>
      <c r="BN344" s="57"/>
      <c r="BP344" s="79"/>
      <c r="BR344" s="57"/>
      <c r="BS344" s="57"/>
      <c r="BU344" s="79"/>
      <c r="BW344" s="57"/>
      <c r="BX344" s="57"/>
      <c r="BZ344" s="79"/>
      <c r="CB344" s="57"/>
      <c r="CC344" s="57"/>
      <c r="CE344" s="79"/>
      <c r="CG344" s="57"/>
      <c r="CH344" s="57"/>
      <c r="CJ344" s="79"/>
      <c r="CL344" s="57"/>
      <c r="CM344" s="57"/>
      <c r="CO344" s="79"/>
      <c r="CQ344" s="57"/>
      <c r="CR344" s="57"/>
      <c r="CT344" s="79"/>
      <c r="CV344" s="57"/>
      <c r="CW344" s="57"/>
      <c r="CY344" s="79"/>
      <c r="DA344" s="57"/>
      <c r="DB344" s="57"/>
      <c r="DC344" s="57"/>
      <c r="DD344" s="79"/>
      <c r="DF344" s="57"/>
      <c r="DG344" s="57"/>
      <c r="DH344"/>
      <c r="DI344"/>
      <c r="DJ344"/>
      <c r="DK344" s="57"/>
      <c r="DL344" s="57"/>
      <c r="DN344" s="79"/>
      <c r="DP344" s="57"/>
      <c r="DQ344" s="57"/>
      <c r="DR344" s="61"/>
      <c r="DS344" s="712"/>
      <c r="DT344" s="61"/>
      <c r="DU344" s="57"/>
      <c r="DV344" s="57"/>
      <c r="DX344" s="79"/>
      <c r="DZ344" s="57"/>
      <c r="EA344" s="57"/>
      <c r="EC344" s="79"/>
      <c r="EE344" s="57"/>
      <c r="EF344" s="57"/>
      <c r="EH344" s="79"/>
      <c r="EJ344" s="57"/>
      <c r="EK344" s="57"/>
      <c r="EL344" s="57"/>
      <c r="EM344" s="712"/>
      <c r="EN344" s="57"/>
      <c r="EO344" s="57"/>
      <c r="EP344" s="57"/>
      <c r="ER344" s="79"/>
      <c r="ET344" s="57"/>
      <c r="EU344" s="57"/>
      <c r="EW344" s="79"/>
      <c r="EY344" s="57"/>
      <c r="EZ344" s="57"/>
      <c r="FB344" s="79"/>
      <c r="FD344" s="57"/>
      <c r="FE344" s="57"/>
      <c r="FF344"/>
      <c r="FG344" s="132"/>
      <c r="FH344"/>
      <c r="FI344" s="57"/>
      <c r="FK344"/>
      <c r="FL344" s="786"/>
      <c r="FM344" s="57"/>
    </row>
    <row r="345" spans="1:170" s="84" customFormat="1" x14ac:dyDescent="0.3">
      <c r="C345" s="61"/>
      <c r="D345" s="61"/>
      <c r="E345" s="57"/>
      <c r="F345" s="57"/>
      <c r="G345" s="57"/>
      <c r="J345" s="57"/>
      <c r="K345" s="57"/>
      <c r="L345" s="57"/>
      <c r="M345" s="61"/>
      <c r="N345" s="61"/>
      <c r="O345" s="57"/>
      <c r="P345" s="57"/>
      <c r="Q345" s="57"/>
      <c r="T345" s="57"/>
      <c r="U345" s="57"/>
      <c r="Y345" s="57"/>
      <c r="Z345" s="57"/>
      <c r="AB345" s="79"/>
      <c r="AD345" s="57"/>
      <c r="AE345" s="57"/>
      <c r="AI345" s="57"/>
      <c r="AJ345" s="57"/>
      <c r="AL345" s="79"/>
      <c r="AN345" s="57"/>
      <c r="AO345" s="57"/>
      <c r="AQ345" s="79"/>
      <c r="AS345" s="57"/>
      <c r="AT345" s="57"/>
      <c r="AV345" s="79"/>
      <c r="AX345" s="57"/>
      <c r="AY345" s="57"/>
      <c r="BA345" s="79"/>
      <c r="BC345" s="57"/>
      <c r="BD345" s="57"/>
      <c r="BF345" s="79"/>
      <c r="BH345" s="57"/>
      <c r="BI345" s="57"/>
      <c r="BK345" s="79"/>
      <c r="BM345" s="57"/>
      <c r="BN345" s="57"/>
      <c r="BP345" s="79"/>
      <c r="BR345" s="57"/>
      <c r="BS345" s="57"/>
      <c r="BU345" s="79"/>
      <c r="BW345" s="57"/>
      <c r="BX345" s="57"/>
      <c r="BZ345" s="79"/>
      <c r="CB345" s="57"/>
      <c r="CC345" s="57"/>
      <c r="CE345" s="79"/>
      <c r="CG345" s="57"/>
      <c r="CH345" s="57"/>
      <c r="CJ345" s="79"/>
      <c r="CL345" s="57"/>
      <c r="CM345" s="57"/>
      <c r="CO345" s="79"/>
      <c r="CQ345" s="57"/>
      <c r="CR345" s="57"/>
      <c r="CT345" s="79"/>
      <c r="CV345" s="57"/>
      <c r="CW345" s="57"/>
      <c r="CY345" s="79"/>
      <c r="DA345" s="57"/>
      <c r="DB345" s="57"/>
      <c r="DC345" s="57"/>
      <c r="DD345" s="79"/>
      <c r="DF345" s="57"/>
      <c r="DG345" s="57"/>
      <c r="DH345"/>
      <c r="DI345"/>
      <c r="DJ345"/>
      <c r="DK345" s="57"/>
      <c r="DL345" s="57"/>
      <c r="DN345" s="79"/>
      <c r="DP345" s="57"/>
      <c r="DQ345" s="57"/>
      <c r="DR345" s="61"/>
      <c r="DS345" s="712"/>
      <c r="DT345" s="61"/>
      <c r="DU345" s="57"/>
      <c r="DV345" s="57"/>
      <c r="DX345" s="79"/>
      <c r="DZ345" s="57"/>
      <c r="EA345" s="57"/>
      <c r="EC345" s="79"/>
      <c r="EE345" s="57"/>
      <c r="EF345" s="57"/>
      <c r="EH345" s="79"/>
      <c r="EJ345" s="57"/>
      <c r="EK345" s="57"/>
      <c r="EL345" s="57"/>
      <c r="EM345" s="712"/>
      <c r="EN345" s="57"/>
      <c r="EO345" s="57"/>
      <c r="EP345" s="57"/>
      <c r="ER345" s="79"/>
      <c r="ET345" s="57"/>
      <c r="EU345" s="57"/>
      <c r="EW345" s="79"/>
      <c r="EY345" s="57"/>
      <c r="EZ345" s="57"/>
      <c r="FB345" s="79"/>
      <c r="FD345" s="57"/>
      <c r="FE345" s="57"/>
      <c r="FF345"/>
      <c r="FG345" s="132"/>
      <c r="FH345"/>
      <c r="FI345" s="57"/>
      <c r="FK345"/>
      <c r="FL345" s="786"/>
      <c r="FM345" s="57"/>
    </row>
    <row r="346" spans="1:170" s="84" customFormat="1" x14ac:dyDescent="0.3">
      <c r="C346" s="61"/>
      <c r="D346" s="61"/>
      <c r="E346" s="57"/>
      <c r="F346" s="57"/>
      <c r="G346" s="57"/>
      <c r="J346" s="57"/>
      <c r="K346" s="57"/>
      <c r="L346" s="57"/>
      <c r="M346" s="61"/>
      <c r="N346" s="61"/>
      <c r="O346" s="57"/>
      <c r="P346" s="57"/>
      <c r="Q346" s="57"/>
      <c r="T346" s="57"/>
      <c r="U346" s="57"/>
      <c r="Y346" s="57"/>
      <c r="Z346" s="57"/>
      <c r="AB346" s="79"/>
      <c r="AD346" s="57"/>
      <c r="AE346" s="57"/>
      <c r="AI346" s="57"/>
      <c r="AJ346" s="57"/>
      <c r="AK346"/>
      <c r="AL346" s="132"/>
      <c r="AM346"/>
      <c r="AN346" s="57"/>
      <c r="AO346" s="57"/>
      <c r="AQ346" s="79"/>
      <c r="AS346" s="57"/>
      <c r="AT346" s="57"/>
      <c r="AV346" s="79"/>
      <c r="AX346" s="57"/>
      <c r="AY346" s="57"/>
      <c r="BA346" s="79"/>
      <c r="BC346" s="57"/>
      <c r="BD346" s="57"/>
      <c r="BF346" s="79"/>
      <c r="BH346" s="57"/>
      <c r="BI346" s="57"/>
      <c r="BK346" s="79"/>
      <c r="BM346" s="57"/>
      <c r="BN346" s="57"/>
      <c r="BP346" s="79"/>
      <c r="BR346" s="57"/>
      <c r="BS346" s="57"/>
      <c r="BU346" s="79"/>
      <c r="BW346" s="57"/>
      <c r="BX346" s="57"/>
      <c r="BZ346" s="79"/>
      <c r="CB346" s="57"/>
      <c r="CC346" s="57"/>
      <c r="CE346" s="79"/>
      <c r="CG346" s="57"/>
      <c r="CH346" s="57"/>
      <c r="CJ346" s="79"/>
      <c r="CL346" s="57"/>
      <c r="CM346" s="57"/>
      <c r="CO346" s="79"/>
      <c r="CQ346" s="57"/>
      <c r="CR346" s="57"/>
      <c r="CT346" s="79"/>
      <c r="CV346" s="57"/>
      <c r="CW346" s="57"/>
      <c r="CY346" s="79"/>
      <c r="DA346" s="57"/>
      <c r="DB346" s="57"/>
      <c r="DC346" s="57"/>
      <c r="DD346" s="79"/>
      <c r="DF346" s="57"/>
      <c r="DG346" s="57"/>
      <c r="DH346"/>
      <c r="DI346"/>
      <c r="DJ346"/>
      <c r="DK346" s="57"/>
      <c r="DL346" s="57"/>
      <c r="DN346" s="79"/>
      <c r="DP346" s="57"/>
      <c r="DQ346" s="57"/>
      <c r="DR346" s="61"/>
      <c r="DS346" s="712"/>
      <c r="DT346" s="61"/>
      <c r="DU346" s="57"/>
      <c r="DV346" s="57"/>
      <c r="DX346" s="79"/>
      <c r="DZ346" s="57"/>
      <c r="EA346" s="57"/>
      <c r="EC346" s="79"/>
      <c r="EE346" s="57"/>
      <c r="EF346" s="57"/>
      <c r="EH346" s="79"/>
      <c r="EJ346" s="57"/>
      <c r="EK346" s="57"/>
      <c r="EL346" s="57"/>
      <c r="EM346" s="712"/>
      <c r="EN346" s="57"/>
      <c r="EO346" s="57"/>
      <c r="EP346" s="57"/>
      <c r="ER346" s="79"/>
      <c r="ET346" s="57"/>
      <c r="EU346" s="57"/>
      <c r="EW346" s="79"/>
      <c r="EY346" s="57"/>
      <c r="EZ346" s="57"/>
      <c r="FB346" s="79"/>
      <c r="FD346" s="57"/>
      <c r="FE346" s="57"/>
      <c r="FF346"/>
      <c r="FG346" s="132"/>
      <c r="FH346"/>
      <c r="FI346" s="57"/>
      <c r="FK346"/>
      <c r="FL346" s="786"/>
      <c r="FM346" s="57"/>
    </row>
    <row r="347" spans="1:170" s="84" customFormat="1" x14ac:dyDescent="0.3">
      <c r="C347" s="61"/>
      <c r="D347" s="61"/>
      <c r="E347" s="57"/>
      <c r="F347" s="57"/>
      <c r="G347" s="57"/>
      <c r="J347" s="57"/>
      <c r="K347" s="57"/>
      <c r="L347" s="57"/>
      <c r="M347" s="61"/>
      <c r="N347" s="61"/>
      <c r="O347" s="57"/>
      <c r="P347" s="57"/>
      <c r="Q347" s="57"/>
      <c r="T347" s="57"/>
      <c r="U347" s="57"/>
      <c r="Y347" s="57"/>
      <c r="Z347" s="57"/>
      <c r="AB347" s="79"/>
      <c r="AD347" s="57"/>
      <c r="AE347" s="57"/>
      <c r="AI347" s="57"/>
      <c r="AJ347" s="57"/>
      <c r="AK347"/>
      <c r="AL347" s="132"/>
      <c r="AM347"/>
      <c r="AN347" s="57"/>
      <c r="AO347" s="57"/>
      <c r="AQ347" s="79"/>
      <c r="AS347" s="57"/>
      <c r="AT347" s="57"/>
      <c r="AV347" s="79"/>
      <c r="AX347" s="57"/>
      <c r="AY347" s="57"/>
      <c r="BA347" s="79"/>
      <c r="BC347" s="57"/>
      <c r="BD347" s="57"/>
      <c r="BF347" s="79"/>
      <c r="BH347" s="57"/>
      <c r="BI347" s="57"/>
      <c r="BK347" s="79"/>
      <c r="BM347" s="57"/>
      <c r="BN347" s="57"/>
      <c r="BP347" s="79"/>
      <c r="BR347" s="57"/>
      <c r="BS347" s="57"/>
      <c r="BU347" s="79"/>
      <c r="BW347" s="57"/>
      <c r="BX347" s="57"/>
      <c r="BZ347" s="79"/>
      <c r="CB347" s="57"/>
      <c r="CC347" s="57"/>
      <c r="CE347" s="79"/>
      <c r="CG347" s="57"/>
      <c r="CH347" s="57"/>
      <c r="CJ347" s="79"/>
      <c r="CL347" s="57"/>
      <c r="CM347" s="57"/>
      <c r="CO347" s="79"/>
      <c r="CQ347" s="57"/>
      <c r="CR347" s="57"/>
      <c r="CT347" s="79"/>
      <c r="CV347" s="57"/>
      <c r="CW347" s="57"/>
      <c r="CY347" s="79"/>
      <c r="DA347" s="57"/>
      <c r="DB347" s="57"/>
      <c r="DC347" s="57"/>
      <c r="DD347" s="79"/>
      <c r="DF347" s="57"/>
      <c r="DG347" s="57"/>
      <c r="DH347"/>
      <c r="DI347"/>
      <c r="DJ347"/>
      <c r="DK347" s="57"/>
      <c r="DL347" s="57"/>
      <c r="DN347" s="79"/>
      <c r="DP347" s="57"/>
      <c r="DQ347" s="57"/>
      <c r="DR347" s="61"/>
      <c r="DS347" s="712"/>
      <c r="DT347" s="61"/>
      <c r="DU347" s="57"/>
      <c r="DV347" s="57"/>
      <c r="DX347" s="79"/>
      <c r="DZ347" s="57"/>
      <c r="EA347" s="57"/>
      <c r="EC347" s="79"/>
      <c r="EE347" s="57"/>
      <c r="EF347" s="57"/>
      <c r="EH347" s="79"/>
      <c r="EJ347" s="57"/>
      <c r="EK347" s="57"/>
      <c r="EL347" s="57"/>
      <c r="EM347" s="712"/>
      <c r="EN347" s="57"/>
      <c r="EO347" s="57"/>
      <c r="EP347" s="57"/>
      <c r="ER347" s="79"/>
      <c r="ET347" s="57"/>
      <c r="EU347" s="57"/>
      <c r="EW347" s="79"/>
      <c r="EY347" s="57"/>
      <c r="EZ347" s="57"/>
      <c r="FB347" s="79"/>
      <c r="FD347" s="57"/>
      <c r="FE347" s="57"/>
      <c r="FF347"/>
      <c r="FG347" s="132"/>
      <c r="FH347"/>
      <c r="FI347" s="57"/>
      <c r="FK347"/>
      <c r="FL347" s="786"/>
      <c r="FM347" s="57"/>
    </row>
    <row r="348" spans="1:170" s="84" customFormat="1" x14ac:dyDescent="0.3">
      <c r="C348" s="61"/>
      <c r="D348" s="61"/>
      <c r="E348" s="57"/>
      <c r="F348" s="57"/>
      <c r="G348" s="57"/>
      <c r="J348" s="57"/>
      <c r="K348" s="57"/>
      <c r="L348" s="57"/>
      <c r="M348" s="61"/>
      <c r="N348" s="61"/>
      <c r="O348" s="57"/>
      <c r="P348" s="57"/>
      <c r="Q348" s="57"/>
      <c r="T348" s="57"/>
      <c r="U348" s="57"/>
      <c r="Y348" s="57"/>
      <c r="Z348" s="57"/>
      <c r="AB348" s="79"/>
      <c r="AD348" s="57"/>
      <c r="AE348" s="57"/>
      <c r="AI348" s="57"/>
      <c r="AJ348" s="57"/>
      <c r="AK348"/>
      <c r="AL348" s="132"/>
      <c r="AM348"/>
      <c r="AN348" s="57"/>
      <c r="AO348" s="57"/>
      <c r="AQ348" s="79"/>
      <c r="AS348" s="57"/>
      <c r="AT348" s="57"/>
      <c r="AV348" s="79"/>
      <c r="AX348" s="57"/>
      <c r="AY348" s="57"/>
      <c r="BA348" s="79"/>
      <c r="BC348" s="57"/>
      <c r="BD348" s="57"/>
      <c r="BF348" s="79"/>
      <c r="BH348" s="57"/>
      <c r="BI348" s="57"/>
      <c r="BK348" s="79"/>
      <c r="BM348" s="57"/>
      <c r="BN348" s="57"/>
      <c r="BP348" s="79"/>
      <c r="BR348" s="57"/>
      <c r="BS348" s="57"/>
      <c r="BU348" s="79"/>
      <c r="BW348" s="57"/>
      <c r="BX348" s="57"/>
      <c r="BZ348" s="79"/>
      <c r="CB348" s="57"/>
      <c r="CC348" s="57"/>
      <c r="CE348" s="79"/>
      <c r="CG348" s="57"/>
      <c r="CH348" s="57"/>
      <c r="CJ348" s="79"/>
      <c r="CL348" s="57"/>
      <c r="CM348" s="57"/>
      <c r="CO348" s="79"/>
      <c r="CQ348" s="57"/>
      <c r="CR348" s="57"/>
      <c r="CT348" s="79"/>
      <c r="CV348" s="57"/>
      <c r="CW348" s="57"/>
      <c r="CY348" s="79"/>
      <c r="DA348" s="57"/>
      <c r="DB348" s="57"/>
      <c r="DC348" s="57"/>
      <c r="DD348" s="79"/>
      <c r="DF348" s="57"/>
      <c r="DG348" s="57"/>
      <c r="DH348"/>
      <c r="DI348"/>
      <c r="DJ348"/>
      <c r="DK348" s="57"/>
      <c r="DL348" s="57"/>
      <c r="DN348" s="79"/>
      <c r="DP348" s="57"/>
      <c r="DQ348" s="57"/>
      <c r="DR348" s="61"/>
      <c r="DS348" s="712"/>
      <c r="DT348" s="61"/>
      <c r="DU348" s="57"/>
      <c r="DV348" s="57"/>
      <c r="DX348" s="79"/>
      <c r="DZ348" s="57"/>
      <c r="EA348" s="57"/>
      <c r="EC348" s="79"/>
      <c r="EE348" s="57"/>
      <c r="EF348" s="57"/>
      <c r="EH348" s="79"/>
      <c r="EJ348" s="57"/>
      <c r="EK348" s="57"/>
      <c r="EL348" s="57"/>
      <c r="EM348" s="712"/>
      <c r="EN348" s="57"/>
      <c r="EO348" s="57"/>
      <c r="EP348" s="57"/>
      <c r="ER348" s="79"/>
      <c r="ET348" s="57"/>
      <c r="EU348" s="57"/>
      <c r="EW348" s="79"/>
      <c r="EY348" s="57"/>
      <c r="EZ348" s="57"/>
      <c r="FB348" s="79"/>
      <c r="FD348" s="57"/>
      <c r="FE348" s="57"/>
      <c r="FF348"/>
      <c r="FG348" s="132"/>
      <c r="FH348"/>
      <c r="FI348" s="57"/>
      <c r="FK348"/>
      <c r="FL348" s="786"/>
      <c r="FM348" s="57"/>
    </row>
    <row r="349" spans="1:170" s="84" customFormat="1" x14ac:dyDescent="0.3">
      <c r="C349" s="61"/>
      <c r="D349" s="61"/>
      <c r="E349" s="57"/>
      <c r="F349" s="57"/>
      <c r="G349" s="57"/>
      <c r="J349" s="57"/>
      <c r="K349" s="57"/>
      <c r="L349" s="57"/>
      <c r="M349" s="61"/>
      <c r="N349" s="61"/>
      <c r="O349" s="57"/>
      <c r="P349" s="57"/>
      <c r="Q349" s="57"/>
      <c r="T349" s="57"/>
      <c r="U349" s="57"/>
      <c r="Y349" s="57"/>
      <c r="Z349" s="57"/>
      <c r="AB349" s="79"/>
      <c r="AD349" s="57"/>
      <c r="AE349" s="57"/>
      <c r="AI349" s="57"/>
      <c r="AJ349" s="57"/>
      <c r="AK349"/>
      <c r="AL349" s="132"/>
      <c r="AM349"/>
      <c r="AN349" s="57"/>
      <c r="AO349" s="57"/>
      <c r="AQ349" s="79"/>
      <c r="AS349" s="57"/>
      <c r="AT349" s="57"/>
      <c r="AV349" s="79"/>
      <c r="AX349" s="57"/>
      <c r="AY349" s="57"/>
      <c r="BA349" s="79"/>
      <c r="BC349" s="57"/>
      <c r="BD349" s="57"/>
      <c r="BF349" s="79"/>
      <c r="BH349" s="57"/>
      <c r="BI349" s="57"/>
      <c r="BK349" s="79"/>
      <c r="BM349" s="57"/>
      <c r="BN349" s="57"/>
      <c r="BP349" s="79"/>
      <c r="BR349" s="57"/>
      <c r="BS349" s="57"/>
      <c r="BU349" s="79"/>
      <c r="BW349" s="57"/>
      <c r="BX349" s="57"/>
      <c r="BZ349" s="79"/>
      <c r="CB349" s="57"/>
      <c r="CC349" s="57"/>
      <c r="CE349" s="79"/>
      <c r="CG349" s="57"/>
      <c r="CH349" s="57"/>
      <c r="CJ349" s="79"/>
      <c r="CL349" s="57"/>
      <c r="CM349" s="57"/>
      <c r="CO349" s="79"/>
      <c r="CQ349" s="57"/>
      <c r="CR349" s="57"/>
      <c r="CT349" s="79"/>
      <c r="CV349" s="57"/>
      <c r="CW349" s="57"/>
      <c r="CY349" s="79"/>
      <c r="DA349" s="57"/>
      <c r="DB349" s="57"/>
      <c r="DC349" s="57"/>
      <c r="DD349" s="79"/>
      <c r="DF349" s="57"/>
      <c r="DG349" s="57"/>
      <c r="DH349"/>
      <c r="DI349"/>
      <c r="DJ349"/>
      <c r="DK349" s="57"/>
      <c r="DL349" s="57"/>
      <c r="DN349" s="79"/>
      <c r="DP349" s="57"/>
      <c r="DQ349" s="57"/>
      <c r="DR349" s="61"/>
      <c r="DS349" s="712"/>
      <c r="DT349" s="61"/>
      <c r="DU349" s="57"/>
      <c r="DV349" s="57"/>
      <c r="DX349" s="79"/>
      <c r="DZ349" s="57"/>
      <c r="EA349" s="57"/>
      <c r="EC349" s="79"/>
      <c r="EE349" s="57"/>
      <c r="EF349" s="57"/>
      <c r="EH349" s="79"/>
      <c r="EJ349" s="57"/>
      <c r="EK349" s="57"/>
      <c r="EL349" s="57"/>
      <c r="EM349" s="712"/>
      <c r="EN349" s="57"/>
      <c r="EO349" s="57"/>
      <c r="EP349" s="57"/>
      <c r="ER349" s="79"/>
      <c r="ET349" s="57"/>
      <c r="EU349" s="57"/>
      <c r="EW349" s="79"/>
      <c r="EY349" s="57"/>
      <c r="EZ349" s="57"/>
      <c r="FB349" s="79"/>
      <c r="FD349" s="57"/>
      <c r="FE349" s="57"/>
      <c r="FF349"/>
      <c r="FG349" s="132"/>
      <c r="FH349"/>
      <c r="FI349" s="57"/>
      <c r="FJ349"/>
      <c r="FK349"/>
      <c r="FL349" s="786"/>
      <c r="FM349" s="57"/>
      <c r="FN349"/>
    </row>
    <row r="350" spans="1:170" s="84" customFormat="1" x14ac:dyDescent="0.3">
      <c r="C350" s="61"/>
      <c r="D350" s="61"/>
      <c r="E350" s="57"/>
      <c r="F350" s="57"/>
      <c r="G350" s="57"/>
      <c r="J350" s="57"/>
      <c r="K350" s="57"/>
      <c r="L350" s="57"/>
      <c r="M350" s="61"/>
      <c r="N350" s="61"/>
      <c r="O350" s="57"/>
      <c r="P350" s="57"/>
      <c r="Q350" s="57"/>
      <c r="T350" s="57"/>
      <c r="U350" s="57"/>
      <c r="Y350" s="57"/>
      <c r="Z350" s="57"/>
      <c r="AB350" s="79"/>
      <c r="AD350" s="57"/>
      <c r="AE350" s="57"/>
      <c r="AI350" s="57"/>
      <c r="AJ350" s="57"/>
      <c r="AK350"/>
      <c r="AL350" s="132"/>
      <c r="AM350"/>
      <c r="AN350" s="57"/>
      <c r="AO350" s="57"/>
      <c r="AQ350" s="79"/>
      <c r="AS350" s="57"/>
      <c r="AT350" s="57"/>
      <c r="AV350" s="79"/>
      <c r="AX350" s="57"/>
      <c r="AY350" s="57"/>
      <c r="BA350" s="79"/>
      <c r="BC350" s="57"/>
      <c r="BD350" s="57"/>
      <c r="BF350" s="79"/>
      <c r="BH350" s="57"/>
      <c r="BI350" s="57"/>
      <c r="BK350" s="79"/>
      <c r="BM350" s="57"/>
      <c r="BN350" s="57"/>
      <c r="BP350" s="79"/>
      <c r="BR350" s="57"/>
      <c r="BS350" s="57"/>
      <c r="BU350" s="79"/>
      <c r="BW350" s="57"/>
      <c r="BX350" s="57"/>
      <c r="BZ350" s="79"/>
      <c r="CB350" s="57"/>
      <c r="CC350" s="57"/>
      <c r="CE350" s="79"/>
      <c r="CG350" s="57"/>
      <c r="CH350" s="57"/>
      <c r="CJ350" s="79"/>
      <c r="CL350" s="57"/>
      <c r="CM350" s="57"/>
      <c r="CO350" s="79"/>
      <c r="CQ350" s="57"/>
      <c r="CR350" s="57"/>
      <c r="CT350" s="79"/>
      <c r="CV350" s="57"/>
      <c r="CW350" s="57"/>
      <c r="CY350" s="79"/>
      <c r="DA350" s="57"/>
      <c r="DB350" s="57"/>
      <c r="DC350" s="57"/>
      <c r="DD350" s="79"/>
      <c r="DF350" s="57"/>
      <c r="DG350" s="57"/>
      <c r="DH350"/>
      <c r="DI350"/>
      <c r="DJ350"/>
      <c r="DK350" s="57"/>
      <c r="DL350" s="57"/>
      <c r="DN350" s="79"/>
      <c r="DP350" s="57"/>
      <c r="DQ350" s="57"/>
      <c r="DR350" s="61"/>
      <c r="DS350" s="712"/>
      <c r="DT350" s="61"/>
      <c r="DU350" s="57"/>
      <c r="DV350" s="57"/>
      <c r="DX350" s="79"/>
      <c r="DZ350" s="57"/>
      <c r="EA350" s="57"/>
      <c r="EC350" s="79"/>
      <c r="EE350" s="57"/>
      <c r="EF350" s="57"/>
      <c r="EH350" s="79"/>
      <c r="EJ350" s="57"/>
      <c r="EK350" s="57"/>
      <c r="EL350" s="57"/>
      <c r="EM350" s="712"/>
      <c r="EN350" s="57"/>
      <c r="EO350" s="57"/>
      <c r="EP350" s="57"/>
      <c r="ER350" s="79"/>
      <c r="ET350" s="57"/>
      <c r="EU350" s="57"/>
      <c r="EW350" s="79"/>
      <c r="EY350" s="57"/>
      <c r="EZ350" s="57"/>
      <c r="FB350" s="79"/>
      <c r="FD350" s="57"/>
      <c r="FE350" s="57"/>
      <c r="FF350"/>
      <c r="FG350" s="132"/>
      <c r="FH350"/>
      <c r="FI350" s="57"/>
      <c r="FJ350"/>
      <c r="FK350"/>
      <c r="FL350" s="786"/>
      <c r="FM350" s="57"/>
      <c r="FN350"/>
    </row>
    <row r="351" spans="1:170" s="84" customFormat="1" x14ac:dyDescent="0.3">
      <c r="A351"/>
      <c r="B351"/>
      <c r="C351" s="61"/>
      <c r="D351" s="61"/>
      <c r="E351" s="57"/>
      <c r="F351" s="57"/>
      <c r="G351" s="57"/>
      <c r="J351" s="57"/>
      <c r="K351" s="57"/>
      <c r="L351" s="57"/>
      <c r="M351" s="61"/>
      <c r="N351" s="61"/>
      <c r="O351" s="57"/>
      <c r="P351" s="57"/>
      <c r="Q351" s="57"/>
      <c r="T351" s="57"/>
      <c r="U351" s="57"/>
      <c r="Y351" s="57"/>
      <c r="Z351" s="57"/>
      <c r="AB351" s="79"/>
      <c r="AD351" s="57"/>
      <c r="AE351" s="57"/>
      <c r="AI351" s="57"/>
      <c r="AJ351" s="57"/>
      <c r="AK351"/>
      <c r="AL351" s="132"/>
      <c r="AM351"/>
      <c r="AN351" s="57"/>
      <c r="AO351" s="57"/>
      <c r="AQ351" s="79"/>
      <c r="AS351" s="57"/>
      <c r="AT351" s="57"/>
      <c r="AV351" s="79"/>
      <c r="AX351" s="57"/>
      <c r="AY351" s="57"/>
      <c r="BA351" s="79"/>
      <c r="BC351" s="57"/>
      <c r="BD351" s="57"/>
      <c r="BF351" s="79"/>
      <c r="BH351" s="57"/>
      <c r="BI351" s="57"/>
      <c r="BK351" s="79"/>
      <c r="BM351" s="57"/>
      <c r="BN351" s="57"/>
      <c r="BP351" s="79"/>
      <c r="BR351" s="57"/>
      <c r="BS351" s="57"/>
      <c r="BU351" s="79"/>
      <c r="BW351" s="57"/>
      <c r="BX351" s="57"/>
      <c r="BZ351" s="79"/>
      <c r="CB351" s="57"/>
      <c r="CC351" s="57"/>
      <c r="CE351" s="79"/>
      <c r="CG351" s="57"/>
      <c r="CH351" s="57"/>
      <c r="CJ351" s="79"/>
      <c r="CL351" s="57"/>
      <c r="CM351" s="57"/>
      <c r="CO351" s="79"/>
      <c r="CQ351" s="57"/>
      <c r="CR351" s="57"/>
      <c r="CT351" s="79"/>
      <c r="CV351" s="57"/>
      <c r="CW351" s="57"/>
      <c r="CY351" s="79"/>
      <c r="DA351" s="57"/>
      <c r="DB351" s="57"/>
      <c r="DC351" s="57"/>
      <c r="DD351" s="79"/>
      <c r="DF351" s="57"/>
      <c r="DG351" s="57"/>
      <c r="DH351"/>
      <c r="DI351"/>
      <c r="DJ351"/>
      <c r="DK351" s="57"/>
      <c r="DL351" s="57"/>
      <c r="DN351" s="79"/>
      <c r="DP351" s="57"/>
      <c r="DQ351" s="57"/>
      <c r="DR351" s="61"/>
      <c r="DS351" s="712"/>
      <c r="DT351" s="61"/>
      <c r="DU351" s="57"/>
      <c r="DV351" s="57"/>
      <c r="DX351" s="79"/>
      <c r="DZ351" s="57"/>
      <c r="EA351" s="57"/>
      <c r="EC351" s="79"/>
      <c r="EE351" s="57"/>
      <c r="EF351" s="57"/>
      <c r="EH351" s="79"/>
      <c r="EJ351" s="57"/>
      <c r="EK351" s="57"/>
      <c r="EL351" s="57"/>
      <c r="EM351" s="712"/>
      <c r="EN351" s="57"/>
      <c r="EO351" s="57"/>
      <c r="EP351" s="57"/>
      <c r="ER351" s="79"/>
      <c r="ET351" s="57"/>
      <c r="EU351" s="57"/>
      <c r="EW351" s="79"/>
      <c r="EY351" s="57"/>
      <c r="EZ351" s="57"/>
      <c r="FB351" s="79"/>
      <c r="FD351" s="57"/>
      <c r="FE351" s="57"/>
      <c r="FF351"/>
      <c r="FG351" s="132"/>
      <c r="FH351"/>
      <c r="FI351" s="57"/>
      <c r="FJ351"/>
      <c r="FK351"/>
      <c r="FL351" s="786"/>
      <c r="FM351" s="57"/>
      <c r="FN351"/>
    </row>
    <row r="352" spans="1:170" s="84" customFormat="1" x14ac:dyDescent="0.3">
      <c r="A352"/>
      <c r="B352"/>
      <c r="C352" s="61"/>
      <c r="D352" s="61"/>
      <c r="E352" s="57"/>
      <c r="F352" s="57"/>
      <c r="G352" s="57"/>
      <c r="J352" s="57"/>
      <c r="K352" s="57"/>
      <c r="L352" s="57"/>
      <c r="M352" s="61"/>
      <c r="N352" s="61"/>
      <c r="O352" s="57"/>
      <c r="P352" s="57"/>
      <c r="Q352" s="57"/>
      <c r="R352"/>
      <c r="S352"/>
      <c r="T352" s="57"/>
      <c r="U352" s="57"/>
      <c r="Y352" s="57"/>
      <c r="Z352" s="57"/>
      <c r="AB352" s="79"/>
      <c r="AD352" s="57"/>
      <c r="AE352" s="57"/>
      <c r="AI352" s="57"/>
      <c r="AJ352" s="57"/>
      <c r="AK352"/>
      <c r="AL352" s="132"/>
      <c r="AM352"/>
      <c r="AN352" s="57"/>
      <c r="AO352" s="57"/>
      <c r="AQ352" s="79"/>
      <c r="AS352" s="57"/>
      <c r="AT352" s="57"/>
      <c r="AV352" s="79"/>
      <c r="AX352" s="57"/>
      <c r="AY352" s="57"/>
      <c r="BA352" s="79"/>
      <c r="BC352" s="57"/>
      <c r="BD352" s="57"/>
      <c r="BF352" s="79"/>
      <c r="BH352" s="57"/>
      <c r="BI352" s="57"/>
      <c r="BK352" s="79"/>
      <c r="BM352" s="57"/>
      <c r="BN352" s="57"/>
      <c r="BP352" s="79"/>
      <c r="BR352" s="57"/>
      <c r="BS352" s="57"/>
      <c r="BU352" s="79"/>
      <c r="BW352" s="57"/>
      <c r="BX352" s="57"/>
      <c r="BZ352" s="79"/>
      <c r="CB352" s="57"/>
      <c r="CC352" s="57"/>
      <c r="CE352" s="79"/>
      <c r="CG352" s="57"/>
      <c r="CH352" s="57"/>
      <c r="CJ352" s="79"/>
      <c r="CL352" s="57"/>
      <c r="CM352" s="57"/>
      <c r="CO352" s="79"/>
      <c r="CQ352" s="57"/>
      <c r="CR352" s="57"/>
      <c r="CT352" s="79"/>
      <c r="CV352" s="57"/>
      <c r="CW352" s="57"/>
      <c r="CY352" s="79"/>
      <c r="DA352" s="57"/>
      <c r="DB352" s="57"/>
      <c r="DC352" s="57"/>
      <c r="DD352" s="79"/>
      <c r="DF352" s="57"/>
      <c r="DG352" s="57"/>
      <c r="DH352"/>
      <c r="DI352"/>
      <c r="DJ352"/>
      <c r="DK352" s="57"/>
      <c r="DL352" s="57"/>
      <c r="DN352" s="79"/>
      <c r="DP352" s="57"/>
      <c r="DQ352" s="57"/>
      <c r="DR352" s="61"/>
      <c r="DS352" s="712"/>
      <c r="DT352" s="61"/>
      <c r="DU352" s="57"/>
      <c r="DV352" s="57"/>
      <c r="DX352" s="79"/>
      <c r="DZ352" s="57"/>
      <c r="EA352" s="57"/>
      <c r="EC352" s="79"/>
      <c r="EE352" s="57"/>
      <c r="EF352" s="57"/>
      <c r="EH352" s="79"/>
      <c r="EJ352" s="57"/>
      <c r="EK352" s="57"/>
      <c r="EL352" s="57"/>
      <c r="EM352" s="712"/>
      <c r="EN352" s="57"/>
      <c r="EO352" s="57"/>
      <c r="EP352" s="57"/>
      <c r="ER352" s="79"/>
      <c r="ET352" s="57"/>
      <c r="EU352" s="57"/>
      <c r="EW352" s="79"/>
      <c r="EY352" s="57"/>
      <c r="EZ352" s="57"/>
      <c r="FB352" s="79"/>
      <c r="FD352" s="57"/>
      <c r="FE352" s="57"/>
      <c r="FF352"/>
      <c r="FG352" s="132"/>
      <c r="FH352"/>
      <c r="FI352" s="57"/>
      <c r="FJ352"/>
      <c r="FK352"/>
      <c r="FL352" s="786"/>
      <c r="FM352" s="57"/>
      <c r="FN352"/>
    </row>
    <row r="353" spans="1:172" s="84" customFormat="1" x14ac:dyDescent="0.3">
      <c r="A353"/>
      <c r="B353"/>
      <c r="C353" s="61"/>
      <c r="D353" s="61"/>
      <c r="E353" s="57"/>
      <c r="F353" s="57"/>
      <c r="G353" s="57"/>
      <c r="J353" s="57"/>
      <c r="K353" s="57"/>
      <c r="L353" s="57"/>
      <c r="M353" s="61"/>
      <c r="N353" s="61"/>
      <c r="O353" s="57"/>
      <c r="P353" s="57"/>
      <c r="Q353" s="57"/>
      <c r="R353"/>
      <c r="S353"/>
      <c r="T353" s="57"/>
      <c r="U353" s="57"/>
      <c r="Y353" s="57"/>
      <c r="Z353" s="57"/>
      <c r="AB353" s="79"/>
      <c r="AD353" s="57"/>
      <c r="AE353" s="57"/>
      <c r="AI353" s="57"/>
      <c r="AJ353" s="57"/>
      <c r="AK353"/>
      <c r="AL353" s="132"/>
      <c r="AM353"/>
      <c r="AN353" s="57"/>
      <c r="AO353" s="57"/>
      <c r="AQ353" s="79"/>
      <c r="AS353" s="57"/>
      <c r="AT353" s="57"/>
      <c r="AV353" s="79"/>
      <c r="AX353" s="57"/>
      <c r="AY353" s="57"/>
      <c r="BA353" s="79"/>
      <c r="BC353" s="57"/>
      <c r="BD353" s="57"/>
      <c r="BF353" s="79"/>
      <c r="BH353" s="57"/>
      <c r="BI353" s="57"/>
      <c r="BK353" s="79"/>
      <c r="BM353" s="57"/>
      <c r="BN353" s="57"/>
      <c r="BO353"/>
      <c r="BP353" s="132"/>
      <c r="BQ353"/>
      <c r="BR353" s="57"/>
      <c r="BS353" s="57"/>
      <c r="BU353" s="79"/>
      <c r="BW353" s="57"/>
      <c r="BX353" s="57"/>
      <c r="BZ353" s="79"/>
      <c r="CB353" s="57"/>
      <c r="CC353" s="57"/>
      <c r="CE353" s="79"/>
      <c r="CG353" s="57"/>
      <c r="CH353" s="57"/>
      <c r="CJ353" s="79"/>
      <c r="CL353" s="57"/>
      <c r="CM353" s="57"/>
      <c r="CO353" s="79"/>
      <c r="CQ353" s="57"/>
      <c r="CR353" s="57"/>
      <c r="CT353" s="79"/>
      <c r="CV353" s="57"/>
      <c r="CW353" s="57"/>
      <c r="CY353" s="79"/>
      <c r="DA353" s="57"/>
      <c r="DB353" s="57"/>
      <c r="DC353" s="57"/>
      <c r="DD353" s="79"/>
      <c r="DF353" s="57"/>
      <c r="DG353" s="57"/>
      <c r="DH353"/>
      <c r="DI353"/>
      <c r="DJ353"/>
      <c r="DK353" s="57"/>
      <c r="DL353" s="57"/>
      <c r="DN353" s="79"/>
      <c r="DP353" s="57"/>
      <c r="DQ353" s="57"/>
      <c r="DR353" s="61"/>
      <c r="DS353" s="712"/>
      <c r="DT353" s="61"/>
      <c r="DU353" s="57"/>
      <c r="DV353" s="57"/>
      <c r="DX353" s="79"/>
      <c r="DZ353" s="57"/>
      <c r="EA353" s="57"/>
      <c r="EC353" s="79"/>
      <c r="EE353" s="57"/>
      <c r="EF353" s="57"/>
      <c r="EH353" s="79"/>
      <c r="EJ353" s="57"/>
      <c r="EK353" s="57"/>
      <c r="EL353" s="57"/>
      <c r="EM353" s="712"/>
      <c r="EN353" s="57"/>
      <c r="EO353" s="57"/>
      <c r="EP353" s="57"/>
      <c r="ER353" s="79"/>
      <c r="ET353" s="57"/>
      <c r="EU353" s="57"/>
      <c r="EW353" s="79"/>
      <c r="EY353" s="57"/>
      <c r="EZ353" s="57"/>
      <c r="FB353" s="79"/>
      <c r="FD353" s="57"/>
      <c r="FE353" s="57"/>
      <c r="FF353"/>
      <c r="FG353" s="132"/>
      <c r="FH353"/>
      <c r="FI353" s="57"/>
      <c r="FJ353"/>
      <c r="FK353"/>
      <c r="FL353" s="786"/>
      <c r="FM353" s="57"/>
      <c r="FN353"/>
    </row>
    <row r="354" spans="1:172" s="84" customFormat="1" x14ac:dyDescent="0.3">
      <c r="A354"/>
      <c r="B354"/>
      <c r="C354" s="61"/>
      <c r="D354" s="61"/>
      <c r="E354" s="57"/>
      <c r="F354" s="57"/>
      <c r="G354" s="57"/>
      <c r="J354" s="57"/>
      <c r="K354" s="57"/>
      <c r="L354" s="57"/>
      <c r="M354" s="61"/>
      <c r="N354" s="61"/>
      <c r="O354" s="57"/>
      <c r="P354" s="57"/>
      <c r="Q354" s="57"/>
      <c r="R354"/>
      <c r="S354"/>
      <c r="T354" s="57"/>
      <c r="U354" s="57"/>
      <c r="Y354" s="57"/>
      <c r="Z354" s="57"/>
      <c r="AB354" s="79"/>
      <c r="AD354" s="57"/>
      <c r="AE354" s="57"/>
      <c r="AI354" s="57"/>
      <c r="AJ354" s="57"/>
      <c r="AK354"/>
      <c r="AL354" s="132"/>
      <c r="AM354"/>
      <c r="AN354" s="57"/>
      <c r="AO354" s="57"/>
      <c r="AQ354" s="79"/>
      <c r="AS354" s="57"/>
      <c r="AT354" s="57"/>
      <c r="AU354"/>
      <c r="AV354" s="132"/>
      <c r="AW354"/>
      <c r="AX354" s="57"/>
      <c r="AY354" s="57"/>
      <c r="BA354" s="79"/>
      <c r="BC354" s="57"/>
      <c r="BD354" s="57"/>
      <c r="BF354" s="79"/>
      <c r="BH354" s="57"/>
      <c r="BI354" s="57"/>
      <c r="BK354" s="79"/>
      <c r="BM354" s="57"/>
      <c r="BN354" s="57"/>
      <c r="BO354"/>
      <c r="BP354" s="132"/>
      <c r="BQ354"/>
      <c r="BR354" s="57"/>
      <c r="BS354" s="57"/>
      <c r="BU354" s="79"/>
      <c r="BW354" s="57"/>
      <c r="BX354" s="57"/>
      <c r="BZ354" s="79"/>
      <c r="CB354" s="57"/>
      <c r="CC354" s="57"/>
      <c r="CE354" s="79"/>
      <c r="CG354" s="57"/>
      <c r="CH354" s="57"/>
      <c r="CI354"/>
      <c r="CJ354" s="132"/>
      <c r="CK354"/>
      <c r="CL354" s="57"/>
      <c r="CM354" s="57"/>
      <c r="CO354" s="79"/>
      <c r="CQ354" s="57"/>
      <c r="CR354" s="57"/>
      <c r="CT354" s="79"/>
      <c r="CV354" s="57"/>
      <c r="CW354" s="57"/>
      <c r="CY354" s="79"/>
      <c r="DA354" s="57"/>
      <c r="DB354" s="57"/>
      <c r="DC354" s="57"/>
      <c r="DD354" s="132"/>
      <c r="DE354"/>
      <c r="DF354" s="57"/>
      <c r="DG354" s="57"/>
      <c r="DH354"/>
      <c r="DI354"/>
      <c r="DJ354"/>
      <c r="DK354" s="57"/>
      <c r="DL354" s="57"/>
      <c r="DN354" s="79"/>
      <c r="DP354" s="57"/>
      <c r="DQ354" s="57"/>
      <c r="DR354" s="61"/>
      <c r="DS354" s="712"/>
      <c r="DT354" s="61"/>
      <c r="DU354" s="57"/>
      <c r="DV354" s="57"/>
      <c r="DX354" s="79"/>
      <c r="DZ354" s="57"/>
      <c r="EA354" s="57"/>
      <c r="EB354"/>
      <c r="EC354" s="132"/>
      <c r="ED354"/>
      <c r="EE354" s="57"/>
      <c r="EF354" s="57"/>
      <c r="EH354" s="79"/>
      <c r="EJ354" s="57"/>
      <c r="EK354" s="57"/>
      <c r="EL354" s="57"/>
      <c r="EM354" s="712"/>
      <c r="EN354" s="57"/>
      <c r="EO354" s="57"/>
      <c r="EP354" s="57"/>
      <c r="ER354" s="79"/>
      <c r="ET354" s="57"/>
      <c r="EU354" s="57"/>
      <c r="EW354" s="79"/>
      <c r="EY354" s="57"/>
      <c r="EZ354" s="57"/>
      <c r="FB354" s="79"/>
      <c r="FD354" s="57"/>
      <c r="FE354" s="57"/>
      <c r="FF354"/>
      <c r="FG354" s="132"/>
      <c r="FH354"/>
      <c r="FI354" s="57"/>
      <c r="FJ354"/>
      <c r="FK354"/>
      <c r="FL354" s="786"/>
      <c r="FM354" s="57"/>
      <c r="FN354"/>
    </row>
    <row r="355" spans="1:172" s="84" customFormat="1" x14ac:dyDescent="0.3">
      <c r="A355"/>
      <c r="B355"/>
      <c r="C355" s="61"/>
      <c r="D355" s="61"/>
      <c r="E355" s="57"/>
      <c r="F355" s="57"/>
      <c r="G355" s="57"/>
      <c r="H355"/>
      <c r="I355"/>
      <c r="J355" s="57"/>
      <c r="K355" s="57"/>
      <c r="L355" s="57"/>
      <c r="M355" s="61"/>
      <c r="N355" s="61"/>
      <c r="O355" s="57"/>
      <c r="P355" s="57"/>
      <c r="Q355" s="57"/>
      <c r="R355"/>
      <c r="S355"/>
      <c r="T355" s="57"/>
      <c r="U355" s="57"/>
      <c r="Y355" s="57"/>
      <c r="Z355" s="57"/>
      <c r="AB355" s="79"/>
      <c r="AD355" s="57"/>
      <c r="AE355" s="57"/>
      <c r="AH355"/>
      <c r="AI355" s="57"/>
      <c r="AJ355" s="57"/>
      <c r="AK355"/>
      <c r="AL355" s="132"/>
      <c r="AM355"/>
      <c r="AN355" s="57"/>
      <c r="AO355" s="57"/>
      <c r="AQ355" s="79"/>
      <c r="AS355" s="57"/>
      <c r="AT355" s="57"/>
      <c r="AU355"/>
      <c r="AV355" s="132"/>
      <c r="AW355"/>
      <c r="AX355" s="57"/>
      <c r="AY355" s="57"/>
      <c r="BA355" s="79"/>
      <c r="BC355" s="57"/>
      <c r="BD355" s="57"/>
      <c r="BE355"/>
      <c r="BF355" s="132"/>
      <c r="BG355"/>
      <c r="BH355" s="57"/>
      <c r="BI355" s="57"/>
      <c r="BJ355"/>
      <c r="BK355" s="132"/>
      <c r="BL355"/>
      <c r="BM355" s="57"/>
      <c r="BN355" s="57"/>
      <c r="BO355"/>
      <c r="BP355" s="132"/>
      <c r="BQ355"/>
      <c r="BR355" s="57"/>
      <c r="BS355" s="57"/>
      <c r="BU355" s="79"/>
      <c r="BW355" s="57"/>
      <c r="BX355" s="57"/>
      <c r="BY355"/>
      <c r="BZ355" s="132"/>
      <c r="CA355"/>
      <c r="CB355" s="57"/>
      <c r="CC355" s="57"/>
      <c r="CD355"/>
      <c r="CE355" s="132"/>
      <c r="CF355"/>
      <c r="CG355" s="57"/>
      <c r="CH355" s="57"/>
      <c r="CI355"/>
      <c r="CJ355" s="132"/>
      <c r="CK355"/>
      <c r="CL355" s="57"/>
      <c r="CM355" s="57"/>
      <c r="CO355" s="79"/>
      <c r="CQ355" s="57"/>
      <c r="CR355" s="57"/>
      <c r="CT355" s="79"/>
      <c r="CV355" s="57"/>
      <c r="CW355" s="57"/>
      <c r="CY355" s="79"/>
      <c r="DA355" s="57"/>
      <c r="DB355" s="57"/>
      <c r="DC355" s="57"/>
      <c r="DD355" s="132"/>
      <c r="DE355"/>
      <c r="DF355" s="57"/>
      <c r="DG355" s="57"/>
      <c r="DH355"/>
      <c r="DI355"/>
      <c r="DJ355"/>
      <c r="DK355" s="57"/>
      <c r="DL355" s="57"/>
      <c r="DN355" s="79"/>
      <c r="DP355" s="57"/>
      <c r="DQ355" s="57"/>
      <c r="DR355" s="61"/>
      <c r="DS355" s="712"/>
      <c r="DT355" s="61"/>
      <c r="DU355" s="57"/>
      <c r="DV355" s="57"/>
      <c r="DX355" s="79"/>
      <c r="DZ355" s="57"/>
      <c r="EA355" s="57"/>
      <c r="EB355"/>
      <c r="EC355" s="132"/>
      <c r="ED355"/>
      <c r="EE355" s="57"/>
      <c r="EF355" s="57"/>
      <c r="EH355" s="79"/>
      <c r="EJ355" s="57"/>
      <c r="EK355" s="57"/>
      <c r="EL355" s="57"/>
      <c r="EM355" s="712"/>
      <c r="EN355" s="57"/>
      <c r="EO355" s="57"/>
      <c r="EP355" s="57"/>
      <c r="ER355" s="79"/>
      <c r="ET355" s="57"/>
      <c r="EU355" s="57"/>
      <c r="EW355" s="79"/>
      <c r="EY355" s="57"/>
      <c r="EZ355" s="57"/>
      <c r="FB355" s="79"/>
      <c r="FD355" s="57"/>
      <c r="FE355" s="57"/>
      <c r="FF355"/>
      <c r="FG355" s="132"/>
      <c r="FH355"/>
      <c r="FI355" s="57"/>
      <c r="FJ355"/>
      <c r="FK355"/>
      <c r="FL355" s="786"/>
      <c r="FM355" s="57"/>
      <c r="FN355"/>
    </row>
    <row r="356" spans="1:172" s="84" customFormat="1" x14ac:dyDescent="0.3">
      <c r="A356"/>
      <c r="B356"/>
      <c r="C356" s="61"/>
      <c r="D356" s="61"/>
      <c r="E356" s="57"/>
      <c r="F356" s="57"/>
      <c r="G356" s="57"/>
      <c r="H356"/>
      <c r="I356"/>
      <c r="J356" s="57"/>
      <c r="K356" s="57"/>
      <c r="L356" s="57"/>
      <c r="M356" s="61"/>
      <c r="N356" s="61"/>
      <c r="O356" s="57"/>
      <c r="P356" s="57"/>
      <c r="Q356" s="57"/>
      <c r="R356"/>
      <c r="S356"/>
      <c r="T356" s="57"/>
      <c r="U356" s="57"/>
      <c r="Y356" s="57"/>
      <c r="Z356" s="57"/>
      <c r="AB356" s="79"/>
      <c r="AD356" s="57"/>
      <c r="AE356" s="57"/>
      <c r="AH356"/>
      <c r="AI356" s="57"/>
      <c r="AJ356" s="57"/>
      <c r="AK356"/>
      <c r="AL356" s="132"/>
      <c r="AM356"/>
      <c r="AN356" s="57"/>
      <c r="AO356" s="57"/>
      <c r="AQ356" s="79"/>
      <c r="AS356" s="57"/>
      <c r="AT356" s="57"/>
      <c r="AU356"/>
      <c r="AV356" s="132"/>
      <c r="AW356"/>
      <c r="AX356" s="57"/>
      <c r="AY356" s="57"/>
      <c r="BA356" s="79"/>
      <c r="BC356" s="57"/>
      <c r="BD356" s="57"/>
      <c r="BE356"/>
      <c r="BF356" s="132"/>
      <c r="BG356"/>
      <c r="BH356" s="57"/>
      <c r="BI356" s="57"/>
      <c r="BJ356"/>
      <c r="BK356" s="132"/>
      <c r="BL356"/>
      <c r="BM356" s="57"/>
      <c r="BN356" s="57"/>
      <c r="BO356"/>
      <c r="BP356" s="132"/>
      <c r="BQ356"/>
      <c r="BR356" s="57"/>
      <c r="BS356" s="57"/>
      <c r="BT356"/>
      <c r="BU356" s="132"/>
      <c r="BV356"/>
      <c r="BW356" s="57"/>
      <c r="BX356" s="57"/>
      <c r="BY356"/>
      <c r="BZ356" s="132"/>
      <c r="CA356"/>
      <c r="CB356" s="57"/>
      <c r="CC356" s="57"/>
      <c r="CD356"/>
      <c r="CE356" s="132"/>
      <c r="CF356"/>
      <c r="CG356" s="57"/>
      <c r="CH356" s="57"/>
      <c r="CI356"/>
      <c r="CJ356" s="132"/>
      <c r="CK356"/>
      <c r="CL356" s="57"/>
      <c r="CM356" s="57"/>
      <c r="CO356" s="79"/>
      <c r="CQ356" s="57"/>
      <c r="CR356" s="57"/>
      <c r="CT356" s="79"/>
      <c r="CV356" s="57"/>
      <c r="CW356" s="57"/>
      <c r="CY356" s="79"/>
      <c r="DA356" s="57"/>
      <c r="DB356" s="57"/>
      <c r="DC356" s="57"/>
      <c r="DD356" s="132"/>
      <c r="DE356"/>
      <c r="DF356" s="57"/>
      <c r="DG356" s="57"/>
      <c r="DH356"/>
      <c r="DI356"/>
      <c r="DJ356"/>
      <c r="DK356" s="57"/>
      <c r="DL356" s="57"/>
      <c r="DN356" s="79"/>
      <c r="DP356" s="57"/>
      <c r="DQ356" s="57"/>
      <c r="DR356" s="61"/>
      <c r="DS356" s="712"/>
      <c r="DT356" s="61"/>
      <c r="DU356" s="57"/>
      <c r="DV356" s="57"/>
      <c r="DX356" s="79"/>
      <c r="DZ356" s="57"/>
      <c r="EA356" s="57"/>
      <c r="EB356"/>
      <c r="EC356" s="132"/>
      <c r="ED356"/>
      <c r="EE356" s="57"/>
      <c r="EF356" s="57"/>
      <c r="EH356" s="79"/>
      <c r="EJ356" s="57"/>
      <c r="EK356" s="57"/>
      <c r="EL356" s="57"/>
      <c r="EM356" s="712"/>
      <c r="EN356" s="57"/>
      <c r="EO356" s="57"/>
      <c r="EP356" s="57"/>
      <c r="ER356" s="79"/>
      <c r="ET356" s="57"/>
      <c r="EU356" s="57"/>
      <c r="EW356" s="79"/>
      <c r="EY356" s="57"/>
      <c r="EZ356" s="57"/>
      <c r="FB356" s="79"/>
      <c r="FD356" s="57"/>
      <c r="FE356" s="57"/>
      <c r="FF356"/>
      <c r="FG356" s="132"/>
      <c r="FH356"/>
      <c r="FI356" s="57"/>
      <c r="FJ356"/>
      <c r="FK356"/>
      <c r="FL356" s="786"/>
      <c r="FM356" s="57"/>
      <c r="FN356"/>
    </row>
    <row r="357" spans="1:172" s="84" customFormat="1" x14ac:dyDescent="0.3">
      <c r="A357"/>
      <c r="B357"/>
      <c r="C357" s="61"/>
      <c r="D357" s="61"/>
      <c r="E357" s="57"/>
      <c r="F357" s="57"/>
      <c r="G357" s="57"/>
      <c r="H357"/>
      <c r="I357"/>
      <c r="J357" s="57"/>
      <c r="K357" s="57"/>
      <c r="L357" s="57"/>
      <c r="M357" s="61"/>
      <c r="N357" s="61"/>
      <c r="O357" s="57"/>
      <c r="P357" s="57"/>
      <c r="Q357" s="57"/>
      <c r="R357"/>
      <c r="S357"/>
      <c r="T357" s="57"/>
      <c r="U357" s="57"/>
      <c r="Y357" s="57"/>
      <c r="Z357" s="57"/>
      <c r="AB357" s="79"/>
      <c r="AD357" s="57"/>
      <c r="AE357" s="57"/>
      <c r="AH357"/>
      <c r="AI357" s="57"/>
      <c r="AJ357" s="57"/>
      <c r="AK357"/>
      <c r="AL357" s="132"/>
      <c r="AM357"/>
      <c r="AN357" s="57"/>
      <c r="AO357" s="57"/>
      <c r="AP357"/>
      <c r="AQ357" s="132"/>
      <c r="AR357"/>
      <c r="AS357" s="57"/>
      <c r="AT357" s="57"/>
      <c r="AU357"/>
      <c r="AV357" s="132"/>
      <c r="AW357"/>
      <c r="AX357" s="57"/>
      <c r="AY357" s="57"/>
      <c r="BA357" s="79"/>
      <c r="BC357" s="57"/>
      <c r="BD357" s="57"/>
      <c r="BE357"/>
      <c r="BF357" s="132"/>
      <c r="BG357"/>
      <c r="BH357" s="57"/>
      <c r="BI357" s="57"/>
      <c r="BJ357"/>
      <c r="BK357" s="132"/>
      <c r="BL357"/>
      <c r="BM357" s="57"/>
      <c r="BN357" s="57"/>
      <c r="BO357"/>
      <c r="BP357" s="132"/>
      <c r="BQ357"/>
      <c r="BR357" s="57"/>
      <c r="BS357" s="57"/>
      <c r="BT357"/>
      <c r="BU357" s="132"/>
      <c r="BV357"/>
      <c r="BW357" s="57"/>
      <c r="BX357" s="57"/>
      <c r="BY357"/>
      <c r="BZ357" s="132"/>
      <c r="CA357"/>
      <c r="CB357" s="57"/>
      <c r="CC357" s="57"/>
      <c r="CD357"/>
      <c r="CE357" s="132"/>
      <c r="CF357"/>
      <c r="CG357" s="57"/>
      <c r="CH357" s="57"/>
      <c r="CI357"/>
      <c r="CJ357" s="132"/>
      <c r="CK357"/>
      <c r="CL357" s="57"/>
      <c r="CM357" s="57"/>
      <c r="CN357"/>
      <c r="CO357" s="132"/>
      <c r="CP357"/>
      <c r="CQ357" s="57"/>
      <c r="CR357" s="57"/>
      <c r="CT357" s="79"/>
      <c r="CV357" s="57"/>
      <c r="CW357" s="57"/>
      <c r="CX357"/>
      <c r="CY357" s="132"/>
      <c r="CZ357"/>
      <c r="DA357" s="57"/>
      <c r="DB357" s="57"/>
      <c r="DC357" s="57"/>
      <c r="DD357" s="132"/>
      <c r="DE357"/>
      <c r="DF357" s="57"/>
      <c r="DG357" s="57"/>
      <c r="DH357"/>
      <c r="DI357"/>
      <c r="DJ357"/>
      <c r="DK357" s="57"/>
      <c r="DL357" s="57"/>
      <c r="DN357" s="79"/>
      <c r="DP357" s="57"/>
      <c r="DQ357" s="57"/>
      <c r="DR357" s="61"/>
      <c r="DS357" s="712"/>
      <c r="DT357" s="61"/>
      <c r="DU357" s="57"/>
      <c r="DV357" s="57"/>
      <c r="DX357" s="79"/>
      <c r="DZ357" s="57"/>
      <c r="EA357" s="57"/>
      <c r="EB357"/>
      <c r="EC357" s="132"/>
      <c r="ED357"/>
      <c r="EE357" s="57"/>
      <c r="EF357" s="57"/>
      <c r="EH357" s="79"/>
      <c r="EJ357" s="57"/>
      <c r="EK357" s="57"/>
      <c r="EL357" s="57"/>
      <c r="EM357" s="712"/>
      <c r="EN357" s="57"/>
      <c r="EO357" s="57"/>
      <c r="EP357" s="57"/>
      <c r="EQ357"/>
      <c r="ER357" s="132"/>
      <c r="ES357"/>
      <c r="ET357" s="57"/>
      <c r="EU357" s="57"/>
      <c r="EW357" s="79"/>
      <c r="EY357" s="57"/>
      <c r="EZ357" s="57"/>
      <c r="FB357" s="79"/>
      <c r="FD357" s="57"/>
      <c r="FE357" s="57"/>
      <c r="FF357"/>
      <c r="FG357" s="132"/>
      <c r="FH357"/>
      <c r="FI357" s="57"/>
      <c r="FJ357"/>
      <c r="FK357"/>
      <c r="FL357" s="786"/>
      <c r="FM357" s="57"/>
      <c r="FN357"/>
    </row>
    <row r="358" spans="1:172" s="84" customFormat="1" x14ac:dyDescent="0.3">
      <c r="A358"/>
      <c r="B358"/>
      <c r="C358" s="61"/>
      <c r="D358" s="61"/>
      <c r="E358" s="57"/>
      <c r="F358" s="57"/>
      <c r="G358" s="57"/>
      <c r="H358"/>
      <c r="I358"/>
      <c r="J358" s="57"/>
      <c r="K358" s="57"/>
      <c r="L358" s="57"/>
      <c r="M358" s="61"/>
      <c r="N358" s="61"/>
      <c r="O358" s="57"/>
      <c r="P358" s="57"/>
      <c r="Q358" s="57"/>
      <c r="R358"/>
      <c r="S358"/>
      <c r="T358" s="57"/>
      <c r="U358" s="57"/>
      <c r="V358"/>
      <c r="W358"/>
      <c r="X358"/>
      <c r="Y358" s="57"/>
      <c r="Z358" s="57"/>
      <c r="AA358"/>
      <c r="AB358" s="132"/>
      <c r="AC358"/>
      <c r="AD358" s="57"/>
      <c r="AE358" s="57"/>
      <c r="AH358"/>
      <c r="AI358" s="57"/>
      <c r="AJ358" s="57"/>
      <c r="AK358"/>
      <c r="AL358" s="132"/>
      <c r="AM358"/>
      <c r="AN358" s="57"/>
      <c r="AO358" s="57"/>
      <c r="AP358"/>
      <c r="AQ358" s="132"/>
      <c r="AR358"/>
      <c r="AS358" s="57"/>
      <c r="AT358" s="57"/>
      <c r="AU358"/>
      <c r="AV358" s="132"/>
      <c r="AW358"/>
      <c r="AX358" s="57"/>
      <c r="AY358" s="57"/>
      <c r="BA358" s="79"/>
      <c r="BC358" s="57"/>
      <c r="BD358" s="57"/>
      <c r="BE358"/>
      <c r="BF358" s="132"/>
      <c r="BG358"/>
      <c r="BH358" s="57"/>
      <c r="BI358" s="57"/>
      <c r="BJ358"/>
      <c r="BK358" s="132"/>
      <c r="BL358"/>
      <c r="BM358" s="57"/>
      <c r="BN358" s="57"/>
      <c r="BO358"/>
      <c r="BP358" s="132"/>
      <c r="BQ358"/>
      <c r="BR358" s="57"/>
      <c r="BS358" s="57"/>
      <c r="BT358"/>
      <c r="BU358" s="132"/>
      <c r="BV358"/>
      <c r="BW358" s="57"/>
      <c r="BX358" s="57"/>
      <c r="BY358"/>
      <c r="BZ358" s="132"/>
      <c r="CA358"/>
      <c r="CB358" s="57"/>
      <c r="CC358" s="57"/>
      <c r="CD358"/>
      <c r="CE358" s="132"/>
      <c r="CF358"/>
      <c r="CG358" s="57"/>
      <c r="CH358" s="57"/>
      <c r="CI358"/>
      <c r="CJ358" s="132"/>
      <c r="CK358"/>
      <c r="CL358" s="57"/>
      <c r="CM358" s="57"/>
      <c r="CN358"/>
      <c r="CO358" s="132"/>
      <c r="CP358"/>
      <c r="CQ358" s="57"/>
      <c r="CR358" s="57"/>
      <c r="CS358"/>
      <c r="CT358" s="132"/>
      <c r="CU358"/>
      <c r="CV358" s="57"/>
      <c r="CW358" s="57"/>
      <c r="CX358"/>
      <c r="CY358" s="132"/>
      <c r="CZ358"/>
      <c r="DA358" s="57"/>
      <c r="DB358" s="57"/>
      <c r="DC358" s="57"/>
      <c r="DD358" s="132"/>
      <c r="DE358"/>
      <c r="DF358" s="57"/>
      <c r="DG358" s="57"/>
      <c r="DH358"/>
      <c r="DI358"/>
      <c r="DJ358"/>
      <c r="DK358" s="57"/>
      <c r="DL358" s="57"/>
      <c r="DN358" s="79"/>
      <c r="DP358" s="57"/>
      <c r="DQ358" s="57"/>
      <c r="DR358" s="61"/>
      <c r="DS358" s="712"/>
      <c r="DT358" s="61"/>
      <c r="DU358" s="57"/>
      <c r="DV358" s="57"/>
      <c r="DX358" s="79"/>
      <c r="DZ358" s="57"/>
      <c r="EA358" s="57"/>
      <c r="EB358"/>
      <c r="EC358" s="132"/>
      <c r="ED358"/>
      <c r="EE358" s="57"/>
      <c r="EF358" s="57"/>
      <c r="EH358" s="79"/>
      <c r="EJ358" s="57"/>
      <c r="EK358" s="57"/>
      <c r="EL358" s="57"/>
      <c r="EM358" s="712"/>
      <c r="EN358" s="57"/>
      <c r="EO358" s="57"/>
      <c r="EP358" s="57"/>
      <c r="EQ358"/>
      <c r="ER358" s="132"/>
      <c r="ES358"/>
      <c r="ET358" s="57"/>
      <c r="EU358" s="57"/>
      <c r="EW358" s="79"/>
      <c r="EY358" s="57"/>
      <c r="EZ358" s="57"/>
      <c r="FB358" s="79"/>
      <c r="FD358" s="57"/>
      <c r="FE358" s="57"/>
      <c r="FF358"/>
      <c r="FG358" s="132"/>
      <c r="FH358"/>
      <c r="FI358" s="57"/>
      <c r="FJ358"/>
      <c r="FK358"/>
      <c r="FL358" s="786"/>
      <c r="FM358" s="57"/>
      <c r="FN358"/>
    </row>
    <row r="359" spans="1:172" s="84" customFormat="1" x14ac:dyDescent="0.3">
      <c r="A359"/>
      <c r="B359"/>
      <c r="C359" s="61"/>
      <c r="D359" s="61"/>
      <c r="E359" s="57"/>
      <c r="F359" s="57"/>
      <c r="G359" s="57"/>
      <c r="H359"/>
      <c r="I359"/>
      <c r="J359" s="57"/>
      <c r="K359" s="57"/>
      <c r="L359" s="57"/>
      <c r="M359" s="61"/>
      <c r="N359" s="61"/>
      <c r="O359" s="57"/>
      <c r="P359" s="57"/>
      <c r="Q359" s="57"/>
      <c r="R359"/>
      <c r="S359"/>
      <c r="T359" s="57"/>
      <c r="U359" s="57"/>
      <c r="V359"/>
      <c r="W359"/>
      <c r="X359"/>
      <c r="Y359" s="57"/>
      <c r="Z359" s="57"/>
      <c r="AA359"/>
      <c r="AB359" s="132"/>
      <c r="AC359"/>
      <c r="AD359" s="57"/>
      <c r="AE359" s="57"/>
      <c r="AF359"/>
      <c r="AG359"/>
      <c r="AH359"/>
      <c r="AI359" s="57"/>
      <c r="AJ359" s="57"/>
      <c r="AK359"/>
      <c r="AL359" s="132"/>
      <c r="AM359"/>
      <c r="AN359" s="57"/>
      <c r="AO359" s="57"/>
      <c r="AP359"/>
      <c r="AQ359" s="132"/>
      <c r="AR359"/>
      <c r="AS359" s="57"/>
      <c r="AT359" s="57"/>
      <c r="AU359"/>
      <c r="AV359" s="132"/>
      <c r="AW359"/>
      <c r="AX359" s="57"/>
      <c r="AY359" s="57"/>
      <c r="BA359" s="79"/>
      <c r="BC359" s="57"/>
      <c r="BD359" s="57"/>
      <c r="BE359"/>
      <c r="BF359" s="132"/>
      <c r="BG359"/>
      <c r="BH359" s="57"/>
      <c r="BI359" s="57"/>
      <c r="BJ359"/>
      <c r="BK359" s="132"/>
      <c r="BL359"/>
      <c r="BM359" s="57"/>
      <c r="BN359" s="57"/>
      <c r="BO359"/>
      <c r="BP359" s="132"/>
      <c r="BQ359"/>
      <c r="BR359" s="57"/>
      <c r="BS359" s="57"/>
      <c r="BT359"/>
      <c r="BU359" s="132"/>
      <c r="BV359"/>
      <c r="BW359" s="57"/>
      <c r="BX359" s="57"/>
      <c r="BY359"/>
      <c r="BZ359" s="132"/>
      <c r="CA359"/>
      <c r="CB359" s="57"/>
      <c r="CC359" s="57"/>
      <c r="CD359"/>
      <c r="CE359" s="132"/>
      <c r="CF359"/>
      <c r="CG359" s="57"/>
      <c r="CH359" s="57"/>
      <c r="CI359"/>
      <c r="CJ359" s="132"/>
      <c r="CK359"/>
      <c r="CL359" s="57"/>
      <c r="CM359" s="57"/>
      <c r="CN359"/>
      <c r="CO359" s="132"/>
      <c r="CP359"/>
      <c r="CQ359" s="57"/>
      <c r="CR359" s="57"/>
      <c r="CS359"/>
      <c r="CT359" s="132"/>
      <c r="CU359"/>
      <c r="CV359" s="57"/>
      <c r="CW359" s="57"/>
      <c r="CX359"/>
      <c r="CY359" s="132"/>
      <c r="CZ359"/>
      <c r="DA359" s="57"/>
      <c r="DB359" s="57"/>
      <c r="DC359" s="57"/>
      <c r="DD359" s="132"/>
      <c r="DE359"/>
      <c r="DF359" s="57"/>
      <c r="DG359" s="57"/>
      <c r="DH359"/>
      <c r="DI359"/>
      <c r="DJ359"/>
      <c r="DK359" s="57"/>
      <c r="DL359" s="57"/>
      <c r="DM359"/>
      <c r="DN359" s="132"/>
      <c r="DO359"/>
      <c r="DP359" s="57"/>
      <c r="DQ359" s="57"/>
      <c r="DR359" s="61"/>
      <c r="DS359" s="712"/>
      <c r="DT359" s="61"/>
      <c r="DU359" s="57"/>
      <c r="DV359" s="57"/>
      <c r="DX359" s="79"/>
      <c r="DZ359" s="57"/>
      <c r="EA359" s="57"/>
      <c r="EB359"/>
      <c r="EC359" s="132"/>
      <c r="ED359"/>
      <c r="EE359" s="57"/>
      <c r="EF359" s="57"/>
      <c r="EH359" s="79"/>
      <c r="EJ359" s="57"/>
      <c r="EK359" s="57"/>
      <c r="EL359" s="57"/>
      <c r="EM359" s="712"/>
      <c r="EN359" s="57"/>
      <c r="EO359" s="57"/>
      <c r="EP359" s="57"/>
      <c r="EQ359"/>
      <c r="ER359" s="132"/>
      <c r="ES359"/>
      <c r="ET359" s="57"/>
      <c r="EU359" s="57"/>
      <c r="EW359" s="79"/>
      <c r="EY359" s="57"/>
      <c r="EZ359" s="57"/>
      <c r="FB359" s="79"/>
      <c r="FD359" s="57"/>
      <c r="FE359" s="57"/>
      <c r="FF359"/>
      <c r="FG359" s="132"/>
      <c r="FH359"/>
      <c r="FI359" s="57"/>
      <c r="FJ359"/>
      <c r="FK359"/>
      <c r="FL359" s="786"/>
      <c r="FM359" s="57"/>
      <c r="FN359"/>
    </row>
    <row r="360" spans="1:172" s="84" customFormat="1" x14ac:dyDescent="0.3">
      <c r="A360"/>
      <c r="B360"/>
      <c r="C360" s="61"/>
      <c r="D360" s="61"/>
      <c r="E360" s="57"/>
      <c r="F360" s="57"/>
      <c r="G360" s="57"/>
      <c r="H360"/>
      <c r="I360"/>
      <c r="J360" s="57"/>
      <c r="K360" s="57"/>
      <c r="L360" s="57"/>
      <c r="M360" s="61"/>
      <c r="N360" s="61"/>
      <c r="O360" s="57"/>
      <c r="P360" s="57"/>
      <c r="Q360" s="57"/>
      <c r="R360"/>
      <c r="S360"/>
      <c r="T360" s="57"/>
      <c r="U360" s="57"/>
      <c r="V360"/>
      <c r="W360"/>
      <c r="X360"/>
      <c r="Y360" s="57"/>
      <c r="Z360" s="57"/>
      <c r="AA360"/>
      <c r="AB360" s="132"/>
      <c r="AC360"/>
      <c r="AD360" s="57"/>
      <c r="AE360" s="57"/>
      <c r="AF360"/>
      <c r="AG360"/>
      <c r="AH360"/>
      <c r="AI360" s="57"/>
      <c r="AJ360" s="57"/>
      <c r="AK360"/>
      <c r="AL360" s="132"/>
      <c r="AM360"/>
      <c r="AN360" s="57"/>
      <c r="AO360" s="57"/>
      <c r="AP360"/>
      <c r="AQ360" s="132"/>
      <c r="AR360"/>
      <c r="AS360" s="57"/>
      <c r="AT360" s="57"/>
      <c r="AU360"/>
      <c r="AV360" s="132"/>
      <c r="AW360"/>
      <c r="AX360" s="57"/>
      <c r="AY360" s="57"/>
      <c r="BA360" s="79"/>
      <c r="BC360" s="57"/>
      <c r="BD360" s="57"/>
      <c r="BE360"/>
      <c r="BF360" s="132"/>
      <c r="BG360"/>
      <c r="BH360" s="57"/>
      <c r="BI360" s="57"/>
      <c r="BJ360"/>
      <c r="BK360" s="132"/>
      <c r="BL360"/>
      <c r="BM360" s="57"/>
      <c r="BN360" s="57"/>
      <c r="BO360"/>
      <c r="BP360" s="132"/>
      <c r="BQ360"/>
      <c r="BR360" s="57"/>
      <c r="BS360" s="57"/>
      <c r="BT360"/>
      <c r="BU360" s="132"/>
      <c r="BV360"/>
      <c r="BW360" s="57"/>
      <c r="BX360" s="57"/>
      <c r="BY360"/>
      <c r="BZ360" s="132"/>
      <c r="CA360"/>
      <c r="CB360" s="57"/>
      <c r="CC360" s="57"/>
      <c r="CD360"/>
      <c r="CE360" s="132"/>
      <c r="CF360"/>
      <c r="CG360" s="57"/>
      <c r="CH360" s="57"/>
      <c r="CI360"/>
      <c r="CJ360" s="132"/>
      <c r="CK360"/>
      <c r="CL360" s="57"/>
      <c r="CM360" s="57"/>
      <c r="CN360"/>
      <c r="CO360" s="132"/>
      <c r="CP360"/>
      <c r="CQ360" s="57"/>
      <c r="CR360" s="57"/>
      <c r="CS360"/>
      <c r="CT360" s="132"/>
      <c r="CU360"/>
      <c r="CV360" s="57"/>
      <c r="CW360" s="57"/>
      <c r="CX360"/>
      <c r="CY360" s="132"/>
      <c r="CZ360"/>
      <c r="DA360" s="57"/>
      <c r="DB360" s="57"/>
      <c r="DC360" s="57"/>
      <c r="DD360" s="132"/>
      <c r="DE360"/>
      <c r="DF360" s="57"/>
      <c r="DG360" s="57"/>
      <c r="DH360"/>
      <c r="DI360"/>
      <c r="DJ360"/>
      <c r="DK360" s="57"/>
      <c r="DL360" s="57"/>
      <c r="DM360"/>
      <c r="DN360" s="132"/>
      <c r="DO360"/>
      <c r="DP360" s="57"/>
      <c r="DQ360" s="57"/>
      <c r="DR360" s="61"/>
      <c r="DS360" s="712"/>
      <c r="DT360" s="61"/>
      <c r="DU360" s="57"/>
      <c r="DV360" s="57"/>
      <c r="DX360" s="79"/>
      <c r="DZ360" s="57"/>
      <c r="EA360" s="57"/>
      <c r="EB360"/>
      <c r="EC360" s="132"/>
      <c r="ED360"/>
      <c r="EE360" s="57"/>
      <c r="EF360" s="57"/>
      <c r="EG360"/>
      <c r="EH360" s="132"/>
      <c r="EI360"/>
      <c r="EJ360" s="57"/>
      <c r="EK360" s="57"/>
      <c r="EL360" s="57"/>
      <c r="EM360" s="712"/>
      <c r="EN360" s="57"/>
      <c r="EO360" s="57"/>
      <c r="EP360" s="57"/>
      <c r="EQ360"/>
      <c r="ER360" s="132"/>
      <c r="ES360"/>
      <c r="ET360" s="57"/>
      <c r="EU360" s="57"/>
      <c r="EW360" s="79"/>
      <c r="EY360" s="57"/>
      <c r="EZ360" s="57"/>
      <c r="FB360" s="79"/>
      <c r="FD360" s="57"/>
      <c r="FE360" s="57"/>
      <c r="FF360"/>
      <c r="FG360" s="132"/>
      <c r="FH360"/>
      <c r="FI360" s="57"/>
      <c r="FJ360"/>
      <c r="FK360"/>
      <c r="FL360" s="786"/>
      <c r="FM360" s="57"/>
      <c r="FN360"/>
      <c r="FP360"/>
    </row>
    <row r="361" spans="1:172" x14ac:dyDescent="0.3">
      <c r="AZ361" s="84"/>
      <c r="BA361" s="79"/>
      <c r="BB361" s="84"/>
      <c r="DW361" s="84"/>
      <c r="DX361" s="79"/>
      <c r="DY361" s="84"/>
      <c r="EV361" s="84"/>
      <c r="EW361" s="79"/>
      <c r="EX361" s="84"/>
    </row>
    <row r="362" spans="1:172" x14ac:dyDescent="0.3">
      <c r="AZ362" s="84"/>
      <c r="BA362" s="79"/>
      <c r="BB362" s="84"/>
      <c r="DW362" s="84"/>
      <c r="DX362" s="79"/>
      <c r="DY362" s="84"/>
      <c r="EV362" s="84"/>
      <c r="EW362" s="79"/>
      <c r="EX362" s="84"/>
    </row>
    <row r="363" spans="1:172" x14ac:dyDescent="0.3">
      <c r="AZ363" s="84"/>
      <c r="BA363" s="79"/>
      <c r="BB363" s="84"/>
      <c r="DW363" s="84"/>
      <c r="DX363" s="79"/>
      <c r="DY363" s="84"/>
      <c r="EV363" s="84"/>
      <c r="EW363" s="79"/>
      <c r="EX363" s="84"/>
    </row>
    <row r="364" spans="1:172" x14ac:dyDescent="0.3">
      <c r="AZ364" s="84"/>
      <c r="BA364" s="79"/>
      <c r="BB364" s="84"/>
      <c r="DW364" s="84"/>
      <c r="DX364" s="79"/>
      <c r="DY364" s="84"/>
      <c r="EV364" s="84"/>
      <c r="EW364" s="79"/>
      <c r="EX364" s="84"/>
    </row>
    <row r="365" spans="1:172" x14ac:dyDescent="0.3">
      <c r="AZ365" s="84"/>
      <c r="BA365" s="79"/>
      <c r="BB365" s="84"/>
      <c r="DW365" s="84"/>
      <c r="DX365" s="79"/>
      <c r="DY365" s="84"/>
      <c r="EV365" s="84"/>
      <c r="EW365" s="79"/>
      <c r="EX365" s="84"/>
    </row>
    <row r="366" spans="1:172" x14ac:dyDescent="0.3">
      <c r="AZ366" s="84"/>
      <c r="BA366" s="79"/>
      <c r="BB366" s="84"/>
      <c r="DW366" s="84"/>
      <c r="DX366" s="79"/>
      <c r="DY366" s="84"/>
    </row>
    <row r="367" spans="1:172" x14ac:dyDescent="0.3">
      <c r="AZ367" s="84"/>
      <c r="BA367" s="79"/>
      <c r="BB367" s="84"/>
      <c r="DW367" s="84"/>
      <c r="DX367" s="79"/>
      <c r="DY367" s="84"/>
    </row>
    <row r="368" spans="1:172" x14ac:dyDescent="0.3">
      <c r="AZ368" s="84"/>
      <c r="BA368" s="79"/>
      <c r="BB368" s="84"/>
    </row>
    <row r="369" spans="52:54" x14ac:dyDescent="0.3">
      <c r="AZ369" s="84"/>
      <c r="BA369" s="79"/>
      <c r="BB369" s="84"/>
    </row>
    <row r="370" spans="52:54" x14ac:dyDescent="0.3">
      <c r="AZ370" s="84"/>
      <c r="BA370" s="79"/>
      <c r="BB370" s="84"/>
    </row>
    <row r="371" spans="52:54" x14ac:dyDescent="0.3">
      <c r="AZ371" s="84"/>
      <c r="BA371" s="79"/>
      <c r="BB371" s="84"/>
    </row>
    <row r="372" spans="52:54" x14ac:dyDescent="0.3">
      <c r="AZ372" s="84"/>
      <c r="BA372" s="79"/>
      <c r="BB372" s="84"/>
    </row>
    <row r="373" spans="52:54" x14ac:dyDescent="0.3">
      <c r="AZ373" s="84"/>
      <c r="BA373" s="79"/>
      <c r="BB373" s="84"/>
    </row>
    <row r="374" spans="52:54" x14ac:dyDescent="0.3">
      <c r="AZ374" s="84"/>
      <c r="BA374" s="79"/>
      <c r="BB374" s="84"/>
    </row>
    <row r="375" spans="52:54" x14ac:dyDescent="0.3">
      <c r="AZ375" s="84"/>
      <c r="BA375" s="79"/>
      <c r="BB375" s="84"/>
    </row>
    <row r="376" spans="52:54" x14ac:dyDescent="0.3">
      <c r="AZ376" s="84"/>
      <c r="BA376" s="79"/>
      <c r="BB376" s="84"/>
    </row>
    <row r="377" spans="52:54" x14ac:dyDescent="0.3">
      <c r="AZ377" s="84"/>
      <c r="BA377" s="79"/>
      <c r="BB377" s="84"/>
    </row>
    <row r="378" spans="52:54" x14ac:dyDescent="0.3">
      <c r="AZ378" s="84"/>
      <c r="BA378" s="79"/>
      <c r="BB378" s="84"/>
    </row>
    <row r="379" spans="52:54" x14ac:dyDescent="0.3">
      <c r="AZ379" s="84"/>
      <c r="BA379" s="79"/>
      <c r="BB379" s="84"/>
    </row>
    <row r="380" spans="52:54" x14ac:dyDescent="0.3">
      <c r="AZ380" s="84"/>
      <c r="BA380" s="79"/>
      <c r="BB380" s="84"/>
    </row>
    <row r="381" spans="52:54" x14ac:dyDescent="0.3">
      <c r="AZ381" s="84"/>
      <c r="BA381" s="79"/>
      <c r="BB381" s="84"/>
    </row>
    <row r="382" spans="52:54" x14ac:dyDescent="0.3">
      <c r="AZ382" s="84"/>
      <c r="BA382" s="79"/>
      <c r="BB382" s="84"/>
    </row>
    <row r="383" spans="52:54" x14ac:dyDescent="0.3">
      <c r="AZ383" s="84"/>
      <c r="BA383" s="79"/>
      <c r="BB383" s="84"/>
    </row>
    <row r="384" spans="52:54" x14ac:dyDescent="0.3">
      <c r="AZ384" s="84"/>
      <c r="BA384" s="79"/>
      <c r="BB384" s="84"/>
    </row>
    <row r="385" spans="52:54" x14ac:dyDescent="0.3">
      <c r="AZ385" s="84"/>
      <c r="BA385" s="79"/>
      <c r="BB385" s="84"/>
    </row>
    <row r="386" spans="52:54" x14ac:dyDescent="0.3">
      <c r="AZ386" s="84"/>
      <c r="BA386" s="79"/>
      <c r="BB386" s="84"/>
    </row>
    <row r="387" spans="52:54" x14ac:dyDescent="0.3">
      <c r="AZ387" s="84"/>
      <c r="BA387" s="79"/>
      <c r="BB387" s="84"/>
    </row>
    <row r="388" spans="52:54" x14ac:dyDescent="0.3">
      <c r="AZ388" s="84"/>
      <c r="BA388" s="79"/>
      <c r="BB388" s="84"/>
    </row>
    <row r="389" spans="52:54" x14ac:dyDescent="0.3">
      <c r="AZ389" s="84"/>
      <c r="BA389" s="79"/>
      <c r="BB389" s="84"/>
    </row>
    <row r="390" spans="52:54" x14ac:dyDescent="0.3">
      <c r="AZ390" s="84"/>
      <c r="BA390" s="79"/>
      <c r="BB390" s="84"/>
    </row>
    <row r="391" spans="52:54" x14ac:dyDescent="0.3">
      <c r="AZ391" s="84"/>
      <c r="BA391" s="79"/>
      <c r="BB391" s="84"/>
    </row>
    <row r="392" spans="52:54" x14ac:dyDescent="0.3">
      <c r="AZ392" s="84"/>
      <c r="BA392" s="79"/>
      <c r="BB392" s="84"/>
    </row>
    <row r="393" spans="52:54" x14ac:dyDescent="0.3">
      <c r="AZ393" s="84"/>
      <c r="BA393" s="79"/>
      <c r="BB393" s="84"/>
    </row>
    <row r="394" spans="52:54" x14ac:dyDescent="0.3">
      <c r="AZ394" s="84"/>
      <c r="BA394" s="79"/>
      <c r="BB394" s="84"/>
    </row>
    <row r="395" spans="52:54" x14ac:dyDescent="0.3">
      <c r="AZ395" s="84"/>
      <c r="BA395" s="79"/>
      <c r="BB395" s="84"/>
    </row>
    <row r="396" spans="52:54" x14ac:dyDescent="0.3">
      <c r="AZ396" s="84"/>
      <c r="BA396" s="79"/>
      <c r="BB396" s="84"/>
    </row>
    <row r="397" spans="52:54" x14ac:dyDescent="0.3">
      <c r="AZ397" s="84"/>
      <c r="BA397" s="79"/>
      <c r="BB397" s="84"/>
    </row>
    <row r="398" spans="52:54" x14ac:dyDescent="0.3">
      <c r="AZ398" s="84"/>
      <c r="BA398" s="79"/>
      <c r="BB398" s="84"/>
    </row>
    <row r="399" spans="52:54" x14ac:dyDescent="0.3">
      <c r="AZ399" s="84"/>
      <c r="BA399" s="79"/>
      <c r="BB399" s="84"/>
    </row>
    <row r="400" spans="52:54" x14ac:dyDescent="0.3">
      <c r="AZ400" s="84"/>
      <c r="BA400" s="79"/>
      <c r="BB400" s="84"/>
    </row>
    <row r="401" spans="52:54" x14ac:dyDescent="0.3">
      <c r="AZ401" s="84"/>
      <c r="BA401" s="79"/>
      <c r="BB401" s="84"/>
    </row>
    <row r="402" spans="52:54" x14ac:dyDescent="0.3">
      <c r="AZ402" s="84"/>
      <c r="BA402" s="79"/>
      <c r="BB402" s="84"/>
    </row>
    <row r="403" spans="52:54" x14ac:dyDescent="0.3">
      <c r="AZ403" s="84"/>
      <c r="BA403" s="79"/>
      <c r="BB403" s="84"/>
    </row>
    <row r="404" spans="52:54" x14ac:dyDescent="0.3">
      <c r="AZ404" s="84"/>
      <c r="BA404" s="79"/>
      <c r="BB404" s="84"/>
    </row>
    <row r="405" spans="52:54" x14ac:dyDescent="0.3">
      <c r="AZ405" s="84"/>
      <c r="BA405" s="79"/>
      <c r="BB405" s="84"/>
    </row>
    <row r="406" spans="52:54" x14ac:dyDescent="0.3">
      <c r="AZ406" s="84"/>
      <c r="BA406" s="79"/>
      <c r="BB406" s="84"/>
    </row>
    <row r="407" spans="52:54" x14ac:dyDescent="0.3">
      <c r="AZ407" s="84"/>
      <c r="BA407" s="79"/>
      <c r="BB407" s="84"/>
    </row>
    <row r="408" spans="52:54" x14ac:dyDescent="0.3">
      <c r="AZ408" s="84"/>
      <c r="BA408" s="79"/>
      <c r="BB408" s="84"/>
    </row>
    <row r="409" spans="52:54" x14ac:dyDescent="0.3">
      <c r="AZ409" s="84"/>
      <c r="BA409" s="79"/>
      <c r="BB409" s="84"/>
    </row>
    <row r="410" spans="52:54" x14ac:dyDescent="0.3">
      <c r="AZ410" s="84"/>
      <c r="BA410" s="79"/>
      <c r="BB410" s="84"/>
    </row>
    <row r="411" spans="52:54" x14ac:dyDescent="0.3">
      <c r="AZ411" s="84"/>
      <c r="BA411" s="79"/>
      <c r="BB411" s="84"/>
    </row>
    <row r="412" spans="52:54" x14ac:dyDescent="0.3">
      <c r="AZ412" s="84"/>
      <c r="BA412" s="79"/>
      <c r="BB412" s="84"/>
    </row>
    <row r="413" spans="52:54" x14ac:dyDescent="0.3">
      <c r="AZ413" s="84"/>
      <c r="BA413" s="79"/>
      <c r="BB413" s="84"/>
    </row>
    <row r="414" spans="52:54" x14ac:dyDescent="0.3">
      <c r="AZ414" s="84"/>
      <c r="BA414" s="79"/>
      <c r="BB414" s="84"/>
    </row>
    <row r="415" spans="52:54" x14ac:dyDescent="0.3">
      <c r="AZ415" s="84"/>
      <c r="BA415" s="79"/>
      <c r="BB415" s="84"/>
    </row>
    <row r="416" spans="52:54" x14ac:dyDescent="0.3">
      <c r="AZ416" s="84"/>
      <c r="BA416" s="79"/>
      <c r="BB416" s="84"/>
    </row>
    <row r="417" spans="52:54" x14ac:dyDescent="0.3">
      <c r="AZ417" s="84"/>
      <c r="BA417" s="79"/>
      <c r="BB417" s="84"/>
    </row>
    <row r="418" spans="52:54" x14ac:dyDescent="0.3">
      <c r="AZ418" s="84"/>
      <c r="BA418" s="79"/>
      <c r="BB418" s="84"/>
    </row>
    <row r="419" spans="52:54" x14ac:dyDescent="0.3">
      <c r="AZ419" s="84"/>
      <c r="BA419" s="79"/>
      <c r="BB419" s="84"/>
    </row>
    <row r="420" spans="52:54" x14ac:dyDescent="0.3">
      <c r="AZ420" s="84"/>
      <c r="BA420" s="79"/>
      <c r="BB420" s="84"/>
    </row>
    <row r="421" spans="52:54" x14ac:dyDescent="0.3">
      <c r="AZ421" s="84"/>
      <c r="BA421" s="79"/>
      <c r="BB421" s="84"/>
    </row>
    <row r="422" spans="52:54" x14ac:dyDescent="0.3">
      <c r="AZ422" s="84"/>
      <c r="BA422" s="79"/>
      <c r="BB422" s="84"/>
    </row>
    <row r="423" spans="52:54" x14ac:dyDescent="0.3">
      <c r="AZ423" s="84"/>
      <c r="BA423" s="79"/>
      <c r="BB423" s="84"/>
    </row>
    <row r="424" spans="52:54" x14ac:dyDescent="0.3">
      <c r="AZ424" s="84"/>
      <c r="BA424" s="79"/>
      <c r="BB424" s="84"/>
    </row>
    <row r="425" spans="52:54" x14ac:dyDescent="0.3">
      <c r="AZ425" s="84"/>
      <c r="BA425" s="79"/>
      <c r="BB425" s="84"/>
    </row>
    <row r="426" spans="52:54" x14ac:dyDescent="0.3">
      <c r="AZ426" s="84"/>
      <c r="BA426" s="79"/>
      <c r="BB426" s="84"/>
    </row>
    <row r="427" spans="52:54" x14ac:dyDescent="0.3">
      <c r="AZ427" s="84"/>
      <c r="BA427" s="79"/>
      <c r="BB427" s="84"/>
    </row>
    <row r="428" spans="52:54" x14ac:dyDescent="0.3">
      <c r="AZ428" s="84"/>
      <c r="BA428" s="79"/>
      <c r="BB428" s="84"/>
    </row>
    <row r="429" spans="52:54" x14ac:dyDescent="0.3">
      <c r="AZ429" s="84"/>
      <c r="BA429" s="79"/>
      <c r="BB429" s="84"/>
    </row>
    <row r="430" spans="52:54" x14ac:dyDescent="0.3">
      <c r="AZ430" s="84"/>
      <c r="BA430" s="79"/>
      <c r="BB430" s="84"/>
    </row>
    <row r="431" spans="52:54" x14ac:dyDescent="0.3">
      <c r="AZ431" s="84"/>
      <c r="BA431" s="79"/>
      <c r="BB431" s="84"/>
    </row>
    <row r="432" spans="52:54" x14ac:dyDescent="0.3">
      <c r="AZ432" s="84"/>
      <c r="BA432" s="79"/>
      <c r="BB432" s="84"/>
    </row>
    <row r="433" spans="52:54" x14ac:dyDescent="0.3">
      <c r="AZ433" s="84"/>
      <c r="BA433" s="79"/>
      <c r="BB433" s="84"/>
    </row>
    <row r="434" spans="52:54" x14ac:dyDescent="0.3">
      <c r="AZ434" s="84"/>
      <c r="BA434" s="79"/>
      <c r="BB434" s="84"/>
    </row>
    <row r="435" spans="52:54" x14ac:dyDescent="0.3">
      <c r="AZ435" s="84"/>
      <c r="BA435" s="79"/>
      <c r="BB435" s="84"/>
    </row>
    <row r="436" spans="52:54" x14ac:dyDescent="0.3">
      <c r="AZ436" s="84"/>
      <c r="BA436" s="79"/>
      <c r="BB436" s="84"/>
    </row>
    <row r="437" spans="52:54" x14ac:dyDescent="0.3">
      <c r="AZ437" s="84"/>
      <c r="BA437" s="79"/>
      <c r="BB437" s="84"/>
    </row>
    <row r="438" spans="52:54" x14ac:dyDescent="0.3">
      <c r="AZ438" s="84"/>
      <c r="BA438" s="79"/>
      <c r="BB438" s="84"/>
    </row>
    <row r="439" spans="52:54" x14ac:dyDescent="0.3">
      <c r="AZ439" s="84"/>
      <c r="BA439" s="79"/>
      <c r="BB439" s="84"/>
    </row>
    <row r="440" spans="52:54" x14ac:dyDescent="0.3">
      <c r="AZ440" s="84"/>
      <c r="BA440" s="79"/>
      <c r="BB440" s="84"/>
    </row>
    <row r="441" spans="52:54" x14ac:dyDescent="0.3">
      <c r="AZ441" s="84"/>
      <c r="BA441" s="79"/>
      <c r="BB441" s="84"/>
    </row>
    <row r="442" spans="52:54" x14ac:dyDescent="0.3">
      <c r="AZ442" s="84"/>
      <c r="BA442" s="79"/>
      <c r="BB442" s="84"/>
    </row>
    <row r="443" spans="52:54" x14ac:dyDescent="0.3">
      <c r="AZ443" s="84"/>
      <c r="BA443" s="79"/>
      <c r="BB443" s="84"/>
    </row>
    <row r="444" spans="52:54" x14ac:dyDescent="0.3">
      <c r="AZ444" s="84"/>
      <c r="BA444" s="79"/>
      <c r="BB444" s="84"/>
    </row>
    <row r="445" spans="52:54" x14ac:dyDescent="0.3">
      <c r="AZ445" s="84"/>
      <c r="BA445" s="79"/>
      <c r="BB445" s="84"/>
    </row>
    <row r="446" spans="52:54" x14ac:dyDescent="0.3">
      <c r="AZ446" s="84"/>
      <c r="BA446" s="79"/>
      <c r="BB446" s="84"/>
    </row>
    <row r="447" spans="52:54" x14ac:dyDescent="0.3">
      <c r="AZ447" s="84"/>
      <c r="BA447" s="79"/>
      <c r="BB447" s="84"/>
    </row>
    <row r="448" spans="52:54" x14ac:dyDescent="0.3">
      <c r="AZ448" s="84"/>
      <c r="BA448" s="79"/>
      <c r="BB448" s="84"/>
    </row>
    <row r="449" spans="52:54" x14ac:dyDescent="0.3">
      <c r="AZ449" s="84"/>
      <c r="BA449" s="79"/>
      <c r="BB449" s="84"/>
    </row>
    <row r="450" spans="52:54" x14ac:dyDescent="0.3">
      <c r="AZ450" s="84"/>
      <c r="BA450" s="79"/>
      <c r="BB450" s="84"/>
    </row>
    <row r="451" spans="52:54" x14ac:dyDescent="0.3">
      <c r="AZ451" s="84"/>
      <c r="BA451" s="79"/>
      <c r="BB451" s="84"/>
    </row>
    <row r="452" spans="52:54" x14ac:dyDescent="0.3">
      <c r="AZ452" s="84"/>
      <c r="BA452" s="79"/>
      <c r="BB452" s="84"/>
    </row>
    <row r="453" spans="52:54" x14ac:dyDescent="0.3">
      <c r="AZ453" s="84"/>
      <c r="BA453" s="79"/>
      <c r="BB453" s="84"/>
    </row>
    <row r="454" spans="52:54" x14ac:dyDescent="0.3">
      <c r="AZ454" s="84"/>
      <c r="BA454" s="79"/>
      <c r="BB454" s="84"/>
    </row>
    <row r="455" spans="52:54" x14ac:dyDescent="0.3">
      <c r="AZ455" s="84"/>
      <c r="BA455" s="79"/>
      <c r="BB455" s="84"/>
    </row>
    <row r="456" spans="52:54" x14ac:dyDescent="0.3">
      <c r="AZ456" s="84"/>
      <c r="BA456" s="79"/>
      <c r="BB456" s="84"/>
    </row>
    <row r="457" spans="52:54" x14ac:dyDescent="0.3">
      <c r="AZ457" s="84"/>
      <c r="BA457" s="79"/>
      <c r="BB457" s="84"/>
    </row>
    <row r="458" spans="52:54" x14ac:dyDescent="0.3">
      <c r="AZ458" s="84"/>
      <c r="BA458" s="79"/>
      <c r="BB458" s="84"/>
    </row>
    <row r="459" spans="52:54" x14ac:dyDescent="0.3">
      <c r="AZ459" s="84"/>
      <c r="BA459" s="79"/>
      <c r="BB459" s="84"/>
    </row>
    <row r="460" spans="52:54" x14ac:dyDescent="0.3">
      <c r="AZ460" s="84"/>
      <c r="BA460" s="79"/>
      <c r="BB460" s="84"/>
    </row>
    <row r="461" spans="52:54" x14ac:dyDescent="0.3">
      <c r="AZ461" s="84"/>
      <c r="BA461" s="79"/>
      <c r="BB461" s="84"/>
    </row>
    <row r="462" spans="52:54" x14ac:dyDescent="0.3">
      <c r="AZ462" s="84"/>
      <c r="BA462" s="79"/>
      <c r="BB462" s="84"/>
    </row>
    <row r="463" spans="52:54" x14ac:dyDescent="0.3">
      <c r="AZ463" s="84"/>
      <c r="BA463" s="79"/>
      <c r="BB463" s="84"/>
    </row>
    <row r="464" spans="52:54" x14ac:dyDescent="0.3">
      <c r="AZ464" s="84"/>
      <c r="BA464" s="79"/>
      <c r="BB464" s="84"/>
    </row>
    <row r="465" spans="52:54" x14ac:dyDescent="0.3">
      <c r="AZ465" s="84"/>
      <c r="BA465" s="79"/>
      <c r="BB465" s="84"/>
    </row>
    <row r="466" spans="52:54" x14ac:dyDescent="0.3">
      <c r="AZ466" s="84"/>
      <c r="BA466" s="79"/>
      <c r="BB466" s="84"/>
    </row>
    <row r="467" spans="52:54" x14ac:dyDescent="0.3">
      <c r="AZ467" s="84"/>
      <c r="BA467" s="79"/>
      <c r="BB467" s="84"/>
    </row>
    <row r="468" spans="52:54" x14ac:dyDescent="0.3">
      <c r="AZ468" s="84"/>
      <c r="BA468" s="79"/>
      <c r="BB468" s="84"/>
    </row>
    <row r="469" spans="52:54" x14ac:dyDescent="0.3">
      <c r="AZ469" s="84"/>
      <c r="BA469" s="79"/>
      <c r="BB469" s="84"/>
    </row>
    <row r="470" spans="52:54" x14ac:dyDescent="0.3">
      <c r="AZ470" s="84"/>
      <c r="BA470" s="79"/>
      <c r="BB470" s="84"/>
    </row>
    <row r="471" spans="52:54" x14ac:dyDescent="0.3">
      <c r="AZ471" s="84"/>
      <c r="BA471" s="79"/>
      <c r="BB471" s="84"/>
    </row>
    <row r="472" spans="52:54" x14ac:dyDescent="0.3">
      <c r="AZ472" s="84"/>
      <c r="BA472" s="79"/>
      <c r="BB472" s="84"/>
    </row>
    <row r="473" spans="52:54" x14ac:dyDescent="0.3">
      <c r="AZ473" s="84"/>
      <c r="BA473" s="79"/>
      <c r="BB473" s="84"/>
    </row>
    <row r="474" spans="52:54" x14ac:dyDescent="0.3">
      <c r="AZ474" s="84"/>
      <c r="BA474" s="79"/>
      <c r="BB474" s="84"/>
    </row>
    <row r="475" spans="52:54" x14ac:dyDescent="0.3">
      <c r="AZ475" s="84"/>
      <c r="BA475" s="79"/>
      <c r="BB475" s="84"/>
    </row>
    <row r="476" spans="52:54" x14ac:dyDescent="0.3">
      <c r="AZ476" s="84"/>
      <c r="BA476" s="79"/>
      <c r="BB476" s="84"/>
    </row>
    <row r="477" spans="52:54" x14ac:dyDescent="0.3">
      <c r="AZ477" s="84"/>
      <c r="BA477" s="79"/>
      <c r="BB477" s="84"/>
    </row>
    <row r="478" spans="52:54" x14ac:dyDescent="0.3">
      <c r="AZ478" s="84"/>
      <c r="BA478" s="79"/>
      <c r="BB478" s="84"/>
    </row>
    <row r="479" spans="52:54" x14ac:dyDescent="0.3">
      <c r="AZ479" s="84"/>
      <c r="BA479" s="79"/>
      <c r="BB479" s="84"/>
    </row>
    <row r="480" spans="52:54" x14ac:dyDescent="0.3">
      <c r="AZ480" s="84"/>
      <c r="BA480" s="79"/>
      <c r="BB480" s="84"/>
    </row>
    <row r="481" spans="52:54" x14ac:dyDescent="0.3">
      <c r="AZ481" s="84"/>
      <c r="BA481" s="79"/>
      <c r="BB481" s="84"/>
    </row>
    <row r="482" spans="52:54" x14ac:dyDescent="0.3">
      <c r="AZ482" s="84"/>
      <c r="BA482" s="79"/>
      <c r="BB482" s="84"/>
    </row>
    <row r="483" spans="52:54" x14ac:dyDescent="0.3">
      <c r="AZ483" s="84"/>
      <c r="BA483" s="79"/>
      <c r="BB483" s="84"/>
    </row>
    <row r="484" spans="52:54" x14ac:dyDescent="0.3">
      <c r="BB484" s="84"/>
    </row>
  </sheetData>
  <mergeCells count="78">
    <mergeCell ref="DV190:DZ192"/>
    <mergeCell ref="EP58:ET59"/>
    <mergeCell ref="DL60:DP62"/>
    <mergeCell ref="FJ69:FN69"/>
    <mergeCell ref="FJ58:FN58"/>
    <mergeCell ref="FJ59:FN59"/>
    <mergeCell ref="FJ60:FN60"/>
    <mergeCell ref="FE61:FG61"/>
    <mergeCell ref="FJ68:FN68"/>
    <mergeCell ref="FJ67:FN67"/>
    <mergeCell ref="EA58:EE60"/>
    <mergeCell ref="C2:E2"/>
    <mergeCell ref="C4:D4"/>
    <mergeCell ref="R98:T98"/>
    <mergeCell ref="R100:S100"/>
    <mergeCell ref="K32:O36"/>
    <mergeCell ref="F59:J60"/>
    <mergeCell ref="AF4:AH4"/>
    <mergeCell ref="H4:I4"/>
    <mergeCell ref="M4:N4"/>
    <mergeCell ref="R4:S4"/>
    <mergeCell ref="V4:X4"/>
    <mergeCell ref="FK2:FM2"/>
    <mergeCell ref="H2:J2"/>
    <mergeCell ref="M2:O2"/>
    <mergeCell ref="R2:T2"/>
    <mergeCell ref="V2:Y2"/>
    <mergeCell ref="AF2:AI2"/>
    <mergeCell ref="DG8:DK10"/>
    <mergeCell ref="U58:Y59"/>
    <mergeCell ref="Z59:AD60"/>
    <mergeCell ref="DB59:DF60"/>
    <mergeCell ref="P92:T94"/>
    <mergeCell ref="AE60:AI61"/>
    <mergeCell ref="AO59:AS60"/>
    <mergeCell ref="AY58:BC59"/>
    <mergeCell ref="BD58:BH59"/>
    <mergeCell ref="BN58:BR59"/>
    <mergeCell ref="BS58:BW59"/>
    <mergeCell ref="BX58:CB59"/>
    <mergeCell ref="CC58:CG59"/>
    <mergeCell ref="CM58:CQ59"/>
    <mergeCell ref="CR58:CV59"/>
    <mergeCell ref="CW58:DA59"/>
    <mergeCell ref="A1:E1"/>
    <mergeCell ref="F1:J1"/>
    <mergeCell ref="K1:O1"/>
    <mergeCell ref="P1:T1"/>
    <mergeCell ref="U1:Y1"/>
    <mergeCell ref="Z1:AD1"/>
    <mergeCell ref="AE1:AI1"/>
    <mergeCell ref="AJ1:AN1"/>
    <mergeCell ref="AO1:AS1"/>
    <mergeCell ref="AT1:AX1"/>
    <mergeCell ref="AY1:BC1"/>
    <mergeCell ref="BD1:BH1"/>
    <mergeCell ref="BI1:BM1"/>
    <mergeCell ref="BN1:BR1"/>
    <mergeCell ref="BS1:BW1"/>
    <mergeCell ref="BX1:CB1"/>
    <mergeCell ref="CC1:CG1"/>
    <mergeCell ref="CH1:CL1"/>
    <mergeCell ref="CM1:CQ1"/>
    <mergeCell ref="CR1:CV1"/>
    <mergeCell ref="CW1:DA1"/>
    <mergeCell ref="DB1:DF1"/>
    <mergeCell ref="DG1:DK1"/>
    <mergeCell ref="DL1:DP1"/>
    <mergeCell ref="DQ1:DU1"/>
    <mergeCell ref="EU1:EY1"/>
    <mergeCell ref="EZ1:FD1"/>
    <mergeCell ref="FE1:FI1"/>
    <mergeCell ref="FJ1:FN1"/>
    <mergeCell ref="DV1:DZ1"/>
    <mergeCell ref="EA1:EE1"/>
    <mergeCell ref="EF1:EJ1"/>
    <mergeCell ref="EK1:EO1"/>
    <mergeCell ref="EP1:ET1"/>
  </mergeCells>
  <phoneticPr fontId="27" type="noConversion"/>
  <printOptions horizontalCentered="1" verticalCentered="1"/>
  <pageMargins left="0.98425196850393704" right="0.98425196850393704" top="0.39370078740157483" bottom="0.19685039370078741" header="0.51181102362204722" footer="0.51181102362204722"/>
  <pageSetup paperSize="9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7" tint="-0.249977111117893"/>
  </sheetPr>
  <dimension ref="A1:JT1904"/>
  <sheetViews>
    <sheetView topLeftCell="ET1" zoomScaleNormal="100" workbookViewId="0">
      <pane ySplit="9" topLeftCell="A28" activePane="bottomLeft" state="frozen"/>
      <selection pane="bottomLeft" activeCell="EX42" sqref="EX42"/>
    </sheetView>
  </sheetViews>
  <sheetFormatPr defaultRowHeight="13" x14ac:dyDescent="0.3"/>
  <cols>
    <col min="1" max="1" width="14" customWidth="1"/>
    <col min="2" max="2" width="11.5" customWidth="1"/>
    <col min="3" max="3" width="10.69921875" customWidth="1"/>
    <col min="4" max="4" width="37.19921875" customWidth="1"/>
    <col min="5" max="5" width="14.796875" customWidth="1"/>
    <col min="6" max="6" width="14" customWidth="1"/>
    <col min="7" max="7" width="11.5" customWidth="1"/>
    <col min="8" max="8" width="10.69921875" customWidth="1"/>
    <col min="9" max="9" width="37.19921875" customWidth="1"/>
    <col min="10" max="10" width="14.796875" customWidth="1"/>
    <col min="11" max="11" width="14" customWidth="1"/>
    <col min="12" max="12" width="11.5" customWidth="1"/>
    <col min="13" max="13" width="10.69921875" customWidth="1"/>
    <col min="14" max="14" width="37.19921875" customWidth="1"/>
    <col min="15" max="15" width="14.796875" customWidth="1"/>
    <col min="16" max="16" width="19.5" customWidth="1"/>
    <col min="17" max="17" width="11.796875" customWidth="1"/>
    <col min="18" max="18" width="10" customWidth="1"/>
    <col min="19" max="19" width="36.296875" customWidth="1"/>
    <col min="20" max="20" width="14.796875" customWidth="1"/>
    <col min="21" max="21" width="19.5" customWidth="1"/>
    <col min="22" max="22" width="11.796875" customWidth="1"/>
    <col min="23" max="23" width="10" customWidth="1"/>
    <col min="24" max="24" width="36.296875" customWidth="1"/>
    <col min="25" max="25" width="14.796875" customWidth="1"/>
    <col min="26" max="26" width="14" customWidth="1"/>
    <col min="27" max="27" width="11.5" customWidth="1"/>
    <col min="28" max="28" width="10.69921875" customWidth="1"/>
    <col min="29" max="29" width="37.19921875" customWidth="1"/>
    <col min="30" max="30" width="14.796875" customWidth="1"/>
    <col min="31" max="31" width="14" customWidth="1"/>
    <col min="32" max="32" width="11.796875" customWidth="1"/>
    <col min="33" max="33" width="8.19921875" customWidth="1"/>
    <col min="34" max="34" width="35.796875" customWidth="1"/>
    <col min="35" max="38" width="14.796875" customWidth="1"/>
    <col min="39" max="39" width="24" customWidth="1"/>
    <col min="40" max="45" width="14.796875" customWidth="1"/>
    <col min="46" max="46" width="14" style="434" customWidth="1"/>
    <col min="47" max="47" width="11.5" style="434" customWidth="1"/>
    <col min="48" max="48" width="10.69921875" style="434" customWidth="1"/>
    <col min="49" max="49" width="37.19921875" style="434" customWidth="1"/>
    <col min="50" max="50" width="14.796875" style="434" customWidth="1"/>
    <col min="51" max="51" width="14" customWidth="1"/>
    <col min="52" max="52" width="11.5" customWidth="1"/>
    <col min="53" max="53" width="10.69921875" customWidth="1"/>
    <col min="54" max="54" width="37.19921875" customWidth="1"/>
    <col min="55" max="55" width="14.796875" customWidth="1"/>
    <col min="56" max="56" width="14" customWidth="1"/>
    <col min="57" max="57" width="11.796875" customWidth="1"/>
    <col min="58" max="58" width="8.796875" customWidth="1"/>
    <col min="59" max="59" width="35.19921875" customWidth="1"/>
    <col min="60" max="60" width="14.796875" customWidth="1"/>
    <col min="61" max="61" width="14" customWidth="1"/>
    <col min="62" max="62" width="11.796875" customWidth="1"/>
    <col min="64" max="64" width="37.5" customWidth="1"/>
    <col min="65" max="65" width="17.5" customWidth="1"/>
    <col min="66" max="66" width="14" customWidth="1"/>
    <col min="67" max="67" width="11.796875" customWidth="1"/>
    <col min="68" max="68" width="9.69921875" customWidth="1"/>
    <col min="69" max="69" width="39.69921875" customWidth="1"/>
    <col min="70" max="70" width="14.796875" customWidth="1"/>
    <col min="71" max="71" width="14" customWidth="1"/>
    <col min="72" max="72" width="14.5" customWidth="1"/>
    <col min="73" max="73" width="11.796875" customWidth="1"/>
    <col min="74" max="74" width="36.69921875" customWidth="1"/>
    <col min="75" max="75" width="14.796875" customWidth="1"/>
    <col min="76" max="76" width="14" customWidth="1"/>
    <col min="77" max="77" width="11.796875" customWidth="1"/>
    <col min="78" max="78" width="9.796875" customWidth="1"/>
    <col min="79" max="79" width="39.19921875" customWidth="1"/>
    <col min="80" max="80" width="14.796875" customWidth="1"/>
    <col min="81" max="81" width="14" customWidth="1"/>
    <col min="82" max="82" width="14.5" customWidth="1"/>
    <col min="83" max="83" width="11.796875" customWidth="1"/>
    <col min="84" max="84" width="36.69921875" customWidth="1"/>
    <col min="85" max="85" width="14.796875" customWidth="1"/>
    <col min="86" max="86" width="14" customWidth="1"/>
    <col min="87" max="87" width="11.796875" customWidth="1"/>
    <col min="88" max="88" width="10.296875" customWidth="1"/>
    <col min="89" max="89" width="41.69921875" customWidth="1"/>
    <col min="90" max="90" width="14.796875" customWidth="1"/>
    <col min="91" max="91" width="14" customWidth="1"/>
    <col min="92" max="92" width="14.5" customWidth="1"/>
    <col min="93" max="93" width="11.796875" customWidth="1"/>
    <col min="94" max="94" width="36.69921875" customWidth="1"/>
    <col min="95" max="95" width="14.796875" customWidth="1"/>
    <col min="96" max="96" width="14" customWidth="1"/>
    <col min="97" max="97" width="11.796875" customWidth="1"/>
    <col min="98" max="98" width="10" customWidth="1"/>
    <col min="99" max="99" width="38.796875" customWidth="1"/>
    <col min="100" max="100" width="15.69921875" customWidth="1"/>
    <col min="101" max="101" width="14" customWidth="1"/>
    <col min="102" max="102" width="11.796875" customWidth="1"/>
    <col min="103" max="103" width="9.796875" customWidth="1"/>
    <col min="104" max="104" width="39.296875" customWidth="1"/>
    <col min="105" max="105" width="14.796875" customWidth="1"/>
    <col min="106" max="106" width="14" customWidth="1"/>
    <col min="107" max="108" width="11.796875" customWidth="1"/>
    <col min="109" max="109" width="38" customWidth="1"/>
    <col min="110" max="110" width="14.796875" customWidth="1"/>
    <col min="111" max="111" width="14" customWidth="1"/>
    <col min="112" max="113" width="12.796875" customWidth="1"/>
    <col min="114" max="114" width="38.19921875" customWidth="1"/>
    <col min="115" max="115" width="14.796875" customWidth="1"/>
    <col min="116" max="116" width="14" customWidth="1"/>
    <col min="117" max="118" width="11.796875" customWidth="1"/>
    <col min="119" max="119" width="39.5" customWidth="1"/>
    <col min="120" max="120" width="14.796875" customWidth="1"/>
    <col min="121" max="121" width="14" customWidth="1"/>
    <col min="122" max="123" width="14.69921875" customWidth="1"/>
    <col min="124" max="124" width="36.5" customWidth="1"/>
    <col min="125" max="125" width="14.796875" customWidth="1"/>
    <col min="126" max="126" width="14" customWidth="1"/>
    <col min="127" max="128" width="13.19921875" customWidth="1"/>
    <col min="129" max="129" width="37.69921875" customWidth="1"/>
    <col min="130" max="130" width="14.796875" customWidth="1"/>
    <col min="131" max="131" width="14" customWidth="1"/>
    <col min="132" max="132" width="14.19921875" customWidth="1"/>
    <col min="133" max="133" width="10.5" customWidth="1"/>
    <col min="134" max="134" width="37" customWidth="1"/>
    <col min="135" max="135" width="14.796875" customWidth="1"/>
    <col min="136" max="136" width="14" customWidth="1"/>
    <col min="137" max="138" width="11.796875" customWidth="1"/>
    <col min="139" max="139" width="37.69921875" customWidth="1"/>
    <col min="140" max="140" width="14.796875" customWidth="1"/>
    <col min="141" max="141" width="14.69921875" customWidth="1"/>
    <col min="142" max="143" width="10.796875" customWidth="1"/>
    <col min="144" max="144" width="31.5" customWidth="1"/>
    <col min="145" max="145" width="13.796875" customWidth="1"/>
    <col min="146" max="146" width="14.796875" customWidth="1"/>
    <col min="147" max="147" width="14" customWidth="1"/>
    <col min="148" max="148" width="10.5" style="84" customWidth="1"/>
    <col min="149" max="149" width="39.19921875" style="84" customWidth="1"/>
    <col min="150" max="150" width="16.796875" style="84" customWidth="1"/>
    <col min="151" max="151" width="14" customWidth="1"/>
    <col min="152" max="152" width="11.796875" customWidth="1"/>
    <col min="153" max="153" width="9.796875" customWidth="1"/>
    <col min="154" max="154" width="38" customWidth="1"/>
    <col min="155" max="155" width="14.796875" customWidth="1"/>
    <col min="156" max="156" width="14" customWidth="1"/>
    <col min="157" max="157" width="13.19921875" customWidth="1"/>
    <col min="158" max="158" width="9.5" customWidth="1"/>
    <col min="159" max="159" width="38.5" customWidth="1"/>
    <col min="160" max="160" width="14.796875" customWidth="1"/>
    <col min="161" max="161" width="14" customWidth="1"/>
    <col min="162" max="162" width="11.796875" customWidth="1"/>
    <col min="163" max="163" width="8.796875" customWidth="1"/>
    <col min="164" max="164" width="38.19921875" customWidth="1"/>
    <col min="165" max="165" width="14.796875" customWidth="1"/>
    <col min="166" max="166" width="14" customWidth="1"/>
    <col min="167" max="167" width="11.796875" customWidth="1"/>
    <col min="168" max="168" width="9.796875" customWidth="1"/>
    <col min="169" max="169" width="34.296875" customWidth="1"/>
    <col min="170" max="170" width="21.5" customWidth="1"/>
    <col min="171" max="171" width="14" customWidth="1"/>
    <col min="172" max="172" width="11.796875" customWidth="1"/>
    <col min="173" max="173" width="9.69921875" customWidth="1"/>
    <col min="174" max="174" width="41.19921875" customWidth="1"/>
    <col min="175" max="178" width="14.796875" customWidth="1"/>
    <col min="179" max="179" width="23.5" customWidth="1"/>
    <col min="180" max="180" width="14.796875" customWidth="1"/>
    <col min="181" max="181" width="14" customWidth="1"/>
    <col min="182" max="182" width="9.69921875" customWidth="1"/>
    <col min="183" max="183" width="8.19921875" customWidth="1"/>
    <col min="184" max="184" width="35.796875" customWidth="1"/>
    <col min="185" max="185" width="14.796875" customWidth="1"/>
    <col min="186" max="186" width="14" customWidth="1"/>
    <col min="187" max="187" width="11.796875" customWidth="1"/>
    <col min="188" max="188" width="8.5" customWidth="1"/>
    <col min="189" max="189" width="35.5" customWidth="1"/>
    <col min="190" max="190" width="14.796875" customWidth="1"/>
    <col min="191" max="191" width="14" customWidth="1"/>
    <col min="192" max="192" width="11.796875" customWidth="1"/>
    <col min="193" max="193" width="10.296875" customWidth="1"/>
    <col min="194" max="194" width="34.5" customWidth="1"/>
    <col min="195" max="195" width="14.796875" customWidth="1"/>
    <col min="196" max="196" width="14" customWidth="1"/>
    <col min="197" max="197" width="11.796875" customWidth="1"/>
    <col min="198" max="198" width="8.19921875" customWidth="1"/>
    <col min="199" max="199" width="36.5" customWidth="1"/>
    <col min="200" max="200" width="14.796875" customWidth="1"/>
    <col min="201" max="201" width="14" customWidth="1"/>
    <col min="202" max="202" width="11.796875" customWidth="1"/>
    <col min="203" max="203" width="9.5" customWidth="1"/>
    <col min="204" max="204" width="36" customWidth="1"/>
    <col min="205" max="205" width="14.796875" customWidth="1"/>
    <col min="206" max="206" width="14" customWidth="1"/>
    <col min="207" max="207" width="11.796875" customWidth="1"/>
    <col min="209" max="209" width="37" customWidth="1"/>
    <col min="210" max="210" width="14.796875" customWidth="1"/>
    <col min="211" max="211" width="14" customWidth="1"/>
    <col min="212" max="212" width="11.796875" customWidth="1"/>
    <col min="213" max="213" width="8.69921875" customWidth="1"/>
    <col min="214" max="214" width="37.796875" customWidth="1"/>
    <col min="215" max="215" width="14.796875" customWidth="1"/>
    <col min="216" max="216" width="14" customWidth="1"/>
    <col min="217" max="217" width="11.796875" customWidth="1"/>
    <col min="218" max="218" width="10" customWidth="1"/>
    <col min="219" max="219" width="36" customWidth="1"/>
    <col min="220" max="220" width="14.796875" customWidth="1"/>
    <col min="221" max="221" width="14" customWidth="1"/>
    <col min="222" max="222" width="11.796875" customWidth="1"/>
    <col min="223" max="223" width="9.19921875" customWidth="1"/>
    <col min="224" max="224" width="36.5" customWidth="1"/>
    <col min="225" max="225" width="14.796875" customWidth="1"/>
    <col min="226" max="226" width="14" customWidth="1"/>
    <col min="227" max="227" width="11.796875" customWidth="1"/>
    <col min="228" max="228" width="8.796875" customWidth="1"/>
    <col min="229" max="229" width="35" customWidth="1"/>
    <col min="230" max="230" width="14.796875" customWidth="1"/>
    <col min="231" max="231" width="14" customWidth="1"/>
    <col min="232" max="232" width="14.69921875" customWidth="1"/>
    <col min="233" max="233" width="10.19921875" customWidth="1"/>
    <col min="234" max="234" width="34" customWidth="1"/>
    <col min="235" max="235" width="14.796875" customWidth="1"/>
    <col min="236" max="236" width="14" customWidth="1"/>
    <col min="237" max="237" width="12.69921875" customWidth="1"/>
    <col min="238" max="238" width="7.796875" customWidth="1"/>
    <col min="239" max="239" width="35.5" customWidth="1"/>
    <col min="240" max="240" width="14.796875" customWidth="1"/>
    <col min="241" max="241" width="14" customWidth="1"/>
    <col min="242" max="242" width="11.69921875" customWidth="1"/>
    <col min="243" max="243" width="9.5" customWidth="1"/>
    <col min="244" max="244" width="36.296875" customWidth="1"/>
    <col min="245" max="245" width="14.796875" customWidth="1"/>
    <col min="246" max="246" width="14" customWidth="1"/>
    <col min="247" max="247" width="11.69921875" customWidth="1"/>
    <col min="248" max="248" width="9.5" customWidth="1"/>
    <col min="249" max="249" width="36.296875" customWidth="1"/>
    <col min="250" max="250" width="14.796875" customWidth="1"/>
    <col min="251" max="251" width="16.296875" customWidth="1"/>
    <col min="252" max="252" width="11.796875" customWidth="1"/>
    <col min="253" max="253" width="10" customWidth="1"/>
    <col min="254" max="254" width="35.796875" customWidth="1"/>
    <col min="255" max="255" width="14.796875" customWidth="1"/>
    <col min="256" max="256" width="14" customWidth="1"/>
    <col min="257" max="257" width="11.796875" customWidth="1"/>
    <col min="258" max="258" width="9.796875" customWidth="1"/>
    <col min="259" max="259" width="36.69921875" customWidth="1"/>
    <col min="260" max="260" width="14.796875" customWidth="1"/>
    <col min="261" max="261" width="14" customWidth="1"/>
    <col min="262" max="262" width="11.796875" customWidth="1"/>
    <col min="263" max="263" width="8.796875" customWidth="1"/>
    <col min="264" max="264" width="36.296875" customWidth="1"/>
    <col min="265" max="265" width="14.796875" customWidth="1"/>
    <col min="266" max="266" width="14" customWidth="1"/>
    <col min="267" max="267" width="14.296875" customWidth="1"/>
    <col min="268" max="268" width="10.296875" customWidth="1"/>
    <col min="269" max="269" width="34.5" customWidth="1"/>
    <col min="270" max="270" width="14.796875" customWidth="1"/>
    <col min="271" max="271" width="14" customWidth="1"/>
    <col min="272" max="272" width="11.796875" customWidth="1"/>
    <col min="273" max="273" width="9.5" customWidth="1"/>
    <col min="274" max="274" width="37.296875" customWidth="1"/>
    <col min="275" max="275" width="14.796875" customWidth="1"/>
    <col min="276" max="276" width="14" customWidth="1"/>
    <col min="277" max="277" width="11.796875" customWidth="1"/>
    <col min="278" max="278" width="9.5" customWidth="1"/>
    <col min="279" max="279" width="37.296875" customWidth="1"/>
    <col min="280" max="280" width="14.796875" customWidth="1"/>
  </cols>
  <sheetData>
    <row r="1" spans="1:280" s="119" customFormat="1" ht="12" customHeight="1" x14ac:dyDescent="0.3">
      <c r="A1" s="119" t="s">
        <v>954</v>
      </c>
      <c r="F1" s="119" t="s">
        <v>954</v>
      </c>
      <c r="K1" s="119" t="s">
        <v>954</v>
      </c>
      <c r="P1" s="119" t="s">
        <v>954</v>
      </c>
      <c r="U1" s="119" t="s">
        <v>954</v>
      </c>
      <c r="X1" s="857" t="s">
        <v>2052</v>
      </c>
      <c r="Z1" s="119" t="s">
        <v>954</v>
      </c>
      <c r="AC1" s="858"/>
      <c r="AE1" s="119" t="s">
        <v>954</v>
      </c>
      <c r="AJ1" s="119" t="s">
        <v>954</v>
      </c>
      <c r="AO1" s="119" t="s">
        <v>954</v>
      </c>
      <c r="AT1" s="433" t="s">
        <v>954</v>
      </c>
      <c r="AU1" s="433"/>
      <c r="AV1" s="533"/>
      <c r="AW1" s="433"/>
      <c r="AX1" s="483" t="s">
        <v>1773</v>
      </c>
      <c r="AY1" s="119" t="s">
        <v>954</v>
      </c>
      <c r="BD1" s="119" t="s">
        <v>954</v>
      </c>
      <c r="BI1" s="119" t="s">
        <v>954</v>
      </c>
      <c r="BN1" s="119" t="s">
        <v>954</v>
      </c>
      <c r="BS1" s="119" t="s">
        <v>954</v>
      </c>
      <c r="BV1" s="142" t="s">
        <v>1655</v>
      </c>
      <c r="BX1" s="119" t="s">
        <v>954</v>
      </c>
      <c r="CC1" s="119" t="s">
        <v>954</v>
      </c>
      <c r="CH1" s="119" t="s">
        <v>954</v>
      </c>
      <c r="CM1" s="119" t="s">
        <v>954</v>
      </c>
      <c r="CR1" s="119" t="s">
        <v>954</v>
      </c>
      <c r="CW1" s="119" t="s">
        <v>954</v>
      </c>
      <c r="DB1" s="119" t="s">
        <v>954</v>
      </c>
      <c r="DG1" s="119" t="s">
        <v>954</v>
      </c>
      <c r="DL1" s="119" t="s">
        <v>954</v>
      </c>
      <c r="DQ1" s="119" t="s">
        <v>954</v>
      </c>
      <c r="DV1" s="119" t="s">
        <v>954</v>
      </c>
      <c r="EA1" s="119" t="s">
        <v>954</v>
      </c>
      <c r="EF1" s="119" t="s">
        <v>954</v>
      </c>
      <c r="EI1" s="541" t="s">
        <v>1972</v>
      </c>
      <c r="EK1" s="119" t="s">
        <v>954</v>
      </c>
      <c r="EP1" s="119" t="s">
        <v>954</v>
      </c>
      <c r="EU1" s="119" t="s">
        <v>954</v>
      </c>
      <c r="EZ1" s="119" t="s">
        <v>954</v>
      </c>
      <c r="FE1" s="119" t="s">
        <v>954</v>
      </c>
      <c r="FH1" s="495" t="s">
        <v>955</v>
      </c>
      <c r="FJ1" s="119" t="s">
        <v>954</v>
      </c>
      <c r="FO1" s="119" t="s">
        <v>954</v>
      </c>
      <c r="FT1" s="119" t="s">
        <v>954</v>
      </c>
      <c r="FY1" s="119" t="s">
        <v>954</v>
      </c>
      <c r="GD1" s="119" t="s">
        <v>954</v>
      </c>
      <c r="GI1" s="119" t="s">
        <v>954</v>
      </c>
      <c r="GL1" s="876" t="s">
        <v>955</v>
      </c>
      <c r="GN1" s="119" t="s">
        <v>954</v>
      </c>
      <c r="GS1" s="119" t="s">
        <v>954</v>
      </c>
      <c r="GX1" s="119" t="s">
        <v>954</v>
      </c>
      <c r="HC1" s="119" t="s">
        <v>954</v>
      </c>
      <c r="HH1" s="119" t="s">
        <v>954</v>
      </c>
      <c r="HM1" s="119" t="s">
        <v>954</v>
      </c>
      <c r="HR1" s="119" t="s">
        <v>954</v>
      </c>
      <c r="HW1" s="119" t="s">
        <v>954</v>
      </c>
      <c r="IB1" s="119" t="s">
        <v>954</v>
      </c>
      <c r="IG1" s="119" t="s">
        <v>954</v>
      </c>
      <c r="IL1" s="119" t="s">
        <v>954</v>
      </c>
      <c r="IQ1" s="119" t="s">
        <v>954</v>
      </c>
      <c r="IV1" s="119" t="s">
        <v>954</v>
      </c>
      <c r="JA1" s="119" t="s">
        <v>954</v>
      </c>
      <c r="JF1" s="119" t="s">
        <v>954</v>
      </c>
      <c r="JK1" s="119" t="s">
        <v>954</v>
      </c>
      <c r="JP1" s="119" t="s">
        <v>954</v>
      </c>
    </row>
    <row r="2" spans="1:280" s="119" customFormat="1" ht="12" customHeight="1" x14ac:dyDescent="0.3">
      <c r="A2" s="119" t="s">
        <v>716</v>
      </c>
      <c r="F2" s="119" t="s">
        <v>716</v>
      </c>
      <c r="K2" s="119" t="s">
        <v>716</v>
      </c>
      <c r="P2" s="119" t="s">
        <v>716</v>
      </c>
      <c r="U2" s="119" t="s">
        <v>716</v>
      </c>
      <c r="Z2" s="119" t="s">
        <v>716</v>
      </c>
      <c r="AE2" s="119" t="s">
        <v>716</v>
      </c>
      <c r="AJ2" s="119" t="s">
        <v>716</v>
      </c>
      <c r="AO2" s="119" t="s">
        <v>716</v>
      </c>
      <c r="AT2" s="433" t="s">
        <v>716</v>
      </c>
      <c r="AU2" s="452" t="s">
        <v>1774</v>
      </c>
      <c r="AV2" s="433"/>
      <c r="AW2" s="433"/>
      <c r="AX2" s="433"/>
      <c r="AY2" s="119" t="s">
        <v>716</v>
      </c>
      <c r="BC2" s="120" t="s">
        <v>1838</v>
      </c>
      <c r="BD2" s="119" t="s">
        <v>716</v>
      </c>
      <c r="BI2" s="119" t="s">
        <v>716</v>
      </c>
      <c r="BN2" s="119" t="s">
        <v>716</v>
      </c>
      <c r="BS2" s="119" t="s">
        <v>716</v>
      </c>
      <c r="BX2" s="119" t="s">
        <v>716</v>
      </c>
      <c r="CC2" s="119" t="s">
        <v>716</v>
      </c>
      <c r="CH2" s="119" t="s">
        <v>716</v>
      </c>
      <c r="CM2" s="119" t="s">
        <v>716</v>
      </c>
      <c r="CR2" s="119" t="s">
        <v>716</v>
      </c>
      <c r="CW2" s="119" t="s">
        <v>716</v>
      </c>
      <c r="DB2" s="119" t="s">
        <v>716</v>
      </c>
      <c r="DG2" s="119" t="s">
        <v>716</v>
      </c>
      <c r="DL2" s="119" t="s">
        <v>716</v>
      </c>
      <c r="DQ2" s="119" t="s">
        <v>716</v>
      </c>
      <c r="DV2" s="119" t="s">
        <v>716</v>
      </c>
      <c r="EA2" s="119" t="s">
        <v>716</v>
      </c>
      <c r="EF2" s="119" t="s">
        <v>716</v>
      </c>
      <c r="EK2" s="119" t="s">
        <v>716</v>
      </c>
      <c r="EP2" s="119" t="s">
        <v>716</v>
      </c>
      <c r="EU2" s="119" t="s">
        <v>716</v>
      </c>
      <c r="EZ2" s="119" t="s">
        <v>716</v>
      </c>
      <c r="FE2" s="119" t="s">
        <v>716</v>
      </c>
      <c r="FJ2" s="119" t="s">
        <v>716</v>
      </c>
      <c r="FO2" s="119" t="s">
        <v>716</v>
      </c>
      <c r="FT2" s="119" t="s">
        <v>716</v>
      </c>
      <c r="FY2" s="119" t="s">
        <v>716</v>
      </c>
      <c r="GD2" s="119" t="s">
        <v>716</v>
      </c>
      <c r="GI2" s="119" t="s">
        <v>716</v>
      </c>
      <c r="GN2" s="119" t="s">
        <v>716</v>
      </c>
      <c r="GS2" s="119" t="s">
        <v>716</v>
      </c>
      <c r="GX2" s="119" t="s">
        <v>716</v>
      </c>
      <c r="HC2" s="119" t="s">
        <v>716</v>
      </c>
      <c r="HH2" s="119" t="s">
        <v>716</v>
      </c>
      <c r="HM2" s="119" t="s">
        <v>716</v>
      </c>
      <c r="HR2" s="119" t="s">
        <v>716</v>
      </c>
      <c r="HW2" s="119" t="s">
        <v>716</v>
      </c>
      <c r="IB2" s="119" t="s">
        <v>716</v>
      </c>
      <c r="IG2" s="119" t="s">
        <v>716</v>
      </c>
      <c r="IL2" s="119" t="s">
        <v>716</v>
      </c>
      <c r="IQ2" s="119" t="s">
        <v>716</v>
      </c>
      <c r="IV2" s="119" t="s">
        <v>716</v>
      </c>
      <c r="JA2" s="119" t="s">
        <v>716</v>
      </c>
      <c r="JF2" s="119" t="s">
        <v>716</v>
      </c>
      <c r="JK2" s="119" t="s">
        <v>716</v>
      </c>
      <c r="JP2" s="119" t="s">
        <v>716</v>
      </c>
    </row>
    <row r="3" spans="1:280" ht="15" customHeight="1" x14ac:dyDescent="0.35">
      <c r="B3" s="66" t="s">
        <v>956</v>
      </c>
      <c r="C3" s="66"/>
      <c r="D3" s="66"/>
      <c r="E3" s="121" t="s">
        <v>1534</v>
      </c>
      <c r="G3" s="66" t="s">
        <v>956</v>
      </c>
      <c r="H3" s="66"/>
      <c r="I3" s="66"/>
      <c r="J3" s="121">
        <v>110120102</v>
      </c>
      <c r="L3" s="66" t="s">
        <v>956</v>
      </c>
      <c r="M3" s="66"/>
      <c r="N3" s="66"/>
      <c r="O3" s="121">
        <v>110122801</v>
      </c>
      <c r="Q3" s="66" t="s">
        <v>956</v>
      </c>
      <c r="R3" s="66"/>
      <c r="S3" s="66"/>
      <c r="T3" s="121">
        <v>110123001</v>
      </c>
      <c r="V3" s="66" t="s">
        <v>956</v>
      </c>
      <c r="W3" s="66"/>
      <c r="X3" s="66"/>
      <c r="Y3" s="121">
        <v>110123003</v>
      </c>
      <c r="AA3" s="66" t="s">
        <v>956</v>
      </c>
      <c r="AB3" s="66"/>
      <c r="AC3" s="66"/>
      <c r="AD3" s="121">
        <v>110120101</v>
      </c>
      <c r="AF3" s="66" t="s">
        <v>956</v>
      </c>
      <c r="AG3" s="66"/>
      <c r="AH3" s="66"/>
      <c r="AI3" s="121">
        <v>110123101</v>
      </c>
      <c r="AK3" s="66" t="s">
        <v>956</v>
      </c>
      <c r="AL3" s="66"/>
      <c r="AM3" s="66"/>
      <c r="AN3" s="859" t="s">
        <v>1993</v>
      </c>
      <c r="AP3" s="66" t="s">
        <v>956</v>
      </c>
      <c r="AQ3" s="66"/>
      <c r="AR3" s="66"/>
      <c r="AS3" s="121">
        <v>110123103</v>
      </c>
      <c r="AU3" s="435" t="s">
        <v>956</v>
      </c>
      <c r="AV3" s="435"/>
      <c r="AW3" s="435"/>
      <c r="AX3" s="436">
        <v>110121601</v>
      </c>
      <c r="AZ3" s="66" t="s">
        <v>956</v>
      </c>
      <c r="BA3" s="66"/>
      <c r="BB3" s="66"/>
      <c r="BC3" s="121">
        <v>110122901</v>
      </c>
      <c r="BE3" s="66" t="s">
        <v>956</v>
      </c>
      <c r="BF3" s="66"/>
      <c r="BG3" s="66"/>
      <c r="BH3" s="121">
        <v>110123701</v>
      </c>
      <c r="BJ3" s="66" t="s">
        <v>956</v>
      </c>
      <c r="BK3" s="66"/>
      <c r="BL3" s="66"/>
      <c r="BM3" s="121">
        <v>110124001</v>
      </c>
      <c r="BO3" s="66" t="s">
        <v>956</v>
      </c>
      <c r="BP3" s="66"/>
      <c r="BQ3" s="66"/>
      <c r="BR3" s="121">
        <v>110124002</v>
      </c>
      <c r="BT3" s="66" t="s">
        <v>956</v>
      </c>
      <c r="BU3" s="66"/>
      <c r="BV3" s="66"/>
      <c r="BW3" s="121">
        <v>110122202</v>
      </c>
      <c r="BY3" s="66" t="s">
        <v>956</v>
      </c>
      <c r="BZ3" s="66"/>
      <c r="CA3" s="66"/>
      <c r="CB3" s="121">
        <v>110125331</v>
      </c>
      <c r="CD3" s="66" t="s">
        <v>956</v>
      </c>
      <c r="CE3" s="66"/>
      <c r="CF3" s="66"/>
      <c r="CG3" s="121">
        <v>110120201</v>
      </c>
      <c r="CI3" s="66" t="s">
        <v>956</v>
      </c>
      <c r="CJ3" s="66"/>
      <c r="CK3" s="66"/>
      <c r="CL3" s="121">
        <v>110120202</v>
      </c>
      <c r="CN3" s="66" t="s">
        <v>956</v>
      </c>
      <c r="CO3" s="66"/>
      <c r="CP3" s="66"/>
      <c r="CQ3" s="121">
        <v>110120204</v>
      </c>
      <c r="CS3" s="66" t="s">
        <v>956</v>
      </c>
      <c r="CT3" s="66"/>
      <c r="CU3" s="66"/>
      <c r="CV3" s="122">
        <v>110123301</v>
      </c>
      <c r="CX3" s="66" t="s">
        <v>956</v>
      </c>
      <c r="CY3" s="66"/>
      <c r="CZ3" s="66"/>
      <c r="DA3" s="121">
        <v>110123401</v>
      </c>
      <c r="DC3" s="66" t="s">
        <v>956</v>
      </c>
      <c r="DD3" s="66"/>
      <c r="DE3" s="66"/>
      <c r="DF3" s="121">
        <v>110125511</v>
      </c>
      <c r="DH3" s="66" t="s">
        <v>956</v>
      </c>
      <c r="DI3" s="66"/>
      <c r="DJ3" s="66"/>
      <c r="DK3" s="121">
        <v>110120301</v>
      </c>
      <c r="DM3" s="66" t="s">
        <v>956</v>
      </c>
      <c r="DN3" s="66"/>
      <c r="DO3" s="66"/>
      <c r="DP3" s="121" t="s">
        <v>957</v>
      </c>
      <c r="DR3" s="66" t="s">
        <v>956</v>
      </c>
      <c r="DS3" s="66"/>
      <c r="DT3" s="66"/>
      <c r="DU3" s="121">
        <v>110120401</v>
      </c>
      <c r="DW3" s="66" t="s">
        <v>956</v>
      </c>
      <c r="DX3" s="66"/>
      <c r="DY3" s="66"/>
      <c r="DZ3" s="121">
        <v>110120402</v>
      </c>
      <c r="EB3" s="66" t="s">
        <v>956</v>
      </c>
      <c r="EC3" s="66"/>
      <c r="ED3" s="66"/>
      <c r="EE3" s="121">
        <v>110121202</v>
      </c>
      <c r="EF3" s="121"/>
      <c r="EG3" s="66" t="s">
        <v>956</v>
      </c>
      <c r="EH3" s="66"/>
      <c r="EI3" s="66"/>
      <c r="EJ3" s="121" t="s">
        <v>958</v>
      </c>
      <c r="EK3" s="121"/>
      <c r="EL3" s="66" t="s">
        <v>956</v>
      </c>
      <c r="EN3" s="66"/>
      <c r="EO3" s="121">
        <v>110120404</v>
      </c>
      <c r="EQ3" s="66" t="s">
        <v>956</v>
      </c>
      <c r="ES3" s="66"/>
      <c r="ET3" s="121">
        <v>110120501</v>
      </c>
      <c r="EV3" s="66" t="s">
        <v>956</v>
      </c>
      <c r="EW3" s="66"/>
      <c r="EX3" s="66"/>
      <c r="EY3" s="121">
        <v>110120502</v>
      </c>
      <c r="FA3" s="66" t="s">
        <v>956</v>
      </c>
      <c r="FB3" s="66"/>
      <c r="FC3" s="66"/>
      <c r="FD3" s="121">
        <v>110120503</v>
      </c>
      <c r="FF3" s="66" t="s">
        <v>956</v>
      </c>
      <c r="FG3" s="66"/>
      <c r="FH3" s="66"/>
      <c r="FI3" s="121">
        <v>110124801</v>
      </c>
      <c r="FK3" s="66" t="s">
        <v>956</v>
      </c>
      <c r="FL3" s="66"/>
      <c r="FM3" s="66"/>
      <c r="FN3" s="121" t="s">
        <v>959</v>
      </c>
      <c r="FP3" s="66" t="s">
        <v>956</v>
      </c>
      <c r="FQ3" s="66"/>
      <c r="FR3" s="66"/>
      <c r="FS3" s="121" t="s">
        <v>960</v>
      </c>
      <c r="FT3" s="121"/>
      <c r="FU3" s="121" t="s">
        <v>956</v>
      </c>
      <c r="FV3" s="121"/>
      <c r="FW3" s="121"/>
      <c r="FX3" s="121"/>
      <c r="FZ3" s="66" t="s">
        <v>956</v>
      </c>
      <c r="GA3" s="66"/>
      <c r="GB3" s="66"/>
      <c r="GC3" s="121">
        <v>110120601</v>
      </c>
      <c r="GE3" s="66" t="s">
        <v>956</v>
      </c>
      <c r="GF3" s="66"/>
      <c r="GG3" s="66"/>
      <c r="GH3" s="121">
        <v>110120603</v>
      </c>
      <c r="GJ3" s="66" t="s">
        <v>956</v>
      </c>
      <c r="GK3" s="66"/>
      <c r="GL3" s="66"/>
      <c r="GM3" s="121">
        <v>110120604</v>
      </c>
      <c r="GO3" s="66" t="s">
        <v>956</v>
      </c>
      <c r="GP3" s="66"/>
      <c r="GQ3" s="66"/>
      <c r="GR3" s="121">
        <v>110120605</v>
      </c>
      <c r="GT3" s="66" t="s">
        <v>956</v>
      </c>
      <c r="GU3" s="66"/>
      <c r="GV3" s="66"/>
      <c r="GW3" s="121">
        <v>110120606</v>
      </c>
      <c r="GY3" s="66" t="s">
        <v>956</v>
      </c>
      <c r="GZ3" s="66"/>
      <c r="HA3" s="66"/>
      <c r="HB3" s="121">
        <v>110120701</v>
      </c>
      <c r="HD3" s="66" t="s">
        <v>956</v>
      </c>
      <c r="HE3" s="66"/>
      <c r="HF3" s="66"/>
      <c r="HG3" s="121">
        <v>110120702</v>
      </c>
      <c r="HI3" s="66" t="s">
        <v>956</v>
      </c>
      <c r="HJ3" s="66"/>
      <c r="HK3" s="66"/>
      <c r="HL3" s="121">
        <v>110120704</v>
      </c>
      <c r="HN3" s="66" t="s">
        <v>956</v>
      </c>
      <c r="HO3" s="66"/>
      <c r="HP3" s="66"/>
      <c r="HQ3" s="121">
        <v>110120705</v>
      </c>
      <c r="HS3" s="66" t="s">
        <v>956</v>
      </c>
      <c r="HT3" s="66"/>
      <c r="HU3" s="66"/>
      <c r="HV3" s="121">
        <v>110120801</v>
      </c>
      <c r="HX3" s="66" t="s">
        <v>956</v>
      </c>
      <c r="HY3" s="66"/>
      <c r="HZ3" s="66"/>
      <c r="IA3" s="121">
        <v>110120802</v>
      </c>
      <c r="IC3" s="66" t="s">
        <v>956</v>
      </c>
      <c r="ID3" s="66"/>
      <c r="IE3" s="66"/>
      <c r="IF3" s="121" t="s">
        <v>961</v>
      </c>
      <c r="IH3" s="66" t="s">
        <v>956</v>
      </c>
      <c r="II3" s="66"/>
      <c r="IJ3" s="66"/>
      <c r="IK3" s="121">
        <v>110120901</v>
      </c>
      <c r="IM3" s="66" t="s">
        <v>956</v>
      </c>
      <c r="IN3" s="66"/>
      <c r="IO3" s="66"/>
      <c r="IP3" s="121">
        <v>110120903</v>
      </c>
      <c r="IR3" s="66" t="s">
        <v>956</v>
      </c>
      <c r="IS3" s="66"/>
      <c r="IT3" s="66"/>
      <c r="IU3" s="121">
        <v>110120902</v>
      </c>
      <c r="IW3" s="66" t="s">
        <v>956</v>
      </c>
      <c r="IX3" s="66"/>
      <c r="IY3" s="66"/>
      <c r="IZ3" s="121">
        <v>110120904</v>
      </c>
      <c r="JB3" s="66" t="s">
        <v>956</v>
      </c>
      <c r="JC3" s="66"/>
      <c r="JD3" s="66"/>
      <c r="JE3" s="121">
        <v>110120905</v>
      </c>
      <c r="JG3" s="66" t="s">
        <v>956</v>
      </c>
      <c r="JH3" s="66"/>
      <c r="JI3" s="66"/>
      <c r="JJ3" s="121">
        <v>110123501</v>
      </c>
      <c r="JL3" s="66" t="s">
        <v>956</v>
      </c>
      <c r="JM3" s="66"/>
      <c r="JN3" s="66"/>
      <c r="JO3" s="121">
        <v>110121001</v>
      </c>
      <c r="JQ3" s="66" t="s">
        <v>956</v>
      </c>
      <c r="JR3" s="66"/>
      <c r="JS3" s="66"/>
      <c r="JT3" s="121">
        <v>110121002</v>
      </c>
    </row>
    <row r="4" spans="1:280" ht="15" customHeight="1" x14ac:dyDescent="0.35">
      <c r="B4" s="66" t="s">
        <v>964</v>
      </c>
      <c r="C4" s="66"/>
      <c r="D4" s="66"/>
      <c r="E4" s="122" t="s">
        <v>1535</v>
      </c>
      <c r="G4" s="66" t="s">
        <v>964</v>
      </c>
      <c r="H4" s="66"/>
      <c r="I4" s="66"/>
      <c r="J4" s="122" t="s">
        <v>966</v>
      </c>
      <c r="L4" s="66" t="s">
        <v>964</v>
      </c>
      <c r="M4" s="66"/>
      <c r="N4" s="66"/>
      <c r="O4" s="122" t="s">
        <v>968</v>
      </c>
      <c r="Q4" s="66" t="s">
        <v>964</v>
      </c>
      <c r="R4" s="66"/>
      <c r="S4" s="66"/>
      <c r="T4" s="122" t="s">
        <v>970</v>
      </c>
      <c r="V4" s="66" t="s">
        <v>964</v>
      </c>
      <c r="W4" s="66"/>
      <c r="X4" s="66"/>
      <c r="Y4" s="122" t="s">
        <v>2037</v>
      </c>
      <c r="AA4" s="66" t="s">
        <v>964</v>
      </c>
      <c r="AB4" s="66"/>
      <c r="AC4" s="66"/>
      <c r="AD4" s="122" t="s">
        <v>965</v>
      </c>
      <c r="AF4" s="66" t="s">
        <v>964</v>
      </c>
      <c r="AG4" s="66"/>
      <c r="AH4" s="66"/>
      <c r="AI4" s="122" t="s">
        <v>972</v>
      </c>
      <c r="AK4" s="66" t="s">
        <v>964</v>
      </c>
      <c r="AL4" s="66"/>
      <c r="AM4" s="66"/>
      <c r="AN4" s="122" t="s">
        <v>1994</v>
      </c>
      <c r="AP4" s="66" t="s">
        <v>964</v>
      </c>
      <c r="AQ4" s="66"/>
      <c r="AR4" s="66"/>
      <c r="AS4" s="122" t="s">
        <v>2094</v>
      </c>
      <c r="AU4" s="435" t="s">
        <v>964</v>
      </c>
      <c r="AV4" s="435"/>
      <c r="AW4" s="435"/>
      <c r="AX4" s="437" t="s">
        <v>967</v>
      </c>
      <c r="AZ4" s="66" t="s">
        <v>964</v>
      </c>
      <c r="BA4" s="66"/>
      <c r="BB4" s="66"/>
      <c r="BC4" s="122" t="s">
        <v>969</v>
      </c>
      <c r="BE4" s="66" t="s">
        <v>964</v>
      </c>
      <c r="BF4" s="66"/>
      <c r="BG4" s="66"/>
      <c r="BH4" s="122" t="s">
        <v>971</v>
      </c>
      <c r="BJ4" s="66" t="s">
        <v>964</v>
      </c>
      <c r="BK4" s="66"/>
      <c r="BL4" s="66"/>
      <c r="BM4" s="122" t="s">
        <v>973</v>
      </c>
      <c r="BO4" s="66" t="s">
        <v>964</v>
      </c>
      <c r="BP4" s="66"/>
      <c r="BQ4" s="66"/>
      <c r="BR4" s="122" t="s">
        <v>974</v>
      </c>
      <c r="BT4" s="66" t="s">
        <v>964</v>
      </c>
      <c r="BU4" s="66"/>
      <c r="BV4" s="66"/>
      <c r="BW4" s="122" t="s">
        <v>2070</v>
      </c>
      <c r="BY4" s="66" t="s">
        <v>964</v>
      </c>
      <c r="BZ4" s="66"/>
      <c r="CA4" s="66"/>
      <c r="CB4" s="122" t="s">
        <v>975</v>
      </c>
      <c r="CD4" s="66" t="s">
        <v>964</v>
      </c>
      <c r="CE4" s="66"/>
      <c r="CF4" s="66"/>
      <c r="CG4" s="122" t="s">
        <v>976</v>
      </c>
      <c r="CI4" s="66" t="s">
        <v>964</v>
      </c>
      <c r="CJ4" s="66"/>
      <c r="CK4" s="66"/>
      <c r="CL4" s="122" t="s">
        <v>977</v>
      </c>
      <c r="CN4" s="66" t="s">
        <v>964</v>
      </c>
      <c r="CO4" s="66"/>
      <c r="CP4" s="66"/>
      <c r="CQ4" s="122" t="s">
        <v>1770</v>
      </c>
      <c r="CS4" s="66" t="s">
        <v>964</v>
      </c>
      <c r="CT4" s="66"/>
      <c r="CU4" s="66"/>
      <c r="CV4" s="122" t="s">
        <v>978</v>
      </c>
      <c r="CX4" s="66" t="s">
        <v>964</v>
      </c>
      <c r="CY4" s="66"/>
      <c r="CZ4" s="66"/>
      <c r="DA4" s="122" t="s">
        <v>979</v>
      </c>
      <c r="DC4" s="66" t="s">
        <v>964</v>
      </c>
      <c r="DD4" s="66"/>
      <c r="DE4" s="66"/>
      <c r="DF4" s="122" t="s">
        <v>980</v>
      </c>
      <c r="DH4" s="66" t="s">
        <v>964</v>
      </c>
      <c r="DI4" s="66"/>
      <c r="DJ4" s="66"/>
      <c r="DK4" s="122" t="s">
        <v>981</v>
      </c>
      <c r="DM4" s="66" t="s">
        <v>964</v>
      </c>
      <c r="DN4" s="66"/>
      <c r="DO4" s="66"/>
      <c r="DP4" s="122" t="s">
        <v>982</v>
      </c>
      <c r="DR4" s="66" t="s">
        <v>964</v>
      </c>
      <c r="DS4" s="66"/>
      <c r="DT4" s="66"/>
      <c r="DU4" s="122" t="s">
        <v>983</v>
      </c>
      <c r="DW4" s="66" t="s">
        <v>964</v>
      </c>
      <c r="DX4" s="66"/>
      <c r="DY4" s="66"/>
      <c r="DZ4" s="122" t="s">
        <v>984</v>
      </c>
      <c r="EB4" s="66" t="s">
        <v>964</v>
      </c>
      <c r="EC4" s="66"/>
      <c r="ED4" s="66"/>
      <c r="EE4" s="122" t="s">
        <v>985</v>
      </c>
      <c r="EF4" s="122"/>
      <c r="EG4" s="66" t="s">
        <v>964</v>
      </c>
      <c r="EH4" s="66"/>
      <c r="EI4" s="66"/>
      <c r="EJ4" s="122" t="s">
        <v>986</v>
      </c>
      <c r="EK4" s="122"/>
      <c r="EL4" s="66" t="s">
        <v>964</v>
      </c>
      <c r="EN4" s="66"/>
      <c r="EO4" s="122" t="s">
        <v>987</v>
      </c>
      <c r="EQ4" s="66" t="s">
        <v>964</v>
      </c>
      <c r="ER4" s="1031" t="s">
        <v>988</v>
      </c>
      <c r="ES4" s="1031"/>
      <c r="ET4" s="1031"/>
      <c r="EV4" s="66" t="s">
        <v>964</v>
      </c>
      <c r="EW4" s="1031" t="s">
        <v>989</v>
      </c>
      <c r="EX4" s="1031"/>
      <c r="EY4" s="1031"/>
      <c r="FA4" s="66" t="s">
        <v>964</v>
      </c>
      <c r="FB4" s="1031" t="s">
        <v>990</v>
      </c>
      <c r="FC4" s="1031"/>
      <c r="FD4" s="1031"/>
      <c r="FF4" s="66" t="s">
        <v>964</v>
      </c>
      <c r="FG4" s="66"/>
      <c r="FH4" s="66"/>
      <c r="FI4" s="122" t="s">
        <v>991</v>
      </c>
      <c r="FK4" s="66" t="s">
        <v>964</v>
      </c>
      <c r="FL4" s="66"/>
      <c r="FM4" s="66"/>
      <c r="FN4" s="122" t="s">
        <v>992</v>
      </c>
      <c r="FP4" s="66" t="s">
        <v>964</v>
      </c>
      <c r="FQ4" s="66"/>
      <c r="FR4" s="66"/>
      <c r="FS4" s="122" t="s">
        <v>993</v>
      </c>
      <c r="FT4" s="122"/>
      <c r="FU4" s="122" t="s">
        <v>964</v>
      </c>
      <c r="FV4" s="122"/>
      <c r="FW4" s="122"/>
      <c r="FX4" s="122" t="s">
        <v>1946</v>
      </c>
      <c r="FZ4" s="66" t="s">
        <v>964</v>
      </c>
      <c r="GA4" s="66"/>
      <c r="GB4" s="66"/>
      <c r="GC4" s="122" t="s">
        <v>994</v>
      </c>
      <c r="GE4" s="66" t="s">
        <v>964</v>
      </c>
      <c r="GF4" s="66"/>
      <c r="GG4" s="66"/>
      <c r="GH4" s="122" t="s">
        <v>995</v>
      </c>
      <c r="GJ4" s="66" t="s">
        <v>964</v>
      </c>
      <c r="GK4" s="66"/>
      <c r="GL4" s="66"/>
      <c r="GM4" s="122" t="s">
        <v>996</v>
      </c>
      <c r="GO4" s="66" t="s">
        <v>964</v>
      </c>
      <c r="GP4" s="66"/>
      <c r="GQ4" s="66"/>
      <c r="GR4" s="122" t="s">
        <v>997</v>
      </c>
      <c r="GT4" s="66" t="s">
        <v>964</v>
      </c>
      <c r="GU4" s="66"/>
      <c r="GV4" s="66"/>
      <c r="GW4" s="122" t="s">
        <v>998</v>
      </c>
      <c r="GY4" s="66" t="s">
        <v>964</v>
      </c>
      <c r="GZ4" s="66"/>
      <c r="HA4" s="66"/>
      <c r="HB4" s="122" t="s">
        <v>999</v>
      </c>
      <c r="HD4" s="66" t="s">
        <v>964</v>
      </c>
      <c r="HE4" s="66"/>
      <c r="HF4" s="66"/>
      <c r="HG4" s="122" t="s">
        <v>1000</v>
      </c>
      <c r="HI4" s="66" t="s">
        <v>964</v>
      </c>
      <c r="HJ4" s="66"/>
      <c r="HK4" s="66"/>
      <c r="HL4" s="122" t="s">
        <v>2039</v>
      </c>
      <c r="HN4" s="66" t="s">
        <v>964</v>
      </c>
      <c r="HO4" s="66"/>
      <c r="HP4" s="66"/>
      <c r="HQ4" s="122" t="s">
        <v>1002</v>
      </c>
      <c r="HS4" s="66" t="s">
        <v>964</v>
      </c>
      <c r="HT4" s="66"/>
      <c r="HU4" s="66"/>
      <c r="HV4" s="122" t="s">
        <v>1003</v>
      </c>
      <c r="HX4" s="66" t="s">
        <v>964</v>
      </c>
      <c r="HY4" s="66"/>
      <c r="HZ4" s="66"/>
      <c r="IA4" s="122" t="s">
        <v>1004</v>
      </c>
      <c r="IC4" s="66" t="s">
        <v>964</v>
      </c>
      <c r="ID4" s="66"/>
      <c r="IE4" s="66"/>
      <c r="IF4" s="122" t="s">
        <v>1005</v>
      </c>
      <c r="IH4" s="66" t="s">
        <v>964</v>
      </c>
      <c r="II4" s="66"/>
      <c r="IJ4" s="66"/>
      <c r="IK4" s="122" t="s">
        <v>1006</v>
      </c>
      <c r="IM4" s="66" t="s">
        <v>964</v>
      </c>
      <c r="IN4" s="66"/>
      <c r="IO4" s="66"/>
      <c r="IP4" s="122" t="s">
        <v>1880</v>
      </c>
      <c r="IR4" s="66" t="s">
        <v>964</v>
      </c>
      <c r="IS4" s="66"/>
      <c r="IT4" s="66"/>
      <c r="IU4" s="122" t="s">
        <v>1007</v>
      </c>
      <c r="IW4" s="66" t="s">
        <v>964</v>
      </c>
      <c r="IX4" s="66"/>
      <c r="IY4" s="66"/>
      <c r="IZ4" s="122" t="s">
        <v>1008</v>
      </c>
      <c r="JB4" s="66" t="s">
        <v>964</v>
      </c>
      <c r="JC4" s="66"/>
      <c r="JD4" s="66"/>
      <c r="JE4" s="122" t="s">
        <v>1009</v>
      </c>
      <c r="JG4" s="66" t="s">
        <v>964</v>
      </c>
      <c r="JH4" s="66"/>
      <c r="JI4" s="66"/>
      <c r="JJ4" s="122" t="s">
        <v>1010</v>
      </c>
      <c r="JL4" s="66" t="s">
        <v>964</v>
      </c>
      <c r="JM4" s="66"/>
      <c r="JN4" s="66"/>
      <c r="JO4" s="122" t="s">
        <v>1011</v>
      </c>
      <c r="JQ4" s="66" t="s">
        <v>964</v>
      </c>
      <c r="JR4" s="66"/>
      <c r="JS4" s="66"/>
      <c r="JT4" s="122" t="s">
        <v>1761</v>
      </c>
    </row>
    <row r="5" spans="1:280" s="123" customFormat="1" ht="15.5" x14ac:dyDescent="0.35">
      <c r="B5" s="123" t="s">
        <v>1016</v>
      </c>
      <c r="E5" s="124" t="s">
        <v>1842</v>
      </c>
      <c r="G5" s="123" t="s">
        <v>1016</v>
      </c>
      <c r="J5" s="124" t="s">
        <v>1018</v>
      </c>
      <c r="L5" s="123" t="s">
        <v>1016</v>
      </c>
      <c r="O5" s="124" t="s">
        <v>1020</v>
      </c>
      <c r="Q5" s="123" t="s">
        <v>1016</v>
      </c>
      <c r="T5" s="124" t="s">
        <v>1022</v>
      </c>
      <c r="V5" s="123" t="s">
        <v>1016</v>
      </c>
      <c r="Y5" s="124" t="s">
        <v>1022</v>
      </c>
      <c r="AA5" s="123" t="s">
        <v>1016</v>
      </c>
      <c r="AD5" s="124" t="s">
        <v>1017</v>
      </c>
      <c r="AF5" s="123" t="s">
        <v>1016</v>
      </c>
      <c r="AI5" s="124" t="s">
        <v>1017</v>
      </c>
      <c r="AK5" s="123" t="s">
        <v>1016</v>
      </c>
      <c r="AN5" s="124" t="s">
        <v>1992</v>
      </c>
      <c r="AP5" s="123" t="s">
        <v>1016</v>
      </c>
      <c r="AS5" s="124" t="s">
        <v>1017</v>
      </c>
      <c r="AT5" s="438"/>
      <c r="AU5" s="438" t="s">
        <v>1016</v>
      </c>
      <c r="AV5" s="438"/>
      <c r="AW5" s="438"/>
      <c r="AX5" s="439" t="s">
        <v>1019</v>
      </c>
      <c r="AZ5" s="123" t="s">
        <v>1016</v>
      </c>
      <c r="BC5" s="124" t="s">
        <v>1021</v>
      </c>
      <c r="BE5" s="123" t="s">
        <v>1016</v>
      </c>
      <c r="BH5" s="124" t="s">
        <v>1023</v>
      </c>
      <c r="BJ5" s="123" t="s">
        <v>1016</v>
      </c>
      <c r="BM5" s="124" t="s">
        <v>1024</v>
      </c>
      <c r="BO5" s="123" t="s">
        <v>1016</v>
      </c>
      <c r="BR5" s="124" t="s">
        <v>1024</v>
      </c>
      <c r="BT5" s="123" t="s">
        <v>1016</v>
      </c>
      <c r="BW5" s="124" t="s">
        <v>1675</v>
      </c>
      <c r="BY5" s="123" t="s">
        <v>1016</v>
      </c>
      <c r="CB5" s="124" t="s">
        <v>1025</v>
      </c>
      <c r="CD5" s="123" t="s">
        <v>1016</v>
      </c>
      <c r="CG5" s="124" t="s">
        <v>1026</v>
      </c>
      <c r="CI5" s="123" t="s">
        <v>1016</v>
      </c>
      <c r="CL5" s="124" t="s">
        <v>1026</v>
      </c>
      <c r="CN5" s="123" t="s">
        <v>1016</v>
      </c>
      <c r="CQ5" s="124" t="s">
        <v>1026</v>
      </c>
      <c r="CS5" s="123" t="s">
        <v>1016</v>
      </c>
      <c r="CV5" s="124" t="s">
        <v>1027</v>
      </c>
      <c r="CX5" s="123" t="s">
        <v>1016</v>
      </c>
      <c r="DA5" s="124" t="s">
        <v>1028</v>
      </c>
      <c r="DC5" s="123" t="s">
        <v>1016</v>
      </c>
      <c r="DF5" s="124" t="s">
        <v>1029</v>
      </c>
      <c r="DH5" s="123" t="s">
        <v>1016</v>
      </c>
      <c r="DK5" s="124" t="s">
        <v>1030</v>
      </c>
      <c r="DM5" s="123" t="s">
        <v>1016</v>
      </c>
      <c r="DP5" s="124" t="s">
        <v>1031</v>
      </c>
      <c r="DR5" s="123" t="s">
        <v>1016</v>
      </c>
      <c r="DU5" s="124" t="s">
        <v>1032</v>
      </c>
      <c r="DW5" s="123" t="s">
        <v>1016</v>
      </c>
      <c r="DZ5" s="124" t="s">
        <v>1032</v>
      </c>
      <c r="EB5" s="123" t="s">
        <v>1016</v>
      </c>
      <c r="EE5" s="124" t="s">
        <v>1032</v>
      </c>
      <c r="EG5" s="123" t="s">
        <v>1016</v>
      </c>
      <c r="EJ5" s="124" t="s">
        <v>1033</v>
      </c>
      <c r="EL5" s="123" t="s">
        <v>1016</v>
      </c>
      <c r="EO5" s="124" t="s">
        <v>1032</v>
      </c>
      <c r="ER5" s="1031"/>
      <c r="ES5" s="1031"/>
      <c r="ET5" s="1031"/>
      <c r="EW5" s="1031"/>
      <c r="EX5" s="1031"/>
      <c r="EY5" s="1031"/>
      <c r="FB5" s="1031"/>
      <c r="FC5" s="1031"/>
      <c r="FD5" s="1031"/>
      <c r="FF5" s="123" t="s">
        <v>1016</v>
      </c>
      <c r="FI5" s="124" t="s">
        <v>1034</v>
      </c>
      <c r="FK5" s="123" t="s">
        <v>1016</v>
      </c>
      <c r="FN5" s="124" t="s">
        <v>1035</v>
      </c>
      <c r="FP5" s="123" t="s">
        <v>1016</v>
      </c>
      <c r="FS5" s="124" t="s">
        <v>1036</v>
      </c>
      <c r="FT5" s="124"/>
      <c r="FU5" s="124" t="s">
        <v>1016</v>
      </c>
      <c r="FV5" s="124"/>
      <c r="FW5" s="124"/>
      <c r="FX5" s="124" t="s">
        <v>1947</v>
      </c>
      <c r="FZ5" s="123" t="s">
        <v>1016</v>
      </c>
      <c r="GC5" s="124" t="s">
        <v>1037</v>
      </c>
      <c r="GE5" s="123" t="s">
        <v>1016</v>
      </c>
      <c r="GH5" s="124" t="s">
        <v>1038</v>
      </c>
      <c r="GJ5" s="123" t="s">
        <v>1016</v>
      </c>
      <c r="GM5" s="124" t="s">
        <v>1039</v>
      </c>
      <c r="GO5" s="123" t="s">
        <v>1016</v>
      </c>
      <c r="GR5" s="124" t="s">
        <v>1037</v>
      </c>
      <c r="GT5" s="123" t="s">
        <v>1016</v>
      </c>
      <c r="GW5" s="124" t="s">
        <v>1037</v>
      </c>
      <c r="GY5" s="123" t="s">
        <v>1016</v>
      </c>
      <c r="HB5" s="124" t="s">
        <v>1040</v>
      </c>
      <c r="HD5" s="123" t="s">
        <v>1016</v>
      </c>
      <c r="HG5" s="124" t="s">
        <v>1040</v>
      </c>
      <c r="HI5" s="123" t="s">
        <v>1016</v>
      </c>
      <c r="HL5" s="124" t="s">
        <v>1040</v>
      </c>
      <c r="HN5" s="123" t="s">
        <v>1016</v>
      </c>
      <c r="HQ5" s="124" t="s">
        <v>1040</v>
      </c>
      <c r="HS5" s="123" t="s">
        <v>1016</v>
      </c>
      <c r="HV5" s="124" t="s">
        <v>1041</v>
      </c>
      <c r="HX5" s="123" t="s">
        <v>1016</v>
      </c>
      <c r="IA5" s="124" t="s">
        <v>1041</v>
      </c>
      <c r="IC5" s="123" t="s">
        <v>1016</v>
      </c>
      <c r="IF5" s="124" t="s">
        <v>1041</v>
      </c>
      <c r="IH5" s="123" t="s">
        <v>1016</v>
      </c>
      <c r="IK5" s="124" t="s">
        <v>1042</v>
      </c>
      <c r="IM5" s="123" t="s">
        <v>1016</v>
      </c>
      <c r="IP5" s="124" t="s">
        <v>1042</v>
      </c>
      <c r="IR5" s="123" t="s">
        <v>1016</v>
      </c>
      <c r="IU5" s="124" t="s">
        <v>1042</v>
      </c>
      <c r="IW5" s="123" t="s">
        <v>1016</v>
      </c>
      <c r="IZ5" s="124" t="s">
        <v>1042</v>
      </c>
      <c r="JB5" s="123" t="s">
        <v>1016</v>
      </c>
      <c r="JE5" s="124" t="s">
        <v>1043</v>
      </c>
      <c r="JG5" s="123" t="s">
        <v>1016</v>
      </c>
      <c r="JJ5" s="124" t="s">
        <v>1042</v>
      </c>
      <c r="JL5" s="123" t="s">
        <v>1016</v>
      </c>
      <c r="JO5" s="124" t="s">
        <v>1044</v>
      </c>
      <c r="JQ5" s="123" t="s">
        <v>1016</v>
      </c>
      <c r="JT5" s="124" t="s">
        <v>1044</v>
      </c>
    </row>
    <row r="6" spans="1:280" ht="15.75" customHeight="1" x14ac:dyDescent="0.3">
      <c r="A6" s="125" t="s">
        <v>1049</v>
      </c>
      <c r="B6" s="142"/>
      <c r="C6" s="142" t="s">
        <v>1876</v>
      </c>
      <c r="E6" s="383"/>
      <c r="F6" s="125" t="s">
        <v>1662</v>
      </c>
      <c r="G6" t="s">
        <v>1643</v>
      </c>
      <c r="H6" s="125"/>
      <c r="J6" s="383"/>
      <c r="K6" t="s">
        <v>1050</v>
      </c>
      <c r="L6" t="s">
        <v>1816</v>
      </c>
      <c r="M6" s="125"/>
      <c r="O6" s="383"/>
      <c r="P6" s="542" t="s">
        <v>1853</v>
      </c>
      <c r="Q6" t="s">
        <v>1048</v>
      </c>
      <c r="R6" s="125"/>
      <c r="T6" s="383"/>
      <c r="U6" s="542" t="s">
        <v>1853</v>
      </c>
      <c r="V6" t="s">
        <v>1048</v>
      </c>
      <c r="W6" s="125"/>
      <c r="Y6" s="383"/>
      <c r="Z6" s="125" t="s">
        <v>1047</v>
      </c>
      <c r="AA6" t="s">
        <v>1643</v>
      </c>
      <c r="AB6" s="125"/>
      <c r="AD6" s="383"/>
      <c r="AE6" s="125" t="s">
        <v>1662</v>
      </c>
      <c r="AF6" t="s">
        <v>1665</v>
      </c>
      <c r="AG6" s="125"/>
      <c r="AI6" s="383"/>
      <c r="AJ6" s="125" t="s">
        <v>1047</v>
      </c>
      <c r="AK6" t="s">
        <v>1989</v>
      </c>
      <c r="AL6" s="125"/>
      <c r="AN6" s="383"/>
      <c r="AO6" s="125" t="s">
        <v>1047</v>
      </c>
      <c r="AP6" t="s">
        <v>1665</v>
      </c>
      <c r="AQ6" s="125"/>
      <c r="AS6" s="383"/>
      <c r="AT6" s="434" t="s">
        <v>1049</v>
      </c>
      <c r="AU6" s="434" t="s">
        <v>1818</v>
      </c>
      <c r="AV6" s="440"/>
      <c r="AX6" s="484"/>
      <c r="AY6" t="s">
        <v>1049</v>
      </c>
      <c r="AZ6" t="s">
        <v>1052</v>
      </c>
      <c r="BA6" s="125"/>
      <c r="BC6" s="383"/>
      <c r="BD6" t="s">
        <v>1049</v>
      </c>
      <c r="BE6" t="s">
        <v>1824</v>
      </c>
      <c r="BI6" s="125" t="s">
        <v>1663</v>
      </c>
      <c r="BJ6" t="s">
        <v>1821</v>
      </c>
      <c r="BK6" s="125"/>
      <c r="BM6" s="383"/>
      <c r="BN6" s="125" t="s">
        <v>1663</v>
      </c>
      <c r="BO6" t="s">
        <v>1821</v>
      </c>
      <c r="BP6" s="125"/>
      <c r="BR6" s="383"/>
      <c r="BS6" s="125" t="s">
        <v>1047</v>
      </c>
      <c r="BT6" t="s">
        <v>852</v>
      </c>
      <c r="BU6" s="125"/>
      <c r="BV6" s="84"/>
      <c r="BW6" s="126"/>
      <c r="BX6" s="542" t="s">
        <v>1857</v>
      </c>
      <c r="BZ6" t="s">
        <v>1053</v>
      </c>
      <c r="CB6" s="383"/>
      <c r="CC6" s="125" t="s">
        <v>1662</v>
      </c>
      <c r="CD6" t="s">
        <v>1643</v>
      </c>
      <c r="CE6" s="125"/>
      <c r="CG6" s="383"/>
      <c r="CH6" s="125" t="s">
        <v>1663</v>
      </c>
      <c r="CI6" t="s">
        <v>1054</v>
      </c>
      <c r="CJ6" s="125"/>
      <c r="CL6" s="383"/>
      <c r="CM6" s="125" t="s">
        <v>1047</v>
      </c>
      <c r="CN6" t="s">
        <v>1643</v>
      </c>
      <c r="CO6" s="125"/>
      <c r="CP6" s="84"/>
      <c r="CQ6" s="126"/>
      <c r="CR6" s="125" t="s">
        <v>1663</v>
      </c>
      <c r="CS6" t="s">
        <v>1790</v>
      </c>
      <c r="CT6" s="125"/>
      <c r="CW6" s="125" t="s">
        <v>1663</v>
      </c>
      <c r="CX6" t="s">
        <v>1817</v>
      </c>
      <c r="CY6" s="125"/>
      <c r="DB6" s="125" t="s">
        <v>1663</v>
      </c>
      <c r="DC6" t="s">
        <v>1055</v>
      </c>
      <c r="DD6" s="125"/>
      <c r="DF6" s="383"/>
      <c r="DG6" s="125" t="s">
        <v>1663</v>
      </c>
      <c r="DH6" t="s">
        <v>1829</v>
      </c>
      <c r="DI6" s="125"/>
      <c r="DK6" s="383"/>
      <c r="DL6" s="125" t="s">
        <v>1663</v>
      </c>
      <c r="DM6" t="s">
        <v>1814</v>
      </c>
      <c r="DN6" s="125"/>
      <c r="DQ6" s="125" t="s">
        <v>1662</v>
      </c>
      <c r="DR6" t="s">
        <v>1665</v>
      </c>
      <c r="DS6" s="125"/>
      <c r="DU6" s="383"/>
      <c r="DV6" s="125" t="s">
        <v>1662</v>
      </c>
      <c r="DW6" t="s">
        <v>1665</v>
      </c>
      <c r="DX6" s="125"/>
      <c r="DZ6" s="383"/>
      <c r="EA6" s="125" t="s">
        <v>1662</v>
      </c>
      <c r="EB6" t="s">
        <v>1665</v>
      </c>
      <c r="EC6" s="125"/>
      <c r="EE6" s="383"/>
      <c r="EF6" s="125" t="s">
        <v>1663</v>
      </c>
      <c r="EG6" t="s">
        <v>1812</v>
      </c>
      <c r="EH6" s="125"/>
      <c r="EJ6" s="383"/>
      <c r="EK6" s="125" t="s">
        <v>1662</v>
      </c>
      <c r="EL6" t="s">
        <v>1665</v>
      </c>
      <c r="EM6" s="125"/>
      <c r="EO6" s="383"/>
      <c r="EP6" s="127"/>
      <c r="EQ6" s="877" t="s">
        <v>1016</v>
      </c>
      <c r="ER6" s="877"/>
      <c r="ES6" s="877"/>
      <c r="ET6" s="878" t="s">
        <v>1056</v>
      </c>
      <c r="EU6" s="127"/>
      <c r="EV6" s="877" t="s">
        <v>1016</v>
      </c>
      <c r="EW6" s="877"/>
      <c r="EX6" s="877"/>
      <c r="EY6" s="878" t="s">
        <v>1056</v>
      </c>
      <c r="EZ6" s="127"/>
      <c r="FA6" s="877" t="s">
        <v>1016</v>
      </c>
      <c r="FB6" s="877"/>
      <c r="FC6" s="877"/>
      <c r="FD6" s="878" t="s">
        <v>1056</v>
      </c>
      <c r="FE6" s="125" t="s">
        <v>1051</v>
      </c>
      <c r="FF6" t="s">
        <v>1814</v>
      </c>
      <c r="FG6" s="125"/>
      <c r="FJ6" s="125" t="s">
        <v>1057</v>
      </c>
      <c r="FK6" t="s">
        <v>1787</v>
      </c>
      <c r="FL6" s="125"/>
      <c r="FO6" s="125" t="s">
        <v>1051</v>
      </c>
      <c r="FP6" t="s">
        <v>1814</v>
      </c>
      <c r="FQ6" s="125"/>
      <c r="FT6" t="s">
        <v>1049</v>
      </c>
      <c r="FU6" t="s">
        <v>1950</v>
      </c>
      <c r="FY6" s="125" t="s">
        <v>1047</v>
      </c>
      <c r="FZ6" t="s">
        <v>1666</v>
      </c>
      <c r="GA6" s="125"/>
      <c r="GC6" s="383"/>
      <c r="GD6" s="125" t="s">
        <v>1051</v>
      </c>
      <c r="GE6" t="s">
        <v>1058</v>
      </c>
      <c r="GF6" s="125"/>
      <c r="GH6" s="383"/>
      <c r="GI6" s="1032" t="s">
        <v>1664</v>
      </c>
      <c r="GJ6" s="1032"/>
      <c r="GK6" s="1032"/>
      <c r="GL6" s="1032"/>
      <c r="GM6" s="1032"/>
      <c r="GN6" s="125" t="s">
        <v>1047</v>
      </c>
      <c r="GO6" t="s">
        <v>1666</v>
      </c>
      <c r="GP6" s="125"/>
      <c r="GR6" s="383"/>
      <c r="GS6" s="125" t="s">
        <v>1051</v>
      </c>
      <c r="GT6" t="s">
        <v>1788</v>
      </c>
      <c r="GU6" s="125"/>
      <c r="GW6" s="383"/>
      <c r="GX6" s="125" t="s">
        <v>1047</v>
      </c>
      <c r="GY6" t="s">
        <v>1666</v>
      </c>
      <c r="GZ6" s="125"/>
      <c r="HB6" s="383"/>
      <c r="HC6" s="125" t="s">
        <v>1047</v>
      </c>
      <c r="HD6" t="s">
        <v>1666</v>
      </c>
      <c r="HE6" s="125"/>
      <c r="HG6" s="383"/>
      <c r="HH6" s="125" t="s">
        <v>1047</v>
      </c>
      <c r="HI6" t="s">
        <v>1666</v>
      </c>
      <c r="HJ6" s="125"/>
      <c r="HL6" s="383"/>
      <c r="HM6" s="125" t="s">
        <v>1047</v>
      </c>
      <c r="HN6" t="s">
        <v>1666</v>
      </c>
      <c r="HO6" s="125"/>
      <c r="HQ6" s="383"/>
      <c r="HR6" s="125" t="s">
        <v>1047</v>
      </c>
      <c r="HS6" t="s">
        <v>1666</v>
      </c>
      <c r="HT6" s="125"/>
      <c r="HV6" s="383"/>
      <c r="HW6" s="125" t="s">
        <v>1047</v>
      </c>
      <c r="HX6" t="s">
        <v>1666</v>
      </c>
      <c r="HY6" s="125"/>
      <c r="IA6" s="383"/>
      <c r="IB6" s="125" t="s">
        <v>1050</v>
      </c>
      <c r="IC6" t="s">
        <v>1624</v>
      </c>
      <c r="ID6" s="125"/>
      <c r="IF6" s="383"/>
      <c r="IG6" s="125" t="s">
        <v>1047</v>
      </c>
      <c r="IH6" t="s">
        <v>1666</v>
      </c>
      <c r="II6" s="125"/>
      <c r="IK6" s="383"/>
      <c r="IL6" s="125" t="s">
        <v>1047</v>
      </c>
      <c r="IM6" t="s">
        <v>1666</v>
      </c>
      <c r="IN6" s="125"/>
      <c r="IP6" s="383"/>
      <c r="IQ6" s="125" t="s">
        <v>1051</v>
      </c>
      <c r="IR6" t="s">
        <v>1825</v>
      </c>
      <c r="IS6" s="125"/>
      <c r="IU6" s="383"/>
      <c r="IV6" s="125" t="s">
        <v>1051</v>
      </c>
      <c r="IW6" t="s">
        <v>1788</v>
      </c>
      <c r="IX6" s="125"/>
      <c r="IZ6" s="383"/>
      <c r="JA6" s="125" t="s">
        <v>1051</v>
      </c>
      <c r="JB6" t="s">
        <v>1658</v>
      </c>
      <c r="JC6" s="125"/>
      <c r="JE6" s="383"/>
      <c r="JF6" s="125" t="s">
        <v>1047</v>
      </c>
      <c r="JG6" t="s">
        <v>1665</v>
      </c>
      <c r="JH6" s="125"/>
      <c r="JJ6" s="383"/>
      <c r="JK6" s="125" t="s">
        <v>1051</v>
      </c>
      <c r="JL6" t="s">
        <v>1826</v>
      </c>
      <c r="JM6" s="125"/>
      <c r="JP6" s="125" t="s">
        <v>1051</v>
      </c>
      <c r="JQ6" t="s">
        <v>1826</v>
      </c>
      <c r="JR6" s="125"/>
    </row>
    <row r="7" spans="1:280" x14ac:dyDescent="0.3">
      <c r="E7" s="383"/>
      <c r="J7" s="383"/>
      <c r="K7" t="s">
        <v>1060</v>
      </c>
      <c r="O7" s="383"/>
      <c r="T7" s="383"/>
      <c r="Y7" s="383"/>
      <c r="AD7" s="383"/>
      <c r="AI7" s="383"/>
      <c r="AJ7" t="s">
        <v>1665</v>
      </c>
      <c r="AN7" s="383"/>
      <c r="AS7" s="383"/>
      <c r="AT7" s="434" t="s">
        <v>1059</v>
      </c>
      <c r="AX7" s="484"/>
      <c r="AY7" t="s">
        <v>1061</v>
      </c>
      <c r="BC7" s="383"/>
      <c r="BD7" t="s">
        <v>1361</v>
      </c>
      <c r="BJ7" t="s">
        <v>1668</v>
      </c>
      <c r="BM7" s="383"/>
      <c r="BO7" t="s">
        <v>1668</v>
      </c>
      <c r="BR7" s="383"/>
      <c r="BS7" s="84"/>
      <c r="BU7" s="84"/>
      <c r="BV7" s="84"/>
      <c r="BW7" s="126"/>
      <c r="CB7" s="383"/>
      <c r="CG7" s="383"/>
      <c r="CL7" s="383"/>
      <c r="CM7" s="84"/>
      <c r="CN7" s="84"/>
      <c r="CO7" s="84"/>
      <c r="CP7" s="84"/>
      <c r="CQ7" s="126"/>
      <c r="CR7" t="s">
        <v>1063</v>
      </c>
      <c r="CW7" t="s">
        <v>1063</v>
      </c>
      <c r="DB7" t="s">
        <v>1860</v>
      </c>
      <c r="DF7" s="383"/>
      <c r="DK7" s="383"/>
      <c r="DL7" t="s">
        <v>1834</v>
      </c>
      <c r="DU7" s="383"/>
      <c r="DZ7" s="383"/>
      <c r="EE7" s="383"/>
      <c r="EF7" t="s">
        <v>1640</v>
      </c>
      <c r="EJ7" s="383"/>
      <c r="EO7" s="383"/>
      <c r="EP7" s="125" t="s">
        <v>1051</v>
      </c>
      <c r="EQ7" t="s">
        <v>1788</v>
      </c>
      <c r="ER7" s="125"/>
      <c r="ES7"/>
      <c r="ET7" s="383"/>
      <c r="EU7" s="125" t="s">
        <v>1051</v>
      </c>
      <c r="EV7" t="s">
        <v>1064</v>
      </c>
      <c r="EW7" s="125"/>
      <c r="EY7" s="383"/>
      <c r="EZ7" s="125" t="s">
        <v>1051</v>
      </c>
      <c r="FA7" t="s">
        <v>1064</v>
      </c>
      <c r="FB7" s="125"/>
      <c r="FD7" s="383"/>
      <c r="FE7" t="s">
        <v>1813</v>
      </c>
      <c r="FJ7" t="s">
        <v>1065</v>
      </c>
      <c r="FO7" t="s">
        <v>1815</v>
      </c>
      <c r="FT7" t="s">
        <v>1949</v>
      </c>
      <c r="GC7" s="383"/>
      <c r="GD7" t="s">
        <v>1066</v>
      </c>
      <c r="GH7" s="383"/>
      <c r="GI7" s="1032"/>
      <c r="GJ7" s="1032"/>
      <c r="GK7" s="1032"/>
      <c r="GL7" s="1032"/>
      <c r="GM7" s="1032"/>
      <c r="GR7" s="383"/>
      <c r="GW7" s="383"/>
      <c r="HB7" s="383"/>
      <c r="HG7" s="383"/>
      <c r="HL7" s="383"/>
      <c r="HQ7" s="383"/>
      <c r="HV7" s="383"/>
      <c r="HX7" s="879" t="s">
        <v>2033</v>
      </c>
      <c r="IA7" s="383"/>
      <c r="IB7" s="127"/>
      <c r="IC7" s="879" t="s">
        <v>2033</v>
      </c>
      <c r="IF7" s="120" t="s">
        <v>1656</v>
      </c>
      <c r="IK7" s="383"/>
      <c r="IP7" s="383"/>
      <c r="IU7" s="383"/>
      <c r="IZ7" s="383"/>
      <c r="JE7" s="383"/>
      <c r="JJ7" s="383"/>
    </row>
    <row r="8" spans="1:280" ht="14" x14ac:dyDescent="0.3">
      <c r="E8" s="120" t="s">
        <v>1843</v>
      </c>
      <c r="J8" s="120" t="s">
        <v>1656</v>
      </c>
      <c r="O8" s="120" t="s">
        <v>1838</v>
      </c>
      <c r="T8" s="120" t="s">
        <v>1067</v>
      </c>
      <c r="Y8" s="383" t="s">
        <v>2038</v>
      </c>
      <c r="AD8" s="120" t="s">
        <v>1656</v>
      </c>
      <c r="AI8" s="120" t="s">
        <v>1656</v>
      </c>
      <c r="AN8" s="120" t="s">
        <v>1990</v>
      </c>
      <c r="AS8" s="120"/>
      <c r="AX8" s="441" t="s">
        <v>1783</v>
      </c>
      <c r="AY8" t="s">
        <v>1786</v>
      </c>
      <c r="BC8" s="120"/>
      <c r="BH8" s="120" t="s">
        <v>1838</v>
      </c>
      <c r="BM8" s="120" t="s">
        <v>1838</v>
      </c>
      <c r="BR8" s="120" t="s">
        <v>1838</v>
      </c>
      <c r="BS8" s="119"/>
      <c r="BT8" s="119"/>
      <c r="BU8" s="119"/>
      <c r="BV8" s="119"/>
      <c r="BW8" s="120" t="s">
        <v>1656</v>
      </c>
      <c r="CB8" s="120" t="s">
        <v>1067</v>
      </c>
      <c r="CG8" s="120" t="s">
        <v>1656</v>
      </c>
      <c r="CL8" s="120" t="s">
        <v>1656</v>
      </c>
      <c r="CM8" s="119"/>
      <c r="CN8" s="119"/>
      <c r="CO8" s="119"/>
      <c r="CP8" s="119"/>
      <c r="CQ8" s="120" t="s">
        <v>1771</v>
      </c>
      <c r="CV8" s="120" t="s">
        <v>1838</v>
      </c>
      <c r="DA8" s="120" t="s">
        <v>1838</v>
      </c>
      <c r="DF8" s="120" t="s">
        <v>1859</v>
      </c>
      <c r="DK8" s="120" t="s">
        <v>1838</v>
      </c>
      <c r="DP8" s="120" t="s">
        <v>1838</v>
      </c>
      <c r="DU8" s="120" t="s">
        <v>1656</v>
      </c>
      <c r="DZ8" s="120" t="s">
        <v>1656</v>
      </c>
      <c r="EE8" s="120" t="s">
        <v>1656</v>
      </c>
      <c r="EJ8" s="120" t="s">
        <v>1838</v>
      </c>
      <c r="EO8" s="120" t="s">
        <v>1656</v>
      </c>
      <c r="ER8"/>
      <c r="ES8"/>
      <c r="ET8" s="120" t="s">
        <v>1838</v>
      </c>
      <c r="EU8" t="s">
        <v>1657</v>
      </c>
      <c r="EY8" s="120" t="s">
        <v>1656</v>
      </c>
      <c r="EZ8" t="s">
        <v>1657</v>
      </c>
      <c r="FD8" s="120" t="s">
        <v>1656</v>
      </c>
      <c r="FI8" s="120" t="s">
        <v>1838</v>
      </c>
      <c r="FN8" s="120" t="s">
        <v>1838</v>
      </c>
      <c r="FS8" s="120" t="s">
        <v>1838</v>
      </c>
      <c r="FT8" s="120"/>
      <c r="FU8" s="120"/>
      <c r="FV8" s="120"/>
      <c r="FW8" s="120"/>
      <c r="FX8" s="120" t="s">
        <v>1948</v>
      </c>
      <c r="GC8" s="120" t="s">
        <v>1656</v>
      </c>
      <c r="GH8" s="120" t="s">
        <v>1067</v>
      </c>
      <c r="GI8" s="1033"/>
      <c r="GJ8" s="1033"/>
      <c r="GK8" s="1033"/>
      <c r="GL8" s="1033"/>
      <c r="GM8" s="1033"/>
      <c r="GR8" s="120" t="s">
        <v>1656</v>
      </c>
      <c r="GW8" s="120" t="s">
        <v>1838</v>
      </c>
      <c r="HB8" s="120" t="s">
        <v>1656</v>
      </c>
      <c r="HG8" s="120" t="s">
        <v>1656</v>
      </c>
      <c r="HL8" s="120" t="s">
        <v>1656</v>
      </c>
      <c r="HQ8" s="120" t="s">
        <v>1656</v>
      </c>
      <c r="HR8" s="853"/>
      <c r="HV8" s="120" t="s">
        <v>1656</v>
      </c>
      <c r="HW8" s="853"/>
      <c r="IA8" s="120" t="s">
        <v>1656</v>
      </c>
      <c r="IB8" s="853"/>
      <c r="IF8" s="120"/>
      <c r="IK8" s="120" t="s">
        <v>1656</v>
      </c>
      <c r="IP8" s="120" t="s">
        <v>1793</v>
      </c>
      <c r="IU8" s="120" t="s">
        <v>1838</v>
      </c>
      <c r="IZ8" s="120" t="s">
        <v>1838</v>
      </c>
      <c r="JE8" s="120" t="s">
        <v>1783</v>
      </c>
      <c r="JJ8" s="120" t="s">
        <v>1656</v>
      </c>
      <c r="JO8" s="120" t="s">
        <v>1838</v>
      </c>
      <c r="JT8" s="120" t="s">
        <v>1838</v>
      </c>
    </row>
    <row r="9" spans="1:280" s="132" customFormat="1" ht="12" customHeight="1" x14ac:dyDescent="0.3">
      <c r="A9" s="129" t="s">
        <v>1069</v>
      </c>
      <c r="B9" s="130" t="s">
        <v>481</v>
      </c>
      <c r="C9" s="130" t="s">
        <v>1070</v>
      </c>
      <c r="D9" s="129" t="s">
        <v>480</v>
      </c>
      <c r="E9" s="544" t="s">
        <v>479</v>
      </c>
      <c r="F9" s="129" t="s">
        <v>1069</v>
      </c>
      <c r="G9" s="130" t="s">
        <v>481</v>
      </c>
      <c r="H9" s="130" t="s">
        <v>1070</v>
      </c>
      <c r="I9" s="129" t="s">
        <v>480</v>
      </c>
      <c r="J9" s="131" t="s">
        <v>479</v>
      </c>
      <c r="K9" s="129" t="s">
        <v>1069</v>
      </c>
      <c r="L9" s="130" t="s">
        <v>481</v>
      </c>
      <c r="M9" s="130" t="s">
        <v>1070</v>
      </c>
      <c r="N9" s="129" t="s">
        <v>480</v>
      </c>
      <c r="O9" s="131" t="s">
        <v>479</v>
      </c>
      <c r="P9" s="129" t="s">
        <v>1069</v>
      </c>
      <c r="Q9" s="130" t="s">
        <v>481</v>
      </c>
      <c r="R9" s="130" t="s">
        <v>1070</v>
      </c>
      <c r="S9" s="129" t="s">
        <v>480</v>
      </c>
      <c r="T9" s="131" t="s">
        <v>479</v>
      </c>
      <c r="U9" s="129" t="s">
        <v>1069</v>
      </c>
      <c r="V9" s="130" t="s">
        <v>481</v>
      </c>
      <c r="W9" s="130" t="s">
        <v>1070</v>
      </c>
      <c r="X9" s="129" t="s">
        <v>480</v>
      </c>
      <c r="Y9" s="131" t="s">
        <v>479</v>
      </c>
      <c r="Z9" s="129" t="s">
        <v>1069</v>
      </c>
      <c r="AA9" s="130" t="s">
        <v>481</v>
      </c>
      <c r="AB9" s="130" t="s">
        <v>1070</v>
      </c>
      <c r="AC9" s="129" t="s">
        <v>480</v>
      </c>
      <c r="AD9" s="131" t="s">
        <v>479</v>
      </c>
      <c r="AE9" s="129" t="s">
        <v>1069</v>
      </c>
      <c r="AF9" s="130" t="s">
        <v>481</v>
      </c>
      <c r="AG9" s="130" t="s">
        <v>1070</v>
      </c>
      <c r="AH9" s="129" t="s">
        <v>480</v>
      </c>
      <c r="AI9" s="131" t="s">
        <v>479</v>
      </c>
      <c r="AJ9" s="129" t="s">
        <v>1069</v>
      </c>
      <c r="AK9" s="130" t="s">
        <v>481</v>
      </c>
      <c r="AL9" s="130" t="s">
        <v>1070</v>
      </c>
      <c r="AM9" s="129" t="s">
        <v>480</v>
      </c>
      <c r="AN9" s="131" t="s">
        <v>479</v>
      </c>
      <c r="AO9" s="129" t="s">
        <v>1069</v>
      </c>
      <c r="AP9" s="130" t="s">
        <v>481</v>
      </c>
      <c r="AQ9" s="130" t="s">
        <v>1070</v>
      </c>
      <c r="AR9" s="129" t="s">
        <v>480</v>
      </c>
      <c r="AS9" s="131" t="s">
        <v>479</v>
      </c>
      <c r="AT9" s="442" t="s">
        <v>1069</v>
      </c>
      <c r="AU9" s="443" t="s">
        <v>481</v>
      </c>
      <c r="AV9" s="443" t="s">
        <v>1070</v>
      </c>
      <c r="AW9" s="442" t="s">
        <v>480</v>
      </c>
      <c r="AX9" s="444" t="s">
        <v>479</v>
      </c>
      <c r="AY9" s="129" t="s">
        <v>1069</v>
      </c>
      <c r="AZ9" s="130" t="s">
        <v>481</v>
      </c>
      <c r="BA9" s="130" t="s">
        <v>1070</v>
      </c>
      <c r="BB9" s="129" t="s">
        <v>480</v>
      </c>
      <c r="BC9" s="131" t="s">
        <v>479</v>
      </c>
      <c r="BD9" s="129" t="s">
        <v>1069</v>
      </c>
      <c r="BE9" s="130" t="s">
        <v>481</v>
      </c>
      <c r="BF9" s="130" t="s">
        <v>1070</v>
      </c>
      <c r="BG9" s="129" t="s">
        <v>480</v>
      </c>
      <c r="BH9" s="131" t="s">
        <v>479</v>
      </c>
      <c r="BI9" s="129" t="s">
        <v>1069</v>
      </c>
      <c r="BJ9" s="130" t="s">
        <v>481</v>
      </c>
      <c r="BK9" s="130" t="s">
        <v>1070</v>
      </c>
      <c r="BL9" s="129" t="s">
        <v>480</v>
      </c>
      <c r="BM9" s="131" t="s">
        <v>479</v>
      </c>
      <c r="BN9" s="129" t="s">
        <v>1069</v>
      </c>
      <c r="BO9" s="130" t="s">
        <v>481</v>
      </c>
      <c r="BP9" s="130" t="s">
        <v>1070</v>
      </c>
      <c r="BQ9" s="129" t="s">
        <v>480</v>
      </c>
      <c r="BR9" s="131" t="s">
        <v>479</v>
      </c>
      <c r="BS9" s="129" t="s">
        <v>1069</v>
      </c>
      <c r="BT9" s="130" t="s">
        <v>481</v>
      </c>
      <c r="BU9" s="130" t="s">
        <v>1070</v>
      </c>
      <c r="BV9" s="129" t="s">
        <v>480</v>
      </c>
      <c r="BW9" s="131" t="s">
        <v>479</v>
      </c>
      <c r="BX9" s="129" t="s">
        <v>1069</v>
      </c>
      <c r="BY9" s="130" t="s">
        <v>481</v>
      </c>
      <c r="BZ9" s="130" t="s">
        <v>1070</v>
      </c>
      <c r="CA9" s="129" t="s">
        <v>480</v>
      </c>
      <c r="CB9" s="131" t="s">
        <v>479</v>
      </c>
      <c r="CC9" s="129" t="s">
        <v>1069</v>
      </c>
      <c r="CD9" s="130" t="s">
        <v>481</v>
      </c>
      <c r="CE9" s="130" t="s">
        <v>1070</v>
      </c>
      <c r="CF9" s="129" t="s">
        <v>480</v>
      </c>
      <c r="CG9" s="131" t="s">
        <v>479</v>
      </c>
      <c r="CH9" s="129" t="s">
        <v>1069</v>
      </c>
      <c r="CI9" s="130" t="s">
        <v>481</v>
      </c>
      <c r="CJ9" s="130" t="s">
        <v>1070</v>
      </c>
      <c r="CK9" s="129" t="s">
        <v>480</v>
      </c>
      <c r="CL9" s="131" t="s">
        <v>479</v>
      </c>
      <c r="CM9" s="129" t="s">
        <v>1069</v>
      </c>
      <c r="CN9" s="130" t="s">
        <v>481</v>
      </c>
      <c r="CO9" s="130" t="s">
        <v>1070</v>
      </c>
      <c r="CP9" s="129" t="s">
        <v>480</v>
      </c>
      <c r="CQ9" s="131" t="s">
        <v>479</v>
      </c>
      <c r="CR9" s="129" t="s">
        <v>1069</v>
      </c>
      <c r="CS9" s="130" t="s">
        <v>481</v>
      </c>
      <c r="CT9" s="130" t="s">
        <v>1070</v>
      </c>
      <c r="CU9" s="129" t="s">
        <v>480</v>
      </c>
      <c r="CV9" s="131" t="s">
        <v>479</v>
      </c>
      <c r="CW9" s="129" t="s">
        <v>1069</v>
      </c>
      <c r="CX9" s="130" t="s">
        <v>481</v>
      </c>
      <c r="CY9" s="130" t="s">
        <v>1070</v>
      </c>
      <c r="CZ9" s="129" t="s">
        <v>480</v>
      </c>
      <c r="DA9" s="131" t="s">
        <v>479</v>
      </c>
      <c r="DB9" s="129" t="s">
        <v>1069</v>
      </c>
      <c r="DC9" s="130" t="s">
        <v>481</v>
      </c>
      <c r="DD9" s="130" t="s">
        <v>1070</v>
      </c>
      <c r="DE9" s="129" t="s">
        <v>480</v>
      </c>
      <c r="DF9" s="131" t="s">
        <v>479</v>
      </c>
      <c r="DG9" s="129" t="s">
        <v>1069</v>
      </c>
      <c r="DH9" s="130" t="s">
        <v>481</v>
      </c>
      <c r="DI9" s="130" t="s">
        <v>1070</v>
      </c>
      <c r="DJ9" s="129" t="s">
        <v>480</v>
      </c>
      <c r="DK9" s="131" t="s">
        <v>479</v>
      </c>
      <c r="DL9" s="129" t="s">
        <v>1069</v>
      </c>
      <c r="DM9" s="130" t="s">
        <v>481</v>
      </c>
      <c r="DN9" s="130" t="s">
        <v>1070</v>
      </c>
      <c r="DO9" s="129" t="s">
        <v>480</v>
      </c>
      <c r="DP9" s="131" t="s">
        <v>479</v>
      </c>
      <c r="DQ9" s="129" t="s">
        <v>1069</v>
      </c>
      <c r="DR9" s="130" t="s">
        <v>481</v>
      </c>
      <c r="DS9" s="130" t="s">
        <v>1070</v>
      </c>
      <c r="DT9" s="129" t="s">
        <v>480</v>
      </c>
      <c r="DU9" s="131" t="s">
        <v>479</v>
      </c>
      <c r="DV9" s="129" t="s">
        <v>1069</v>
      </c>
      <c r="DW9" s="130" t="s">
        <v>481</v>
      </c>
      <c r="DX9" s="130" t="s">
        <v>1070</v>
      </c>
      <c r="DY9" s="129" t="s">
        <v>480</v>
      </c>
      <c r="DZ9" s="131" t="s">
        <v>479</v>
      </c>
      <c r="EA9" s="129" t="s">
        <v>1069</v>
      </c>
      <c r="EB9" s="130" t="s">
        <v>481</v>
      </c>
      <c r="EC9" s="130" t="s">
        <v>1070</v>
      </c>
      <c r="ED9" s="129" t="s">
        <v>480</v>
      </c>
      <c r="EE9" s="131" t="s">
        <v>479</v>
      </c>
      <c r="EF9" s="129" t="s">
        <v>1069</v>
      </c>
      <c r="EG9" s="130" t="s">
        <v>481</v>
      </c>
      <c r="EH9" s="130" t="s">
        <v>1070</v>
      </c>
      <c r="EI9" s="129" t="s">
        <v>480</v>
      </c>
      <c r="EJ9" s="131" t="s">
        <v>479</v>
      </c>
      <c r="EK9" s="129" t="s">
        <v>1069</v>
      </c>
      <c r="EL9" s="130" t="s">
        <v>481</v>
      </c>
      <c r="EM9" s="130" t="s">
        <v>1070</v>
      </c>
      <c r="EN9" s="129" t="s">
        <v>480</v>
      </c>
      <c r="EO9" s="131" t="s">
        <v>479</v>
      </c>
      <c r="EP9" s="129" t="s">
        <v>1069</v>
      </c>
      <c r="EQ9" s="130" t="s">
        <v>481</v>
      </c>
      <c r="ER9" s="130" t="s">
        <v>1070</v>
      </c>
      <c r="ES9" s="129" t="s">
        <v>480</v>
      </c>
      <c r="ET9" s="131" t="s">
        <v>479</v>
      </c>
      <c r="EU9" s="129" t="s">
        <v>1069</v>
      </c>
      <c r="EV9" s="130" t="s">
        <v>481</v>
      </c>
      <c r="EW9" s="130" t="s">
        <v>1070</v>
      </c>
      <c r="EX9" s="129" t="s">
        <v>480</v>
      </c>
      <c r="EY9" s="131" t="s">
        <v>479</v>
      </c>
      <c r="EZ9" s="129" t="s">
        <v>1069</v>
      </c>
      <c r="FA9" s="130" t="s">
        <v>481</v>
      </c>
      <c r="FB9" s="130" t="s">
        <v>1070</v>
      </c>
      <c r="FC9" s="129" t="s">
        <v>480</v>
      </c>
      <c r="FD9" s="131" t="s">
        <v>479</v>
      </c>
      <c r="FE9" s="129" t="s">
        <v>1069</v>
      </c>
      <c r="FF9" s="130" t="s">
        <v>481</v>
      </c>
      <c r="FG9" s="130" t="s">
        <v>1070</v>
      </c>
      <c r="FH9" s="129" t="s">
        <v>480</v>
      </c>
      <c r="FI9" s="131" t="s">
        <v>479</v>
      </c>
      <c r="FJ9" s="129" t="s">
        <v>1069</v>
      </c>
      <c r="FK9" s="130" t="s">
        <v>481</v>
      </c>
      <c r="FL9" s="130" t="s">
        <v>1070</v>
      </c>
      <c r="FM9" s="129" t="s">
        <v>480</v>
      </c>
      <c r="FN9" s="131" t="s">
        <v>479</v>
      </c>
      <c r="FO9" s="880" t="s">
        <v>1069</v>
      </c>
      <c r="FP9" s="130" t="s">
        <v>481</v>
      </c>
      <c r="FQ9" s="130" t="s">
        <v>1070</v>
      </c>
      <c r="FR9" s="129" t="s">
        <v>480</v>
      </c>
      <c r="FS9" s="131" t="s">
        <v>479</v>
      </c>
      <c r="FT9" s="880" t="s">
        <v>1069</v>
      </c>
      <c r="FU9" s="130" t="s">
        <v>481</v>
      </c>
      <c r="FV9" s="130" t="s">
        <v>1070</v>
      </c>
      <c r="FW9" s="129" t="s">
        <v>480</v>
      </c>
      <c r="FX9" s="131" t="s">
        <v>479</v>
      </c>
      <c r="FY9" s="129" t="s">
        <v>1071</v>
      </c>
      <c r="FZ9" s="130" t="s">
        <v>481</v>
      </c>
      <c r="GA9" s="130" t="s">
        <v>1070</v>
      </c>
      <c r="GB9" s="129" t="s">
        <v>2</v>
      </c>
      <c r="GC9" s="131" t="s">
        <v>1</v>
      </c>
      <c r="GD9" s="129" t="s">
        <v>1071</v>
      </c>
      <c r="GE9" s="130" t="s">
        <v>481</v>
      </c>
      <c r="GF9" s="130" t="s">
        <v>1070</v>
      </c>
      <c r="GG9" s="129" t="s">
        <v>2</v>
      </c>
      <c r="GH9" s="131" t="s">
        <v>1</v>
      </c>
      <c r="GI9" s="129" t="s">
        <v>1071</v>
      </c>
      <c r="GJ9" s="130" t="s">
        <v>481</v>
      </c>
      <c r="GK9" s="129" t="s">
        <v>1070</v>
      </c>
      <c r="GL9" s="129" t="s">
        <v>2</v>
      </c>
      <c r="GM9" s="131" t="s">
        <v>1</v>
      </c>
      <c r="GN9" s="129" t="s">
        <v>1071</v>
      </c>
      <c r="GO9" s="130" t="s">
        <v>481</v>
      </c>
      <c r="GP9" s="130" t="s">
        <v>1070</v>
      </c>
      <c r="GQ9" s="129" t="s">
        <v>2</v>
      </c>
      <c r="GR9" s="131" t="s">
        <v>1</v>
      </c>
      <c r="GS9" s="129" t="s">
        <v>1071</v>
      </c>
      <c r="GT9" s="130" t="s">
        <v>481</v>
      </c>
      <c r="GU9" s="130" t="s">
        <v>1070</v>
      </c>
      <c r="GV9" s="129" t="s">
        <v>2</v>
      </c>
      <c r="GW9" s="131" t="s">
        <v>1</v>
      </c>
      <c r="GX9" s="129" t="s">
        <v>1071</v>
      </c>
      <c r="GY9" s="130" t="s">
        <v>481</v>
      </c>
      <c r="GZ9" s="130" t="s">
        <v>1070</v>
      </c>
      <c r="HA9" s="129" t="s">
        <v>2</v>
      </c>
      <c r="HB9" s="131" t="s">
        <v>1</v>
      </c>
      <c r="HC9" s="129" t="s">
        <v>1071</v>
      </c>
      <c r="HD9" s="130" t="s">
        <v>481</v>
      </c>
      <c r="HE9" s="130" t="s">
        <v>1070</v>
      </c>
      <c r="HF9" s="129" t="s">
        <v>2</v>
      </c>
      <c r="HG9" s="131" t="s">
        <v>1</v>
      </c>
      <c r="HH9" s="129" t="s">
        <v>1071</v>
      </c>
      <c r="HI9" s="130" t="s">
        <v>481</v>
      </c>
      <c r="HJ9" s="130" t="s">
        <v>1070</v>
      </c>
      <c r="HK9" s="129" t="s">
        <v>2</v>
      </c>
      <c r="HL9" s="131" t="s">
        <v>1</v>
      </c>
      <c r="HM9" s="129" t="s">
        <v>1071</v>
      </c>
      <c r="HN9" s="130" t="s">
        <v>481</v>
      </c>
      <c r="HO9" s="130" t="s">
        <v>1070</v>
      </c>
      <c r="HP9" s="129" t="s">
        <v>2</v>
      </c>
      <c r="HQ9" s="131" t="s">
        <v>1</v>
      </c>
      <c r="HR9" s="129" t="s">
        <v>1071</v>
      </c>
      <c r="HS9" s="130" t="s">
        <v>481</v>
      </c>
      <c r="HT9" s="130" t="s">
        <v>1070</v>
      </c>
      <c r="HU9" s="129" t="s">
        <v>2</v>
      </c>
      <c r="HV9" s="131" t="s">
        <v>1</v>
      </c>
      <c r="HW9" s="129" t="s">
        <v>1071</v>
      </c>
      <c r="HX9" s="130" t="s">
        <v>481</v>
      </c>
      <c r="HY9" s="130" t="s">
        <v>1070</v>
      </c>
      <c r="HZ9" s="129" t="s">
        <v>2</v>
      </c>
      <c r="IA9" s="131" t="s">
        <v>1</v>
      </c>
      <c r="IB9" s="129" t="s">
        <v>1071</v>
      </c>
      <c r="IC9" s="130" t="s">
        <v>481</v>
      </c>
      <c r="ID9" s="130" t="s">
        <v>1070</v>
      </c>
      <c r="IE9" s="129" t="s">
        <v>2</v>
      </c>
      <c r="IF9" s="131" t="s">
        <v>1</v>
      </c>
      <c r="IG9" s="129" t="s">
        <v>1071</v>
      </c>
      <c r="IH9" s="130" t="s">
        <v>481</v>
      </c>
      <c r="II9" s="130" t="s">
        <v>1070</v>
      </c>
      <c r="IJ9" s="129" t="s">
        <v>2</v>
      </c>
      <c r="IK9" s="131" t="s">
        <v>1</v>
      </c>
      <c r="IL9" s="129" t="s">
        <v>1071</v>
      </c>
      <c r="IM9" s="130" t="s">
        <v>481</v>
      </c>
      <c r="IN9" s="130" t="s">
        <v>1070</v>
      </c>
      <c r="IO9" s="129" t="s">
        <v>2</v>
      </c>
      <c r="IP9" s="131" t="s">
        <v>1</v>
      </c>
      <c r="IQ9" s="129" t="s">
        <v>1071</v>
      </c>
      <c r="IR9" s="130" t="s">
        <v>481</v>
      </c>
      <c r="IS9" s="129" t="s">
        <v>1070</v>
      </c>
      <c r="IT9" s="129" t="s">
        <v>2</v>
      </c>
      <c r="IU9" s="131" t="s">
        <v>1</v>
      </c>
      <c r="IV9" s="129" t="s">
        <v>1071</v>
      </c>
      <c r="IW9" s="130" t="s">
        <v>481</v>
      </c>
      <c r="IX9" s="130" t="s">
        <v>1070</v>
      </c>
      <c r="IY9" s="129" t="s">
        <v>2</v>
      </c>
      <c r="IZ9" s="131" t="s">
        <v>1</v>
      </c>
      <c r="JA9" s="129" t="s">
        <v>1071</v>
      </c>
      <c r="JB9" s="130" t="s">
        <v>481</v>
      </c>
      <c r="JC9" s="129" t="s">
        <v>1070</v>
      </c>
      <c r="JD9" s="129" t="s">
        <v>2</v>
      </c>
      <c r="JE9" s="131" t="s">
        <v>1</v>
      </c>
      <c r="JF9" s="129" t="s">
        <v>1071</v>
      </c>
      <c r="JG9" s="130" t="s">
        <v>481</v>
      </c>
      <c r="JH9" s="130" t="s">
        <v>1070</v>
      </c>
      <c r="JI9" s="129" t="s">
        <v>2</v>
      </c>
      <c r="JJ9" s="131" t="s">
        <v>1</v>
      </c>
      <c r="JK9" s="129" t="s">
        <v>1071</v>
      </c>
      <c r="JL9" s="130" t="s">
        <v>481</v>
      </c>
      <c r="JM9" s="130" t="s">
        <v>1070</v>
      </c>
      <c r="JN9" s="129" t="s">
        <v>2</v>
      </c>
      <c r="JO9" s="131" t="s">
        <v>1</v>
      </c>
      <c r="JP9" s="129" t="s">
        <v>1071</v>
      </c>
      <c r="JQ9" s="130" t="s">
        <v>481</v>
      </c>
      <c r="JR9" s="130" t="s">
        <v>1070</v>
      </c>
      <c r="JS9" s="129" t="s">
        <v>2</v>
      </c>
      <c r="JT9" s="131" t="s">
        <v>1</v>
      </c>
    </row>
    <row r="10" spans="1:280" s="119" customFormat="1" ht="15" customHeight="1" x14ac:dyDescent="0.3">
      <c r="A10" s="860" t="s">
        <v>1877</v>
      </c>
      <c r="B10" s="550"/>
      <c r="C10" s="550"/>
      <c r="D10" s="861"/>
      <c r="E10" s="551"/>
      <c r="F10" s="81" t="s">
        <v>1085</v>
      </c>
      <c r="G10" s="133" t="s">
        <v>837</v>
      </c>
      <c r="H10" s="133" t="s">
        <v>1086</v>
      </c>
      <c r="I10" s="81" t="s">
        <v>836</v>
      </c>
      <c r="J10" s="82">
        <f>VLOOKUP(I10,segédtábla!$B:$C,2,FALSE)</f>
        <v>2887</v>
      </c>
      <c r="K10" s="81" t="s">
        <v>1074</v>
      </c>
      <c r="L10" s="133" t="s">
        <v>851</v>
      </c>
      <c r="M10" s="133" t="s">
        <v>1075</v>
      </c>
      <c r="N10" s="81" t="s">
        <v>850</v>
      </c>
      <c r="O10" s="82">
        <f>VLOOKUP(N10,segédtábla!$B:$C,2,FALSE)</f>
        <v>6831</v>
      </c>
      <c r="P10" s="81" t="s">
        <v>1072</v>
      </c>
      <c r="Q10" s="133" t="s">
        <v>789</v>
      </c>
      <c r="R10" s="133" t="s">
        <v>1073</v>
      </c>
      <c r="S10" s="81" t="s">
        <v>788</v>
      </c>
      <c r="T10" s="82">
        <f>VLOOKUP(S10,segédtábla!$B:$C,2,FALSE)</f>
        <v>1049</v>
      </c>
      <c r="U10" s="81" t="s">
        <v>1072</v>
      </c>
      <c r="V10" s="133" t="s">
        <v>789</v>
      </c>
      <c r="W10" s="133" t="s">
        <v>1073</v>
      </c>
      <c r="X10" s="81" t="s">
        <v>788</v>
      </c>
      <c r="Y10" s="82">
        <f>VLOOKUP(X10,segédtábla!$B:$C,2,FALSE)</f>
        <v>1049</v>
      </c>
      <c r="Z10" s="81" t="s">
        <v>1085</v>
      </c>
      <c r="AA10" s="133" t="s">
        <v>837</v>
      </c>
      <c r="AB10" s="133" t="s">
        <v>1086</v>
      </c>
      <c r="AC10" s="81" t="s">
        <v>836</v>
      </c>
      <c r="AD10" s="82">
        <f>VLOOKUP(AC10,segédtábla!$B:$C,2,FALSE)</f>
        <v>2887</v>
      </c>
      <c r="AE10" s="81" t="s">
        <v>1085</v>
      </c>
      <c r="AF10" s="133" t="s">
        <v>837</v>
      </c>
      <c r="AG10" s="133" t="s">
        <v>1086</v>
      </c>
      <c r="AH10" s="81" t="s">
        <v>836</v>
      </c>
      <c r="AI10" s="82">
        <f>VLOOKUP(AH10,segédtábla!$B:$C,2,FALSE)</f>
        <v>2887</v>
      </c>
      <c r="AJ10" s="136" t="s">
        <v>1080</v>
      </c>
      <c r="AK10" s="137" t="s">
        <v>849</v>
      </c>
      <c r="AL10" s="137" t="s">
        <v>1081</v>
      </c>
      <c r="AM10" s="136" t="s">
        <v>848</v>
      </c>
      <c r="AN10" s="134">
        <f>VLOOKUP(AM10,segédtábla!$B:$C,2,FALSE)</f>
        <v>635</v>
      </c>
      <c r="AO10" s="81" t="s">
        <v>1085</v>
      </c>
      <c r="AP10" s="133" t="s">
        <v>837</v>
      </c>
      <c r="AQ10" s="133" t="s">
        <v>1086</v>
      </c>
      <c r="AR10" s="81" t="s">
        <v>836</v>
      </c>
      <c r="AS10" s="82">
        <f>VLOOKUP(AR10,segédtábla!$B:$C,2,FALSE)</f>
        <v>2887</v>
      </c>
      <c r="AT10" s="445" t="s">
        <v>1109</v>
      </c>
      <c r="AU10" s="446" t="s">
        <v>562</v>
      </c>
      <c r="AV10" s="446" t="s">
        <v>1114</v>
      </c>
      <c r="AW10" s="445" t="s">
        <v>561</v>
      </c>
      <c r="AX10" s="447">
        <f>VLOOKUP(AW10,segédtábla!$B:$C,2,FALSE)</f>
        <v>871</v>
      </c>
      <c r="AY10" s="81" t="s">
        <v>1076</v>
      </c>
      <c r="AZ10" s="133" t="s">
        <v>698</v>
      </c>
      <c r="BA10" s="133" t="s">
        <v>1077</v>
      </c>
      <c r="BB10" s="81" t="s">
        <v>697</v>
      </c>
      <c r="BC10" s="82">
        <f>VLOOKUP(BB10,segédtábla!$B:$C,2,FALSE)</f>
        <v>4418</v>
      </c>
      <c r="BD10" s="81" t="s">
        <v>1074</v>
      </c>
      <c r="BE10" s="133" t="s">
        <v>851</v>
      </c>
      <c r="BF10" s="133" t="s">
        <v>1075</v>
      </c>
      <c r="BG10" s="81" t="s">
        <v>850</v>
      </c>
      <c r="BH10" s="82">
        <f>VLOOKUP(BG10,segédtábla!$B:$C,2,FALSE)</f>
        <v>6831</v>
      </c>
      <c r="BI10" s="81" t="s">
        <v>1085</v>
      </c>
      <c r="BJ10" s="133" t="s">
        <v>837</v>
      </c>
      <c r="BK10" s="133" t="s">
        <v>1086</v>
      </c>
      <c r="BL10" s="81" t="s">
        <v>836</v>
      </c>
      <c r="BM10" s="82">
        <f>VLOOKUP(BL10,segédtábla!$B:$C,2,FALSE)</f>
        <v>2887</v>
      </c>
      <c r="BN10" s="81" t="s">
        <v>1085</v>
      </c>
      <c r="BO10" s="133" t="s">
        <v>837</v>
      </c>
      <c r="BP10" s="133" t="s">
        <v>1086</v>
      </c>
      <c r="BQ10" s="81" t="s">
        <v>836</v>
      </c>
      <c r="BR10" s="82">
        <f>VLOOKUP(BQ10,segédtábla!$B:$C,2,FALSE)</f>
        <v>2887</v>
      </c>
      <c r="BS10" s="81" t="s">
        <v>1074</v>
      </c>
      <c r="BT10" s="133" t="s">
        <v>851</v>
      </c>
      <c r="BU10" s="133" t="s">
        <v>1075</v>
      </c>
      <c r="BV10" s="81" t="s">
        <v>850</v>
      </c>
      <c r="BW10" s="82">
        <f>VLOOKUP(BV10,segédtábla!$B:$C,2,FALSE)</f>
        <v>6831</v>
      </c>
      <c r="BX10" s="81" t="s">
        <v>1074</v>
      </c>
      <c r="BY10" s="133" t="s">
        <v>839</v>
      </c>
      <c r="BZ10" s="133" t="s">
        <v>1079</v>
      </c>
      <c r="CA10" s="81" t="s">
        <v>838</v>
      </c>
      <c r="CB10" s="82">
        <f>VLOOKUP(CA10,segédtábla!$B:$C,2,FALSE)</f>
        <v>3441</v>
      </c>
      <c r="CC10" s="81" t="s">
        <v>1085</v>
      </c>
      <c r="CD10" s="133" t="s">
        <v>837</v>
      </c>
      <c r="CE10" s="133" t="s">
        <v>1086</v>
      </c>
      <c r="CF10" s="81" t="s">
        <v>836</v>
      </c>
      <c r="CG10" s="82">
        <f>VLOOKUP(CF10,segédtábla!$B:$C,2,FALSE)</f>
        <v>2887</v>
      </c>
      <c r="CH10" s="81" t="s">
        <v>1074</v>
      </c>
      <c r="CI10" s="133" t="s">
        <v>851</v>
      </c>
      <c r="CJ10" s="133" t="s">
        <v>1075</v>
      </c>
      <c r="CK10" s="81" t="s">
        <v>850</v>
      </c>
      <c r="CL10" s="82">
        <f>VLOOKUP(CK10,segédtábla!$B:$C,2,FALSE)</f>
        <v>6831</v>
      </c>
      <c r="CM10" s="81" t="s">
        <v>1085</v>
      </c>
      <c r="CN10" s="133" t="s">
        <v>837</v>
      </c>
      <c r="CO10" s="133" t="s">
        <v>1086</v>
      </c>
      <c r="CP10" s="81" t="s">
        <v>836</v>
      </c>
      <c r="CQ10" s="82">
        <f>VLOOKUP(CP10,segédtábla!$B:$C,2,FALSE)</f>
        <v>2887</v>
      </c>
      <c r="CR10" s="81" t="s">
        <v>1074</v>
      </c>
      <c r="CS10" s="133" t="s">
        <v>851</v>
      </c>
      <c r="CT10" s="133" t="s">
        <v>1075</v>
      </c>
      <c r="CU10" s="81" t="s">
        <v>850</v>
      </c>
      <c r="CV10" s="82">
        <f>VLOOKUP(CU10,segédtábla!$B:$C,2,FALSE)</f>
        <v>6831</v>
      </c>
      <c r="CW10" s="81" t="s">
        <v>1074</v>
      </c>
      <c r="CX10" s="133" t="s">
        <v>851</v>
      </c>
      <c r="CY10" s="133" t="s">
        <v>1075</v>
      </c>
      <c r="CZ10" s="81" t="s">
        <v>850</v>
      </c>
      <c r="DA10" s="82">
        <f>VLOOKUP(CZ10,segédtábla!$B:$C,2,FALSE)</f>
        <v>6831</v>
      </c>
      <c r="DB10" s="81" t="s">
        <v>1080</v>
      </c>
      <c r="DC10" s="133" t="s">
        <v>849</v>
      </c>
      <c r="DD10" s="133" t="s">
        <v>1081</v>
      </c>
      <c r="DE10" s="81" t="s">
        <v>848</v>
      </c>
      <c r="DF10" s="82">
        <f>VLOOKUP(DE10,segédtábla!$B:$C,2,FALSE)</f>
        <v>635</v>
      </c>
      <c r="DG10" s="81" t="s">
        <v>1074</v>
      </c>
      <c r="DH10" s="133" t="s">
        <v>851</v>
      </c>
      <c r="DI10" s="133" t="s">
        <v>1075</v>
      </c>
      <c r="DJ10" s="81" t="s">
        <v>850</v>
      </c>
      <c r="DK10" s="82">
        <f>VLOOKUP(DJ10,segédtábla!$B:$C,2,FALSE)</f>
        <v>6831</v>
      </c>
      <c r="DL10" s="81" t="s">
        <v>1074</v>
      </c>
      <c r="DM10" s="133" t="s">
        <v>851</v>
      </c>
      <c r="DN10" s="133" t="s">
        <v>1075</v>
      </c>
      <c r="DO10" s="81" t="s">
        <v>850</v>
      </c>
      <c r="DP10" s="82">
        <f>VLOOKUP(DO10,segédtábla!$B:$C,2,FALSE)</f>
        <v>6831</v>
      </c>
      <c r="DQ10" s="81" t="s">
        <v>1085</v>
      </c>
      <c r="DR10" s="133" t="s">
        <v>837</v>
      </c>
      <c r="DS10" s="133" t="s">
        <v>1086</v>
      </c>
      <c r="DT10" s="81" t="s">
        <v>836</v>
      </c>
      <c r="DU10" s="82">
        <f>VLOOKUP(DT10,segédtábla!$B:$C,2,FALSE)</f>
        <v>2887</v>
      </c>
      <c r="DV10" s="81" t="s">
        <v>1072</v>
      </c>
      <c r="DW10" s="133" t="s">
        <v>789</v>
      </c>
      <c r="DX10" s="133" t="s">
        <v>1073</v>
      </c>
      <c r="DY10" s="81" t="s">
        <v>788</v>
      </c>
      <c r="DZ10" s="82">
        <f>VLOOKUP(DY10,segédtábla!$B:$C,2,FALSE)</f>
        <v>1049</v>
      </c>
      <c r="EA10" s="81" t="s">
        <v>1072</v>
      </c>
      <c r="EB10" s="133" t="s">
        <v>789</v>
      </c>
      <c r="EC10" s="133" t="s">
        <v>1073</v>
      </c>
      <c r="ED10" s="81" t="s">
        <v>788</v>
      </c>
      <c r="EE10" s="82">
        <f>VLOOKUP(ED10,segédtábla!$B:$C,2,FALSE)</f>
        <v>1049</v>
      </c>
      <c r="EF10" s="81" t="s">
        <v>1080</v>
      </c>
      <c r="EG10" s="133" t="s">
        <v>849</v>
      </c>
      <c r="EH10" s="133" t="s">
        <v>1081</v>
      </c>
      <c r="EI10" s="81" t="s">
        <v>848</v>
      </c>
      <c r="EJ10" s="82">
        <f>VLOOKUP(EI10,segédtábla!$B:$C,2,FALSE)</f>
        <v>635</v>
      </c>
      <c r="EK10" s="81" t="s">
        <v>1085</v>
      </c>
      <c r="EL10" s="133" t="s">
        <v>837</v>
      </c>
      <c r="EM10" s="133" t="s">
        <v>1086</v>
      </c>
      <c r="EN10" s="81" t="s">
        <v>836</v>
      </c>
      <c r="EO10" s="82">
        <f>VLOOKUP(EN10,segédtábla!$B:$C,2,FALSE)</f>
        <v>2887</v>
      </c>
      <c r="EP10" s="81" t="s">
        <v>1074</v>
      </c>
      <c r="EQ10" s="133" t="s">
        <v>851</v>
      </c>
      <c r="ER10" s="133" t="s">
        <v>1075</v>
      </c>
      <c r="ES10" s="81" t="s">
        <v>850</v>
      </c>
      <c r="ET10" s="82">
        <f>VLOOKUP(ES10,segédtábla!$B:$C,2,FALSE)</f>
        <v>6831</v>
      </c>
      <c r="EU10" s="81" t="s">
        <v>1085</v>
      </c>
      <c r="EV10" s="133" t="s">
        <v>837</v>
      </c>
      <c r="EW10" s="133" t="s">
        <v>1086</v>
      </c>
      <c r="EX10" s="81" t="s">
        <v>836</v>
      </c>
      <c r="EY10" s="82">
        <f>VLOOKUP(EX10,segédtábla!$B:$C,2,FALSE)</f>
        <v>2887</v>
      </c>
      <c r="EZ10" s="81" t="s">
        <v>1085</v>
      </c>
      <c r="FA10" s="133" t="s">
        <v>837</v>
      </c>
      <c r="FB10" s="133" t="s">
        <v>1086</v>
      </c>
      <c r="FC10" s="81" t="s">
        <v>836</v>
      </c>
      <c r="FD10" s="82">
        <f>VLOOKUP(FC10,segédtábla!$B:$C,2,FALSE)</f>
        <v>2887</v>
      </c>
      <c r="FE10" s="81" t="s">
        <v>1074</v>
      </c>
      <c r="FF10" s="133" t="s">
        <v>851</v>
      </c>
      <c r="FG10" s="133" t="s">
        <v>1075</v>
      </c>
      <c r="FH10" s="81" t="s">
        <v>850</v>
      </c>
      <c r="FI10" s="82">
        <f>VLOOKUP(FH10,segédtábla!$B:$C,2,FALSE)</f>
        <v>6831</v>
      </c>
      <c r="FJ10" s="81" t="s">
        <v>1076</v>
      </c>
      <c r="FK10" s="133" t="s">
        <v>698</v>
      </c>
      <c r="FL10" s="133" t="s">
        <v>1077</v>
      </c>
      <c r="FM10" s="81" t="s">
        <v>697</v>
      </c>
      <c r="FN10" s="82">
        <f>VLOOKUP(FM10,segédtábla!$B:$C,2,FALSE)</f>
        <v>4418</v>
      </c>
      <c r="FO10" s="750" t="s">
        <v>1074</v>
      </c>
      <c r="FP10" s="133" t="s">
        <v>851</v>
      </c>
      <c r="FQ10" s="133" t="s">
        <v>1075</v>
      </c>
      <c r="FR10" s="81" t="s">
        <v>850</v>
      </c>
      <c r="FS10" s="82">
        <f>VLOOKUP(FR10,segédtábla!$B:$C,2,FALSE)</f>
        <v>6831</v>
      </c>
      <c r="FT10" s="81" t="s">
        <v>1080</v>
      </c>
      <c r="FU10" s="133" t="s">
        <v>849</v>
      </c>
      <c r="FV10" s="133" t="s">
        <v>1081</v>
      </c>
      <c r="FW10" s="81" t="s">
        <v>848</v>
      </c>
      <c r="FX10" s="82">
        <f>VLOOKUP(FW10,segédtábla!$B:$C,2,FALSE)</f>
        <v>635</v>
      </c>
      <c r="FY10" s="81" t="s">
        <v>1085</v>
      </c>
      <c r="FZ10" s="133" t="s">
        <v>837</v>
      </c>
      <c r="GA10" s="133" t="s">
        <v>1086</v>
      </c>
      <c r="GB10" s="81" t="s">
        <v>836</v>
      </c>
      <c r="GC10" s="82">
        <f>VLOOKUP(GB10,segédtábla!$B:$C,2,FALSE)</f>
        <v>2887</v>
      </c>
      <c r="GD10" s="81" t="s">
        <v>1080</v>
      </c>
      <c r="GE10" s="133" t="s">
        <v>849</v>
      </c>
      <c r="GF10" s="133" t="s">
        <v>1081</v>
      </c>
      <c r="GG10" s="81" t="s">
        <v>848</v>
      </c>
      <c r="GH10" s="82">
        <f>VLOOKUP(GG10,segédtábla!$B:$C,2,FALSE)</f>
        <v>635</v>
      </c>
      <c r="GI10" s="83" t="s">
        <v>1076</v>
      </c>
      <c r="GJ10" s="135" t="s">
        <v>698</v>
      </c>
      <c r="GK10" s="83" t="s">
        <v>1077</v>
      </c>
      <c r="GL10" s="83" t="s">
        <v>697</v>
      </c>
      <c r="GM10" s="82">
        <f>VLOOKUP(GL10,segédtábla!$B:$C,2,FALSE)</f>
        <v>4418</v>
      </c>
      <c r="GN10" s="81" t="s">
        <v>1085</v>
      </c>
      <c r="GO10" s="133" t="s">
        <v>837</v>
      </c>
      <c r="GP10" s="133" t="s">
        <v>1086</v>
      </c>
      <c r="GQ10" s="81" t="s">
        <v>836</v>
      </c>
      <c r="GR10" s="82">
        <f>VLOOKUP(GQ10,segédtábla!$B:$C,2,FALSE)</f>
        <v>2887</v>
      </c>
      <c r="GS10" s="81" t="s">
        <v>1074</v>
      </c>
      <c r="GT10" s="133" t="s">
        <v>851</v>
      </c>
      <c r="GU10" s="133" t="s">
        <v>1075</v>
      </c>
      <c r="GV10" s="81" t="s">
        <v>850</v>
      </c>
      <c r="GW10" s="82">
        <f>VLOOKUP(GV10,segédtábla!$B:$C,2,FALSE)</f>
        <v>6831</v>
      </c>
      <c r="GX10" s="81" t="s">
        <v>1085</v>
      </c>
      <c r="GY10" s="133" t="s">
        <v>837</v>
      </c>
      <c r="GZ10" s="133" t="s">
        <v>1086</v>
      </c>
      <c r="HA10" s="81" t="s">
        <v>836</v>
      </c>
      <c r="HB10" s="82">
        <f>VLOOKUP(HA10,segédtábla!$B:$C,2,FALSE)</f>
        <v>2887</v>
      </c>
      <c r="HC10" s="81" t="s">
        <v>1072</v>
      </c>
      <c r="HD10" s="133" t="s">
        <v>733</v>
      </c>
      <c r="HE10" s="133" t="s">
        <v>1091</v>
      </c>
      <c r="HF10" s="81" t="s">
        <v>732</v>
      </c>
      <c r="HG10" s="82">
        <f>VLOOKUP(HF10,segédtábla!$B:$C,2,FALSE)</f>
        <v>2407</v>
      </c>
      <c r="HH10" s="81" t="s">
        <v>1085</v>
      </c>
      <c r="HI10" s="133" t="s">
        <v>837</v>
      </c>
      <c r="HJ10" s="133" t="s">
        <v>1086</v>
      </c>
      <c r="HK10" s="81" t="s">
        <v>836</v>
      </c>
      <c r="HL10" s="82">
        <f>VLOOKUP(HK10,segédtábla!$B:$C,2,FALSE)</f>
        <v>2887</v>
      </c>
      <c r="HM10" s="81" t="s">
        <v>1085</v>
      </c>
      <c r="HN10" s="133" t="s">
        <v>837</v>
      </c>
      <c r="HO10" s="133" t="s">
        <v>1086</v>
      </c>
      <c r="HP10" s="81" t="s">
        <v>836</v>
      </c>
      <c r="HQ10" s="82">
        <f>VLOOKUP(HP10,segédtábla!$B:$C,2,FALSE)</f>
        <v>2887</v>
      </c>
      <c r="HR10" s="81" t="s">
        <v>1072</v>
      </c>
      <c r="HS10" s="133" t="s">
        <v>733</v>
      </c>
      <c r="HT10" s="133" t="s">
        <v>1091</v>
      </c>
      <c r="HU10" s="81" t="s">
        <v>732</v>
      </c>
      <c r="HV10" s="82">
        <f>VLOOKUP(HU10,segédtábla!$B:$C,2,FALSE)</f>
        <v>2407</v>
      </c>
      <c r="HW10" s="81" t="s">
        <v>1085</v>
      </c>
      <c r="HX10" s="133" t="s">
        <v>837</v>
      </c>
      <c r="HY10" s="133" t="s">
        <v>1086</v>
      </c>
      <c r="HZ10" s="81" t="s">
        <v>836</v>
      </c>
      <c r="IA10" s="82">
        <f>VLOOKUP(HZ10,segédtábla!$B:$C,2,FALSE)</f>
        <v>2887</v>
      </c>
      <c r="IB10" s="136" t="s">
        <v>1085</v>
      </c>
      <c r="IC10" s="137" t="s">
        <v>837</v>
      </c>
      <c r="ID10" s="137" t="s">
        <v>1086</v>
      </c>
      <c r="IE10" s="136" t="s">
        <v>836</v>
      </c>
      <c r="IF10" s="82">
        <f>VLOOKUP(IE10,segédtábla!$B:$C,2,FALSE)</f>
        <v>2887</v>
      </c>
      <c r="IG10" s="81" t="s">
        <v>1085</v>
      </c>
      <c r="IH10" s="133" t="s">
        <v>837</v>
      </c>
      <c r="II10" s="133" t="s">
        <v>1086</v>
      </c>
      <c r="IJ10" s="81" t="s">
        <v>836</v>
      </c>
      <c r="IK10" s="82">
        <f>VLOOKUP(IJ10,segédtábla!$B:$C,2,FALSE)</f>
        <v>2887</v>
      </c>
      <c r="IL10" s="81" t="s">
        <v>1085</v>
      </c>
      <c r="IM10" s="133" t="s">
        <v>837</v>
      </c>
      <c r="IN10" s="133" t="s">
        <v>1086</v>
      </c>
      <c r="IO10" s="81" t="s">
        <v>836</v>
      </c>
      <c r="IP10" s="82">
        <f>VLOOKUP(IO10,segédtábla!$B:$C,2,FALSE)</f>
        <v>2887</v>
      </c>
      <c r="IQ10" s="83" t="s">
        <v>1076</v>
      </c>
      <c r="IR10" s="135" t="s">
        <v>698</v>
      </c>
      <c r="IS10" s="83" t="s">
        <v>1077</v>
      </c>
      <c r="IT10" s="83" t="s">
        <v>697</v>
      </c>
      <c r="IU10" s="82">
        <f>VLOOKUP(IT10,segédtábla!$B:$C,2,FALSE)</f>
        <v>4418</v>
      </c>
      <c r="IV10" s="81" t="s">
        <v>1074</v>
      </c>
      <c r="IW10" s="133" t="s">
        <v>851</v>
      </c>
      <c r="IX10" s="133" t="s">
        <v>1075</v>
      </c>
      <c r="IY10" s="81" t="s">
        <v>850</v>
      </c>
      <c r="IZ10" s="82">
        <f>VLOOKUP(IY10,segédtábla!$B:$C,2,FALSE)</f>
        <v>6831</v>
      </c>
      <c r="JA10" s="83" t="s">
        <v>1076</v>
      </c>
      <c r="JB10" s="135" t="s">
        <v>698</v>
      </c>
      <c r="JC10" s="83" t="s">
        <v>1077</v>
      </c>
      <c r="JD10" s="81" t="s">
        <v>697</v>
      </c>
      <c r="JE10" s="82">
        <f>VLOOKUP(JD10,segédtábla!$B:$C,2,FALSE)</f>
        <v>4418</v>
      </c>
      <c r="JF10" s="81" t="s">
        <v>1085</v>
      </c>
      <c r="JG10" s="133" t="s">
        <v>837</v>
      </c>
      <c r="JH10" s="133" t="s">
        <v>1086</v>
      </c>
      <c r="JI10" s="81" t="s">
        <v>836</v>
      </c>
      <c r="JJ10" s="82">
        <f>VLOOKUP(JI10,segédtábla!$B:$C,2,FALSE)</f>
        <v>2887</v>
      </c>
      <c r="JK10" s="81" t="s">
        <v>1085</v>
      </c>
      <c r="JL10" s="133" t="s">
        <v>837</v>
      </c>
      <c r="JM10" s="133" t="s">
        <v>1086</v>
      </c>
      <c r="JN10" s="81" t="s">
        <v>836</v>
      </c>
      <c r="JO10" s="82">
        <f>VLOOKUP(JN10,segédtábla!$B:$C,2,FALSE)</f>
        <v>2887</v>
      </c>
      <c r="JP10" s="81" t="s">
        <v>1085</v>
      </c>
      <c r="JQ10" s="133" t="s">
        <v>837</v>
      </c>
      <c r="JR10" s="133" t="s">
        <v>1086</v>
      </c>
      <c r="JS10" s="81" t="s">
        <v>836</v>
      </c>
      <c r="JT10" s="82">
        <f>VLOOKUP(JS10,segédtábla!$B:$C,2,FALSE)</f>
        <v>2887</v>
      </c>
    </row>
    <row r="11" spans="1:280" s="119" customFormat="1" ht="15" customHeight="1" x14ac:dyDescent="0.3">
      <c r="A11" s="540" t="s">
        <v>1878</v>
      </c>
      <c r="B11" s="108"/>
      <c r="C11" s="108"/>
      <c r="D11" s="5"/>
      <c r="E11" s="862"/>
      <c r="F11" s="81" t="s">
        <v>1085</v>
      </c>
      <c r="G11" s="133" t="s">
        <v>801</v>
      </c>
      <c r="H11" s="133" t="s">
        <v>1093</v>
      </c>
      <c r="I11" s="81" t="s">
        <v>800</v>
      </c>
      <c r="J11" s="82">
        <f>VLOOKUP(I11,segédtábla!$B:$C,2,FALSE)</f>
        <v>1804</v>
      </c>
      <c r="K11" s="81" t="s">
        <v>1080</v>
      </c>
      <c r="L11" s="133" t="s">
        <v>849</v>
      </c>
      <c r="M11" s="133" t="s">
        <v>1081</v>
      </c>
      <c r="N11" s="81" t="s">
        <v>848</v>
      </c>
      <c r="O11" s="82">
        <f>VLOOKUP(N11,segédtábla!$B:$C,2,FALSE)</f>
        <v>635</v>
      </c>
      <c r="P11" s="81" t="s">
        <v>1072</v>
      </c>
      <c r="Q11" s="133" t="s">
        <v>771</v>
      </c>
      <c r="R11" s="133" t="s">
        <v>1087</v>
      </c>
      <c r="S11" s="81" t="s">
        <v>770</v>
      </c>
      <c r="T11" s="82">
        <f>VLOOKUP(S11,segédtábla!$B:$C,2,FALSE)</f>
        <v>4604</v>
      </c>
      <c r="U11" s="81" t="s">
        <v>1072</v>
      </c>
      <c r="V11" s="133" t="s">
        <v>771</v>
      </c>
      <c r="W11" s="133" t="s">
        <v>1087</v>
      </c>
      <c r="X11" s="81" t="s">
        <v>770</v>
      </c>
      <c r="Y11" s="82">
        <f>VLOOKUP(X11,segédtábla!$B:$C,2,FALSE)</f>
        <v>4604</v>
      </c>
      <c r="Z11" s="81" t="s">
        <v>1085</v>
      </c>
      <c r="AA11" s="133" t="s">
        <v>801</v>
      </c>
      <c r="AB11" s="133" t="s">
        <v>1093</v>
      </c>
      <c r="AC11" s="81" t="s">
        <v>800</v>
      </c>
      <c r="AD11" s="82">
        <f>VLOOKUP(AC11,segédtábla!$B:$C,2,FALSE)</f>
        <v>1804</v>
      </c>
      <c r="AE11" s="81" t="s">
        <v>1085</v>
      </c>
      <c r="AF11" s="133" t="s">
        <v>801</v>
      </c>
      <c r="AG11" s="133" t="s">
        <v>1093</v>
      </c>
      <c r="AH11" s="81" t="s">
        <v>800</v>
      </c>
      <c r="AI11" s="82">
        <f>VLOOKUP(AH11,segédtábla!$B:$C,2,FALSE)</f>
        <v>1804</v>
      </c>
      <c r="AJ11" s="81" t="s">
        <v>1080</v>
      </c>
      <c r="AK11" s="133" t="s">
        <v>847</v>
      </c>
      <c r="AL11" s="133" t="s">
        <v>1088</v>
      </c>
      <c r="AM11" s="81" t="s">
        <v>846</v>
      </c>
      <c r="AN11" s="134">
        <f>VLOOKUP(AM11,segédtábla!$B:$C,2,FALSE)</f>
        <v>237</v>
      </c>
      <c r="AO11" s="81" t="s">
        <v>1085</v>
      </c>
      <c r="AP11" s="133" t="s">
        <v>801</v>
      </c>
      <c r="AQ11" s="133" t="s">
        <v>1093</v>
      </c>
      <c r="AR11" s="81" t="s">
        <v>800</v>
      </c>
      <c r="AS11" s="82">
        <f>VLOOKUP(AR11,segédtábla!$B:$C,2,FALSE)</f>
        <v>1804</v>
      </c>
      <c r="AT11" s="445" t="s">
        <v>1109</v>
      </c>
      <c r="AU11" s="446" t="s">
        <v>512</v>
      </c>
      <c r="AV11" s="446" t="s">
        <v>1128</v>
      </c>
      <c r="AW11" s="445" t="s">
        <v>511</v>
      </c>
      <c r="AX11" s="447">
        <f>VLOOKUP(AW11,segédtábla!$B:$C,2,FALSE)</f>
        <v>1703</v>
      </c>
      <c r="AY11" s="81" t="s">
        <v>1074</v>
      </c>
      <c r="AZ11" s="133" t="s">
        <v>851</v>
      </c>
      <c r="BA11" s="133" t="s">
        <v>1075</v>
      </c>
      <c r="BB11" s="81" t="s">
        <v>850</v>
      </c>
      <c r="BC11" s="82">
        <f>VLOOKUP(BB11,segédtábla!$B:$C,2,FALSE)</f>
        <v>6831</v>
      </c>
      <c r="BD11" s="81" t="s">
        <v>1080</v>
      </c>
      <c r="BE11" s="133" t="s">
        <v>849</v>
      </c>
      <c r="BF11" s="133" t="s">
        <v>1081</v>
      </c>
      <c r="BG11" s="81" t="s">
        <v>848</v>
      </c>
      <c r="BH11" s="82">
        <f>VLOOKUP(BG11,segédtábla!$B:$C,2,FALSE)</f>
        <v>635</v>
      </c>
      <c r="BI11" s="81" t="s">
        <v>1082</v>
      </c>
      <c r="BJ11" s="133" t="s">
        <v>821</v>
      </c>
      <c r="BK11" s="133" t="s">
        <v>1083</v>
      </c>
      <c r="BL11" s="81" t="s">
        <v>820</v>
      </c>
      <c r="BM11" s="82">
        <f>VLOOKUP(BL11,segédtábla!$B:$C,2,FALSE)</f>
        <v>2117</v>
      </c>
      <c r="BN11" s="81" t="s">
        <v>1082</v>
      </c>
      <c r="BO11" s="133" t="s">
        <v>821</v>
      </c>
      <c r="BP11" s="133" t="s">
        <v>1083</v>
      </c>
      <c r="BQ11" s="81" t="s">
        <v>820</v>
      </c>
      <c r="BR11" s="82">
        <f>VLOOKUP(BQ11,segédtábla!$B:$C,2,FALSE)</f>
        <v>2117</v>
      </c>
      <c r="BS11" s="81" t="s">
        <v>1080</v>
      </c>
      <c r="BT11" s="133" t="s">
        <v>849</v>
      </c>
      <c r="BU11" s="133" t="s">
        <v>1081</v>
      </c>
      <c r="BV11" s="81" t="s">
        <v>848</v>
      </c>
      <c r="BW11" s="82">
        <f>VLOOKUP(BV11,segédtábla!$B:$C,2,FALSE)</f>
        <v>635</v>
      </c>
      <c r="BX11" s="81" t="s">
        <v>1074</v>
      </c>
      <c r="BY11" s="133" t="s">
        <v>825</v>
      </c>
      <c r="BZ11" s="133" t="s">
        <v>1078</v>
      </c>
      <c r="CA11" s="81" t="s">
        <v>824</v>
      </c>
      <c r="CB11" s="82">
        <f>VLOOKUP(CA11,segédtábla!$B:$C,2,FALSE)</f>
        <v>1505</v>
      </c>
      <c r="CC11" s="81" t="s">
        <v>1085</v>
      </c>
      <c r="CD11" s="133" t="s">
        <v>801</v>
      </c>
      <c r="CE11" s="133" t="s">
        <v>1093</v>
      </c>
      <c r="CF11" s="81" t="s">
        <v>800</v>
      </c>
      <c r="CG11" s="82">
        <f>VLOOKUP(CF11,segédtábla!$B:$C,2,FALSE)</f>
        <v>1804</v>
      </c>
      <c r="CH11" s="81" t="s">
        <v>1080</v>
      </c>
      <c r="CI11" s="133" t="s">
        <v>849</v>
      </c>
      <c r="CJ11" s="133" t="s">
        <v>1081</v>
      </c>
      <c r="CK11" s="81" t="s">
        <v>848</v>
      </c>
      <c r="CL11" s="82">
        <f>VLOOKUP(CK11,segédtábla!$B:$C,2,FALSE)</f>
        <v>635</v>
      </c>
      <c r="CM11" s="81" t="s">
        <v>1085</v>
      </c>
      <c r="CN11" s="133" t="s">
        <v>801</v>
      </c>
      <c r="CO11" s="133" t="s">
        <v>1093</v>
      </c>
      <c r="CP11" s="81" t="s">
        <v>800</v>
      </c>
      <c r="CQ11" s="82">
        <f>VLOOKUP(CP11,segédtábla!$B:$C,2,FALSE)</f>
        <v>1804</v>
      </c>
      <c r="CR11" s="81" t="s">
        <v>1080</v>
      </c>
      <c r="CS11" s="133" t="s">
        <v>849</v>
      </c>
      <c r="CT11" s="133" t="s">
        <v>1081</v>
      </c>
      <c r="CU11" s="81" t="s">
        <v>848</v>
      </c>
      <c r="CV11" s="82">
        <f>VLOOKUP(CU11,segédtábla!$B:$C,2,FALSE)</f>
        <v>635</v>
      </c>
      <c r="CW11" s="81" t="s">
        <v>1080</v>
      </c>
      <c r="CX11" s="133" t="s">
        <v>849</v>
      </c>
      <c r="CY11" s="133" t="s">
        <v>1081</v>
      </c>
      <c r="CZ11" s="81" t="s">
        <v>848</v>
      </c>
      <c r="DA11" s="82">
        <f>VLOOKUP(CZ11,segédtábla!$B:$C,2,FALSE)</f>
        <v>635</v>
      </c>
      <c r="DB11" s="81" t="s">
        <v>1080</v>
      </c>
      <c r="DC11" s="133" t="s">
        <v>847</v>
      </c>
      <c r="DD11" s="133" t="s">
        <v>1088</v>
      </c>
      <c r="DE11" s="81" t="s">
        <v>846</v>
      </c>
      <c r="DF11" s="82">
        <f>VLOOKUP(DE11,segédtábla!$B:$C,2,FALSE)</f>
        <v>237</v>
      </c>
      <c r="DG11" s="81" t="s">
        <v>1080</v>
      </c>
      <c r="DH11" s="133" t="s">
        <v>849</v>
      </c>
      <c r="DI11" s="133" t="s">
        <v>1081</v>
      </c>
      <c r="DJ11" s="81" t="s">
        <v>848</v>
      </c>
      <c r="DK11" s="82">
        <f>VLOOKUP(DJ11,segédtábla!$B:$C,2,FALSE)</f>
        <v>635</v>
      </c>
      <c r="DL11" s="81" t="s">
        <v>1080</v>
      </c>
      <c r="DM11" s="133" t="s">
        <v>849</v>
      </c>
      <c r="DN11" s="133" t="s">
        <v>1081</v>
      </c>
      <c r="DO11" s="81" t="s">
        <v>848</v>
      </c>
      <c r="DP11" s="82">
        <f>VLOOKUP(DO11,segédtábla!$B:$C,2,FALSE)</f>
        <v>635</v>
      </c>
      <c r="DQ11" s="81" t="s">
        <v>1085</v>
      </c>
      <c r="DR11" s="133" t="s">
        <v>801</v>
      </c>
      <c r="DS11" s="133" t="s">
        <v>1093</v>
      </c>
      <c r="DT11" s="81" t="s">
        <v>800</v>
      </c>
      <c r="DU11" s="82">
        <f>VLOOKUP(DT11,segédtábla!$B:$C,2,FALSE)</f>
        <v>1804</v>
      </c>
      <c r="DV11" s="81" t="s">
        <v>1072</v>
      </c>
      <c r="DW11" s="133" t="s">
        <v>771</v>
      </c>
      <c r="DX11" s="133" t="s">
        <v>1087</v>
      </c>
      <c r="DY11" s="81" t="s">
        <v>770</v>
      </c>
      <c r="DZ11" s="82">
        <f>VLOOKUP(DY11,segédtábla!$B:$C,2,FALSE)</f>
        <v>4604</v>
      </c>
      <c r="EA11" s="81" t="s">
        <v>1072</v>
      </c>
      <c r="EB11" s="133" t="s">
        <v>771</v>
      </c>
      <c r="EC11" s="133" t="s">
        <v>1087</v>
      </c>
      <c r="ED11" s="81" t="s">
        <v>770</v>
      </c>
      <c r="EE11" s="82">
        <f>VLOOKUP(ED11,segédtábla!$B:$C,2,FALSE)</f>
        <v>4604</v>
      </c>
      <c r="EF11" s="81" t="s">
        <v>1080</v>
      </c>
      <c r="EG11" s="133" t="s">
        <v>847</v>
      </c>
      <c r="EH11" s="133" t="s">
        <v>1088</v>
      </c>
      <c r="EI11" s="81" t="s">
        <v>846</v>
      </c>
      <c r="EJ11" s="82">
        <f>VLOOKUP(EI11,segédtábla!$B:$C,2,FALSE)</f>
        <v>237</v>
      </c>
      <c r="EK11" s="81" t="s">
        <v>1085</v>
      </c>
      <c r="EL11" s="133" t="s">
        <v>801</v>
      </c>
      <c r="EM11" s="133" t="s">
        <v>1093</v>
      </c>
      <c r="EN11" s="81" t="s">
        <v>800</v>
      </c>
      <c r="EO11" s="82">
        <f>VLOOKUP(EN11,segédtábla!$B:$C,2,FALSE)</f>
        <v>1804</v>
      </c>
      <c r="EP11" s="81" t="s">
        <v>1080</v>
      </c>
      <c r="EQ11" s="133" t="s">
        <v>849</v>
      </c>
      <c r="ER11" s="133" t="s">
        <v>1081</v>
      </c>
      <c r="ES11" s="81" t="s">
        <v>848</v>
      </c>
      <c r="ET11" s="82">
        <f>VLOOKUP(ES11,segédtábla!$B:$C,2,FALSE)</f>
        <v>635</v>
      </c>
      <c r="EU11" s="81" t="s">
        <v>1082</v>
      </c>
      <c r="EV11" s="133" t="s">
        <v>821</v>
      </c>
      <c r="EW11" s="133" t="s">
        <v>1083</v>
      </c>
      <c r="EX11" s="81" t="s">
        <v>820</v>
      </c>
      <c r="EY11" s="82">
        <f>VLOOKUP(EX11,segédtábla!$B:$C,2,FALSE)</f>
        <v>2117</v>
      </c>
      <c r="EZ11" s="81" t="s">
        <v>1082</v>
      </c>
      <c r="FA11" s="133" t="s">
        <v>821</v>
      </c>
      <c r="FB11" s="133" t="s">
        <v>1083</v>
      </c>
      <c r="FC11" s="81" t="s">
        <v>820</v>
      </c>
      <c r="FD11" s="82">
        <f>VLOOKUP(FC11,segédtábla!$B:$C,2,FALSE)</f>
        <v>2117</v>
      </c>
      <c r="FE11" s="81" t="s">
        <v>1080</v>
      </c>
      <c r="FF11" s="133" t="s">
        <v>849</v>
      </c>
      <c r="FG11" s="133" t="s">
        <v>1081</v>
      </c>
      <c r="FH11" s="81" t="s">
        <v>848</v>
      </c>
      <c r="FI11" s="82">
        <f>VLOOKUP(FH11,segédtábla!$B:$C,2,FALSE)</f>
        <v>635</v>
      </c>
      <c r="FJ11" s="81" t="s">
        <v>1074</v>
      </c>
      <c r="FK11" s="133" t="s">
        <v>851</v>
      </c>
      <c r="FL11" s="133" t="s">
        <v>1075</v>
      </c>
      <c r="FM11" s="81" t="s">
        <v>850</v>
      </c>
      <c r="FN11" s="82">
        <f>VLOOKUP(FM11,segédtábla!$B:$C,2,FALSE)</f>
        <v>6831</v>
      </c>
      <c r="FO11" s="750" t="s">
        <v>1080</v>
      </c>
      <c r="FP11" s="133" t="s">
        <v>849</v>
      </c>
      <c r="FQ11" s="133" t="s">
        <v>1081</v>
      </c>
      <c r="FR11" s="81" t="s">
        <v>848</v>
      </c>
      <c r="FS11" s="82">
        <f>VLOOKUP(FR11,segédtábla!$B:$C,2,FALSE)</f>
        <v>635</v>
      </c>
      <c r="FT11" s="81" t="s">
        <v>1080</v>
      </c>
      <c r="FU11" s="133" t="s">
        <v>847</v>
      </c>
      <c r="FV11" s="133" t="s">
        <v>1088</v>
      </c>
      <c r="FW11" s="81" t="s">
        <v>846</v>
      </c>
      <c r="FX11" s="82">
        <f>VLOOKUP(FW11,segédtábla!$B:$C,2,FALSE)</f>
        <v>237</v>
      </c>
      <c r="FY11" s="81" t="s">
        <v>1085</v>
      </c>
      <c r="FZ11" s="133" t="s">
        <v>801</v>
      </c>
      <c r="GA11" s="133" t="s">
        <v>1093</v>
      </c>
      <c r="GB11" s="81" t="s">
        <v>800</v>
      </c>
      <c r="GC11" s="82">
        <f>VLOOKUP(GB11,segédtábla!$B:$C,2,FALSE)</f>
        <v>1804</v>
      </c>
      <c r="GD11" s="81" t="s">
        <v>1080</v>
      </c>
      <c r="GE11" s="133" t="s">
        <v>847</v>
      </c>
      <c r="GF11" s="133" t="s">
        <v>1088</v>
      </c>
      <c r="GG11" s="81" t="s">
        <v>846</v>
      </c>
      <c r="GH11" s="82">
        <f>VLOOKUP(GG11,segédtábla!$B:$C,2,FALSE)</f>
        <v>237</v>
      </c>
      <c r="GI11" s="138" t="s">
        <v>1090</v>
      </c>
      <c r="GJ11" s="881">
        <v>1904561</v>
      </c>
      <c r="GK11" s="882">
        <v>8256</v>
      </c>
      <c r="GL11" s="138" t="s">
        <v>478</v>
      </c>
      <c r="GM11" s="82">
        <f>VLOOKUP(GL11,segédtábla!$B:$C,2,FALSE)</f>
        <v>525</v>
      </c>
      <c r="GN11" s="81" t="s">
        <v>1085</v>
      </c>
      <c r="GO11" s="133" t="s">
        <v>801</v>
      </c>
      <c r="GP11" s="133" t="s">
        <v>1093</v>
      </c>
      <c r="GQ11" s="81" t="s">
        <v>800</v>
      </c>
      <c r="GR11" s="82">
        <f>VLOOKUP(GQ11,segédtábla!$B:$C,2,FALSE)</f>
        <v>1804</v>
      </c>
      <c r="GS11" s="81" t="s">
        <v>1080</v>
      </c>
      <c r="GT11" s="133" t="s">
        <v>849</v>
      </c>
      <c r="GU11" s="133" t="s">
        <v>1081</v>
      </c>
      <c r="GV11" s="81" t="s">
        <v>848</v>
      </c>
      <c r="GW11" s="82">
        <f>VLOOKUP(GV11,segédtábla!$B:$C,2,FALSE)</f>
        <v>635</v>
      </c>
      <c r="GX11" s="81" t="s">
        <v>1085</v>
      </c>
      <c r="GY11" s="133" t="s">
        <v>801</v>
      </c>
      <c r="GZ11" s="133" t="s">
        <v>1093</v>
      </c>
      <c r="HA11" s="81" t="s">
        <v>800</v>
      </c>
      <c r="HB11" s="82">
        <f>VLOOKUP(HA11,segédtábla!$B:$C,2,FALSE)</f>
        <v>1804</v>
      </c>
      <c r="HC11" s="81" t="s">
        <v>1085</v>
      </c>
      <c r="HD11" s="133" t="s">
        <v>777</v>
      </c>
      <c r="HE11" s="133" t="s">
        <v>1112</v>
      </c>
      <c r="HF11" s="81" t="s">
        <v>776</v>
      </c>
      <c r="HG11" s="82">
        <f>VLOOKUP(HF11,segédtábla!$B:$C,2,FALSE)</f>
        <v>2612</v>
      </c>
      <c r="HH11" s="81" t="s">
        <v>1085</v>
      </c>
      <c r="HI11" s="133" t="s">
        <v>801</v>
      </c>
      <c r="HJ11" s="133" t="s">
        <v>1093</v>
      </c>
      <c r="HK11" s="81" t="s">
        <v>800</v>
      </c>
      <c r="HL11" s="82">
        <f>VLOOKUP(HK11,segédtábla!$B:$C,2,FALSE)</f>
        <v>1804</v>
      </c>
      <c r="HM11" s="81" t="s">
        <v>1085</v>
      </c>
      <c r="HN11" s="133" t="s">
        <v>801</v>
      </c>
      <c r="HO11" s="133" t="s">
        <v>1093</v>
      </c>
      <c r="HP11" s="81" t="s">
        <v>800</v>
      </c>
      <c r="HQ11" s="82">
        <f>VLOOKUP(HP11,segédtábla!$B:$C,2,FALSE)</f>
        <v>1804</v>
      </c>
      <c r="HR11" s="81" t="s">
        <v>1085</v>
      </c>
      <c r="HS11" s="133" t="s">
        <v>777</v>
      </c>
      <c r="HT11" s="133" t="s">
        <v>1112</v>
      </c>
      <c r="HU11" s="81" t="s">
        <v>776</v>
      </c>
      <c r="HV11" s="82">
        <f>VLOOKUP(HU11,segédtábla!$B:$C,2,FALSE)</f>
        <v>2612</v>
      </c>
      <c r="HW11" s="81" t="s">
        <v>1085</v>
      </c>
      <c r="HX11" s="133" t="s">
        <v>801</v>
      </c>
      <c r="HY11" s="133" t="s">
        <v>1093</v>
      </c>
      <c r="HZ11" s="81" t="s">
        <v>800</v>
      </c>
      <c r="IA11" s="82">
        <f>VLOOKUP(HZ11,segédtábla!$B:$C,2,FALSE)</f>
        <v>1804</v>
      </c>
      <c r="IB11" s="81" t="s">
        <v>1085</v>
      </c>
      <c r="IC11" s="133" t="s">
        <v>801</v>
      </c>
      <c r="ID11" s="133" t="s">
        <v>1093</v>
      </c>
      <c r="IE11" s="81" t="s">
        <v>800</v>
      </c>
      <c r="IF11" s="82">
        <f>VLOOKUP(IE11,segédtábla!$B:$C,2,FALSE)</f>
        <v>1804</v>
      </c>
      <c r="IG11" s="81" t="s">
        <v>1085</v>
      </c>
      <c r="IH11" s="133" t="s">
        <v>801</v>
      </c>
      <c r="II11" s="133" t="s">
        <v>1093</v>
      </c>
      <c r="IJ11" s="81" t="s">
        <v>800</v>
      </c>
      <c r="IK11" s="82">
        <f>VLOOKUP(IJ11,segédtábla!$B:$C,2,FALSE)</f>
        <v>1804</v>
      </c>
      <c r="IL11" s="81" t="s">
        <v>1085</v>
      </c>
      <c r="IM11" s="133" t="s">
        <v>801</v>
      </c>
      <c r="IN11" s="133" t="s">
        <v>1093</v>
      </c>
      <c r="IO11" s="81" t="s">
        <v>800</v>
      </c>
      <c r="IP11" s="82">
        <f>VLOOKUP(IO11,segédtábla!$B:$C,2,FALSE)</f>
        <v>1804</v>
      </c>
      <c r="IQ11" s="138" t="s">
        <v>1090</v>
      </c>
      <c r="IR11" s="881">
        <v>1904561</v>
      </c>
      <c r="IS11" s="882">
        <v>8256</v>
      </c>
      <c r="IT11" s="138" t="s">
        <v>478</v>
      </c>
      <c r="IU11" s="82">
        <f>VLOOKUP(IT11,segédtábla!$B:$C,2,FALSE)</f>
        <v>525</v>
      </c>
      <c r="IV11" s="81" t="s">
        <v>1080</v>
      </c>
      <c r="IW11" s="133" t="s">
        <v>849</v>
      </c>
      <c r="IX11" s="133" t="s">
        <v>1081</v>
      </c>
      <c r="IY11" s="81" t="s">
        <v>848</v>
      </c>
      <c r="IZ11" s="82">
        <f>VLOOKUP(IY11,segédtábla!$B:$C,2,FALSE)</f>
        <v>635</v>
      </c>
      <c r="JA11" s="83" t="s">
        <v>1074</v>
      </c>
      <c r="JB11" s="135" t="s">
        <v>851</v>
      </c>
      <c r="JC11" s="83" t="s">
        <v>1075</v>
      </c>
      <c r="JD11" s="81" t="s">
        <v>850</v>
      </c>
      <c r="JE11" s="82">
        <f>VLOOKUP(JD11,segédtábla!$B:$C,2,FALSE)</f>
        <v>6831</v>
      </c>
      <c r="JF11" s="81" t="s">
        <v>1085</v>
      </c>
      <c r="JG11" s="133" t="s">
        <v>801</v>
      </c>
      <c r="JH11" s="133" t="s">
        <v>1093</v>
      </c>
      <c r="JI11" s="81" t="s">
        <v>800</v>
      </c>
      <c r="JJ11" s="82">
        <f>VLOOKUP(JI11,segédtábla!$B:$C,2,FALSE)</f>
        <v>1804</v>
      </c>
      <c r="JK11" s="81" t="s">
        <v>1085</v>
      </c>
      <c r="JL11" s="133" t="s">
        <v>801</v>
      </c>
      <c r="JM11" s="133" t="s">
        <v>1093</v>
      </c>
      <c r="JN11" s="81" t="s">
        <v>800</v>
      </c>
      <c r="JO11" s="82">
        <f>VLOOKUP(JN11,segédtábla!$B:$C,2,FALSE)</f>
        <v>1804</v>
      </c>
      <c r="JP11" s="81" t="s">
        <v>1085</v>
      </c>
      <c r="JQ11" s="133" t="s">
        <v>801</v>
      </c>
      <c r="JR11" s="133" t="s">
        <v>1093</v>
      </c>
      <c r="JS11" s="81" t="s">
        <v>800</v>
      </c>
      <c r="JT11" s="82">
        <f>VLOOKUP(JS11,segédtábla!$B:$C,2,FALSE)</f>
        <v>1804</v>
      </c>
    </row>
    <row r="12" spans="1:280" s="119" customFormat="1" ht="15" customHeight="1" x14ac:dyDescent="0.3">
      <c r="A12" s="540" t="s">
        <v>1879</v>
      </c>
      <c r="B12" s="108"/>
      <c r="C12" s="108"/>
      <c r="D12" s="5"/>
      <c r="E12" s="862"/>
      <c r="F12" s="81" t="s">
        <v>1085</v>
      </c>
      <c r="G12" s="133" t="s">
        <v>799</v>
      </c>
      <c r="H12" s="133" t="s">
        <v>1100</v>
      </c>
      <c r="I12" s="81" t="s">
        <v>798</v>
      </c>
      <c r="J12" s="82">
        <f>VLOOKUP(I12,segédtábla!$B:$C,2,FALSE)</f>
        <v>545</v>
      </c>
      <c r="K12" s="81" t="s">
        <v>1080</v>
      </c>
      <c r="L12" s="133" t="s">
        <v>847</v>
      </c>
      <c r="M12" s="133" t="s">
        <v>1088</v>
      </c>
      <c r="N12" s="81" t="s">
        <v>846</v>
      </c>
      <c r="O12" s="82">
        <f>VLOOKUP(N12,segédtábla!$B:$C,2,FALSE)</f>
        <v>237</v>
      </c>
      <c r="P12" s="81" t="s">
        <v>1072</v>
      </c>
      <c r="Q12" s="133" t="s">
        <v>733</v>
      </c>
      <c r="R12" s="133" t="s">
        <v>1091</v>
      </c>
      <c r="S12" s="81" t="s">
        <v>732</v>
      </c>
      <c r="T12" s="82">
        <f>VLOOKUP(S12,segédtábla!$B:$C,2,FALSE)</f>
        <v>2407</v>
      </c>
      <c r="U12" s="81" t="s">
        <v>1072</v>
      </c>
      <c r="V12" s="133" t="s">
        <v>733</v>
      </c>
      <c r="W12" s="133" t="s">
        <v>1091</v>
      </c>
      <c r="X12" s="81" t="s">
        <v>732</v>
      </c>
      <c r="Y12" s="82">
        <f>VLOOKUP(X12,segédtábla!$B:$C,2,FALSE)</f>
        <v>2407</v>
      </c>
      <c r="Z12" s="81" t="s">
        <v>1085</v>
      </c>
      <c r="AA12" s="133" t="s">
        <v>799</v>
      </c>
      <c r="AB12" s="133" t="s">
        <v>1100</v>
      </c>
      <c r="AC12" s="81" t="s">
        <v>798</v>
      </c>
      <c r="AD12" s="82">
        <f>VLOOKUP(AC12,segédtábla!$B:$C,2,FALSE)</f>
        <v>545</v>
      </c>
      <c r="AE12" s="81" t="s">
        <v>1085</v>
      </c>
      <c r="AF12" s="133" t="s">
        <v>799</v>
      </c>
      <c r="AG12" s="133" t="s">
        <v>1100</v>
      </c>
      <c r="AH12" s="81" t="s">
        <v>798</v>
      </c>
      <c r="AI12" s="82">
        <f>VLOOKUP(AH12,segédtábla!$B:$C,2,FALSE)</f>
        <v>545</v>
      </c>
      <c r="AJ12" s="81" t="s">
        <v>1102</v>
      </c>
      <c r="AK12" s="133" t="s">
        <v>843</v>
      </c>
      <c r="AL12" s="133" t="s">
        <v>1103</v>
      </c>
      <c r="AM12" s="81" t="s">
        <v>842</v>
      </c>
      <c r="AN12" s="134">
        <f>VLOOKUP(AM12,segédtábla!$B:$C,2,FALSE)</f>
        <v>886</v>
      </c>
      <c r="AO12" s="81" t="s">
        <v>1085</v>
      </c>
      <c r="AP12" s="133" t="s">
        <v>799</v>
      </c>
      <c r="AQ12" s="133" t="s">
        <v>1100</v>
      </c>
      <c r="AR12" s="81" t="s">
        <v>798</v>
      </c>
      <c r="AS12" s="82">
        <f>VLOOKUP(AR12,segédtábla!$B:$C,2,FALSE)</f>
        <v>545</v>
      </c>
      <c r="AT12" s="445" t="s">
        <v>1109</v>
      </c>
      <c r="AU12" s="446" t="s">
        <v>502</v>
      </c>
      <c r="AV12" s="446" t="s">
        <v>1128</v>
      </c>
      <c r="AW12" s="445" t="s">
        <v>501</v>
      </c>
      <c r="AX12" s="447">
        <f>VLOOKUP(AW12,segédtábla!$B:$C,2,FALSE)</f>
        <v>470</v>
      </c>
      <c r="AY12" s="81" t="s">
        <v>1080</v>
      </c>
      <c r="AZ12" s="133" t="s">
        <v>849</v>
      </c>
      <c r="BA12" s="133" t="s">
        <v>1081</v>
      </c>
      <c r="BB12" s="81" t="s">
        <v>848</v>
      </c>
      <c r="BC12" s="82">
        <f>VLOOKUP(BB12,segédtábla!$B:$C,2,FALSE)</f>
        <v>635</v>
      </c>
      <c r="BD12" s="81" t="s">
        <v>1080</v>
      </c>
      <c r="BE12" s="133" t="s">
        <v>847</v>
      </c>
      <c r="BF12" s="133" t="s">
        <v>1088</v>
      </c>
      <c r="BG12" s="81" t="s">
        <v>846</v>
      </c>
      <c r="BH12" s="82">
        <f>VLOOKUP(BG12,segédtábla!$B:$C,2,FALSE)</f>
        <v>237</v>
      </c>
      <c r="BI12" s="81" t="s">
        <v>1082</v>
      </c>
      <c r="BJ12" s="133" t="s">
        <v>809</v>
      </c>
      <c r="BK12" s="133" t="s">
        <v>1089</v>
      </c>
      <c r="BL12" s="81" t="s">
        <v>808</v>
      </c>
      <c r="BM12" s="82">
        <f>VLOOKUP(BL12,segédtábla!$B:$C,2,FALSE)</f>
        <v>988</v>
      </c>
      <c r="BN12" s="81" t="s">
        <v>1082</v>
      </c>
      <c r="BO12" s="133" t="s">
        <v>809</v>
      </c>
      <c r="BP12" s="133" t="s">
        <v>1089</v>
      </c>
      <c r="BQ12" s="81" t="s">
        <v>808</v>
      </c>
      <c r="BR12" s="82">
        <f>VLOOKUP(BQ12,segédtábla!$B:$C,2,FALSE)</f>
        <v>988</v>
      </c>
      <c r="BS12" s="81" t="s">
        <v>1080</v>
      </c>
      <c r="BT12" s="133" t="s">
        <v>847</v>
      </c>
      <c r="BU12" s="133" t="s">
        <v>1088</v>
      </c>
      <c r="BV12" s="81" t="s">
        <v>846</v>
      </c>
      <c r="BW12" s="82">
        <f>VLOOKUP(BV12,segédtábla!$B:$C,2,FALSE)</f>
        <v>237</v>
      </c>
      <c r="BX12" s="136" t="s">
        <v>1082</v>
      </c>
      <c r="BY12" s="137" t="s">
        <v>821</v>
      </c>
      <c r="BZ12" s="137" t="s">
        <v>1083</v>
      </c>
      <c r="CA12" s="136" t="s">
        <v>820</v>
      </c>
      <c r="CB12" s="82">
        <f>VLOOKUP(CA12,segédtábla!$B:$C,2,FALSE)</f>
        <v>2117</v>
      </c>
      <c r="CC12" s="81" t="s">
        <v>1085</v>
      </c>
      <c r="CD12" s="133" t="s">
        <v>799</v>
      </c>
      <c r="CE12" s="133" t="s">
        <v>1100</v>
      </c>
      <c r="CF12" s="81" t="s">
        <v>798</v>
      </c>
      <c r="CG12" s="82">
        <f>VLOOKUP(CF12,segédtábla!$B:$C,2,FALSE)</f>
        <v>545</v>
      </c>
      <c r="CH12" s="81" t="s">
        <v>1080</v>
      </c>
      <c r="CI12" s="133" t="s">
        <v>847</v>
      </c>
      <c r="CJ12" s="133" t="s">
        <v>1088</v>
      </c>
      <c r="CK12" s="81" t="s">
        <v>846</v>
      </c>
      <c r="CL12" s="82">
        <f>VLOOKUP(CK12,segédtábla!$B:$C,2,FALSE)</f>
        <v>237</v>
      </c>
      <c r="CM12" s="81" t="s">
        <v>1085</v>
      </c>
      <c r="CN12" s="133" t="s">
        <v>799</v>
      </c>
      <c r="CO12" s="133" t="s">
        <v>1100</v>
      </c>
      <c r="CP12" s="81" t="s">
        <v>798</v>
      </c>
      <c r="CQ12" s="82">
        <f>VLOOKUP(CP12,segédtábla!$B:$C,2,FALSE)</f>
        <v>545</v>
      </c>
      <c r="CR12" s="81" t="s">
        <v>1080</v>
      </c>
      <c r="CS12" s="133" t="s">
        <v>847</v>
      </c>
      <c r="CT12" s="133" t="s">
        <v>1088</v>
      </c>
      <c r="CU12" s="81" t="s">
        <v>846</v>
      </c>
      <c r="CV12" s="82">
        <f>VLOOKUP(CU12,segédtábla!$B:$C,2,FALSE)</f>
        <v>237</v>
      </c>
      <c r="CW12" s="81" t="s">
        <v>1080</v>
      </c>
      <c r="CX12" s="133" t="s">
        <v>847</v>
      </c>
      <c r="CY12" s="133" t="s">
        <v>1088</v>
      </c>
      <c r="CZ12" s="81" t="s">
        <v>846</v>
      </c>
      <c r="DA12" s="82">
        <f>VLOOKUP(CZ12,segédtábla!$B:$C,2,FALSE)</f>
        <v>237</v>
      </c>
      <c r="DB12" s="81" t="s">
        <v>1080</v>
      </c>
      <c r="DC12" s="133" t="s">
        <v>841</v>
      </c>
      <c r="DD12" s="133" t="s">
        <v>1092</v>
      </c>
      <c r="DE12" s="81" t="s">
        <v>840</v>
      </c>
      <c r="DF12" s="82">
        <f>VLOOKUP(DE12,segédtábla!$B:$C,2,FALSE)</f>
        <v>1649</v>
      </c>
      <c r="DG12" s="81" t="s">
        <v>1080</v>
      </c>
      <c r="DH12" s="133" t="s">
        <v>847</v>
      </c>
      <c r="DI12" s="133" t="s">
        <v>1088</v>
      </c>
      <c r="DJ12" s="81" t="s">
        <v>846</v>
      </c>
      <c r="DK12" s="82">
        <f>VLOOKUP(DJ12,segédtábla!$B:$C,2,FALSE)</f>
        <v>237</v>
      </c>
      <c r="DL12" s="81" t="s">
        <v>1080</v>
      </c>
      <c r="DM12" s="133" t="s">
        <v>847</v>
      </c>
      <c r="DN12" s="133" t="s">
        <v>1088</v>
      </c>
      <c r="DO12" s="81" t="s">
        <v>846</v>
      </c>
      <c r="DP12" s="82">
        <f>VLOOKUP(DO12,segédtábla!$B:$C,2,FALSE)</f>
        <v>237</v>
      </c>
      <c r="DQ12" s="81" t="s">
        <v>1085</v>
      </c>
      <c r="DR12" s="133" t="s">
        <v>799</v>
      </c>
      <c r="DS12" s="133" t="s">
        <v>1100</v>
      </c>
      <c r="DT12" s="81" t="s">
        <v>798</v>
      </c>
      <c r="DU12" s="82">
        <f>VLOOKUP(DT12,segédtábla!$B:$C,2,FALSE)</f>
        <v>545</v>
      </c>
      <c r="DV12" s="81" t="s">
        <v>1072</v>
      </c>
      <c r="DW12" s="133" t="s">
        <v>733</v>
      </c>
      <c r="DX12" s="133" t="s">
        <v>1091</v>
      </c>
      <c r="DY12" s="81" t="s">
        <v>732</v>
      </c>
      <c r="DZ12" s="82">
        <f>VLOOKUP(DY12,segédtábla!$B:$C,2,FALSE)</f>
        <v>2407</v>
      </c>
      <c r="EA12" s="81" t="s">
        <v>1072</v>
      </c>
      <c r="EB12" s="133" t="s">
        <v>733</v>
      </c>
      <c r="EC12" s="133" t="s">
        <v>1091</v>
      </c>
      <c r="ED12" s="81" t="s">
        <v>732</v>
      </c>
      <c r="EE12" s="82">
        <f>VLOOKUP(ED12,segédtábla!$B:$C,2,FALSE)</f>
        <v>2407</v>
      </c>
      <c r="EF12" s="81" t="s">
        <v>1080</v>
      </c>
      <c r="EG12" s="133" t="s">
        <v>841</v>
      </c>
      <c r="EH12" s="133" t="s">
        <v>1092</v>
      </c>
      <c r="EI12" s="81" t="s">
        <v>840</v>
      </c>
      <c r="EJ12" s="82">
        <f>VLOOKUP(EI12,segédtábla!$B:$C,2,FALSE)</f>
        <v>1649</v>
      </c>
      <c r="EK12" s="81" t="s">
        <v>1085</v>
      </c>
      <c r="EL12" s="133" t="s">
        <v>799</v>
      </c>
      <c r="EM12" s="133" t="s">
        <v>1100</v>
      </c>
      <c r="EN12" s="81" t="s">
        <v>798</v>
      </c>
      <c r="EO12" s="82">
        <f>VLOOKUP(EN12,segédtábla!$B:$C,2,FALSE)</f>
        <v>545</v>
      </c>
      <c r="EP12" s="81" t="s">
        <v>1080</v>
      </c>
      <c r="EQ12" s="133" t="s">
        <v>847</v>
      </c>
      <c r="ER12" s="133" t="s">
        <v>1088</v>
      </c>
      <c r="ES12" s="81" t="s">
        <v>846</v>
      </c>
      <c r="ET12" s="82">
        <f>VLOOKUP(ES12,segédtábla!$B:$C,2,FALSE)</f>
        <v>237</v>
      </c>
      <c r="EU12" s="81" t="s">
        <v>1082</v>
      </c>
      <c r="EV12" s="133" t="s">
        <v>809</v>
      </c>
      <c r="EW12" s="133" t="s">
        <v>1089</v>
      </c>
      <c r="EX12" s="81" t="s">
        <v>808</v>
      </c>
      <c r="EY12" s="82">
        <f>VLOOKUP(EX12,segédtábla!$B:$C,2,FALSE)</f>
        <v>988</v>
      </c>
      <c r="EZ12" s="81" t="s">
        <v>1082</v>
      </c>
      <c r="FA12" s="133" t="s">
        <v>809</v>
      </c>
      <c r="FB12" s="133" t="s">
        <v>1089</v>
      </c>
      <c r="FC12" s="81" t="s">
        <v>808</v>
      </c>
      <c r="FD12" s="82">
        <f>VLOOKUP(FC12,segédtábla!$B:$C,2,FALSE)</f>
        <v>988</v>
      </c>
      <c r="FE12" s="81" t="s">
        <v>1080</v>
      </c>
      <c r="FF12" s="133" t="s">
        <v>847</v>
      </c>
      <c r="FG12" s="133" t="s">
        <v>1088</v>
      </c>
      <c r="FH12" s="81" t="s">
        <v>846</v>
      </c>
      <c r="FI12" s="82">
        <f>VLOOKUP(FH12,segédtábla!$B:$C,2,FALSE)</f>
        <v>237</v>
      </c>
      <c r="FJ12" s="81" t="s">
        <v>1080</v>
      </c>
      <c r="FK12" s="133" t="s">
        <v>849</v>
      </c>
      <c r="FL12" s="133" t="s">
        <v>1081</v>
      </c>
      <c r="FM12" s="81" t="s">
        <v>848</v>
      </c>
      <c r="FN12" s="82">
        <f>VLOOKUP(FM12,segédtábla!$B:$C,2,FALSE)</f>
        <v>635</v>
      </c>
      <c r="FO12" s="750" t="s">
        <v>1080</v>
      </c>
      <c r="FP12" s="133" t="s">
        <v>847</v>
      </c>
      <c r="FQ12" s="133" t="s">
        <v>1088</v>
      </c>
      <c r="FR12" s="81" t="s">
        <v>846</v>
      </c>
      <c r="FS12" s="82">
        <f>VLOOKUP(FR12,segédtábla!$B:$C,2,FALSE)</f>
        <v>237</v>
      </c>
      <c r="FT12" s="81" t="s">
        <v>1080</v>
      </c>
      <c r="FU12" s="133" t="s">
        <v>841</v>
      </c>
      <c r="FV12" s="133" t="s">
        <v>1092</v>
      </c>
      <c r="FW12" s="81" t="s">
        <v>840</v>
      </c>
      <c r="FX12" s="82">
        <f>VLOOKUP(FW12,segédtábla!$B:$C,2,FALSE)</f>
        <v>1649</v>
      </c>
      <c r="FY12" s="81" t="s">
        <v>1085</v>
      </c>
      <c r="FZ12" s="133" t="s">
        <v>799</v>
      </c>
      <c r="GA12" s="133" t="s">
        <v>1100</v>
      </c>
      <c r="GB12" s="81" t="s">
        <v>798</v>
      </c>
      <c r="GC12" s="82">
        <f>VLOOKUP(GB12,segédtábla!$B:$C,2,FALSE)</f>
        <v>545</v>
      </c>
      <c r="GD12" s="81" t="s">
        <v>1080</v>
      </c>
      <c r="GE12" s="133" t="s">
        <v>841</v>
      </c>
      <c r="GF12" s="133" t="s">
        <v>1092</v>
      </c>
      <c r="GG12" s="81" t="s">
        <v>840</v>
      </c>
      <c r="GH12" s="82">
        <f>VLOOKUP(GG12,segédtábla!$B:$C,2,FALSE)</f>
        <v>1649</v>
      </c>
      <c r="GI12" s="83" t="s">
        <v>1074</v>
      </c>
      <c r="GJ12" s="135" t="s">
        <v>851</v>
      </c>
      <c r="GK12" s="83" t="s">
        <v>1075</v>
      </c>
      <c r="GL12" s="83" t="s">
        <v>850</v>
      </c>
      <c r="GM12" s="82">
        <f>VLOOKUP(GL12,segédtábla!$B:$C,2,FALSE)</f>
        <v>6831</v>
      </c>
      <c r="GN12" s="81" t="s">
        <v>1085</v>
      </c>
      <c r="GO12" s="133" t="s">
        <v>799</v>
      </c>
      <c r="GP12" s="133" t="s">
        <v>1100</v>
      </c>
      <c r="GQ12" s="81" t="s">
        <v>798</v>
      </c>
      <c r="GR12" s="82">
        <f>VLOOKUP(GQ12,segédtábla!$B:$C,2,FALSE)</f>
        <v>545</v>
      </c>
      <c r="GS12" s="81" t="s">
        <v>1080</v>
      </c>
      <c r="GT12" s="133" t="s">
        <v>847</v>
      </c>
      <c r="GU12" s="133" t="s">
        <v>1088</v>
      </c>
      <c r="GV12" s="81" t="s">
        <v>846</v>
      </c>
      <c r="GW12" s="82">
        <f>VLOOKUP(GV12,segédtábla!$B:$C,2,FALSE)</f>
        <v>237</v>
      </c>
      <c r="GX12" s="81" t="s">
        <v>1085</v>
      </c>
      <c r="GY12" s="133" t="s">
        <v>799</v>
      </c>
      <c r="GZ12" s="133" t="s">
        <v>1100</v>
      </c>
      <c r="HA12" s="81" t="s">
        <v>798</v>
      </c>
      <c r="HB12" s="82">
        <f>VLOOKUP(HA12,segédtábla!$B:$C,2,FALSE)</f>
        <v>545</v>
      </c>
      <c r="HC12" s="81" t="s">
        <v>1072</v>
      </c>
      <c r="HD12" s="133" t="s">
        <v>789</v>
      </c>
      <c r="HE12" s="133" t="s">
        <v>1073</v>
      </c>
      <c r="HF12" s="81" t="s">
        <v>788</v>
      </c>
      <c r="HG12" s="82">
        <f>VLOOKUP(HF12,segédtábla!$B:$C,2,FALSE)</f>
        <v>1049</v>
      </c>
      <c r="HH12" s="81" t="s">
        <v>1085</v>
      </c>
      <c r="HI12" s="133" t="s">
        <v>799</v>
      </c>
      <c r="HJ12" s="133" t="s">
        <v>1100</v>
      </c>
      <c r="HK12" s="81" t="s">
        <v>798</v>
      </c>
      <c r="HL12" s="82">
        <f>VLOOKUP(HK12,segédtábla!$B:$C,2,FALSE)</f>
        <v>545</v>
      </c>
      <c r="HM12" s="81" t="s">
        <v>1085</v>
      </c>
      <c r="HN12" s="133" t="s">
        <v>799</v>
      </c>
      <c r="HO12" s="133" t="s">
        <v>1100</v>
      </c>
      <c r="HP12" s="81" t="s">
        <v>798</v>
      </c>
      <c r="HQ12" s="82">
        <f>VLOOKUP(HP12,segédtábla!$B:$C,2,FALSE)</f>
        <v>545</v>
      </c>
      <c r="HR12" s="81" t="s">
        <v>1072</v>
      </c>
      <c r="HS12" s="133" t="s">
        <v>789</v>
      </c>
      <c r="HT12" s="133" t="s">
        <v>1073</v>
      </c>
      <c r="HU12" s="81" t="s">
        <v>788</v>
      </c>
      <c r="HV12" s="82">
        <f>VLOOKUP(HU12,segédtábla!$B:$C,2,FALSE)</f>
        <v>1049</v>
      </c>
      <c r="HW12" s="81" t="s">
        <v>1085</v>
      </c>
      <c r="HX12" s="133" t="s">
        <v>799</v>
      </c>
      <c r="HY12" s="133" t="s">
        <v>1100</v>
      </c>
      <c r="HZ12" s="81" t="s">
        <v>798</v>
      </c>
      <c r="IA12" s="82">
        <f>VLOOKUP(HZ12,segédtábla!$B:$C,2,FALSE)</f>
        <v>545</v>
      </c>
      <c r="IB12" s="81" t="s">
        <v>1085</v>
      </c>
      <c r="IC12" s="133" t="s">
        <v>799</v>
      </c>
      <c r="ID12" s="133" t="s">
        <v>1100</v>
      </c>
      <c r="IE12" s="81" t="s">
        <v>798</v>
      </c>
      <c r="IF12" s="82">
        <f>VLOOKUP(IE12,segédtábla!$B:$C,2,FALSE)</f>
        <v>545</v>
      </c>
      <c r="IG12" s="81" t="s">
        <v>1085</v>
      </c>
      <c r="IH12" s="133" t="s">
        <v>799</v>
      </c>
      <c r="II12" s="133" t="s">
        <v>1100</v>
      </c>
      <c r="IJ12" s="81" t="s">
        <v>798</v>
      </c>
      <c r="IK12" s="82">
        <f>VLOOKUP(IJ12,segédtábla!$B:$C,2,FALSE)</f>
        <v>545</v>
      </c>
      <c r="IL12" s="81" t="s">
        <v>1085</v>
      </c>
      <c r="IM12" s="133" t="s">
        <v>799</v>
      </c>
      <c r="IN12" s="133" t="s">
        <v>1100</v>
      </c>
      <c r="IO12" s="81" t="s">
        <v>798</v>
      </c>
      <c r="IP12" s="82">
        <f>VLOOKUP(IO12,segédtábla!$B:$C,2,FALSE)</f>
        <v>545</v>
      </c>
      <c r="IQ12" s="83" t="s">
        <v>1074</v>
      </c>
      <c r="IR12" s="135" t="s">
        <v>851</v>
      </c>
      <c r="IS12" s="83" t="s">
        <v>1075</v>
      </c>
      <c r="IT12" s="83" t="s">
        <v>850</v>
      </c>
      <c r="IU12" s="82">
        <f>VLOOKUP(IT12,segédtábla!$B:$C,2,FALSE)</f>
        <v>6831</v>
      </c>
      <c r="IV12" s="81" t="s">
        <v>1080</v>
      </c>
      <c r="IW12" s="133" t="s">
        <v>847</v>
      </c>
      <c r="IX12" s="133" t="s">
        <v>1088</v>
      </c>
      <c r="IY12" s="81" t="s">
        <v>846</v>
      </c>
      <c r="IZ12" s="82">
        <f>VLOOKUP(IY12,segédtábla!$B:$C,2,FALSE)</f>
        <v>237</v>
      </c>
      <c r="JA12" s="83" t="s">
        <v>1080</v>
      </c>
      <c r="JB12" s="135" t="s">
        <v>849</v>
      </c>
      <c r="JC12" s="83" t="s">
        <v>1081</v>
      </c>
      <c r="JD12" s="81" t="s">
        <v>848</v>
      </c>
      <c r="JE12" s="82">
        <f>VLOOKUP(JD12,segédtábla!$B:$C,2,FALSE)</f>
        <v>635</v>
      </c>
      <c r="JF12" s="81" t="s">
        <v>1085</v>
      </c>
      <c r="JG12" s="133" t="s">
        <v>799</v>
      </c>
      <c r="JH12" s="133" t="s">
        <v>1100</v>
      </c>
      <c r="JI12" s="81" t="s">
        <v>798</v>
      </c>
      <c r="JJ12" s="82">
        <f>VLOOKUP(JI12,segédtábla!$B:$C,2,FALSE)</f>
        <v>545</v>
      </c>
      <c r="JK12" s="81" t="s">
        <v>1085</v>
      </c>
      <c r="JL12" s="133" t="s">
        <v>799</v>
      </c>
      <c r="JM12" s="133" t="s">
        <v>1100</v>
      </c>
      <c r="JN12" s="81" t="s">
        <v>798</v>
      </c>
      <c r="JO12" s="82">
        <f>VLOOKUP(JN12,segédtábla!$B:$C,2,FALSE)</f>
        <v>545</v>
      </c>
      <c r="JP12" s="81" t="s">
        <v>1085</v>
      </c>
      <c r="JQ12" s="133" t="s">
        <v>799</v>
      </c>
      <c r="JR12" s="133" t="s">
        <v>1100</v>
      </c>
      <c r="JS12" s="81" t="s">
        <v>798</v>
      </c>
      <c r="JT12" s="82">
        <f>VLOOKUP(JS12,segédtábla!$B:$C,2,FALSE)</f>
        <v>545</v>
      </c>
    </row>
    <row r="13" spans="1:280" s="119" customFormat="1" ht="15" customHeight="1" x14ac:dyDescent="0.3">
      <c r="A13" s="147"/>
      <c r="B13" s="148"/>
      <c r="C13" s="148"/>
      <c r="D13" s="863"/>
      <c r="E13" s="864"/>
      <c r="F13" s="81" t="s">
        <v>1072</v>
      </c>
      <c r="G13" s="133" t="s">
        <v>789</v>
      </c>
      <c r="H13" s="133" t="s">
        <v>1073</v>
      </c>
      <c r="I13" s="81" t="s">
        <v>788</v>
      </c>
      <c r="J13" s="82">
        <f>VLOOKUP(I13,segédtábla!$B:$C,2,FALSE)</f>
        <v>1049</v>
      </c>
      <c r="K13" s="81" t="s">
        <v>1074</v>
      </c>
      <c r="L13" s="133" t="s">
        <v>845</v>
      </c>
      <c r="M13" s="133" t="s">
        <v>1095</v>
      </c>
      <c r="N13" s="81" t="s">
        <v>844</v>
      </c>
      <c r="O13" s="82">
        <f>VLOOKUP(N13,segédtábla!$B:$C,2,FALSE)</f>
        <v>2091</v>
      </c>
      <c r="P13" s="81" t="s">
        <v>1072</v>
      </c>
      <c r="Q13" s="133" t="s">
        <v>725</v>
      </c>
      <c r="R13" s="133" t="s">
        <v>1094</v>
      </c>
      <c r="S13" s="81" t="s">
        <v>724</v>
      </c>
      <c r="T13" s="82">
        <f>VLOOKUP(S13,segédtábla!$B:$C,2,FALSE)</f>
        <v>2718</v>
      </c>
      <c r="U13" s="81" t="s">
        <v>1072</v>
      </c>
      <c r="V13" s="133" t="s">
        <v>725</v>
      </c>
      <c r="W13" s="133" t="s">
        <v>1094</v>
      </c>
      <c r="X13" s="81" t="s">
        <v>724</v>
      </c>
      <c r="Y13" s="82">
        <f>VLOOKUP(X13,segédtábla!$B:$C,2,FALSE)</f>
        <v>2718</v>
      </c>
      <c r="Z13" s="81" t="s">
        <v>1072</v>
      </c>
      <c r="AA13" s="133" t="s">
        <v>789</v>
      </c>
      <c r="AB13" s="133" t="s">
        <v>1073</v>
      </c>
      <c r="AC13" s="81" t="s">
        <v>788</v>
      </c>
      <c r="AD13" s="82">
        <f>VLOOKUP(AC13,segédtábla!$B:$C,2,FALSE)</f>
        <v>1049</v>
      </c>
      <c r="AE13" s="81" t="s">
        <v>1072</v>
      </c>
      <c r="AF13" s="133" t="s">
        <v>789</v>
      </c>
      <c r="AG13" s="133" t="s">
        <v>1073</v>
      </c>
      <c r="AH13" s="81" t="s">
        <v>788</v>
      </c>
      <c r="AI13" s="82">
        <f>VLOOKUP(AH13,segédtábla!$B:$C,2,FALSE)</f>
        <v>1049</v>
      </c>
      <c r="AJ13" s="81" t="s">
        <v>1080</v>
      </c>
      <c r="AK13" s="133" t="s">
        <v>841</v>
      </c>
      <c r="AL13" s="133" t="s">
        <v>1092</v>
      </c>
      <c r="AM13" s="81" t="s">
        <v>840</v>
      </c>
      <c r="AN13" s="134">
        <f>VLOOKUP(AM13,segédtábla!$B:$C,2,FALSE)</f>
        <v>1649</v>
      </c>
      <c r="AO13" s="81" t="s">
        <v>1072</v>
      </c>
      <c r="AP13" s="133" t="s">
        <v>789</v>
      </c>
      <c r="AQ13" s="133" t="s">
        <v>1073</v>
      </c>
      <c r="AR13" s="81" t="s">
        <v>788</v>
      </c>
      <c r="AS13" s="82">
        <f>VLOOKUP(AR13,segédtábla!$B:$C,2,FALSE)</f>
        <v>1049</v>
      </c>
      <c r="AT13" s="445" t="s">
        <v>1102</v>
      </c>
      <c r="AU13" s="446" t="s">
        <v>843</v>
      </c>
      <c r="AV13" s="446" t="s">
        <v>1103</v>
      </c>
      <c r="AW13" s="445" t="s">
        <v>842</v>
      </c>
      <c r="AX13" s="447">
        <f>VLOOKUP(AW13,segédtábla!$B:$C,2,FALSE)</f>
        <v>886</v>
      </c>
      <c r="AY13" s="81" t="s">
        <v>1096</v>
      </c>
      <c r="AZ13" s="133" t="s">
        <v>696</v>
      </c>
      <c r="BA13" s="133" t="s">
        <v>1097</v>
      </c>
      <c r="BB13" s="81" t="s">
        <v>695</v>
      </c>
      <c r="BC13" s="82">
        <f>VLOOKUP(BB13,segédtábla!$B:$C,2,FALSE)</f>
        <v>4043</v>
      </c>
      <c r="BD13" s="81" t="s">
        <v>1074</v>
      </c>
      <c r="BE13" s="133" t="s">
        <v>845</v>
      </c>
      <c r="BF13" s="133" t="s">
        <v>1095</v>
      </c>
      <c r="BG13" s="81" t="s">
        <v>844</v>
      </c>
      <c r="BH13" s="82">
        <f>VLOOKUP(BG13,segédtábla!$B:$C,2,FALSE)</f>
        <v>2091</v>
      </c>
      <c r="BI13" s="81" t="s">
        <v>1085</v>
      </c>
      <c r="BJ13" s="133" t="s">
        <v>801</v>
      </c>
      <c r="BK13" s="133" t="s">
        <v>1093</v>
      </c>
      <c r="BL13" s="81" t="s">
        <v>800</v>
      </c>
      <c r="BM13" s="82">
        <f>VLOOKUP(BL13,segédtábla!$B:$C,2,FALSE)</f>
        <v>1804</v>
      </c>
      <c r="BN13" s="81" t="s">
        <v>1085</v>
      </c>
      <c r="BO13" s="133" t="s">
        <v>801</v>
      </c>
      <c r="BP13" s="133" t="s">
        <v>1093</v>
      </c>
      <c r="BQ13" s="81" t="s">
        <v>800</v>
      </c>
      <c r="BR13" s="82">
        <f>VLOOKUP(BQ13,segédtábla!$B:$C,2,FALSE)</f>
        <v>1804</v>
      </c>
      <c r="BS13" s="81" t="s">
        <v>1074</v>
      </c>
      <c r="BT13" s="133" t="s">
        <v>845</v>
      </c>
      <c r="BU13" s="133" t="s">
        <v>1095</v>
      </c>
      <c r="BV13" s="81" t="s">
        <v>844</v>
      </c>
      <c r="BW13" s="82">
        <f>VLOOKUP(BV13,segédtábla!$B:$C,2,FALSE)</f>
        <v>2091</v>
      </c>
      <c r="BX13" s="81" t="s">
        <v>1082</v>
      </c>
      <c r="BY13" s="133" t="s">
        <v>809</v>
      </c>
      <c r="BZ13" s="133" t="s">
        <v>1089</v>
      </c>
      <c r="CA13" s="81" t="s">
        <v>808</v>
      </c>
      <c r="CB13" s="82">
        <f>VLOOKUP(CA13,segédtábla!$B:$C,2,FALSE)</f>
        <v>988</v>
      </c>
      <c r="CC13" s="81" t="s">
        <v>1072</v>
      </c>
      <c r="CD13" s="133" t="s">
        <v>789</v>
      </c>
      <c r="CE13" s="133" t="s">
        <v>1073</v>
      </c>
      <c r="CF13" s="81" t="s">
        <v>788</v>
      </c>
      <c r="CG13" s="82">
        <f>VLOOKUP(CF13,segédtábla!$B:$C,2,FALSE)</f>
        <v>1049</v>
      </c>
      <c r="CH13" s="81" t="s">
        <v>1074</v>
      </c>
      <c r="CI13" s="133" t="s">
        <v>845</v>
      </c>
      <c r="CJ13" s="133" t="s">
        <v>1095</v>
      </c>
      <c r="CK13" s="81" t="s">
        <v>844</v>
      </c>
      <c r="CL13" s="82">
        <f>VLOOKUP(CK13,segédtábla!$B:$C,2,FALSE)</f>
        <v>2091</v>
      </c>
      <c r="CM13" s="81" t="s">
        <v>1072</v>
      </c>
      <c r="CN13" s="133" t="s">
        <v>789</v>
      </c>
      <c r="CO13" s="133" t="s">
        <v>1073</v>
      </c>
      <c r="CP13" s="81" t="s">
        <v>788</v>
      </c>
      <c r="CQ13" s="82">
        <f>VLOOKUP(CP13,segédtábla!$B:$C,2,FALSE)</f>
        <v>1049</v>
      </c>
      <c r="CR13" s="81" t="s">
        <v>1074</v>
      </c>
      <c r="CS13" s="133" t="s">
        <v>845</v>
      </c>
      <c r="CT13" s="133" t="s">
        <v>1095</v>
      </c>
      <c r="CU13" s="81" t="s">
        <v>844</v>
      </c>
      <c r="CV13" s="82">
        <f>VLOOKUP(CU13,segédtábla!$B:$C,2,FALSE)</f>
        <v>2091</v>
      </c>
      <c r="CW13" s="81" t="s">
        <v>1074</v>
      </c>
      <c r="CX13" s="133" t="s">
        <v>845</v>
      </c>
      <c r="CY13" s="133" t="s">
        <v>1095</v>
      </c>
      <c r="CZ13" s="81" t="s">
        <v>844</v>
      </c>
      <c r="DA13" s="82">
        <f>VLOOKUP(CZ13,segédtábla!$B:$C,2,FALSE)</f>
        <v>2091</v>
      </c>
      <c r="DB13" s="81" t="s">
        <v>1085</v>
      </c>
      <c r="DC13" s="133" t="s">
        <v>837</v>
      </c>
      <c r="DD13" s="133" t="s">
        <v>1086</v>
      </c>
      <c r="DE13" s="81" t="s">
        <v>836</v>
      </c>
      <c r="DF13" s="82">
        <f>VLOOKUP(DE13,segédtábla!$B:$C,2,FALSE)</f>
        <v>2887</v>
      </c>
      <c r="DG13" s="81" t="s">
        <v>1074</v>
      </c>
      <c r="DH13" s="133" t="s">
        <v>845</v>
      </c>
      <c r="DI13" s="133" t="s">
        <v>1095</v>
      </c>
      <c r="DJ13" s="81" t="s">
        <v>844</v>
      </c>
      <c r="DK13" s="82">
        <f>VLOOKUP(DJ13,segédtábla!$B:$C,2,FALSE)</f>
        <v>2091</v>
      </c>
      <c r="DL13" s="81" t="s">
        <v>1074</v>
      </c>
      <c r="DM13" s="133" t="s">
        <v>845</v>
      </c>
      <c r="DN13" s="133" t="s">
        <v>1095</v>
      </c>
      <c r="DO13" s="81" t="s">
        <v>844</v>
      </c>
      <c r="DP13" s="82">
        <f>VLOOKUP(DO13,segédtábla!$B:$C,2,FALSE)</f>
        <v>2091</v>
      </c>
      <c r="DQ13" s="81" t="s">
        <v>1072</v>
      </c>
      <c r="DR13" s="133" t="s">
        <v>789</v>
      </c>
      <c r="DS13" s="133" t="s">
        <v>1073</v>
      </c>
      <c r="DT13" s="81" t="s">
        <v>788</v>
      </c>
      <c r="DU13" s="82">
        <f>VLOOKUP(DT13,segédtábla!$B:$C,2,FALSE)</f>
        <v>1049</v>
      </c>
      <c r="DV13" s="81" t="s">
        <v>1072</v>
      </c>
      <c r="DW13" s="133" t="s">
        <v>725</v>
      </c>
      <c r="DX13" s="133" t="s">
        <v>1094</v>
      </c>
      <c r="DY13" s="81" t="s">
        <v>724</v>
      </c>
      <c r="DZ13" s="82">
        <f>VLOOKUP(DY13,segédtábla!$B:$C,2,FALSE)</f>
        <v>2718</v>
      </c>
      <c r="EA13" s="81" t="s">
        <v>1072</v>
      </c>
      <c r="EB13" s="133" t="s">
        <v>725</v>
      </c>
      <c r="EC13" s="133" t="s">
        <v>1094</v>
      </c>
      <c r="ED13" s="81" t="s">
        <v>724</v>
      </c>
      <c r="EE13" s="82">
        <f>VLOOKUP(ED13,segédtábla!$B:$C,2,FALSE)</f>
        <v>2718</v>
      </c>
      <c r="EF13" s="81" t="s">
        <v>1085</v>
      </c>
      <c r="EG13" s="133" t="s">
        <v>837</v>
      </c>
      <c r="EH13" s="133" t="s">
        <v>1086</v>
      </c>
      <c r="EI13" s="81" t="s">
        <v>836</v>
      </c>
      <c r="EJ13" s="82">
        <f>VLOOKUP(EI13,segédtábla!$B:$C,2,FALSE)</f>
        <v>2887</v>
      </c>
      <c r="EK13" s="81" t="s">
        <v>1072</v>
      </c>
      <c r="EL13" s="133" t="s">
        <v>789</v>
      </c>
      <c r="EM13" s="133" t="s">
        <v>1073</v>
      </c>
      <c r="EN13" s="81" t="s">
        <v>788</v>
      </c>
      <c r="EO13" s="82">
        <f>VLOOKUP(EN13,segédtábla!$B:$C,2,FALSE)</f>
        <v>1049</v>
      </c>
      <c r="EP13" s="81" t="s">
        <v>1074</v>
      </c>
      <c r="EQ13" s="133" t="s">
        <v>845</v>
      </c>
      <c r="ER13" s="133" t="s">
        <v>1095</v>
      </c>
      <c r="ES13" s="81" t="s">
        <v>844</v>
      </c>
      <c r="ET13" s="82">
        <f>VLOOKUP(ES13,segédtábla!$B:$C,2,FALSE)</f>
        <v>2091</v>
      </c>
      <c r="EU13" s="81" t="s">
        <v>1085</v>
      </c>
      <c r="EV13" s="133" t="s">
        <v>801</v>
      </c>
      <c r="EW13" s="133" t="s">
        <v>1093</v>
      </c>
      <c r="EX13" s="81" t="s">
        <v>800</v>
      </c>
      <c r="EY13" s="82">
        <f>VLOOKUP(EX13,segédtábla!$B:$C,2,FALSE)</f>
        <v>1804</v>
      </c>
      <c r="EZ13" s="81" t="s">
        <v>1085</v>
      </c>
      <c r="FA13" s="133" t="s">
        <v>801</v>
      </c>
      <c r="FB13" s="133" t="s">
        <v>1093</v>
      </c>
      <c r="FC13" s="81" t="s">
        <v>800</v>
      </c>
      <c r="FD13" s="82">
        <f>VLOOKUP(FC13,segédtábla!$B:$C,2,FALSE)</f>
        <v>1804</v>
      </c>
      <c r="FE13" s="81" t="s">
        <v>1074</v>
      </c>
      <c r="FF13" s="133" t="s">
        <v>845</v>
      </c>
      <c r="FG13" s="133" t="s">
        <v>1095</v>
      </c>
      <c r="FH13" s="81" t="s">
        <v>844</v>
      </c>
      <c r="FI13" s="82">
        <f>VLOOKUP(FH13,segédtábla!$B:$C,2,FALSE)</f>
        <v>2091</v>
      </c>
      <c r="FJ13" s="81" t="s">
        <v>1096</v>
      </c>
      <c r="FK13" s="133" t="s">
        <v>696</v>
      </c>
      <c r="FL13" s="133" t="s">
        <v>1097</v>
      </c>
      <c r="FM13" s="81" t="s">
        <v>695</v>
      </c>
      <c r="FN13" s="82">
        <f>VLOOKUP(FM13,segédtábla!$B:$C,2,FALSE)</f>
        <v>4043</v>
      </c>
      <c r="FO13" s="750" t="s">
        <v>1074</v>
      </c>
      <c r="FP13" s="133" t="s">
        <v>845</v>
      </c>
      <c r="FQ13" s="133" t="s">
        <v>1095</v>
      </c>
      <c r="FR13" s="81" t="s">
        <v>844</v>
      </c>
      <c r="FS13" s="82">
        <f>VLOOKUP(FR13,segédtábla!$B:$C,2,FALSE)</f>
        <v>2091</v>
      </c>
      <c r="FT13" s="81" t="s">
        <v>1085</v>
      </c>
      <c r="FU13" s="133" t="s">
        <v>837</v>
      </c>
      <c r="FV13" s="133" t="s">
        <v>1086</v>
      </c>
      <c r="FW13" s="81" t="s">
        <v>836</v>
      </c>
      <c r="FX13" s="82">
        <f>VLOOKUP(FW13,segédtábla!$B:$C,2,FALSE)</f>
        <v>2887</v>
      </c>
      <c r="FY13" s="81" t="s">
        <v>1072</v>
      </c>
      <c r="FZ13" s="133" t="s">
        <v>789</v>
      </c>
      <c r="GA13" s="133" t="s">
        <v>1073</v>
      </c>
      <c r="GB13" s="81" t="s">
        <v>788</v>
      </c>
      <c r="GC13" s="82">
        <f>VLOOKUP(GB13,segédtábla!$B:$C,2,FALSE)</f>
        <v>1049</v>
      </c>
      <c r="GD13" s="81" t="s">
        <v>1085</v>
      </c>
      <c r="GE13" s="133" t="s">
        <v>837</v>
      </c>
      <c r="GF13" s="133" t="s">
        <v>1086</v>
      </c>
      <c r="GG13" s="81" t="s">
        <v>836</v>
      </c>
      <c r="GH13" s="82">
        <f>VLOOKUP(GG13,segédtábla!$B:$C,2,FALSE)</f>
        <v>2887</v>
      </c>
      <c r="GI13" s="83" t="s">
        <v>1080</v>
      </c>
      <c r="GJ13" s="135" t="s">
        <v>849</v>
      </c>
      <c r="GK13" s="83" t="s">
        <v>1081</v>
      </c>
      <c r="GL13" s="83" t="s">
        <v>848</v>
      </c>
      <c r="GM13" s="82">
        <f>VLOOKUP(GL13,segédtábla!$B:$C,2,FALSE)</f>
        <v>635</v>
      </c>
      <c r="GN13" s="81" t="s">
        <v>1072</v>
      </c>
      <c r="GO13" s="133" t="s">
        <v>789</v>
      </c>
      <c r="GP13" s="133" t="s">
        <v>1073</v>
      </c>
      <c r="GQ13" s="81" t="s">
        <v>788</v>
      </c>
      <c r="GR13" s="82">
        <f>VLOOKUP(GQ13,segédtábla!$B:$C,2,FALSE)</f>
        <v>1049</v>
      </c>
      <c r="GS13" s="81" t="s">
        <v>1074</v>
      </c>
      <c r="GT13" s="133" t="s">
        <v>845</v>
      </c>
      <c r="GU13" s="133" t="s">
        <v>1095</v>
      </c>
      <c r="GV13" s="81" t="s">
        <v>844</v>
      </c>
      <c r="GW13" s="82">
        <f>VLOOKUP(GV13,segédtábla!$B:$C,2,FALSE)</f>
        <v>2091</v>
      </c>
      <c r="GX13" s="81" t="s">
        <v>1072</v>
      </c>
      <c r="GY13" s="133" t="s">
        <v>789</v>
      </c>
      <c r="GZ13" s="133" t="s">
        <v>1073</v>
      </c>
      <c r="HA13" s="81" t="s">
        <v>788</v>
      </c>
      <c r="HB13" s="82">
        <f>VLOOKUP(HA13,segédtábla!$B:$C,2,FALSE)</f>
        <v>1049</v>
      </c>
      <c r="HC13" s="81" t="s">
        <v>1072</v>
      </c>
      <c r="HD13" s="133" t="s">
        <v>705</v>
      </c>
      <c r="HE13" s="133" t="s">
        <v>1113</v>
      </c>
      <c r="HF13" s="81" t="s">
        <v>704</v>
      </c>
      <c r="HG13" s="82">
        <f>VLOOKUP(HF13,segédtábla!$B:$C,2,FALSE)</f>
        <v>1416</v>
      </c>
      <c r="HH13" s="81" t="s">
        <v>1072</v>
      </c>
      <c r="HI13" s="133" t="s">
        <v>789</v>
      </c>
      <c r="HJ13" s="133" t="s">
        <v>1073</v>
      </c>
      <c r="HK13" s="81" t="s">
        <v>788</v>
      </c>
      <c r="HL13" s="82">
        <f>VLOOKUP(HK13,segédtábla!$B:$C,2,FALSE)</f>
        <v>1049</v>
      </c>
      <c r="HM13" s="81" t="s">
        <v>1072</v>
      </c>
      <c r="HN13" s="133" t="s">
        <v>789</v>
      </c>
      <c r="HO13" s="133" t="s">
        <v>1073</v>
      </c>
      <c r="HP13" s="81" t="s">
        <v>788</v>
      </c>
      <c r="HQ13" s="82">
        <f>VLOOKUP(HP13,segédtábla!$B:$C,2,FALSE)</f>
        <v>1049</v>
      </c>
      <c r="HR13" s="81" t="s">
        <v>1072</v>
      </c>
      <c r="HS13" s="133" t="s">
        <v>705</v>
      </c>
      <c r="HT13" s="133" t="s">
        <v>1113</v>
      </c>
      <c r="HU13" s="81" t="s">
        <v>704</v>
      </c>
      <c r="HV13" s="82">
        <f>VLOOKUP(HU13,segédtábla!$B:$C,2,FALSE)</f>
        <v>1416</v>
      </c>
      <c r="HW13" s="81" t="s">
        <v>1072</v>
      </c>
      <c r="HX13" s="133" t="s">
        <v>789</v>
      </c>
      <c r="HY13" s="133" t="s">
        <v>1073</v>
      </c>
      <c r="HZ13" s="81" t="s">
        <v>788</v>
      </c>
      <c r="IA13" s="82">
        <f>VLOOKUP(HZ13,segédtábla!$B:$C,2,FALSE)</f>
        <v>1049</v>
      </c>
      <c r="IB13" s="81" t="s">
        <v>1072</v>
      </c>
      <c r="IC13" s="133" t="s">
        <v>791</v>
      </c>
      <c r="ID13" s="133" t="s">
        <v>1084</v>
      </c>
      <c r="IE13" s="81" t="s">
        <v>790</v>
      </c>
      <c r="IF13" s="82">
        <f>VLOOKUP(IE13,segédtábla!$B:$C,2,FALSE)</f>
        <v>1583</v>
      </c>
      <c r="IG13" s="81" t="s">
        <v>1072</v>
      </c>
      <c r="IH13" s="133" t="s">
        <v>789</v>
      </c>
      <c r="II13" s="133" t="s">
        <v>1073</v>
      </c>
      <c r="IJ13" s="81" t="s">
        <v>788</v>
      </c>
      <c r="IK13" s="82">
        <f>VLOOKUP(IJ13,segédtábla!$B:$C,2,FALSE)</f>
        <v>1049</v>
      </c>
      <c r="IL13" s="81" t="s">
        <v>1072</v>
      </c>
      <c r="IM13" s="133" t="s">
        <v>789</v>
      </c>
      <c r="IN13" s="133" t="s">
        <v>1073</v>
      </c>
      <c r="IO13" s="81" t="s">
        <v>788</v>
      </c>
      <c r="IP13" s="82">
        <f>VLOOKUP(IO13,segédtábla!$B:$C,2,FALSE)</f>
        <v>1049</v>
      </c>
      <c r="IQ13" s="83" t="s">
        <v>1080</v>
      </c>
      <c r="IR13" s="135" t="s">
        <v>849</v>
      </c>
      <c r="IS13" s="83" t="s">
        <v>1081</v>
      </c>
      <c r="IT13" s="83" t="s">
        <v>848</v>
      </c>
      <c r="IU13" s="82">
        <f>VLOOKUP(IT13,segédtábla!$B:$C,2,FALSE)</f>
        <v>635</v>
      </c>
      <c r="IV13" s="81" t="s">
        <v>1074</v>
      </c>
      <c r="IW13" s="133" t="s">
        <v>845</v>
      </c>
      <c r="IX13" s="133" t="s">
        <v>1095</v>
      </c>
      <c r="IY13" s="81" t="s">
        <v>844</v>
      </c>
      <c r="IZ13" s="82">
        <f>VLOOKUP(IY13,segédtábla!$B:$C,2,FALSE)</f>
        <v>2091</v>
      </c>
      <c r="JA13" s="83" t="s">
        <v>1096</v>
      </c>
      <c r="JB13" s="135" t="s">
        <v>696</v>
      </c>
      <c r="JC13" s="83" t="s">
        <v>1097</v>
      </c>
      <c r="JD13" s="81" t="s">
        <v>695</v>
      </c>
      <c r="JE13" s="82">
        <f>VLOOKUP(JD13,segédtábla!$B:$C,2,FALSE)</f>
        <v>4043</v>
      </c>
      <c r="JF13" s="81" t="s">
        <v>1072</v>
      </c>
      <c r="JG13" s="133" t="s">
        <v>789</v>
      </c>
      <c r="JH13" s="133" t="s">
        <v>1073</v>
      </c>
      <c r="JI13" s="81" t="s">
        <v>788</v>
      </c>
      <c r="JJ13" s="82">
        <f>VLOOKUP(JI13,segédtábla!$B:$C,2,FALSE)</f>
        <v>1049</v>
      </c>
      <c r="JK13" s="81" t="s">
        <v>1072</v>
      </c>
      <c r="JL13" s="133" t="s">
        <v>789</v>
      </c>
      <c r="JM13" s="133" t="s">
        <v>1073</v>
      </c>
      <c r="JN13" s="81" t="s">
        <v>788</v>
      </c>
      <c r="JO13" s="82">
        <f>VLOOKUP(JN13,segédtábla!$B:$C,2,FALSE)</f>
        <v>1049</v>
      </c>
      <c r="JP13" s="81" t="s">
        <v>1072</v>
      </c>
      <c r="JQ13" s="133" t="s">
        <v>789</v>
      </c>
      <c r="JR13" s="133" t="s">
        <v>1073</v>
      </c>
      <c r="JS13" s="81" t="s">
        <v>788</v>
      </c>
      <c r="JT13" s="82">
        <f>VLOOKUP(JS13,segédtábla!$B:$C,2,FALSE)</f>
        <v>1049</v>
      </c>
    </row>
    <row r="14" spans="1:280" s="119" customFormat="1" ht="15" customHeight="1" x14ac:dyDescent="0.3">
      <c r="A14" s="861"/>
      <c r="B14" s="550"/>
      <c r="C14" s="550"/>
      <c r="D14" s="861"/>
      <c r="E14" s="865"/>
      <c r="F14" s="81" t="s">
        <v>1085</v>
      </c>
      <c r="G14" s="133" t="s">
        <v>777</v>
      </c>
      <c r="H14" s="133" t="s">
        <v>1112</v>
      </c>
      <c r="I14" s="81" t="s">
        <v>776</v>
      </c>
      <c r="J14" s="82">
        <f>VLOOKUP(I14,segédtábla!$B:$C,2,FALSE)</f>
        <v>2612</v>
      </c>
      <c r="K14" s="81" t="s">
        <v>1080</v>
      </c>
      <c r="L14" s="133" t="s">
        <v>841</v>
      </c>
      <c r="M14" s="133" t="s">
        <v>1092</v>
      </c>
      <c r="N14" s="81" t="s">
        <v>840</v>
      </c>
      <c r="O14" s="82">
        <f>VLOOKUP(N14,segédtábla!$B:$C,2,FALSE)</f>
        <v>1649</v>
      </c>
      <c r="P14" s="81" t="s">
        <v>1072</v>
      </c>
      <c r="Q14" s="133" t="s">
        <v>717</v>
      </c>
      <c r="R14" s="133" t="s">
        <v>1101</v>
      </c>
      <c r="S14" s="81" t="s">
        <v>716</v>
      </c>
      <c r="T14" s="82">
        <f>VLOOKUP(S14,segédtábla!$B:$C,2,FALSE)</f>
        <v>65830</v>
      </c>
      <c r="U14" s="81" t="s">
        <v>1072</v>
      </c>
      <c r="V14" s="133" t="s">
        <v>717</v>
      </c>
      <c r="W14" s="133" t="s">
        <v>1101</v>
      </c>
      <c r="X14" s="81" t="s">
        <v>716</v>
      </c>
      <c r="Y14" s="82">
        <f>VLOOKUP(X14,segédtábla!$B:$C,2,FALSE)</f>
        <v>65830</v>
      </c>
      <c r="Z14" s="81" t="s">
        <v>1085</v>
      </c>
      <c r="AA14" s="133" t="s">
        <v>777</v>
      </c>
      <c r="AB14" s="133" t="s">
        <v>1112</v>
      </c>
      <c r="AC14" s="81" t="s">
        <v>776</v>
      </c>
      <c r="AD14" s="82">
        <f>VLOOKUP(AC14,segédtábla!$B:$C,2,FALSE)</f>
        <v>2612</v>
      </c>
      <c r="AE14" s="81" t="s">
        <v>1085</v>
      </c>
      <c r="AF14" s="133" t="s">
        <v>777</v>
      </c>
      <c r="AG14" s="133" t="s">
        <v>1112</v>
      </c>
      <c r="AH14" s="81" t="s">
        <v>776</v>
      </c>
      <c r="AI14" s="82">
        <f>VLOOKUP(AH14,segédtábla!$B:$C,2,FALSE)</f>
        <v>2612</v>
      </c>
      <c r="AJ14" s="136" t="s">
        <v>1085</v>
      </c>
      <c r="AK14" s="137" t="s">
        <v>837</v>
      </c>
      <c r="AL14" s="137" t="s">
        <v>1086</v>
      </c>
      <c r="AM14" s="136" t="s">
        <v>836</v>
      </c>
      <c r="AN14" s="134">
        <f>VLOOKUP(AM14,segédtábla!$B:$C,2,FALSE)</f>
        <v>2887</v>
      </c>
      <c r="AO14" s="81" t="s">
        <v>1085</v>
      </c>
      <c r="AP14" s="133" t="s">
        <v>777</v>
      </c>
      <c r="AQ14" s="133" t="s">
        <v>1112</v>
      </c>
      <c r="AR14" s="81" t="s">
        <v>776</v>
      </c>
      <c r="AS14" s="82">
        <f>VLOOKUP(AR14,segédtábla!$B:$C,2,FALSE)</f>
        <v>2612</v>
      </c>
      <c r="AT14" s="445" t="s">
        <v>1102</v>
      </c>
      <c r="AU14" s="446" t="s">
        <v>835</v>
      </c>
      <c r="AV14" s="446" t="s">
        <v>1117</v>
      </c>
      <c r="AW14" s="445" t="s">
        <v>834</v>
      </c>
      <c r="AX14" s="447">
        <f>VLOOKUP(AW14,segédtábla!$B:$C,2,FALSE)</f>
        <v>1863</v>
      </c>
      <c r="AY14" s="81" t="s">
        <v>1080</v>
      </c>
      <c r="AZ14" s="133" t="s">
        <v>847</v>
      </c>
      <c r="BA14" s="133" t="s">
        <v>1088</v>
      </c>
      <c r="BB14" s="81" t="s">
        <v>846</v>
      </c>
      <c r="BC14" s="82">
        <f>VLOOKUP(BB14,segédtábla!$B:$C,2,FALSE)</f>
        <v>237</v>
      </c>
      <c r="BD14" s="81" t="s">
        <v>1080</v>
      </c>
      <c r="BE14" s="133" t="s">
        <v>841</v>
      </c>
      <c r="BF14" s="133" t="s">
        <v>1092</v>
      </c>
      <c r="BG14" s="81" t="s">
        <v>840</v>
      </c>
      <c r="BH14" s="82">
        <f>VLOOKUP(BG14,segédtábla!$B:$C,2,FALSE)</f>
        <v>1649</v>
      </c>
      <c r="BI14" s="81" t="s">
        <v>1085</v>
      </c>
      <c r="BJ14" s="133" t="s">
        <v>799</v>
      </c>
      <c r="BK14" s="133" t="s">
        <v>1100</v>
      </c>
      <c r="BL14" s="81" t="s">
        <v>798</v>
      </c>
      <c r="BM14" s="82">
        <f>VLOOKUP(BL14,segédtábla!$B:$C,2,FALSE)</f>
        <v>545</v>
      </c>
      <c r="BN14" s="81" t="s">
        <v>1085</v>
      </c>
      <c r="BO14" s="133" t="s">
        <v>799</v>
      </c>
      <c r="BP14" s="133" t="s">
        <v>1100</v>
      </c>
      <c r="BQ14" s="81" t="s">
        <v>798</v>
      </c>
      <c r="BR14" s="82">
        <f>VLOOKUP(BQ14,segédtábla!$B:$C,2,FALSE)</f>
        <v>545</v>
      </c>
      <c r="BS14" s="81" t="s">
        <v>1102</v>
      </c>
      <c r="BT14" s="133" t="s">
        <v>843</v>
      </c>
      <c r="BU14" s="133" t="s">
        <v>1103</v>
      </c>
      <c r="BV14" s="81" t="s">
        <v>842</v>
      </c>
      <c r="BW14" s="82">
        <f>VLOOKUP(BV14,segédtábla!$B:$C,2,FALSE)</f>
        <v>886</v>
      </c>
      <c r="BX14" s="81" t="s">
        <v>1072</v>
      </c>
      <c r="BY14" s="133" t="s">
        <v>791</v>
      </c>
      <c r="BZ14" s="133" t="s">
        <v>1084</v>
      </c>
      <c r="CA14" s="81" t="s">
        <v>790</v>
      </c>
      <c r="CB14" s="82">
        <f>VLOOKUP(CA14,segédtábla!$B:$C,2,FALSE)</f>
        <v>1583</v>
      </c>
      <c r="CC14" s="81" t="s">
        <v>1085</v>
      </c>
      <c r="CD14" s="133" t="s">
        <v>777</v>
      </c>
      <c r="CE14" s="133" t="s">
        <v>1112</v>
      </c>
      <c r="CF14" s="81" t="s">
        <v>776</v>
      </c>
      <c r="CG14" s="82">
        <f>VLOOKUP(CF14,segédtábla!$B:$C,2,FALSE)</f>
        <v>2612</v>
      </c>
      <c r="CH14" s="81" t="s">
        <v>1102</v>
      </c>
      <c r="CI14" s="133" t="s">
        <v>843</v>
      </c>
      <c r="CJ14" s="133" t="s">
        <v>1103</v>
      </c>
      <c r="CK14" s="81" t="s">
        <v>842</v>
      </c>
      <c r="CL14" s="82">
        <f>VLOOKUP(CK14,segédtábla!$B:$C,2,FALSE)</f>
        <v>886</v>
      </c>
      <c r="CM14" s="81" t="s">
        <v>1085</v>
      </c>
      <c r="CN14" s="133" t="s">
        <v>777</v>
      </c>
      <c r="CO14" s="133" t="s">
        <v>1112</v>
      </c>
      <c r="CP14" s="81" t="s">
        <v>776</v>
      </c>
      <c r="CQ14" s="82">
        <f>VLOOKUP(CP14,segédtábla!$B:$C,2,FALSE)</f>
        <v>2612</v>
      </c>
      <c r="CR14" s="81" t="s">
        <v>1080</v>
      </c>
      <c r="CS14" s="133" t="s">
        <v>841</v>
      </c>
      <c r="CT14" s="133" t="s">
        <v>1092</v>
      </c>
      <c r="CU14" s="81" t="s">
        <v>840</v>
      </c>
      <c r="CV14" s="82">
        <f>VLOOKUP(CU14,segédtábla!$B:$C,2,FALSE)</f>
        <v>1649</v>
      </c>
      <c r="CW14" s="81" t="s">
        <v>1080</v>
      </c>
      <c r="CX14" s="133" t="s">
        <v>841</v>
      </c>
      <c r="CY14" s="133" t="s">
        <v>1092</v>
      </c>
      <c r="CZ14" s="81" t="s">
        <v>840</v>
      </c>
      <c r="DA14" s="82">
        <f>VLOOKUP(CZ14,segédtábla!$B:$C,2,FALSE)</f>
        <v>1649</v>
      </c>
      <c r="DB14" s="81" t="s">
        <v>1080</v>
      </c>
      <c r="DC14" s="133" t="s">
        <v>831</v>
      </c>
      <c r="DD14" s="133" t="s">
        <v>1098</v>
      </c>
      <c r="DE14" s="81" t="s">
        <v>830</v>
      </c>
      <c r="DF14" s="82">
        <f>VLOOKUP(DE14,segédtábla!$B:$C,2,FALSE)</f>
        <v>409</v>
      </c>
      <c r="DG14" s="81" t="s">
        <v>1102</v>
      </c>
      <c r="DH14" s="133" t="s">
        <v>843</v>
      </c>
      <c r="DI14" s="133" t="s">
        <v>1103</v>
      </c>
      <c r="DJ14" s="81" t="s">
        <v>842</v>
      </c>
      <c r="DK14" s="82">
        <f>VLOOKUP(DJ14,segédtábla!$B:$C,2,FALSE)</f>
        <v>886</v>
      </c>
      <c r="DL14" s="81" t="s">
        <v>1102</v>
      </c>
      <c r="DM14" s="133" t="s">
        <v>843</v>
      </c>
      <c r="DN14" s="133" t="s">
        <v>1103</v>
      </c>
      <c r="DO14" s="81" t="s">
        <v>842</v>
      </c>
      <c r="DP14" s="82">
        <f>VLOOKUP(DO14,segédtábla!$B:$C,2,FALSE)</f>
        <v>886</v>
      </c>
      <c r="DQ14" s="81" t="s">
        <v>1085</v>
      </c>
      <c r="DR14" s="133" t="s">
        <v>777</v>
      </c>
      <c r="DS14" s="133" t="s">
        <v>1112</v>
      </c>
      <c r="DT14" s="81" t="s">
        <v>776</v>
      </c>
      <c r="DU14" s="82">
        <f>VLOOKUP(DT14,segédtábla!$B:$C,2,FALSE)</f>
        <v>2612</v>
      </c>
      <c r="DV14" s="81" t="s">
        <v>1072</v>
      </c>
      <c r="DW14" s="133" t="s">
        <v>717</v>
      </c>
      <c r="DX14" s="133" t="s">
        <v>1101</v>
      </c>
      <c r="DY14" s="81" t="s">
        <v>716</v>
      </c>
      <c r="DZ14" s="82">
        <f>VLOOKUP(DY14,segédtábla!$B:$C,2,FALSE)</f>
        <v>65830</v>
      </c>
      <c r="EA14" s="81" t="s">
        <v>1072</v>
      </c>
      <c r="EB14" s="133" t="s">
        <v>717</v>
      </c>
      <c r="EC14" s="133" t="s">
        <v>1101</v>
      </c>
      <c r="ED14" s="81" t="s">
        <v>716</v>
      </c>
      <c r="EE14" s="82">
        <f>VLOOKUP(ED14,segédtábla!$B:$C,2,FALSE)</f>
        <v>65830</v>
      </c>
      <c r="EF14" s="81" t="s">
        <v>1080</v>
      </c>
      <c r="EG14" s="133" t="s">
        <v>831</v>
      </c>
      <c r="EH14" s="133" t="s">
        <v>1098</v>
      </c>
      <c r="EI14" s="81" t="s">
        <v>830</v>
      </c>
      <c r="EJ14" s="82">
        <f>VLOOKUP(EI14,segédtábla!$B:$C,2,FALSE)</f>
        <v>409</v>
      </c>
      <c r="EK14" s="81" t="s">
        <v>1085</v>
      </c>
      <c r="EL14" s="133" t="s">
        <v>777</v>
      </c>
      <c r="EM14" s="133" t="s">
        <v>1112</v>
      </c>
      <c r="EN14" s="81" t="s">
        <v>776</v>
      </c>
      <c r="EO14" s="82">
        <f>VLOOKUP(EN14,segédtábla!$B:$C,2,FALSE)</f>
        <v>2612</v>
      </c>
      <c r="EP14" s="81" t="s">
        <v>1102</v>
      </c>
      <c r="EQ14" s="133" t="s">
        <v>843</v>
      </c>
      <c r="ER14" s="133" t="s">
        <v>1103</v>
      </c>
      <c r="ES14" s="81" t="s">
        <v>842</v>
      </c>
      <c r="ET14" s="82">
        <f>VLOOKUP(ES14,segédtábla!$B:$C,2,FALSE)</f>
        <v>886</v>
      </c>
      <c r="EU14" s="81" t="s">
        <v>1085</v>
      </c>
      <c r="EV14" s="133" t="s">
        <v>799</v>
      </c>
      <c r="EW14" s="133" t="s">
        <v>1100</v>
      </c>
      <c r="EX14" s="81" t="s">
        <v>798</v>
      </c>
      <c r="EY14" s="82">
        <f>VLOOKUP(EX14,segédtábla!$B:$C,2,FALSE)</f>
        <v>545</v>
      </c>
      <c r="EZ14" s="81" t="s">
        <v>1085</v>
      </c>
      <c r="FA14" s="133" t="s">
        <v>799</v>
      </c>
      <c r="FB14" s="133" t="s">
        <v>1100</v>
      </c>
      <c r="FC14" s="81" t="s">
        <v>798</v>
      </c>
      <c r="FD14" s="82">
        <f>VLOOKUP(FC14,segédtábla!$B:$C,2,FALSE)</f>
        <v>545</v>
      </c>
      <c r="FE14" s="81" t="s">
        <v>1102</v>
      </c>
      <c r="FF14" s="133" t="s">
        <v>843</v>
      </c>
      <c r="FG14" s="133" t="s">
        <v>1103</v>
      </c>
      <c r="FH14" s="81" t="s">
        <v>842</v>
      </c>
      <c r="FI14" s="82">
        <f>VLOOKUP(FH14,segédtábla!$B:$C,2,FALSE)</f>
        <v>886</v>
      </c>
      <c r="FJ14" s="81" t="s">
        <v>1080</v>
      </c>
      <c r="FK14" s="133" t="s">
        <v>847</v>
      </c>
      <c r="FL14" s="133" t="s">
        <v>1088</v>
      </c>
      <c r="FM14" s="81" t="s">
        <v>846</v>
      </c>
      <c r="FN14" s="82">
        <f>VLOOKUP(FM14,segédtábla!$B:$C,2,FALSE)</f>
        <v>237</v>
      </c>
      <c r="FO14" s="750" t="s">
        <v>1102</v>
      </c>
      <c r="FP14" s="133" t="s">
        <v>843</v>
      </c>
      <c r="FQ14" s="133" t="s">
        <v>1103</v>
      </c>
      <c r="FR14" s="81" t="s">
        <v>842</v>
      </c>
      <c r="FS14" s="82">
        <f>VLOOKUP(FR14,segédtábla!$B:$C,2,FALSE)</f>
        <v>886</v>
      </c>
      <c r="FT14" s="81" t="s">
        <v>1080</v>
      </c>
      <c r="FU14" s="133" t="s">
        <v>831</v>
      </c>
      <c r="FV14" s="133" t="s">
        <v>1098</v>
      </c>
      <c r="FW14" s="81" t="s">
        <v>830</v>
      </c>
      <c r="FX14" s="82">
        <f>VLOOKUP(FW14,segédtábla!$B:$C,2,FALSE)</f>
        <v>409</v>
      </c>
      <c r="FY14" s="81" t="s">
        <v>1085</v>
      </c>
      <c r="FZ14" s="133" t="s">
        <v>777</v>
      </c>
      <c r="GA14" s="133" t="s">
        <v>1112</v>
      </c>
      <c r="GB14" s="81" t="s">
        <v>776</v>
      </c>
      <c r="GC14" s="82">
        <f>VLOOKUP(GB14,segédtábla!$B:$C,2,FALSE)</f>
        <v>2612</v>
      </c>
      <c r="GD14" s="81" t="s">
        <v>1080</v>
      </c>
      <c r="GE14" s="133" t="s">
        <v>831</v>
      </c>
      <c r="GF14" s="133" t="s">
        <v>1098</v>
      </c>
      <c r="GG14" s="81" t="s">
        <v>830</v>
      </c>
      <c r="GH14" s="82">
        <f>VLOOKUP(GG14,segédtábla!$B:$C,2,FALSE)</f>
        <v>409</v>
      </c>
      <c r="GI14" s="138" t="s">
        <v>1106</v>
      </c>
      <c r="GJ14" s="881" t="s">
        <v>477</v>
      </c>
      <c r="GK14" s="882">
        <v>8561</v>
      </c>
      <c r="GL14" s="138" t="s">
        <v>476</v>
      </c>
      <c r="GM14" s="82">
        <f>VLOOKUP(GL14,segédtábla!$B:$C,2,FALSE)</f>
        <v>766</v>
      </c>
      <c r="GN14" s="81" t="s">
        <v>1085</v>
      </c>
      <c r="GO14" s="133" t="s">
        <v>777</v>
      </c>
      <c r="GP14" s="133" t="s">
        <v>1112</v>
      </c>
      <c r="GQ14" s="81" t="s">
        <v>776</v>
      </c>
      <c r="GR14" s="82">
        <f>VLOOKUP(GQ14,segédtábla!$B:$C,2,FALSE)</f>
        <v>2612</v>
      </c>
      <c r="GS14" s="81" t="s">
        <v>1102</v>
      </c>
      <c r="GT14" s="133" t="s">
        <v>843</v>
      </c>
      <c r="GU14" s="133" t="s">
        <v>1103</v>
      </c>
      <c r="GV14" s="81" t="s">
        <v>842</v>
      </c>
      <c r="GW14" s="82">
        <f>VLOOKUP(GV14,segédtábla!$B:$C,2,FALSE)</f>
        <v>886</v>
      </c>
      <c r="GX14" s="81" t="s">
        <v>1085</v>
      </c>
      <c r="GY14" s="133" t="s">
        <v>777</v>
      </c>
      <c r="GZ14" s="133" t="s">
        <v>1112</v>
      </c>
      <c r="HA14" s="81" t="s">
        <v>776</v>
      </c>
      <c r="HB14" s="82">
        <f>VLOOKUP(HA14,segédtábla!$B:$C,2,FALSE)</f>
        <v>2612</v>
      </c>
      <c r="HC14" s="81" t="s">
        <v>1072</v>
      </c>
      <c r="HD14" s="133" t="s">
        <v>709</v>
      </c>
      <c r="HE14" s="133" t="s">
        <v>1108</v>
      </c>
      <c r="HF14" s="81" t="s">
        <v>708</v>
      </c>
      <c r="HG14" s="82">
        <f>VLOOKUP(HF14,segédtábla!$B:$C,2,FALSE)</f>
        <v>731</v>
      </c>
      <c r="HH14" s="81" t="s">
        <v>1085</v>
      </c>
      <c r="HI14" s="133" t="s">
        <v>777</v>
      </c>
      <c r="HJ14" s="133" t="s">
        <v>1112</v>
      </c>
      <c r="HK14" s="81" t="s">
        <v>776</v>
      </c>
      <c r="HL14" s="82">
        <f>VLOOKUP(HK14,segédtábla!$B:$C,2,FALSE)</f>
        <v>2612</v>
      </c>
      <c r="HM14" s="81" t="s">
        <v>1085</v>
      </c>
      <c r="HN14" s="133" t="s">
        <v>777</v>
      </c>
      <c r="HO14" s="133" t="s">
        <v>1112</v>
      </c>
      <c r="HP14" s="81" t="s">
        <v>776</v>
      </c>
      <c r="HQ14" s="82">
        <f>VLOOKUP(HP14,segédtábla!$B:$C,2,FALSE)</f>
        <v>2612</v>
      </c>
      <c r="HR14" s="81" t="s">
        <v>1072</v>
      </c>
      <c r="HS14" s="133" t="s">
        <v>709</v>
      </c>
      <c r="HT14" s="133" t="s">
        <v>1108</v>
      </c>
      <c r="HU14" s="81" t="s">
        <v>708</v>
      </c>
      <c r="HV14" s="82">
        <f>VLOOKUP(HU14,segédtábla!$B:$C,2,FALSE)</f>
        <v>731</v>
      </c>
      <c r="HW14" s="81" t="s">
        <v>1085</v>
      </c>
      <c r="HX14" s="133" t="s">
        <v>777</v>
      </c>
      <c r="HY14" s="133" t="s">
        <v>1112</v>
      </c>
      <c r="HZ14" s="81" t="s">
        <v>776</v>
      </c>
      <c r="IA14" s="82">
        <f>VLOOKUP(HZ14,segédtábla!$B:$C,2,FALSE)</f>
        <v>2612</v>
      </c>
      <c r="IB14" s="81" t="s">
        <v>1072</v>
      </c>
      <c r="IC14" s="133" t="s">
        <v>789</v>
      </c>
      <c r="ID14" s="133" t="s">
        <v>1073</v>
      </c>
      <c r="IE14" s="81" t="s">
        <v>788</v>
      </c>
      <c r="IF14" s="82">
        <f>VLOOKUP(IE14,segédtábla!$B:$C,2,FALSE)</f>
        <v>1049</v>
      </c>
      <c r="IG14" s="81" t="s">
        <v>1085</v>
      </c>
      <c r="IH14" s="133" t="s">
        <v>777</v>
      </c>
      <c r="II14" s="133" t="s">
        <v>1112</v>
      </c>
      <c r="IJ14" s="81" t="s">
        <v>776</v>
      </c>
      <c r="IK14" s="82">
        <f>VLOOKUP(IJ14,segédtábla!$B:$C,2,FALSE)</f>
        <v>2612</v>
      </c>
      <c r="IL14" s="81" t="s">
        <v>1085</v>
      </c>
      <c r="IM14" s="133" t="s">
        <v>777</v>
      </c>
      <c r="IN14" s="133" t="s">
        <v>1112</v>
      </c>
      <c r="IO14" s="81" t="s">
        <v>776</v>
      </c>
      <c r="IP14" s="82">
        <f>VLOOKUP(IO14,segédtábla!$B:$C,2,FALSE)</f>
        <v>2612</v>
      </c>
      <c r="IQ14" s="138" t="s">
        <v>1106</v>
      </c>
      <c r="IR14" s="881" t="s">
        <v>477</v>
      </c>
      <c r="IS14" s="882">
        <v>8561</v>
      </c>
      <c r="IT14" s="138" t="s">
        <v>476</v>
      </c>
      <c r="IU14" s="82">
        <f>VLOOKUP(IT14,segédtábla!$B:$C,2,FALSE)</f>
        <v>766</v>
      </c>
      <c r="IV14" s="81" t="s">
        <v>1102</v>
      </c>
      <c r="IW14" s="133" t="s">
        <v>843</v>
      </c>
      <c r="IX14" s="133" t="s">
        <v>1103</v>
      </c>
      <c r="IY14" s="81" t="s">
        <v>842</v>
      </c>
      <c r="IZ14" s="82">
        <f>VLOOKUP(IY14,segédtábla!$B:$C,2,FALSE)</f>
        <v>886</v>
      </c>
      <c r="JA14" s="83" t="s">
        <v>1080</v>
      </c>
      <c r="JB14" s="135" t="s">
        <v>847</v>
      </c>
      <c r="JC14" s="83" t="s">
        <v>1088</v>
      </c>
      <c r="JD14" s="81" t="s">
        <v>846</v>
      </c>
      <c r="JE14" s="82">
        <f>VLOOKUP(JD14,segédtábla!$B:$C,2,FALSE)</f>
        <v>237</v>
      </c>
      <c r="JF14" s="81" t="s">
        <v>1085</v>
      </c>
      <c r="JG14" s="133" t="s">
        <v>777</v>
      </c>
      <c r="JH14" s="133" t="s">
        <v>1112</v>
      </c>
      <c r="JI14" s="81" t="s">
        <v>776</v>
      </c>
      <c r="JJ14" s="82">
        <f>VLOOKUP(JI14,segédtábla!$B:$C,2,FALSE)</f>
        <v>2612</v>
      </c>
      <c r="JK14" s="81" t="s">
        <v>1085</v>
      </c>
      <c r="JL14" s="133" t="s">
        <v>777</v>
      </c>
      <c r="JM14" s="133" t="s">
        <v>1112</v>
      </c>
      <c r="JN14" s="81" t="s">
        <v>776</v>
      </c>
      <c r="JO14" s="82">
        <f>VLOOKUP(JN14,segédtábla!$B:$C,2,FALSE)</f>
        <v>2612</v>
      </c>
      <c r="JP14" s="81" t="s">
        <v>1085</v>
      </c>
      <c r="JQ14" s="133" t="s">
        <v>777</v>
      </c>
      <c r="JR14" s="133" t="s">
        <v>1112</v>
      </c>
      <c r="JS14" s="81" t="s">
        <v>776</v>
      </c>
      <c r="JT14" s="82">
        <f>VLOOKUP(JS14,segédtábla!$B:$C,2,FALSE)</f>
        <v>2612</v>
      </c>
    </row>
    <row r="15" spans="1:280" s="119" customFormat="1" ht="15" customHeight="1" x14ac:dyDescent="0.3">
      <c r="A15" s="6"/>
      <c r="B15" s="108"/>
      <c r="C15"/>
      <c r="D15"/>
      <c r="E15" s="112"/>
      <c r="F15" s="81" t="s">
        <v>1072</v>
      </c>
      <c r="G15" s="133" t="s">
        <v>771</v>
      </c>
      <c r="H15" s="133" t="s">
        <v>1087</v>
      </c>
      <c r="I15" s="81" t="s">
        <v>770</v>
      </c>
      <c r="J15" s="82">
        <f>VLOOKUP(I15,segédtábla!$B:$C,2,FALSE)</f>
        <v>4604</v>
      </c>
      <c r="K15" s="81" t="s">
        <v>1085</v>
      </c>
      <c r="L15" s="133" t="s">
        <v>837</v>
      </c>
      <c r="M15" s="133" t="s">
        <v>1086</v>
      </c>
      <c r="N15" s="81" t="s">
        <v>836</v>
      </c>
      <c r="O15" s="82">
        <f>VLOOKUP(N15,segédtábla!$B:$C,2,FALSE)</f>
        <v>2887</v>
      </c>
      <c r="P15" s="81" t="s">
        <v>1072</v>
      </c>
      <c r="Q15" s="133" t="s">
        <v>709</v>
      </c>
      <c r="R15" s="133" t="s">
        <v>1108</v>
      </c>
      <c r="S15" s="81" t="s">
        <v>708</v>
      </c>
      <c r="T15" s="82">
        <f>VLOOKUP(S15,segédtábla!$B:$C,2,FALSE)</f>
        <v>731</v>
      </c>
      <c r="U15" s="81" t="s">
        <v>1072</v>
      </c>
      <c r="V15" s="133" t="s">
        <v>709</v>
      </c>
      <c r="W15" s="133" t="s">
        <v>1108</v>
      </c>
      <c r="X15" s="81" t="s">
        <v>708</v>
      </c>
      <c r="Y15" s="82">
        <f>VLOOKUP(X15,segédtábla!$B:$C,2,FALSE)</f>
        <v>731</v>
      </c>
      <c r="Z15" s="81" t="s">
        <v>1072</v>
      </c>
      <c r="AA15" s="133" t="s">
        <v>771</v>
      </c>
      <c r="AB15" s="133" t="s">
        <v>1087</v>
      </c>
      <c r="AC15" s="81" t="s">
        <v>770</v>
      </c>
      <c r="AD15" s="82">
        <f>VLOOKUP(AC15,segédtábla!$B:$C,2,FALSE)</f>
        <v>4604</v>
      </c>
      <c r="AE15" s="81" t="s">
        <v>1072</v>
      </c>
      <c r="AF15" s="133" t="s">
        <v>771</v>
      </c>
      <c r="AG15" s="133" t="s">
        <v>1087</v>
      </c>
      <c r="AH15" s="81" t="s">
        <v>770</v>
      </c>
      <c r="AI15" s="82">
        <f>VLOOKUP(AH15,segédtábla!$B:$C,2,FALSE)</f>
        <v>4604</v>
      </c>
      <c r="AJ15" s="81" t="s">
        <v>1102</v>
      </c>
      <c r="AK15" s="133" t="s">
        <v>835</v>
      </c>
      <c r="AL15" s="133" t="s">
        <v>1117</v>
      </c>
      <c r="AM15" s="81" t="s">
        <v>834</v>
      </c>
      <c r="AN15" s="134">
        <f>VLOOKUP(AM15,segédtábla!$B:$C,2,FALSE)</f>
        <v>1863</v>
      </c>
      <c r="AO15" s="81" t="s">
        <v>1072</v>
      </c>
      <c r="AP15" s="133" t="s">
        <v>771</v>
      </c>
      <c r="AQ15" s="133" t="s">
        <v>1087</v>
      </c>
      <c r="AR15" s="81" t="s">
        <v>770</v>
      </c>
      <c r="AS15" s="82">
        <f>VLOOKUP(AR15,segédtábla!$B:$C,2,FALSE)</f>
        <v>4604</v>
      </c>
      <c r="AT15" s="445" t="s">
        <v>1102</v>
      </c>
      <c r="AU15" s="446" t="s">
        <v>811</v>
      </c>
      <c r="AV15" s="446" t="s">
        <v>1149</v>
      </c>
      <c r="AW15" s="445" t="s">
        <v>810</v>
      </c>
      <c r="AX15" s="447">
        <f>VLOOKUP(AW15,segédtábla!$B:$C,2,FALSE)</f>
        <v>3103</v>
      </c>
      <c r="AY15" s="81" t="s">
        <v>1109</v>
      </c>
      <c r="AZ15" s="133" t="s">
        <v>692</v>
      </c>
      <c r="BA15" s="133" t="s">
        <v>1110</v>
      </c>
      <c r="BB15" s="81" t="s">
        <v>691</v>
      </c>
      <c r="BC15" s="82">
        <f>VLOOKUP(BB15,segédtábla!$B:$C,2,FALSE)</f>
        <v>1539</v>
      </c>
      <c r="BD15" s="81" t="s">
        <v>1085</v>
      </c>
      <c r="BE15" s="133" t="s">
        <v>837</v>
      </c>
      <c r="BF15" s="133" t="s">
        <v>1086</v>
      </c>
      <c r="BG15" s="81" t="s">
        <v>836</v>
      </c>
      <c r="BH15" s="82">
        <f>VLOOKUP(BG15,segédtábla!$B:$C,2,FALSE)</f>
        <v>2887</v>
      </c>
      <c r="BI15" s="81" t="s">
        <v>1072</v>
      </c>
      <c r="BJ15" s="133" t="s">
        <v>789</v>
      </c>
      <c r="BK15" s="133" t="s">
        <v>1073</v>
      </c>
      <c r="BL15" s="81" t="s">
        <v>788</v>
      </c>
      <c r="BM15" s="82">
        <f>VLOOKUP(BL15,segédtábla!$B:$C,2,FALSE)</f>
        <v>1049</v>
      </c>
      <c r="BN15" s="81" t="s">
        <v>1072</v>
      </c>
      <c r="BO15" s="133" t="s">
        <v>789</v>
      </c>
      <c r="BP15" s="133" t="s">
        <v>1073</v>
      </c>
      <c r="BQ15" s="81" t="s">
        <v>788</v>
      </c>
      <c r="BR15" s="82">
        <f>VLOOKUP(BQ15,segédtábla!$B:$C,2,FALSE)</f>
        <v>1049</v>
      </c>
      <c r="BS15" s="81" t="s">
        <v>1080</v>
      </c>
      <c r="BT15" s="133" t="s">
        <v>841</v>
      </c>
      <c r="BU15" s="133" t="s">
        <v>1092</v>
      </c>
      <c r="BV15" s="81" t="s">
        <v>840</v>
      </c>
      <c r="BW15" s="82">
        <f>VLOOKUP(BV15,segédtábla!$B:$C,2,FALSE)</f>
        <v>1649</v>
      </c>
      <c r="BX15" s="81" t="s">
        <v>1072</v>
      </c>
      <c r="BY15" s="133" t="s">
        <v>789</v>
      </c>
      <c r="BZ15" s="133" t="s">
        <v>1073</v>
      </c>
      <c r="CA15" s="81" t="s">
        <v>788</v>
      </c>
      <c r="CB15" s="82">
        <f>VLOOKUP(CA15,segédtábla!$B:$C,2,FALSE)</f>
        <v>1049</v>
      </c>
      <c r="CC15" s="81" t="s">
        <v>1072</v>
      </c>
      <c r="CD15" s="133" t="s">
        <v>771</v>
      </c>
      <c r="CE15" s="133" t="s">
        <v>1087</v>
      </c>
      <c r="CF15" s="81" t="s">
        <v>770</v>
      </c>
      <c r="CG15" s="82">
        <f>VLOOKUP(CF15,segédtábla!$B:$C,2,FALSE)</f>
        <v>4604</v>
      </c>
      <c r="CH15" s="81" t="s">
        <v>1080</v>
      </c>
      <c r="CI15" s="133" t="s">
        <v>841</v>
      </c>
      <c r="CJ15" s="133" t="s">
        <v>1092</v>
      </c>
      <c r="CK15" s="81" t="s">
        <v>840</v>
      </c>
      <c r="CL15" s="82">
        <f>VLOOKUP(CK15,segédtábla!$B:$C,2,FALSE)</f>
        <v>1649</v>
      </c>
      <c r="CM15" s="81" t="s">
        <v>1072</v>
      </c>
      <c r="CN15" s="133" t="s">
        <v>771</v>
      </c>
      <c r="CO15" s="133" t="s">
        <v>1087</v>
      </c>
      <c r="CP15" s="81" t="s">
        <v>770</v>
      </c>
      <c r="CQ15" s="82">
        <f>VLOOKUP(CP15,segédtábla!$B:$C,2,FALSE)</f>
        <v>4604</v>
      </c>
      <c r="CR15" s="81" t="s">
        <v>1085</v>
      </c>
      <c r="CS15" s="133" t="s">
        <v>837</v>
      </c>
      <c r="CT15" s="133" t="s">
        <v>1086</v>
      </c>
      <c r="CU15" s="81" t="s">
        <v>836</v>
      </c>
      <c r="CV15" s="82">
        <f>VLOOKUP(CU15,segédtábla!$B:$C,2,FALSE)</f>
        <v>2887</v>
      </c>
      <c r="CW15" s="81" t="s">
        <v>1085</v>
      </c>
      <c r="CX15" s="133" t="s">
        <v>837</v>
      </c>
      <c r="CY15" s="133" t="s">
        <v>1086</v>
      </c>
      <c r="CZ15" s="81" t="s">
        <v>836</v>
      </c>
      <c r="DA15" s="82">
        <f>VLOOKUP(CZ15,segédtábla!$B:$C,2,FALSE)</f>
        <v>2887</v>
      </c>
      <c r="DB15" s="81" t="s">
        <v>1080</v>
      </c>
      <c r="DC15" s="133" t="s">
        <v>829</v>
      </c>
      <c r="DD15" s="133" t="s">
        <v>1104</v>
      </c>
      <c r="DE15" s="81" t="s">
        <v>828</v>
      </c>
      <c r="DF15" s="82">
        <f>VLOOKUP(DE15,segédtábla!$B:$C,2,FALSE)</f>
        <v>962</v>
      </c>
      <c r="DG15" s="81" t="s">
        <v>1080</v>
      </c>
      <c r="DH15" s="133" t="s">
        <v>841</v>
      </c>
      <c r="DI15" s="133" t="s">
        <v>1092</v>
      </c>
      <c r="DJ15" s="81" t="s">
        <v>840</v>
      </c>
      <c r="DK15" s="82">
        <f>VLOOKUP(DJ15,segédtábla!$B:$C,2,FALSE)</f>
        <v>1649</v>
      </c>
      <c r="DL15" s="81" t="s">
        <v>1080</v>
      </c>
      <c r="DM15" s="133" t="s">
        <v>841</v>
      </c>
      <c r="DN15" s="133" t="s">
        <v>1092</v>
      </c>
      <c r="DO15" s="81" t="s">
        <v>840</v>
      </c>
      <c r="DP15" s="82">
        <f>VLOOKUP(DO15,segédtábla!$B:$C,2,FALSE)</f>
        <v>1649</v>
      </c>
      <c r="DQ15" s="81" t="s">
        <v>1072</v>
      </c>
      <c r="DR15" s="133" t="s">
        <v>771</v>
      </c>
      <c r="DS15" s="133" t="s">
        <v>1087</v>
      </c>
      <c r="DT15" s="81" t="s">
        <v>770</v>
      </c>
      <c r="DU15" s="82">
        <f>VLOOKUP(DT15,segédtábla!$B:$C,2,FALSE)</f>
        <v>4604</v>
      </c>
      <c r="DV15" s="81" t="s">
        <v>1072</v>
      </c>
      <c r="DW15" s="133" t="s">
        <v>709</v>
      </c>
      <c r="DX15" s="133" t="s">
        <v>1108</v>
      </c>
      <c r="DY15" s="81" t="s">
        <v>708</v>
      </c>
      <c r="DZ15" s="82">
        <f>VLOOKUP(DY15,segédtábla!$B:$C,2,FALSE)</f>
        <v>731</v>
      </c>
      <c r="EA15" s="81" t="s">
        <v>1072</v>
      </c>
      <c r="EB15" s="133" t="s">
        <v>709</v>
      </c>
      <c r="EC15" s="133" t="s">
        <v>1108</v>
      </c>
      <c r="ED15" s="81" t="s">
        <v>708</v>
      </c>
      <c r="EE15" s="82">
        <f>VLOOKUP(ED15,segédtábla!$B:$C,2,FALSE)</f>
        <v>731</v>
      </c>
      <c r="EF15" s="81" t="s">
        <v>1080</v>
      </c>
      <c r="EG15" s="133" t="s">
        <v>829</v>
      </c>
      <c r="EH15" s="133" t="s">
        <v>1104</v>
      </c>
      <c r="EI15" s="81" t="s">
        <v>828</v>
      </c>
      <c r="EJ15" s="82">
        <f>VLOOKUP(EI15,segédtábla!$B:$C,2,FALSE)</f>
        <v>962</v>
      </c>
      <c r="EK15" s="81" t="s">
        <v>1072</v>
      </c>
      <c r="EL15" s="133" t="s">
        <v>771</v>
      </c>
      <c r="EM15" s="133" t="s">
        <v>1087</v>
      </c>
      <c r="EN15" s="81" t="s">
        <v>770</v>
      </c>
      <c r="EO15" s="82">
        <f>VLOOKUP(EN15,segédtábla!$B:$C,2,FALSE)</f>
        <v>4604</v>
      </c>
      <c r="EP15" s="81" t="s">
        <v>1080</v>
      </c>
      <c r="EQ15" s="133" t="s">
        <v>841</v>
      </c>
      <c r="ER15" s="133" t="s">
        <v>1092</v>
      </c>
      <c r="ES15" s="81" t="s">
        <v>840</v>
      </c>
      <c r="ET15" s="82">
        <f>VLOOKUP(ES15,segédtábla!$B:$C,2,FALSE)</f>
        <v>1649</v>
      </c>
      <c r="EU15" s="81" t="s">
        <v>1072</v>
      </c>
      <c r="EV15" s="133" t="s">
        <v>789</v>
      </c>
      <c r="EW15" s="133" t="s">
        <v>1073</v>
      </c>
      <c r="EX15" s="81" t="s">
        <v>788</v>
      </c>
      <c r="EY15" s="82">
        <f>VLOOKUP(EX15,segédtábla!$B:$C,2,FALSE)</f>
        <v>1049</v>
      </c>
      <c r="EZ15" s="81" t="s">
        <v>1072</v>
      </c>
      <c r="FA15" s="133" t="s">
        <v>789</v>
      </c>
      <c r="FB15" s="133" t="s">
        <v>1073</v>
      </c>
      <c r="FC15" s="81" t="s">
        <v>788</v>
      </c>
      <c r="FD15" s="82">
        <f>VLOOKUP(FC15,segédtábla!$B:$C,2,FALSE)</f>
        <v>1049</v>
      </c>
      <c r="FE15" s="81" t="s">
        <v>1080</v>
      </c>
      <c r="FF15" s="133" t="s">
        <v>841</v>
      </c>
      <c r="FG15" s="133" t="s">
        <v>1092</v>
      </c>
      <c r="FH15" s="81" t="s">
        <v>840</v>
      </c>
      <c r="FI15" s="82">
        <f>VLOOKUP(FH15,segédtábla!$B:$C,2,FALSE)</f>
        <v>1649</v>
      </c>
      <c r="FJ15" s="81" t="s">
        <v>1109</v>
      </c>
      <c r="FK15" s="133" t="s">
        <v>692</v>
      </c>
      <c r="FL15" s="133" t="s">
        <v>1110</v>
      </c>
      <c r="FM15" s="81" t="s">
        <v>691</v>
      </c>
      <c r="FN15" s="82">
        <f>VLOOKUP(FM15,segédtábla!$B:$C,2,FALSE)</f>
        <v>1539</v>
      </c>
      <c r="FO15" s="750" t="s">
        <v>1080</v>
      </c>
      <c r="FP15" s="133" t="s">
        <v>841</v>
      </c>
      <c r="FQ15" s="133" t="s">
        <v>1092</v>
      </c>
      <c r="FR15" s="81" t="s">
        <v>840</v>
      </c>
      <c r="FS15" s="82">
        <f>VLOOKUP(FR15,segédtábla!$B:$C,2,FALSE)</f>
        <v>1649</v>
      </c>
      <c r="FT15" s="81" t="s">
        <v>1080</v>
      </c>
      <c r="FU15" s="133" t="s">
        <v>829</v>
      </c>
      <c r="FV15" s="133" t="s">
        <v>1104</v>
      </c>
      <c r="FW15" s="81" t="s">
        <v>828</v>
      </c>
      <c r="FX15" s="82">
        <f>VLOOKUP(FW15,segédtábla!$B:$C,2,FALSE)</f>
        <v>962</v>
      </c>
      <c r="FY15" s="81" t="s">
        <v>1072</v>
      </c>
      <c r="FZ15" s="133" t="s">
        <v>771</v>
      </c>
      <c r="GA15" s="133" t="s">
        <v>1087</v>
      </c>
      <c r="GB15" s="81" t="s">
        <v>770</v>
      </c>
      <c r="GC15" s="82">
        <f>VLOOKUP(GB15,segédtábla!$B:$C,2,FALSE)</f>
        <v>4604</v>
      </c>
      <c r="GD15" s="81" t="s">
        <v>1080</v>
      </c>
      <c r="GE15" s="133" t="s">
        <v>829</v>
      </c>
      <c r="GF15" s="133" t="s">
        <v>1104</v>
      </c>
      <c r="GG15" s="81" t="s">
        <v>828</v>
      </c>
      <c r="GH15" s="82">
        <f>VLOOKUP(GG15,segédtábla!$B:$C,2,FALSE)</f>
        <v>962</v>
      </c>
      <c r="GI15" s="83" t="s">
        <v>1096</v>
      </c>
      <c r="GJ15" s="135" t="s">
        <v>696</v>
      </c>
      <c r="GK15" s="83" t="s">
        <v>1097</v>
      </c>
      <c r="GL15" s="83" t="s">
        <v>695</v>
      </c>
      <c r="GM15" s="82">
        <f>VLOOKUP(GL15,segédtábla!$B:$C,2,FALSE)</f>
        <v>4043</v>
      </c>
      <c r="GN15" s="81" t="s">
        <v>1072</v>
      </c>
      <c r="GO15" s="133" t="s">
        <v>771</v>
      </c>
      <c r="GP15" s="133" t="s">
        <v>1087</v>
      </c>
      <c r="GQ15" s="81" t="s">
        <v>770</v>
      </c>
      <c r="GR15" s="82">
        <f>VLOOKUP(GQ15,segédtábla!$B:$C,2,FALSE)</f>
        <v>4604</v>
      </c>
      <c r="GS15" s="81" t="s">
        <v>1080</v>
      </c>
      <c r="GT15" s="133" t="s">
        <v>841</v>
      </c>
      <c r="GU15" s="133" t="s">
        <v>1092</v>
      </c>
      <c r="GV15" s="81" t="s">
        <v>840</v>
      </c>
      <c r="GW15" s="82">
        <f>VLOOKUP(GV15,segédtábla!$B:$C,2,FALSE)</f>
        <v>1649</v>
      </c>
      <c r="GX15" s="81" t="s">
        <v>1072</v>
      </c>
      <c r="GY15" s="133" t="s">
        <v>771</v>
      </c>
      <c r="GZ15" s="133" t="s">
        <v>1087</v>
      </c>
      <c r="HA15" s="81" t="s">
        <v>770</v>
      </c>
      <c r="HB15" s="82">
        <f>VLOOKUP(HA15,segédtábla!$B:$C,2,FALSE)</f>
        <v>4604</v>
      </c>
      <c r="HC15" s="81" t="s">
        <v>1072</v>
      </c>
      <c r="HD15" s="133" t="s">
        <v>717</v>
      </c>
      <c r="HE15" s="133" t="s">
        <v>1101</v>
      </c>
      <c r="HF15" s="81" t="s">
        <v>716</v>
      </c>
      <c r="HG15" s="82">
        <f>VLOOKUP(HF15,segédtábla!$B:$C,2,FALSE)</f>
        <v>65830</v>
      </c>
      <c r="HH15" s="81" t="s">
        <v>1072</v>
      </c>
      <c r="HI15" s="133" t="s">
        <v>771</v>
      </c>
      <c r="HJ15" s="133" t="s">
        <v>1087</v>
      </c>
      <c r="HK15" s="81" t="s">
        <v>770</v>
      </c>
      <c r="HL15" s="82">
        <f>VLOOKUP(HK15,segédtábla!$B:$C,2,FALSE)</f>
        <v>4604</v>
      </c>
      <c r="HM15" s="81" t="s">
        <v>1072</v>
      </c>
      <c r="HN15" s="133" t="s">
        <v>771</v>
      </c>
      <c r="HO15" s="133" t="s">
        <v>1087</v>
      </c>
      <c r="HP15" s="81" t="s">
        <v>770</v>
      </c>
      <c r="HQ15" s="82">
        <f>VLOOKUP(HP15,segédtábla!$B:$C,2,FALSE)</f>
        <v>4604</v>
      </c>
      <c r="HR15" s="81" t="s">
        <v>1072</v>
      </c>
      <c r="HS15" s="133" t="s">
        <v>717</v>
      </c>
      <c r="HT15" s="133" t="s">
        <v>1101</v>
      </c>
      <c r="HU15" s="81" t="s">
        <v>716</v>
      </c>
      <c r="HV15" s="82">
        <f>VLOOKUP(HU15,segédtábla!$B:$C,2,FALSE)</f>
        <v>65830</v>
      </c>
      <c r="HW15" s="81" t="s">
        <v>1072</v>
      </c>
      <c r="HX15" s="133" t="s">
        <v>771</v>
      </c>
      <c r="HY15" s="133" t="s">
        <v>1087</v>
      </c>
      <c r="HZ15" s="81" t="s">
        <v>770</v>
      </c>
      <c r="IA15" s="82">
        <f>VLOOKUP(HZ15,segédtábla!$B:$C,2,FALSE)</f>
        <v>4604</v>
      </c>
      <c r="IB15" s="81" t="s">
        <v>1085</v>
      </c>
      <c r="IC15" s="133" t="s">
        <v>777</v>
      </c>
      <c r="ID15" s="133" t="s">
        <v>1112</v>
      </c>
      <c r="IE15" s="81" t="s">
        <v>776</v>
      </c>
      <c r="IF15" s="82">
        <f>VLOOKUP(IE15,segédtábla!$B:$C,2,FALSE)</f>
        <v>2612</v>
      </c>
      <c r="IG15" s="81" t="s">
        <v>1072</v>
      </c>
      <c r="IH15" s="133" t="s">
        <v>771</v>
      </c>
      <c r="II15" s="133" t="s">
        <v>1087</v>
      </c>
      <c r="IJ15" s="81" t="s">
        <v>770</v>
      </c>
      <c r="IK15" s="82">
        <f>VLOOKUP(IJ15,segédtábla!$B:$C,2,FALSE)</f>
        <v>4604</v>
      </c>
      <c r="IL15" s="81" t="s">
        <v>1072</v>
      </c>
      <c r="IM15" s="133" t="s">
        <v>771</v>
      </c>
      <c r="IN15" s="133" t="s">
        <v>1087</v>
      </c>
      <c r="IO15" s="81" t="s">
        <v>770</v>
      </c>
      <c r="IP15" s="82">
        <f>VLOOKUP(IO15,segédtábla!$B:$C,2,FALSE)</f>
        <v>4604</v>
      </c>
      <c r="IQ15" s="83" t="s">
        <v>1096</v>
      </c>
      <c r="IR15" s="135" t="s">
        <v>696</v>
      </c>
      <c r="IS15" s="83" t="s">
        <v>1097</v>
      </c>
      <c r="IT15" s="83" t="s">
        <v>695</v>
      </c>
      <c r="IU15" s="82">
        <f>VLOOKUP(IT15,segédtábla!$B:$C,2,FALSE)</f>
        <v>4043</v>
      </c>
      <c r="IV15" s="81" t="s">
        <v>1080</v>
      </c>
      <c r="IW15" s="133" t="s">
        <v>841</v>
      </c>
      <c r="IX15" s="133" t="s">
        <v>1092</v>
      </c>
      <c r="IY15" s="81" t="s">
        <v>840</v>
      </c>
      <c r="IZ15" s="82">
        <f>VLOOKUP(IY15,segédtábla!$B:$C,2,FALSE)</f>
        <v>1649</v>
      </c>
      <c r="JA15" s="83" t="s">
        <v>1129</v>
      </c>
      <c r="JB15" s="135" t="s">
        <v>694</v>
      </c>
      <c r="JC15" s="83" t="s">
        <v>1130</v>
      </c>
      <c r="JD15" s="81" t="s">
        <v>693</v>
      </c>
      <c r="JE15" s="82">
        <f>VLOOKUP(JD15,segédtábla!$B:$C,2,FALSE)</f>
        <v>1846</v>
      </c>
      <c r="JF15" s="81" t="s">
        <v>1072</v>
      </c>
      <c r="JG15" s="133" t="s">
        <v>771</v>
      </c>
      <c r="JH15" s="133" t="s">
        <v>1087</v>
      </c>
      <c r="JI15" s="81" t="s">
        <v>770</v>
      </c>
      <c r="JJ15" s="82">
        <f>VLOOKUP(JI15,segédtábla!$B:$C,2,FALSE)</f>
        <v>4604</v>
      </c>
      <c r="JK15" s="81" t="s">
        <v>1072</v>
      </c>
      <c r="JL15" s="133" t="s">
        <v>771</v>
      </c>
      <c r="JM15" s="133" t="s">
        <v>1087</v>
      </c>
      <c r="JN15" s="81" t="s">
        <v>770</v>
      </c>
      <c r="JO15" s="82">
        <f>VLOOKUP(JN15,segédtábla!$B:$C,2,FALSE)</f>
        <v>4604</v>
      </c>
      <c r="JP15" s="81" t="s">
        <v>1072</v>
      </c>
      <c r="JQ15" s="133" t="s">
        <v>771</v>
      </c>
      <c r="JR15" s="133" t="s">
        <v>1087</v>
      </c>
      <c r="JS15" s="81" t="s">
        <v>770</v>
      </c>
      <c r="JT15" s="82">
        <f>VLOOKUP(JS15,segédtábla!$B:$C,2,FALSE)</f>
        <v>4604</v>
      </c>
    </row>
    <row r="16" spans="1:280" s="119" customFormat="1" ht="15" customHeight="1" x14ac:dyDescent="0.3">
      <c r="A16" s="5"/>
      <c r="B16" s="108"/>
      <c r="C16" s="108"/>
      <c r="D16" s="5"/>
      <c r="E16" s="112"/>
      <c r="F16" s="81" t="s">
        <v>1085</v>
      </c>
      <c r="G16" s="133" t="s">
        <v>755</v>
      </c>
      <c r="H16" s="133" t="s">
        <v>1121</v>
      </c>
      <c r="I16" s="81" t="s">
        <v>754</v>
      </c>
      <c r="J16" s="82">
        <f>VLOOKUP(I16,segédtábla!$B:$C,2,FALSE)</f>
        <v>2372</v>
      </c>
      <c r="K16" s="81" t="s">
        <v>1080</v>
      </c>
      <c r="L16" s="133" t="s">
        <v>831</v>
      </c>
      <c r="M16" s="133" t="s">
        <v>1098</v>
      </c>
      <c r="N16" s="81" t="s">
        <v>830</v>
      </c>
      <c r="O16" s="82">
        <f>VLOOKUP(N16,segédtábla!$B:$C,2,FALSE)</f>
        <v>409</v>
      </c>
      <c r="P16" s="81" t="s">
        <v>1072</v>
      </c>
      <c r="Q16" s="133" t="s">
        <v>705</v>
      </c>
      <c r="R16" s="133" t="s">
        <v>1113</v>
      </c>
      <c r="S16" s="81" t="s">
        <v>704</v>
      </c>
      <c r="T16" s="82">
        <f>VLOOKUP(S16,segédtábla!$B:$C,2,FALSE)</f>
        <v>1416</v>
      </c>
      <c r="U16" s="81" t="s">
        <v>1072</v>
      </c>
      <c r="V16" s="133" t="s">
        <v>705</v>
      </c>
      <c r="W16" s="133" t="s">
        <v>1113</v>
      </c>
      <c r="X16" s="81" t="s">
        <v>704</v>
      </c>
      <c r="Y16" s="82">
        <f>VLOOKUP(X16,segédtábla!$B:$C,2,FALSE)</f>
        <v>1416</v>
      </c>
      <c r="Z16" s="81" t="s">
        <v>1085</v>
      </c>
      <c r="AA16" s="133" t="s">
        <v>755</v>
      </c>
      <c r="AB16" s="133" t="s">
        <v>1121</v>
      </c>
      <c r="AC16" s="81" t="s">
        <v>754</v>
      </c>
      <c r="AD16" s="82">
        <f>VLOOKUP(AC16,segédtábla!$B:$C,2,FALSE)</f>
        <v>2372</v>
      </c>
      <c r="AE16" s="81" t="s">
        <v>1085</v>
      </c>
      <c r="AF16" s="133" t="s">
        <v>755</v>
      </c>
      <c r="AG16" s="133" t="s">
        <v>1121</v>
      </c>
      <c r="AH16" s="81" t="s">
        <v>754</v>
      </c>
      <c r="AI16" s="82">
        <f>VLOOKUP(AH16,segédtábla!$B:$C,2,FALSE)</f>
        <v>2372</v>
      </c>
      <c r="AJ16" s="136" t="s">
        <v>1122</v>
      </c>
      <c r="AK16" s="137" t="s">
        <v>833</v>
      </c>
      <c r="AL16" s="137" t="s">
        <v>1123</v>
      </c>
      <c r="AM16" s="136" t="s">
        <v>832</v>
      </c>
      <c r="AN16" s="134">
        <f>VLOOKUP(AM16,segédtábla!$B:$C,2,FALSE)</f>
        <v>1638</v>
      </c>
      <c r="AO16" s="81" t="s">
        <v>1085</v>
      </c>
      <c r="AP16" s="133" t="s">
        <v>755</v>
      </c>
      <c r="AQ16" s="133" t="s">
        <v>1121</v>
      </c>
      <c r="AR16" s="81" t="s">
        <v>754</v>
      </c>
      <c r="AS16" s="82">
        <f>VLOOKUP(AR16,segédtábla!$B:$C,2,FALSE)</f>
        <v>2372</v>
      </c>
      <c r="AT16" s="445" t="s">
        <v>1102</v>
      </c>
      <c r="AU16" s="446" t="s">
        <v>807</v>
      </c>
      <c r="AV16" s="446" t="s">
        <v>1153</v>
      </c>
      <c r="AW16" s="445" t="s">
        <v>806</v>
      </c>
      <c r="AX16" s="447">
        <f>VLOOKUP(AW16,segédtábla!$B:$C,2,FALSE)</f>
        <v>935</v>
      </c>
      <c r="AY16" s="81" t="s">
        <v>1074</v>
      </c>
      <c r="AZ16" s="133" t="s">
        <v>845</v>
      </c>
      <c r="BA16" s="133" t="s">
        <v>1095</v>
      </c>
      <c r="BB16" s="81" t="s">
        <v>844</v>
      </c>
      <c r="BC16" s="82">
        <f>VLOOKUP(BB16,segédtábla!$B:$C,2,FALSE)</f>
        <v>2091</v>
      </c>
      <c r="BD16" s="81" t="s">
        <v>1080</v>
      </c>
      <c r="BE16" s="133" t="s">
        <v>831</v>
      </c>
      <c r="BF16" s="133" t="s">
        <v>1098</v>
      </c>
      <c r="BG16" s="81" t="s">
        <v>830</v>
      </c>
      <c r="BH16" s="82">
        <f>VLOOKUP(BG16,segédtábla!$B:$C,2,FALSE)</f>
        <v>409</v>
      </c>
      <c r="BI16" s="81" t="s">
        <v>1082</v>
      </c>
      <c r="BJ16" s="133" t="s">
        <v>787</v>
      </c>
      <c r="BK16" s="133" t="s">
        <v>1099</v>
      </c>
      <c r="BL16" s="81" t="s">
        <v>786</v>
      </c>
      <c r="BM16" s="82">
        <f>VLOOKUP(BL16,segédtábla!$B:$C,2,FALSE)</f>
        <v>2083</v>
      </c>
      <c r="BN16" s="81" t="s">
        <v>1082</v>
      </c>
      <c r="BO16" s="133" t="s">
        <v>787</v>
      </c>
      <c r="BP16" s="133" t="s">
        <v>1099</v>
      </c>
      <c r="BQ16" s="81" t="s">
        <v>786</v>
      </c>
      <c r="BR16" s="82">
        <f>VLOOKUP(BQ16,segédtábla!$B:$C,2,FALSE)</f>
        <v>2083</v>
      </c>
      <c r="BS16" s="81" t="s">
        <v>1074</v>
      </c>
      <c r="BT16" s="133" t="s">
        <v>839</v>
      </c>
      <c r="BU16" s="133" t="s">
        <v>1079</v>
      </c>
      <c r="BV16" s="81" t="s">
        <v>838</v>
      </c>
      <c r="BW16" s="82">
        <f>VLOOKUP(BV16,segédtábla!$B:$C,2,FALSE)</f>
        <v>3441</v>
      </c>
      <c r="BX16" s="81" t="s">
        <v>1082</v>
      </c>
      <c r="BY16" s="133" t="s">
        <v>787</v>
      </c>
      <c r="BZ16" s="133" t="s">
        <v>1099</v>
      </c>
      <c r="CA16" s="81" t="s">
        <v>786</v>
      </c>
      <c r="CB16" s="82">
        <f>VLOOKUP(CA16,segédtábla!$B:$C,2,FALSE)</f>
        <v>2083</v>
      </c>
      <c r="CC16" s="81" t="s">
        <v>1085</v>
      </c>
      <c r="CD16" s="133" t="s">
        <v>755</v>
      </c>
      <c r="CE16" s="133" t="s">
        <v>1121</v>
      </c>
      <c r="CF16" s="81" t="s">
        <v>754</v>
      </c>
      <c r="CG16" s="82">
        <f>VLOOKUP(CF16,segédtábla!$B:$C,2,FALSE)</f>
        <v>2372</v>
      </c>
      <c r="CH16" s="81" t="s">
        <v>1074</v>
      </c>
      <c r="CI16" s="133" t="s">
        <v>839</v>
      </c>
      <c r="CJ16" s="133" t="s">
        <v>1079</v>
      </c>
      <c r="CK16" s="81" t="s">
        <v>838</v>
      </c>
      <c r="CL16" s="82">
        <f>VLOOKUP(CK16,segédtábla!$B:$C,2,FALSE)</f>
        <v>3441</v>
      </c>
      <c r="CM16" s="81" t="s">
        <v>1085</v>
      </c>
      <c r="CN16" s="133" t="s">
        <v>755</v>
      </c>
      <c r="CO16" s="133" t="s">
        <v>1121</v>
      </c>
      <c r="CP16" s="81" t="s">
        <v>754</v>
      </c>
      <c r="CQ16" s="82">
        <f>VLOOKUP(CP16,segédtábla!$B:$C,2,FALSE)</f>
        <v>2372</v>
      </c>
      <c r="CR16" s="81" t="s">
        <v>1080</v>
      </c>
      <c r="CS16" s="133" t="s">
        <v>831</v>
      </c>
      <c r="CT16" s="133" t="s">
        <v>1098</v>
      </c>
      <c r="CU16" s="81" t="s">
        <v>830</v>
      </c>
      <c r="CV16" s="82">
        <f>VLOOKUP(CU16,segédtábla!$B:$C,2,FALSE)</f>
        <v>409</v>
      </c>
      <c r="CW16" s="81" t="s">
        <v>1080</v>
      </c>
      <c r="CX16" s="133" t="s">
        <v>831</v>
      </c>
      <c r="CY16" s="133" t="s">
        <v>1098</v>
      </c>
      <c r="CZ16" s="81" t="s">
        <v>830</v>
      </c>
      <c r="DA16" s="82">
        <f>VLOOKUP(CZ16,segédtábla!$B:$C,2,FALSE)</f>
        <v>409</v>
      </c>
      <c r="DB16" s="81" t="s">
        <v>1080</v>
      </c>
      <c r="DC16" s="133" t="s">
        <v>827</v>
      </c>
      <c r="DD16" s="133" t="s">
        <v>1111</v>
      </c>
      <c r="DE16" s="81" t="s">
        <v>826</v>
      </c>
      <c r="DF16" s="82">
        <f>VLOOKUP(DE16,segédtábla!$B:$C,2,FALSE)</f>
        <v>1364</v>
      </c>
      <c r="DG16" s="81" t="s">
        <v>1085</v>
      </c>
      <c r="DH16" s="133" t="s">
        <v>837</v>
      </c>
      <c r="DI16" s="133" t="s">
        <v>1086</v>
      </c>
      <c r="DJ16" s="81" t="s">
        <v>836</v>
      </c>
      <c r="DK16" s="82">
        <f>VLOOKUP(DJ16,segédtábla!$B:$C,2,FALSE)</f>
        <v>2887</v>
      </c>
      <c r="DL16" s="81" t="s">
        <v>1085</v>
      </c>
      <c r="DM16" s="133" t="s">
        <v>837</v>
      </c>
      <c r="DN16" s="133" t="s">
        <v>1086</v>
      </c>
      <c r="DO16" s="81" t="s">
        <v>836</v>
      </c>
      <c r="DP16" s="82">
        <f>VLOOKUP(DO16,segédtábla!$B:$C,2,FALSE)</f>
        <v>2887</v>
      </c>
      <c r="DQ16" s="81" t="s">
        <v>1085</v>
      </c>
      <c r="DR16" s="133" t="s">
        <v>755</v>
      </c>
      <c r="DS16" s="133" t="s">
        <v>1121</v>
      </c>
      <c r="DT16" s="81" t="s">
        <v>754</v>
      </c>
      <c r="DU16" s="82">
        <f>VLOOKUP(DT16,segédtábla!$B:$C,2,FALSE)</f>
        <v>2372</v>
      </c>
      <c r="DV16" s="81" t="s">
        <v>1072</v>
      </c>
      <c r="DW16" s="133" t="s">
        <v>705</v>
      </c>
      <c r="DX16" s="133" t="s">
        <v>1113</v>
      </c>
      <c r="DY16" s="81" t="s">
        <v>704</v>
      </c>
      <c r="DZ16" s="82">
        <f>VLOOKUP(DY16,segédtábla!$B:$C,2,FALSE)</f>
        <v>1416</v>
      </c>
      <c r="EA16" s="81" t="s">
        <v>1072</v>
      </c>
      <c r="EB16" s="133" t="s">
        <v>705</v>
      </c>
      <c r="EC16" s="133" t="s">
        <v>1113</v>
      </c>
      <c r="ED16" s="81" t="s">
        <v>704</v>
      </c>
      <c r="EE16" s="82">
        <f>VLOOKUP(ED16,segédtábla!$B:$C,2,FALSE)</f>
        <v>1416</v>
      </c>
      <c r="EF16" s="81" t="s">
        <v>1080</v>
      </c>
      <c r="EG16" s="133" t="s">
        <v>827</v>
      </c>
      <c r="EH16" s="133" t="s">
        <v>1111</v>
      </c>
      <c r="EI16" s="81" t="s">
        <v>826</v>
      </c>
      <c r="EJ16" s="82">
        <f>VLOOKUP(EI16,segédtábla!$B:$C,2,FALSE)</f>
        <v>1364</v>
      </c>
      <c r="EK16" s="81" t="s">
        <v>1085</v>
      </c>
      <c r="EL16" s="133" t="s">
        <v>755</v>
      </c>
      <c r="EM16" s="133" t="s">
        <v>1121</v>
      </c>
      <c r="EN16" s="81" t="s">
        <v>754</v>
      </c>
      <c r="EO16" s="82">
        <f>VLOOKUP(EN16,segédtábla!$B:$C,2,FALSE)</f>
        <v>2372</v>
      </c>
      <c r="EP16" s="81" t="s">
        <v>1085</v>
      </c>
      <c r="EQ16" s="133" t="s">
        <v>837</v>
      </c>
      <c r="ER16" s="133" t="s">
        <v>1086</v>
      </c>
      <c r="ES16" s="81" t="s">
        <v>836</v>
      </c>
      <c r="ET16" s="82">
        <f>VLOOKUP(ES16,segédtábla!$B:$C,2,FALSE)</f>
        <v>2887</v>
      </c>
      <c r="EU16" s="81" t="s">
        <v>1082</v>
      </c>
      <c r="EV16" s="133" t="s">
        <v>787</v>
      </c>
      <c r="EW16" s="133" t="s">
        <v>1099</v>
      </c>
      <c r="EX16" s="81" t="s">
        <v>786</v>
      </c>
      <c r="EY16" s="82">
        <f>VLOOKUP(EX16,segédtábla!$B:$C,2,FALSE)</f>
        <v>2083</v>
      </c>
      <c r="EZ16" s="81" t="s">
        <v>1082</v>
      </c>
      <c r="FA16" s="133" t="s">
        <v>787</v>
      </c>
      <c r="FB16" s="133" t="s">
        <v>1099</v>
      </c>
      <c r="FC16" s="81" t="s">
        <v>786</v>
      </c>
      <c r="FD16" s="82">
        <f>VLOOKUP(FC16,segédtábla!$B:$C,2,FALSE)</f>
        <v>2083</v>
      </c>
      <c r="FE16" s="81" t="s">
        <v>1085</v>
      </c>
      <c r="FF16" s="133" t="s">
        <v>837</v>
      </c>
      <c r="FG16" s="133" t="s">
        <v>1086</v>
      </c>
      <c r="FH16" s="81" t="s">
        <v>836</v>
      </c>
      <c r="FI16" s="82">
        <f>VLOOKUP(FH16,segédtábla!$B:$C,2,FALSE)</f>
        <v>2887</v>
      </c>
      <c r="FJ16" s="81" t="s">
        <v>1074</v>
      </c>
      <c r="FK16" s="133" t="s">
        <v>845</v>
      </c>
      <c r="FL16" s="133" t="s">
        <v>1095</v>
      </c>
      <c r="FM16" s="81" t="s">
        <v>844</v>
      </c>
      <c r="FN16" s="82">
        <f>VLOOKUP(FM16,segédtábla!$B:$C,2,FALSE)</f>
        <v>2091</v>
      </c>
      <c r="FO16" s="750" t="s">
        <v>1085</v>
      </c>
      <c r="FP16" s="133" t="s">
        <v>837</v>
      </c>
      <c r="FQ16" s="133" t="s">
        <v>1086</v>
      </c>
      <c r="FR16" s="81" t="s">
        <v>836</v>
      </c>
      <c r="FS16" s="82">
        <f>VLOOKUP(FR16,segédtábla!$B:$C,2,FALSE)</f>
        <v>2887</v>
      </c>
      <c r="FT16" s="81" t="s">
        <v>1080</v>
      </c>
      <c r="FU16" s="133" t="s">
        <v>827</v>
      </c>
      <c r="FV16" s="133" t="s">
        <v>1111</v>
      </c>
      <c r="FW16" s="81" t="s">
        <v>826</v>
      </c>
      <c r="FX16" s="82">
        <f>VLOOKUP(FW16,segédtábla!$B:$C,2,FALSE)</f>
        <v>1364</v>
      </c>
      <c r="FY16" s="81" t="s">
        <v>1085</v>
      </c>
      <c r="FZ16" s="133" t="s">
        <v>755</v>
      </c>
      <c r="GA16" s="133" t="s">
        <v>1121</v>
      </c>
      <c r="GB16" s="81" t="s">
        <v>754</v>
      </c>
      <c r="GC16" s="82">
        <f>VLOOKUP(GB16,segédtábla!$B:$C,2,FALSE)</f>
        <v>2372</v>
      </c>
      <c r="GD16" s="81" t="s">
        <v>1080</v>
      </c>
      <c r="GE16" s="133" t="s">
        <v>827</v>
      </c>
      <c r="GF16" s="133" t="s">
        <v>1111</v>
      </c>
      <c r="GG16" s="81" t="s">
        <v>826</v>
      </c>
      <c r="GH16" s="82">
        <f>VLOOKUP(GG16,segédtábla!$B:$C,2,FALSE)</f>
        <v>1364</v>
      </c>
      <c r="GI16" s="138" t="s">
        <v>1115</v>
      </c>
      <c r="GJ16" s="881" t="s">
        <v>475</v>
      </c>
      <c r="GK16" s="882">
        <v>8497</v>
      </c>
      <c r="GL16" s="138" t="s">
        <v>474</v>
      </c>
      <c r="GM16" s="82">
        <f>VLOOKUP(GL16,segédtábla!$B:$C,2,FALSE)</f>
        <v>356</v>
      </c>
      <c r="GN16" s="81" t="s">
        <v>1085</v>
      </c>
      <c r="GO16" s="133" t="s">
        <v>755</v>
      </c>
      <c r="GP16" s="133" t="s">
        <v>1121</v>
      </c>
      <c r="GQ16" s="81" t="s">
        <v>754</v>
      </c>
      <c r="GR16" s="82">
        <f>VLOOKUP(GQ16,segédtábla!$B:$C,2,FALSE)</f>
        <v>2372</v>
      </c>
      <c r="GS16" s="81" t="s">
        <v>1085</v>
      </c>
      <c r="GT16" s="133" t="s">
        <v>837</v>
      </c>
      <c r="GU16" s="133" t="s">
        <v>1086</v>
      </c>
      <c r="GV16" s="81" t="s">
        <v>836</v>
      </c>
      <c r="GW16" s="82">
        <f>VLOOKUP(GV16,segédtábla!$B:$C,2,FALSE)</f>
        <v>2887</v>
      </c>
      <c r="GX16" s="81" t="s">
        <v>1085</v>
      </c>
      <c r="GY16" s="133" t="s">
        <v>755</v>
      </c>
      <c r="GZ16" s="133" t="s">
        <v>1121</v>
      </c>
      <c r="HA16" s="81" t="s">
        <v>754</v>
      </c>
      <c r="HB16" s="82">
        <f>VLOOKUP(HA16,segédtábla!$B:$C,2,FALSE)</f>
        <v>2372</v>
      </c>
      <c r="HC16" s="81" t="s">
        <v>1072</v>
      </c>
      <c r="HD16" s="133" t="s">
        <v>725</v>
      </c>
      <c r="HE16" s="133" t="s">
        <v>1094</v>
      </c>
      <c r="HF16" s="81" t="s">
        <v>724</v>
      </c>
      <c r="HG16" s="82">
        <f>VLOOKUP(HF16,segédtábla!$B:$C,2,FALSE)</f>
        <v>2718</v>
      </c>
      <c r="HH16" s="81" t="s">
        <v>1085</v>
      </c>
      <c r="HI16" s="133" t="s">
        <v>755</v>
      </c>
      <c r="HJ16" s="133" t="s">
        <v>1121</v>
      </c>
      <c r="HK16" s="81" t="s">
        <v>754</v>
      </c>
      <c r="HL16" s="82">
        <f>VLOOKUP(HK16,segédtábla!$B:$C,2,FALSE)</f>
        <v>2372</v>
      </c>
      <c r="HM16" s="81" t="s">
        <v>1085</v>
      </c>
      <c r="HN16" s="133" t="s">
        <v>755</v>
      </c>
      <c r="HO16" s="133" t="s">
        <v>1121</v>
      </c>
      <c r="HP16" s="81" t="s">
        <v>754</v>
      </c>
      <c r="HQ16" s="82">
        <f>VLOOKUP(HP16,segédtábla!$B:$C,2,FALSE)</f>
        <v>2372</v>
      </c>
      <c r="HR16" s="81" t="s">
        <v>1072</v>
      </c>
      <c r="HS16" s="133" t="s">
        <v>725</v>
      </c>
      <c r="HT16" s="133" t="s">
        <v>1094</v>
      </c>
      <c r="HU16" s="81" t="s">
        <v>724</v>
      </c>
      <c r="HV16" s="82">
        <f>VLOOKUP(HU16,segédtábla!$B:$C,2,FALSE)</f>
        <v>2718</v>
      </c>
      <c r="HW16" s="81" t="s">
        <v>1085</v>
      </c>
      <c r="HX16" s="133" t="s">
        <v>755</v>
      </c>
      <c r="HY16" s="133" t="s">
        <v>1121</v>
      </c>
      <c r="HZ16" s="81" t="s">
        <v>754</v>
      </c>
      <c r="IA16" s="82">
        <f>VLOOKUP(HZ16,segédtábla!$B:$C,2,FALSE)</f>
        <v>2372</v>
      </c>
      <c r="IB16" s="81" t="s">
        <v>1072</v>
      </c>
      <c r="IC16" s="133" t="s">
        <v>771</v>
      </c>
      <c r="ID16" s="133" t="s">
        <v>1087</v>
      </c>
      <c r="IE16" s="81" t="s">
        <v>770</v>
      </c>
      <c r="IF16" s="82">
        <f>VLOOKUP(IE16,segédtábla!$B:$C,2,FALSE)</f>
        <v>4604</v>
      </c>
      <c r="IG16" s="81" t="s">
        <v>1085</v>
      </c>
      <c r="IH16" s="133" t="s">
        <v>755</v>
      </c>
      <c r="II16" s="133" t="s">
        <v>1121</v>
      </c>
      <c r="IJ16" s="81" t="s">
        <v>754</v>
      </c>
      <c r="IK16" s="82">
        <f>VLOOKUP(IJ16,segédtábla!$B:$C,2,FALSE)</f>
        <v>2372</v>
      </c>
      <c r="IL16" s="81" t="s">
        <v>1085</v>
      </c>
      <c r="IM16" s="133" t="s">
        <v>755</v>
      </c>
      <c r="IN16" s="133" t="s">
        <v>1121</v>
      </c>
      <c r="IO16" s="81" t="s">
        <v>754</v>
      </c>
      <c r="IP16" s="82">
        <f>VLOOKUP(IO16,segédtábla!$B:$C,2,FALSE)</f>
        <v>2372</v>
      </c>
      <c r="IQ16" s="138" t="s">
        <v>1115</v>
      </c>
      <c r="IR16" s="881" t="s">
        <v>475</v>
      </c>
      <c r="IS16" s="882">
        <v>8497</v>
      </c>
      <c r="IT16" s="138" t="s">
        <v>474</v>
      </c>
      <c r="IU16" s="82">
        <f>VLOOKUP(IT16,segédtábla!$B:$C,2,FALSE)</f>
        <v>356</v>
      </c>
      <c r="IV16" s="81" t="s">
        <v>1085</v>
      </c>
      <c r="IW16" s="133" t="s">
        <v>837</v>
      </c>
      <c r="IX16" s="133" t="s">
        <v>1086</v>
      </c>
      <c r="IY16" s="81" t="s">
        <v>836</v>
      </c>
      <c r="IZ16" s="82">
        <f>VLOOKUP(IY16,segédtábla!$B:$C,2,FALSE)</f>
        <v>2887</v>
      </c>
      <c r="JA16" s="83" t="s">
        <v>1109</v>
      </c>
      <c r="JB16" s="135" t="s">
        <v>692</v>
      </c>
      <c r="JC16" s="83" t="s">
        <v>1110</v>
      </c>
      <c r="JD16" s="81" t="s">
        <v>691</v>
      </c>
      <c r="JE16" s="82">
        <f>VLOOKUP(JD16,segédtábla!$B:$C,2,FALSE)</f>
        <v>1539</v>
      </c>
      <c r="JF16" s="81" t="s">
        <v>1085</v>
      </c>
      <c r="JG16" s="133" t="s">
        <v>755</v>
      </c>
      <c r="JH16" s="133" t="s">
        <v>1121</v>
      </c>
      <c r="JI16" s="81" t="s">
        <v>754</v>
      </c>
      <c r="JJ16" s="82">
        <f>VLOOKUP(JI16,segédtábla!$B:$C,2,FALSE)</f>
        <v>2372</v>
      </c>
      <c r="JK16" s="81" t="s">
        <v>1085</v>
      </c>
      <c r="JL16" s="133" t="s">
        <v>755</v>
      </c>
      <c r="JM16" s="133" t="s">
        <v>1121</v>
      </c>
      <c r="JN16" s="81" t="s">
        <v>754</v>
      </c>
      <c r="JO16" s="82">
        <f>VLOOKUP(JN16,segédtábla!$B:$C,2,FALSE)</f>
        <v>2372</v>
      </c>
      <c r="JP16" s="81" t="s">
        <v>1085</v>
      </c>
      <c r="JQ16" s="133" t="s">
        <v>755</v>
      </c>
      <c r="JR16" s="133" t="s">
        <v>1121</v>
      </c>
      <c r="JS16" s="81" t="s">
        <v>754</v>
      </c>
      <c r="JT16" s="82">
        <f>VLOOKUP(JS16,segédtábla!$B:$C,2,FALSE)</f>
        <v>2372</v>
      </c>
    </row>
    <row r="17" spans="1:280" s="119" customFormat="1" ht="15" customHeight="1" thickBot="1" x14ac:dyDescent="0.35">
      <c r="A17" s="866" t="s">
        <v>1956</v>
      </c>
      <c r="B17" s="108"/>
      <c r="C17" s="108"/>
      <c r="D17" s="5"/>
      <c r="E17" s="112"/>
      <c r="F17" s="81" t="s">
        <v>1085</v>
      </c>
      <c r="G17" s="133" t="s">
        <v>753</v>
      </c>
      <c r="H17" s="133" t="s">
        <v>1126</v>
      </c>
      <c r="I17" s="81" t="s">
        <v>752</v>
      </c>
      <c r="J17" s="82">
        <f>VLOOKUP(I17,segédtábla!$B:$C,2,FALSE)</f>
        <v>1324</v>
      </c>
      <c r="K17" s="81" t="s">
        <v>1080</v>
      </c>
      <c r="L17" s="133" t="s">
        <v>829</v>
      </c>
      <c r="M17" s="133" t="s">
        <v>1104</v>
      </c>
      <c r="N17" s="81" t="s">
        <v>828</v>
      </c>
      <c r="O17" s="82">
        <f>VLOOKUP(N17,segédtábla!$B:$C,2,FALSE)</f>
        <v>962</v>
      </c>
      <c r="P17" s="139" t="s">
        <v>1072</v>
      </c>
      <c r="Q17" s="140" t="s">
        <v>701</v>
      </c>
      <c r="R17" s="140" t="s">
        <v>1116</v>
      </c>
      <c r="S17" s="139" t="s">
        <v>700</v>
      </c>
      <c r="T17" s="82">
        <f>VLOOKUP(S17,segédtábla!$B:$C,2,FALSE)</f>
        <v>3547</v>
      </c>
      <c r="U17" s="139" t="s">
        <v>1072</v>
      </c>
      <c r="V17" s="140" t="s">
        <v>701</v>
      </c>
      <c r="W17" s="140" t="s">
        <v>1116</v>
      </c>
      <c r="X17" s="139" t="s">
        <v>700</v>
      </c>
      <c r="Y17" s="82">
        <f>VLOOKUP(X17,segédtábla!$B:$C,2,FALSE)</f>
        <v>3547</v>
      </c>
      <c r="Z17" s="81" t="s">
        <v>1085</v>
      </c>
      <c r="AA17" s="133" t="s">
        <v>753</v>
      </c>
      <c r="AB17" s="133" t="s">
        <v>1126</v>
      </c>
      <c r="AC17" s="81" t="s">
        <v>752</v>
      </c>
      <c r="AD17" s="82">
        <f>VLOOKUP(AC17,segédtábla!$B:$C,2,FALSE)</f>
        <v>1324</v>
      </c>
      <c r="AE17" s="81" t="s">
        <v>1085</v>
      </c>
      <c r="AF17" s="133" t="s">
        <v>753</v>
      </c>
      <c r="AG17" s="133" t="s">
        <v>1126</v>
      </c>
      <c r="AH17" s="81" t="s">
        <v>752</v>
      </c>
      <c r="AI17" s="82">
        <f>VLOOKUP(AH17,segédtábla!$B:$C,2,FALSE)</f>
        <v>1324</v>
      </c>
      <c r="AJ17" s="81" t="s">
        <v>1080</v>
      </c>
      <c r="AK17" s="133" t="s">
        <v>831</v>
      </c>
      <c r="AL17" s="133" t="s">
        <v>1098</v>
      </c>
      <c r="AM17" s="81" t="s">
        <v>830</v>
      </c>
      <c r="AN17" s="134">
        <f>VLOOKUP(AM17,segédtábla!$B:$C,2,FALSE)</f>
        <v>409</v>
      </c>
      <c r="AO17" s="81" t="s">
        <v>1085</v>
      </c>
      <c r="AP17" s="133" t="s">
        <v>753</v>
      </c>
      <c r="AQ17" s="133" t="s">
        <v>1126</v>
      </c>
      <c r="AR17" s="81" t="s">
        <v>752</v>
      </c>
      <c r="AS17" s="82">
        <f>VLOOKUP(AR17,segédtábla!$B:$C,2,FALSE)</f>
        <v>1324</v>
      </c>
      <c r="AT17" s="445" t="s">
        <v>1102</v>
      </c>
      <c r="AU17" s="446" t="s">
        <v>805</v>
      </c>
      <c r="AV17" s="446" t="s">
        <v>1156</v>
      </c>
      <c r="AW17" s="445" t="s">
        <v>804</v>
      </c>
      <c r="AX17" s="447">
        <f>VLOOKUP(AW17,segédtábla!$B:$C,2,FALSE)</f>
        <v>11379</v>
      </c>
      <c r="AY17" s="81" t="s">
        <v>1102</v>
      </c>
      <c r="AZ17" s="133" t="s">
        <v>843</v>
      </c>
      <c r="BA17" s="133" t="s">
        <v>1103</v>
      </c>
      <c r="BB17" s="81" t="s">
        <v>842</v>
      </c>
      <c r="BC17" s="82">
        <f>VLOOKUP(BB17,segédtábla!$B:$C,2,FALSE)</f>
        <v>886</v>
      </c>
      <c r="BD17" s="81" t="s">
        <v>1080</v>
      </c>
      <c r="BE17" s="133" t="s">
        <v>829</v>
      </c>
      <c r="BF17" s="133" t="s">
        <v>1104</v>
      </c>
      <c r="BG17" s="81" t="s">
        <v>828</v>
      </c>
      <c r="BH17" s="82">
        <f>VLOOKUP(BG17,segédtábla!$B:$C,2,FALSE)</f>
        <v>962</v>
      </c>
      <c r="BI17" s="81" t="s">
        <v>1085</v>
      </c>
      <c r="BJ17" s="133" t="s">
        <v>777</v>
      </c>
      <c r="BK17" s="133" t="s">
        <v>1112</v>
      </c>
      <c r="BL17" s="81" t="s">
        <v>776</v>
      </c>
      <c r="BM17" s="82">
        <f>VLOOKUP(BL17,segédtábla!$B:$C,2,FALSE)</f>
        <v>2612</v>
      </c>
      <c r="BN17" s="81" t="s">
        <v>1085</v>
      </c>
      <c r="BO17" s="133" t="s">
        <v>777</v>
      </c>
      <c r="BP17" s="133" t="s">
        <v>1112</v>
      </c>
      <c r="BQ17" s="81" t="s">
        <v>776</v>
      </c>
      <c r="BR17" s="82">
        <f>VLOOKUP(BQ17,segédtábla!$B:$C,2,FALSE)</f>
        <v>2612</v>
      </c>
      <c r="BS17" s="81" t="s">
        <v>1085</v>
      </c>
      <c r="BT17" s="133" t="s">
        <v>837</v>
      </c>
      <c r="BU17" s="133" t="s">
        <v>1086</v>
      </c>
      <c r="BV17" s="81" t="s">
        <v>836</v>
      </c>
      <c r="BW17" s="82">
        <f>VLOOKUP(BV17,segédtábla!$B:$C,2,FALSE)</f>
        <v>2887</v>
      </c>
      <c r="BX17" s="81" t="s">
        <v>1082</v>
      </c>
      <c r="BY17" s="133" t="s">
        <v>773</v>
      </c>
      <c r="BZ17" s="133" t="s">
        <v>1105</v>
      </c>
      <c r="CA17" s="81" t="s">
        <v>772</v>
      </c>
      <c r="CB17" s="82">
        <f>VLOOKUP(CA17,segédtábla!$B:$C,2,FALSE)</f>
        <v>1085</v>
      </c>
      <c r="CC17" s="81" t="s">
        <v>1085</v>
      </c>
      <c r="CD17" s="133" t="s">
        <v>753</v>
      </c>
      <c r="CE17" s="133" t="s">
        <v>1126</v>
      </c>
      <c r="CF17" s="81" t="s">
        <v>752</v>
      </c>
      <c r="CG17" s="82">
        <f>VLOOKUP(CF17,segédtábla!$B:$C,2,FALSE)</f>
        <v>1324</v>
      </c>
      <c r="CH17" s="81" t="s">
        <v>1085</v>
      </c>
      <c r="CI17" s="133" t="s">
        <v>837</v>
      </c>
      <c r="CJ17" s="133" t="s">
        <v>1086</v>
      </c>
      <c r="CK17" s="81" t="s">
        <v>836</v>
      </c>
      <c r="CL17" s="82">
        <f>VLOOKUP(CK17,segédtábla!$B:$C,2,FALSE)</f>
        <v>2887</v>
      </c>
      <c r="CM17" s="81" t="s">
        <v>1085</v>
      </c>
      <c r="CN17" s="133" t="s">
        <v>753</v>
      </c>
      <c r="CO17" s="133" t="s">
        <v>1126</v>
      </c>
      <c r="CP17" s="81" t="s">
        <v>752</v>
      </c>
      <c r="CQ17" s="82">
        <f>VLOOKUP(CP17,segédtábla!$B:$C,2,FALSE)</f>
        <v>1324</v>
      </c>
      <c r="CR17" s="81" t="s">
        <v>1080</v>
      </c>
      <c r="CS17" s="133" t="s">
        <v>829</v>
      </c>
      <c r="CT17" s="133" t="s">
        <v>1104</v>
      </c>
      <c r="CU17" s="81" t="s">
        <v>828</v>
      </c>
      <c r="CV17" s="82">
        <f>VLOOKUP(CU17,segédtábla!$B:$C,2,FALSE)</f>
        <v>962</v>
      </c>
      <c r="CW17" s="81" t="s">
        <v>1080</v>
      </c>
      <c r="CX17" s="133" t="s">
        <v>829</v>
      </c>
      <c r="CY17" s="133" t="s">
        <v>1104</v>
      </c>
      <c r="CZ17" s="81" t="s">
        <v>828</v>
      </c>
      <c r="DA17" s="82">
        <f>VLOOKUP(CZ17,segédtábla!$B:$C,2,FALSE)</f>
        <v>962</v>
      </c>
      <c r="DB17" s="81" t="s">
        <v>1080</v>
      </c>
      <c r="DC17" s="133" t="s">
        <v>823</v>
      </c>
      <c r="DD17" s="133" t="s">
        <v>1119</v>
      </c>
      <c r="DE17" s="81" t="s">
        <v>822</v>
      </c>
      <c r="DF17" s="82">
        <f>VLOOKUP(DE17,segédtábla!$B:$C,2,FALSE)</f>
        <v>756</v>
      </c>
      <c r="DG17" s="81" t="s">
        <v>1102</v>
      </c>
      <c r="DH17" s="133" t="s">
        <v>835</v>
      </c>
      <c r="DI17" s="133" t="s">
        <v>1117</v>
      </c>
      <c r="DJ17" s="81" t="s">
        <v>834</v>
      </c>
      <c r="DK17" s="82">
        <f>VLOOKUP(DJ17,segédtábla!$B:$C,2,FALSE)</f>
        <v>1863</v>
      </c>
      <c r="DL17" s="81" t="s">
        <v>1102</v>
      </c>
      <c r="DM17" s="133" t="s">
        <v>835</v>
      </c>
      <c r="DN17" s="133" t="s">
        <v>1117</v>
      </c>
      <c r="DO17" s="81" t="s">
        <v>834</v>
      </c>
      <c r="DP17" s="82">
        <f>VLOOKUP(DO17,segédtábla!$B:$C,2,FALSE)</f>
        <v>1863</v>
      </c>
      <c r="DQ17" s="81" t="s">
        <v>1085</v>
      </c>
      <c r="DR17" s="133" t="s">
        <v>753</v>
      </c>
      <c r="DS17" s="133" t="s">
        <v>1126</v>
      </c>
      <c r="DT17" s="81" t="s">
        <v>752</v>
      </c>
      <c r="DU17" s="82">
        <f>VLOOKUP(DT17,segédtábla!$B:$C,2,FALSE)</f>
        <v>1324</v>
      </c>
      <c r="DV17" s="81" t="s">
        <v>1072</v>
      </c>
      <c r="DW17" s="133" t="s">
        <v>701</v>
      </c>
      <c r="DX17" s="133" t="s">
        <v>1116</v>
      </c>
      <c r="DY17" s="81" t="s">
        <v>700</v>
      </c>
      <c r="DZ17" s="82">
        <f>VLOOKUP(DY17,segédtábla!$B:$C,2,FALSE)</f>
        <v>3547</v>
      </c>
      <c r="EA17" s="81" t="s">
        <v>1072</v>
      </c>
      <c r="EB17" s="133" t="s">
        <v>701</v>
      </c>
      <c r="EC17" s="133" t="s">
        <v>1116</v>
      </c>
      <c r="ED17" s="81" t="s">
        <v>700</v>
      </c>
      <c r="EE17" s="82">
        <f>VLOOKUP(ED17,segédtábla!$B:$C,2,FALSE)</f>
        <v>3547</v>
      </c>
      <c r="EF17" s="81" t="s">
        <v>1080</v>
      </c>
      <c r="EG17" s="133" t="s">
        <v>823</v>
      </c>
      <c r="EH17" s="133" t="s">
        <v>1119</v>
      </c>
      <c r="EI17" s="81" t="s">
        <v>822</v>
      </c>
      <c r="EJ17" s="82">
        <f>VLOOKUP(EI17,segédtábla!$B:$C,2,FALSE)</f>
        <v>756</v>
      </c>
      <c r="EK17" s="81" t="s">
        <v>1085</v>
      </c>
      <c r="EL17" s="133" t="s">
        <v>753</v>
      </c>
      <c r="EM17" s="133" t="s">
        <v>1126</v>
      </c>
      <c r="EN17" s="81" t="s">
        <v>752</v>
      </c>
      <c r="EO17" s="82">
        <f>VLOOKUP(EN17,segédtábla!$B:$C,2,FALSE)</f>
        <v>1324</v>
      </c>
      <c r="EP17" s="81" t="s">
        <v>1102</v>
      </c>
      <c r="EQ17" s="133" t="s">
        <v>835</v>
      </c>
      <c r="ER17" s="133" t="s">
        <v>1117</v>
      </c>
      <c r="ES17" s="81" t="s">
        <v>834</v>
      </c>
      <c r="ET17" s="82">
        <f>VLOOKUP(ES17,segédtábla!$B:$C,2,FALSE)</f>
        <v>1863</v>
      </c>
      <c r="EU17" s="81" t="s">
        <v>1085</v>
      </c>
      <c r="EV17" s="133" t="s">
        <v>777</v>
      </c>
      <c r="EW17" s="133" t="s">
        <v>1112</v>
      </c>
      <c r="EX17" s="81" t="s">
        <v>776</v>
      </c>
      <c r="EY17" s="82">
        <f>VLOOKUP(EX17,segédtábla!$B:$C,2,FALSE)</f>
        <v>2612</v>
      </c>
      <c r="EZ17" s="81" t="s">
        <v>1085</v>
      </c>
      <c r="FA17" s="133" t="s">
        <v>777</v>
      </c>
      <c r="FB17" s="133" t="s">
        <v>1112</v>
      </c>
      <c r="FC17" s="81" t="s">
        <v>776</v>
      </c>
      <c r="FD17" s="82">
        <f>VLOOKUP(FC17,segédtábla!$B:$C,2,FALSE)</f>
        <v>2612</v>
      </c>
      <c r="FE17" s="81" t="s">
        <v>1102</v>
      </c>
      <c r="FF17" s="133" t="s">
        <v>835</v>
      </c>
      <c r="FG17" s="133" t="s">
        <v>1117</v>
      </c>
      <c r="FH17" s="81" t="s">
        <v>834</v>
      </c>
      <c r="FI17" s="82">
        <f>VLOOKUP(FH17,segédtábla!$B:$C,2,FALSE)</f>
        <v>1863</v>
      </c>
      <c r="FJ17" s="81" t="s">
        <v>1102</v>
      </c>
      <c r="FK17" s="133" t="s">
        <v>843</v>
      </c>
      <c r="FL17" s="133" t="s">
        <v>1103</v>
      </c>
      <c r="FM17" s="81" t="s">
        <v>842</v>
      </c>
      <c r="FN17" s="82">
        <f>VLOOKUP(FM17,segédtábla!$B:$C,2,FALSE)</f>
        <v>886</v>
      </c>
      <c r="FO17" s="750" t="s">
        <v>1102</v>
      </c>
      <c r="FP17" s="133" t="s">
        <v>835</v>
      </c>
      <c r="FQ17" s="133" t="s">
        <v>1117</v>
      </c>
      <c r="FR17" s="81" t="s">
        <v>834</v>
      </c>
      <c r="FS17" s="82">
        <f>VLOOKUP(FR17,segédtábla!$B:$C,2,FALSE)</f>
        <v>1863</v>
      </c>
      <c r="FT17" s="81" t="s">
        <v>1080</v>
      </c>
      <c r="FU17" s="133" t="s">
        <v>823</v>
      </c>
      <c r="FV17" s="133" t="s">
        <v>1119</v>
      </c>
      <c r="FW17" s="81" t="s">
        <v>822</v>
      </c>
      <c r="FX17" s="82">
        <f>VLOOKUP(FW17,segédtábla!$B:$C,2,FALSE)</f>
        <v>756</v>
      </c>
      <c r="FY17" s="81" t="s">
        <v>1085</v>
      </c>
      <c r="FZ17" s="133" t="s">
        <v>753</v>
      </c>
      <c r="GA17" s="133" t="s">
        <v>1126</v>
      </c>
      <c r="GB17" s="81" t="s">
        <v>752</v>
      </c>
      <c r="GC17" s="82">
        <f>VLOOKUP(GB17,segédtábla!$B:$C,2,FALSE)</f>
        <v>1324</v>
      </c>
      <c r="GD17" s="81" t="s">
        <v>1080</v>
      </c>
      <c r="GE17" s="133" t="s">
        <v>823</v>
      </c>
      <c r="GF17" s="133" t="s">
        <v>1119</v>
      </c>
      <c r="GG17" s="81" t="s">
        <v>822</v>
      </c>
      <c r="GH17" s="82">
        <f>VLOOKUP(GG17,segédtábla!$B:$C,2,FALSE)</f>
        <v>756</v>
      </c>
      <c r="GI17" s="138" t="s">
        <v>1120</v>
      </c>
      <c r="GJ17" s="881" t="s">
        <v>473</v>
      </c>
      <c r="GK17" s="882">
        <v>8447</v>
      </c>
      <c r="GL17" s="138" t="s">
        <v>472</v>
      </c>
      <c r="GM17" s="82">
        <f>VLOOKUP(GL17,segédtábla!$B:$C,2,FALSE)</f>
        <v>26705</v>
      </c>
      <c r="GN17" s="81" t="s">
        <v>1085</v>
      </c>
      <c r="GO17" s="133" t="s">
        <v>753</v>
      </c>
      <c r="GP17" s="133" t="s">
        <v>1126</v>
      </c>
      <c r="GQ17" s="81" t="s">
        <v>752</v>
      </c>
      <c r="GR17" s="82">
        <f>VLOOKUP(GQ17,segédtábla!$B:$C,2,FALSE)</f>
        <v>1324</v>
      </c>
      <c r="GS17" s="81" t="s">
        <v>1102</v>
      </c>
      <c r="GT17" s="133" t="s">
        <v>835</v>
      </c>
      <c r="GU17" s="133" t="s">
        <v>1117</v>
      </c>
      <c r="GV17" s="81" t="s">
        <v>834</v>
      </c>
      <c r="GW17" s="82">
        <f>VLOOKUP(GV17,segédtábla!$B:$C,2,FALSE)</f>
        <v>1863</v>
      </c>
      <c r="GX17" s="81" t="s">
        <v>1085</v>
      </c>
      <c r="GY17" s="133" t="s">
        <v>753</v>
      </c>
      <c r="GZ17" s="133" t="s">
        <v>1126</v>
      </c>
      <c r="HA17" s="81" t="s">
        <v>752</v>
      </c>
      <c r="HB17" s="82">
        <f>VLOOKUP(HA17,segédtábla!$B:$C,2,FALSE)</f>
        <v>1324</v>
      </c>
      <c r="HC17" s="81" t="s">
        <v>1085</v>
      </c>
      <c r="HD17" s="133" t="s">
        <v>719</v>
      </c>
      <c r="HE17" s="133" t="s">
        <v>1140</v>
      </c>
      <c r="HF17" s="81" t="s">
        <v>718</v>
      </c>
      <c r="HG17" s="82">
        <f>VLOOKUP(HF17,segédtábla!$B:$C,2,FALSE)</f>
        <v>23323</v>
      </c>
      <c r="HH17" s="81" t="s">
        <v>1085</v>
      </c>
      <c r="HI17" s="133" t="s">
        <v>753</v>
      </c>
      <c r="HJ17" s="133" t="s">
        <v>1126</v>
      </c>
      <c r="HK17" s="81" t="s">
        <v>752</v>
      </c>
      <c r="HL17" s="82">
        <f>VLOOKUP(HK17,segédtábla!$B:$C,2,FALSE)</f>
        <v>1324</v>
      </c>
      <c r="HM17" s="81" t="s">
        <v>1085</v>
      </c>
      <c r="HN17" s="133" t="s">
        <v>753</v>
      </c>
      <c r="HO17" s="133" t="s">
        <v>1126</v>
      </c>
      <c r="HP17" s="81" t="s">
        <v>752</v>
      </c>
      <c r="HQ17" s="82">
        <f>VLOOKUP(HP17,segédtábla!$B:$C,2,FALSE)</f>
        <v>1324</v>
      </c>
      <c r="HR17" s="81" t="s">
        <v>1085</v>
      </c>
      <c r="HS17" s="133" t="s">
        <v>719</v>
      </c>
      <c r="HT17" s="133" t="s">
        <v>1140</v>
      </c>
      <c r="HU17" s="81" t="s">
        <v>718</v>
      </c>
      <c r="HV17" s="82">
        <f>VLOOKUP(HU17,segédtábla!$B:$C,2,FALSE)</f>
        <v>23323</v>
      </c>
      <c r="HW17" s="81" t="s">
        <v>1085</v>
      </c>
      <c r="HX17" s="133" t="s">
        <v>753</v>
      </c>
      <c r="HY17" s="133" t="s">
        <v>1126</v>
      </c>
      <c r="HZ17" s="81" t="s">
        <v>752</v>
      </c>
      <c r="IA17" s="82">
        <f>VLOOKUP(HZ17,segédtábla!$B:$C,2,FALSE)</f>
        <v>1324</v>
      </c>
      <c r="IB17" s="81" t="s">
        <v>1085</v>
      </c>
      <c r="IC17" s="133" t="s">
        <v>755</v>
      </c>
      <c r="ID17" s="133" t="s">
        <v>1121</v>
      </c>
      <c r="IE17" s="81" t="s">
        <v>754</v>
      </c>
      <c r="IF17" s="82">
        <f>VLOOKUP(IE17,segédtábla!$B:$C,2,FALSE)</f>
        <v>2372</v>
      </c>
      <c r="IG17" s="81" t="s">
        <v>1085</v>
      </c>
      <c r="IH17" s="133" t="s">
        <v>753</v>
      </c>
      <c r="II17" s="133" t="s">
        <v>1126</v>
      </c>
      <c r="IJ17" s="81" t="s">
        <v>752</v>
      </c>
      <c r="IK17" s="82">
        <f>VLOOKUP(IJ17,segédtábla!$B:$C,2,FALSE)</f>
        <v>1324</v>
      </c>
      <c r="IL17" s="81" t="s">
        <v>1085</v>
      </c>
      <c r="IM17" s="133" t="s">
        <v>753</v>
      </c>
      <c r="IN17" s="133" t="s">
        <v>1126</v>
      </c>
      <c r="IO17" s="81" t="s">
        <v>752</v>
      </c>
      <c r="IP17" s="82">
        <f>VLOOKUP(IO17,segédtábla!$B:$C,2,FALSE)</f>
        <v>1324</v>
      </c>
      <c r="IQ17" s="138" t="s">
        <v>1120</v>
      </c>
      <c r="IR17" s="881" t="s">
        <v>473</v>
      </c>
      <c r="IS17" s="882">
        <v>8447</v>
      </c>
      <c r="IT17" s="138" t="s">
        <v>472</v>
      </c>
      <c r="IU17" s="82">
        <f>VLOOKUP(IT17,segédtábla!$B:$C,2,FALSE)</f>
        <v>26705</v>
      </c>
      <c r="IV17" s="81" t="s">
        <v>1102</v>
      </c>
      <c r="IW17" s="133" t="s">
        <v>835</v>
      </c>
      <c r="IX17" s="133" t="s">
        <v>1117</v>
      </c>
      <c r="IY17" s="81" t="s">
        <v>834</v>
      </c>
      <c r="IZ17" s="82">
        <f>VLOOKUP(IY17,segédtábla!$B:$C,2,FALSE)</f>
        <v>1863</v>
      </c>
      <c r="JA17" s="83" t="s">
        <v>1074</v>
      </c>
      <c r="JB17" s="135" t="s">
        <v>845</v>
      </c>
      <c r="JC17" s="83" t="s">
        <v>1095</v>
      </c>
      <c r="JD17" s="81" t="s">
        <v>844</v>
      </c>
      <c r="JE17" s="82">
        <f>VLOOKUP(JD17,segédtábla!$B:$C,2,FALSE)</f>
        <v>2091</v>
      </c>
      <c r="JF17" s="81" t="s">
        <v>1085</v>
      </c>
      <c r="JG17" s="133" t="s">
        <v>753</v>
      </c>
      <c r="JH17" s="133" t="s">
        <v>1126</v>
      </c>
      <c r="JI17" s="81" t="s">
        <v>752</v>
      </c>
      <c r="JJ17" s="82">
        <f>VLOOKUP(JI17,segédtábla!$B:$C,2,FALSE)</f>
        <v>1324</v>
      </c>
      <c r="JK17" s="81" t="s">
        <v>1085</v>
      </c>
      <c r="JL17" s="133" t="s">
        <v>753</v>
      </c>
      <c r="JM17" s="133" t="s">
        <v>1126</v>
      </c>
      <c r="JN17" s="81" t="s">
        <v>752</v>
      </c>
      <c r="JO17" s="82">
        <f>VLOOKUP(JN17,segédtábla!$B:$C,2,FALSE)</f>
        <v>1324</v>
      </c>
      <c r="JP17" s="81" t="s">
        <v>1085</v>
      </c>
      <c r="JQ17" s="133" t="s">
        <v>753</v>
      </c>
      <c r="JR17" s="133" t="s">
        <v>1126</v>
      </c>
      <c r="JS17" s="81" t="s">
        <v>752</v>
      </c>
      <c r="JT17" s="82">
        <f>VLOOKUP(JS17,segédtábla!$B:$C,2,FALSE)</f>
        <v>1324</v>
      </c>
    </row>
    <row r="18" spans="1:280" s="119" customFormat="1" ht="15" customHeight="1" thickTop="1" x14ac:dyDescent="0.3">
      <c r="A18" s="866" t="s">
        <v>1846</v>
      </c>
      <c r="B18" s="108"/>
      <c r="C18" s="108"/>
      <c r="D18" s="5"/>
      <c r="E18" s="112"/>
      <c r="F18" s="136" t="s">
        <v>1072</v>
      </c>
      <c r="G18" s="137" t="s">
        <v>733</v>
      </c>
      <c r="H18" s="137" t="s">
        <v>1091</v>
      </c>
      <c r="I18" s="136" t="s">
        <v>732</v>
      </c>
      <c r="J18" s="545">
        <f>VLOOKUP(I18,segédtábla!$B:$C,2,FALSE)</f>
        <v>2407</v>
      </c>
      <c r="K18" s="81" t="s">
        <v>1080</v>
      </c>
      <c r="L18" s="133" t="s">
        <v>827</v>
      </c>
      <c r="M18" s="133" t="s">
        <v>1111</v>
      </c>
      <c r="N18" s="81" t="s">
        <v>826</v>
      </c>
      <c r="O18" s="82">
        <f>VLOOKUP(N18,segédtábla!$B:$C,2,FALSE)</f>
        <v>1364</v>
      </c>
      <c r="P18" s="547"/>
      <c r="Q18" s="547"/>
      <c r="R18" s="547"/>
      <c r="S18" s="548" t="s">
        <v>923</v>
      </c>
      <c r="T18" s="141">
        <f>SUM(T10:T17)</f>
        <v>82302</v>
      </c>
      <c r="U18" s="547"/>
      <c r="V18" s="547"/>
      <c r="W18" s="547"/>
      <c r="X18" s="548" t="s">
        <v>923</v>
      </c>
      <c r="Y18" s="141">
        <f>SUM(Y10:Y17)</f>
        <v>82302</v>
      </c>
      <c r="Z18" s="136" t="s">
        <v>1072</v>
      </c>
      <c r="AA18" s="137" t="s">
        <v>733</v>
      </c>
      <c r="AB18" s="137" t="s">
        <v>1091</v>
      </c>
      <c r="AC18" s="136" t="s">
        <v>732</v>
      </c>
      <c r="AD18" s="545">
        <f>VLOOKUP(AC18,segédtábla!$B:$C,2,FALSE)</f>
        <v>2407</v>
      </c>
      <c r="AE18" s="136" t="s">
        <v>1072</v>
      </c>
      <c r="AF18" s="137" t="s">
        <v>733</v>
      </c>
      <c r="AG18" s="137" t="s">
        <v>1091</v>
      </c>
      <c r="AH18" s="136" t="s">
        <v>732</v>
      </c>
      <c r="AI18" s="545">
        <f>VLOOKUP(AH18,segédtábla!$B:$C,2,FALSE)</f>
        <v>2407</v>
      </c>
      <c r="AJ18" s="81" t="s">
        <v>1080</v>
      </c>
      <c r="AK18" s="133" t="s">
        <v>829</v>
      </c>
      <c r="AL18" s="133" t="s">
        <v>1104</v>
      </c>
      <c r="AM18" s="81" t="s">
        <v>828</v>
      </c>
      <c r="AN18" s="134">
        <f>VLOOKUP(AM18,segédtábla!$B:$C,2,FALSE)</f>
        <v>962</v>
      </c>
      <c r="AO18" s="136" t="s">
        <v>1072</v>
      </c>
      <c r="AP18" s="137" t="s">
        <v>733</v>
      </c>
      <c r="AQ18" s="137" t="s">
        <v>1091</v>
      </c>
      <c r="AR18" s="136" t="s">
        <v>732</v>
      </c>
      <c r="AS18" s="545">
        <f>VLOOKUP(AR18,segédtábla!$B:$C,2,FALSE)</f>
        <v>2407</v>
      </c>
      <c r="AT18" s="445" t="s">
        <v>1102</v>
      </c>
      <c r="AU18" s="446" t="s">
        <v>797</v>
      </c>
      <c r="AV18" s="446" t="s">
        <v>1166</v>
      </c>
      <c r="AW18" s="445" t="s">
        <v>796</v>
      </c>
      <c r="AX18" s="447">
        <f>VLOOKUP(AW18,segédtábla!$B:$C,2,FALSE)</f>
        <v>630</v>
      </c>
      <c r="AY18" s="81" t="s">
        <v>1080</v>
      </c>
      <c r="AZ18" s="133" t="s">
        <v>841</v>
      </c>
      <c r="BA18" s="133" t="s">
        <v>1092</v>
      </c>
      <c r="BB18" s="81" t="s">
        <v>840</v>
      </c>
      <c r="BC18" s="82">
        <f>VLOOKUP(BB18,segédtábla!$B:$C,2,FALSE)</f>
        <v>1649</v>
      </c>
      <c r="BD18" s="81" t="s">
        <v>1080</v>
      </c>
      <c r="BE18" s="133" t="s">
        <v>827</v>
      </c>
      <c r="BF18" s="133" t="s">
        <v>1111</v>
      </c>
      <c r="BG18" s="81" t="s">
        <v>826</v>
      </c>
      <c r="BH18" s="82">
        <f>VLOOKUP(BG18,segédtábla!$B:$C,2,FALSE)</f>
        <v>1364</v>
      </c>
      <c r="BI18" s="81" t="s">
        <v>1082</v>
      </c>
      <c r="BJ18" s="133" t="s">
        <v>773</v>
      </c>
      <c r="BK18" s="133" t="s">
        <v>1105</v>
      </c>
      <c r="BL18" s="81" t="s">
        <v>772</v>
      </c>
      <c r="BM18" s="82">
        <f>VLOOKUP(BL18,segédtábla!$B:$C,2,FALSE)</f>
        <v>1085</v>
      </c>
      <c r="BN18" s="81" t="s">
        <v>1082</v>
      </c>
      <c r="BO18" s="133" t="s">
        <v>773</v>
      </c>
      <c r="BP18" s="133" t="s">
        <v>1105</v>
      </c>
      <c r="BQ18" s="81" t="s">
        <v>772</v>
      </c>
      <c r="BR18" s="82">
        <f>VLOOKUP(BQ18,segédtábla!$B:$C,2,FALSE)</f>
        <v>1085</v>
      </c>
      <c r="BS18" s="81" t="s">
        <v>1102</v>
      </c>
      <c r="BT18" s="133" t="s">
        <v>835</v>
      </c>
      <c r="BU18" s="133" t="s">
        <v>1117</v>
      </c>
      <c r="BV18" s="81" t="s">
        <v>834</v>
      </c>
      <c r="BW18" s="82">
        <f>VLOOKUP(BV18,segédtábla!$B:$C,2,FALSE)</f>
        <v>1863</v>
      </c>
      <c r="BX18" s="81" t="s">
        <v>1072</v>
      </c>
      <c r="BY18" s="133" t="s">
        <v>771</v>
      </c>
      <c r="BZ18" s="133" t="s">
        <v>1087</v>
      </c>
      <c r="CA18" s="81" t="s">
        <v>770</v>
      </c>
      <c r="CB18" s="82">
        <f>VLOOKUP(CA18,segédtábla!$B:$C,2,FALSE)</f>
        <v>4604</v>
      </c>
      <c r="CC18" s="136" t="s">
        <v>1072</v>
      </c>
      <c r="CD18" s="137" t="s">
        <v>733</v>
      </c>
      <c r="CE18" s="137" t="s">
        <v>1091</v>
      </c>
      <c r="CF18" s="136" t="s">
        <v>732</v>
      </c>
      <c r="CG18" s="545">
        <f>VLOOKUP(CF18,segédtábla!$B:$C,2,FALSE)</f>
        <v>2407</v>
      </c>
      <c r="CH18" s="81" t="s">
        <v>1102</v>
      </c>
      <c r="CI18" s="133" t="s">
        <v>835</v>
      </c>
      <c r="CJ18" s="133" t="s">
        <v>1117</v>
      </c>
      <c r="CK18" s="81" t="s">
        <v>834</v>
      </c>
      <c r="CL18" s="82">
        <f>VLOOKUP(CK18,segédtábla!$B:$C,2,FALSE)</f>
        <v>1863</v>
      </c>
      <c r="CM18" s="136" t="s">
        <v>1072</v>
      </c>
      <c r="CN18" s="137" t="s">
        <v>733</v>
      </c>
      <c r="CO18" s="137" t="s">
        <v>1091</v>
      </c>
      <c r="CP18" s="136" t="s">
        <v>732</v>
      </c>
      <c r="CQ18" s="545">
        <f>VLOOKUP(CP18,segédtábla!$B:$C,2,FALSE)</f>
        <v>2407</v>
      </c>
      <c r="CR18" s="81" t="s">
        <v>1080</v>
      </c>
      <c r="CS18" s="133" t="s">
        <v>827</v>
      </c>
      <c r="CT18" s="133" t="s">
        <v>1111</v>
      </c>
      <c r="CU18" s="81" t="s">
        <v>826</v>
      </c>
      <c r="CV18" s="82">
        <f>VLOOKUP(CU18,segédtábla!$B:$C,2,FALSE)</f>
        <v>1364</v>
      </c>
      <c r="CW18" s="81" t="s">
        <v>1080</v>
      </c>
      <c r="CX18" s="133" t="s">
        <v>827</v>
      </c>
      <c r="CY18" s="133" t="s">
        <v>1111</v>
      </c>
      <c r="CZ18" s="81" t="s">
        <v>826</v>
      </c>
      <c r="DA18" s="82">
        <f>VLOOKUP(CZ18,segédtábla!$B:$C,2,FALSE)</f>
        <v>1364</v>
      </c>
      <c r="DB18" s="81" t="s">
        <v>1082</v>
      </c>
      <c r="DC18" s="133" t="s">
        <v>821</v>
      </c>
      <c r="DD18" s="133" t="s">
        <v>1083</v>
      </c>
      <c r="DE18" s="81" t="s">
        <v>820</v>
      </c>
      <c r="DF18" s="82">
        <f>VLOOKUP(DE18,segédtábla!$B:$C,2,FALSE)</f>
        <v>2117</v>
      </c>
      <c r="DG18" s="81" t="s">
        <v>1122</v>
      </c>
      <c r="DH18" s="133" t="s">
        <v>833</v>
      </c>
      <c r="DI18" s="133" t="s">
        <v>1123</v>
      </c>
      <c r="DJ18" s="81" t="s">
        <v>832</v>
      </c>
      <c r="DK18" s="82">
        <f>VLOOKUP(DJ18,segédtábla!$B:$C,2,FALSE)</f>
        <v>1638</v>
      </c>
      <c r="DL18" s="81" t="s">
        <v>1122</v>
      </c>
      <c r="DM18" s="133" t="s">
        <v>833</v>
      </c>
      <c r="DN18" s="133" t="s">
        <v>1123</v>
      </c>
      <c r="DO18" s="81" t="s">
        <v>832</v>
      </c>
      <c r="DP18" s="82">
        <f>VLOOKUP(DO18,segédtábla!$B:$C,2,FALSE)</f>
        <v>1638</v>
      </c>
      <c r="DQ18" s="81" t="s">
        <v>1072</v>
      </c>
      <c r="DR18" s="133" t="s">
        <v>733</v>
      </c>
      <c r="DS18" s="133" t="s">
        <v>1091</v>
      </c>
      <c r="DT18" s="81" t="s">
        <v>732</v>
      </c>
      <c r="DU18" s="82">
        <f>VLOOKUP(DT18,segédtábla!$B:$C,2,FALSE)</f>
        <v>2407</v>
      </c>
      <c r="DV18" s="81" t="s">
        <v>1085</v>
      </c>
      <c r="DW18" s="133" t="s">
        <v>837</v>
      </c>
      <c r="DX18" s="133" t="s">
        <v>1086</v>
      </c>
      <c r="DY18" s="81" t="s">
        <v>836</v>
      </c>
      <c r="DZ18" s="82">
        <f>VLOOKUP(DY18,segédtábla!$B:$C,2,FALSE)</f>
        <v>2887</v>
      </c>
      <c r="EA18" s="81" t="s">
        <v>1085</v>
      </c>
      <c r="EB18" s="133" t="s">
        <v>837</v>
      </c>
      <c r="EC18" s="133" t="s">
        <v>1086</v>
      </c>
      <c r="ED18" s="81" t="s">
        <v>836</v>
      </c>
      <c r="EE18" s="82">
        <f>VLOOKUP(ED18,segédtábla!$B:$C,2,FALSE)</f>
        <v>2887</v>
      </c>
      <c r="EF18" s="81" t="s">
        <v>1080</v>
      </c>
      <c r="EG18" s="133" t="s">
        <v>819</v>
      </c>
      <c r="EH18" s="133" t="s">
        <v>1125</v>
      </c>
      <c r="EI18" s="81" t="s">
        <v>818</v>
      </c>
      <c r="EJ18" s="82">
        <f>VLOOKUP(EI18,segédtábla!$B:$C,2,FALSE)</f>
        <v>1811</v>
      </c>
      <c r="EK18" s="81" t="s">
        <v>1072</v>
      </c>
      <c r="EL18" s="133" t="s">
        <v>733</v>
      </c>
      <c r="EM18" s="133" t="s">
        <v>1091</v>
      </c>
      <c r="EN18" s="81" t="s">
        <v>732</v>
      </c>
      <c r="EO18" s="82">
        <f>VLOOKUP(EN18,segédtábla!$B:$C,2,FALSE)</f>
        <v>2407</v>
      </c>
      <c r="EP18" s="81" t="s">
        <v>1122</v>
      </c>
      <c r="EQ18" s="133" t="s">
        <v>833</v>
      </c>
      <c r="ER18" s="133" t="s">
        <v>1123</v>
      </c>
      <c r="ES18" s="81" t="s">
        <v>832</v>
      </c>
      <c r="ET18" s="82">
        <f>VLOOKUP(ES18,segédtábla!$B:$C,2,FALSE)</f>
        <v>1638</v>
      </c>
      <c r="EU18" s="81" t="s">
        <v>1082</v>
      </c>
      <c r="EV18" s="133" t="s">
        <v>773</v>
      </c>
      <c r="EW18" s="133" t="s">
        <v>1105</v>
      </c>
      <c r="EX18" s="81" t="s">
        <v>772</v>
      </c>
      <c r="EY18" s="82">
        <f>VLOOKUP(EX18,segédtábla!$B:$C,2,FALSE)</f>
        <v>1085</v>
      </c>
      <c r="EZ18" s="81" t="s">
        <v>1082</v>
      </c>
      <c r="FA18" s="133" t="s">
        <v>773</v>
      </c>
      <c r="FB18" s="133" t="s">
        <v>1105</v>
      </c>
      <c r="FC18" s="81" t="s">
        <v>772</v>
      </c>
      <c r="FD18" s="82">
        <f>VLOOKUP(FC18,segédtábla!$B:$C,2,FALSE)</f>
        <v>1085</v>
      </c>
      <c r="FE18" s="81" t="s">
        <v>1122</v>
      </c>
      <c r="FF18" s="133" t="s">
        <v>833</v>
      </c>
      <c r="FG18" s="133" t="s">
        <v>1123</v>
      </c>
      <c r="FH18" s="81" t="s">
        <v>832</v>
      </c>
      <c r="FI18" s="82">
        <f>VLOOKUP(FH18,segédtábla!$B:$C,2,FALSE)</f>
        <v>1638</v>
      </c>
      <c r="FJ18" s="81" t="s">
        <v>1080</v>
      </c>
      <c r="FK18" s="133" t="s">
        <v>841</v>
      </c>
      <c r="FL18" s="133" t="s">
        <v>1092</v>
      </c>
      <c r="FM18" s="81" t="s">
        <v>840</v>
      </c>
      <c r="FN18" s="82">
        <f>VLOOKUP(FM18,segédtábla!$B:$C,2,FALSE)</f>
        <v>1649</v>
      </c>
      <c r="FO18" s="750" t="s">
        <v>1122</v>
      </c>
      <c r="FP18" s="133" t="s">
        <v>833</v>
      </c>
      <c r="FQ18" s="133" t="s">
        <v>1123</v>
      </c>
      <c r="FR18" s="81" t="s">
        <v>832</v>
      </c>
      <c r="FS18" s="82">
        <f>VLOOKUP(FR18,segédtábla!$B:$C,2,FALSE)</f>
        <v>1638</v>
      </c>
      <c r="FT18" s="81" t="s">
        <v>1082</v>
      </c>
      <c r="FU18" s="133" t="s">
        <v>821</v>
      </c>
      <c r="FV18" s="133" t="s">
        <v>1083</v>
      </c>
      <c r="FW18" s="81" t="s">
        <v>820</v>
      </c>
      <c r="FX18" s="82">
        <f>VLOOKUP(FW18,segédtábla!$B:$C,2,FALSE)</f>
        <v>2117</v>
      </c>
      <c r="FY18" s="81" t="s">
        <v>1072</v>
      </c>
      <c r="FZ18" s="133" t="s">
        <v>733</v>
      </c>
      <c r="GA18" s="133" t="s">
        <v>1091</v>
      </c>
      <c r="GB18" s="81" t="s">
        <v>732</v>
      </c>
      <c r="GC18" s="82">
        <f>VLOOKUP(GB18,segédtábla!$B:$C,2,FALSE)</f>
        <v>2407</v>
      </c>
      <c r="GD18" s="81" t="s">
        <v>1080</v>
      </c>
      <c r="GE18" s="133" t="s">
        <v>819</v>
      </c>
      <c r="GF18" s="133" t="s">
        <v>1125</v>
      </c>
      <c r="GG18" s="81" t="s">
        <v>818</v>
      </c>
      <c r="GH18" s="82">
        <f>VLOOKUP(GG18,segédtábla!$B:$C,2,FALSE)</f>
        <v>1811</v>
      </c>
      <c r="GI18" s="83" t="s">
        <v>1080</v>
      </c>
      <c r="GJ18" s="135" t="s">
        <v>847</v>
      </c>
      <c r="GK18" s="83" t="s">
        <v>1088</v>
      </c>
      <c r="GL18" s="83" t="s">
        <v>846</v>
      </c>
      <c r="GM18" s="82">
        <f>VLOOKUP(GL18,segédtábla!$B:$C,2,FALSE)</f>
        <v>237</v>
      </c>
      <c r="GN18" s="81" t="s">
        <v>1072</v>
      </c>
      <c r="GO18" s="133" t="s">
        <v>733</v>
      </c>
      <c r="GP18" s="133" t="s">
        <v>1091</v>
      </c>
      <c r="GQ18" s="81" t="s">
        <v>732</v>
      </c>
      <c r="GR18" s="82">
        <f>VLOOKUP(GQ18,segédtábla!$B:$C,2,FALSE)</f>
        <v>2407</v>
      </c>
      <c r="GS18" s="81" t="s">
        <v>1122</v>
      </c>
      <c r="GT18" s="133" t="s">
        <v>833</v>
      </c>
      <c r="GU18" s="133" t="s">
        <v>1123</v>
      </c>
      <c r="GV18" s="81" t="s">
        <v>832</v>
      </c>
      <c r="GW18" s="82">
        <f>VLOOKUP(GV18,segédtábla!$B:$C,2,FALSE)</f>
        <v>1638</v>
      </c>
      <c r="GX18" s="81" t="s">
        <v>1072</v>
      </c>
      <c r="GY18" s="133" t="s">
        <v>733</v>
      </c>
      <c r="GZ18" s="133" t="s">
        <v>1091</v>
      </c>
      <c r="HA18" s="81" t="s">
        <v>732</v>
      </c>
      <c r="HB18" s="82">
        <f>VLOOKUP(HA18,segédtábla!$B:$C,2,FALSE)</f>
        <v>2407</v>
      </c>
      <c r="HC18" s="81" t="s">
        <v>1085</v>
      </c>
      <c r="HD18" s="133" t="s">
        <v>755</v>
      </c>
      <c r="HE18" s="133" t="s">
        <v>1121</v>
      </c>
      <c r="HF18" s="81" t="s">
        <v>754</v>
      </c>
      <c r="HG18" s="82">
        <f>VLOOKUP(HF18,segédtábla!$B:$C,2,FALSE)</f>
        <v>2372</v>
      </c>
      <c r="HH18" s="81" t="s">
        <v>1072</v>
      </c>
      <c r="HI18" s="133" t="s">
        <v>733</v>
      </c>
      <c r="HJ18" s="133" t="s">
        <v>1091</v>
      </c>
      <c r="HK18" s="81" t="s">
        <v>732</v>
      </c>
      <c r="HL18" s="82">
        <f>VLOOKUP(HK18,segédtábla!$B:$C,2,FALSE)</f>
        <v>2407</v>
      </c>
      <c r="HM18" s="81" t="s">
        <v>1072</v>
      </c>
      <c r="HN18" s="133" t="s">
        <v>733</v>
      </c>
      <c r="HO18" s="133" t="s">
        <v>1091</v>
      </c>
      <c r="HP18" s="81" t="s">
        <v>732</v>
      </c>
      <c r="HQ18" s="82">
        <f>VLOOKUP(HP18,segédtábla!$B:$C,2,FALSE)</f>
        <v>2407</v>
      </c>
      <c r="HR18" s="81" t="s">
        <v>1085</v>
      </c>
      <c r="HS18" s="133" t="s">
        <v>755</v>
      </c>
      <c r="HT18" s="133" t="s">
        <v>1121</v>
      </c>
      <c r="HU18" s="81" t="s">
        <v>754</v>
      </c>
      <c r="HV18" s="82">
        <f>VLOOKUP(HU18,segédtábla!$B:$C,2,FALSE)</f>
        <v>2372</v>
      </c>
      <c r="HW18" s="81" t="s">
        <v>1072</v>
      </c>
      <c r="HX18" s="133" t="s">
        <v>733</v>
      </c>
      <c r="HY18" s="133" t="s">
        <v>1091</v>
      </c>
      <c r="HZ18" s="81" t="s">
        <v>732</v>
      </c>
      <c r="IA18" s="82">
        <f>VLOOKUP(HZ18,segédtábla!$B:$C,2,FALSE)</f>
        <v>2407</v>
      </c>
      <c r="IB18" s="81" t="s">
        <v>1085</v>
      </c>
      <c r="IC18" s="133" t="s">
        <v>753</v>
      </c>
      <c r="ID18" s="133" t="s">
        <v>1126</v>
      </c>
      <c r="IE18" s="81" t="s">
        <v>752</v>
      </c>
      <c r="IF18" s="82">
        <f>VLOOKUP(IE18,segédtábla!$B:$C,2,FALSE)</f>
        <v>1324</v>
      </c>
      <c r="IG18" s="81" t="s">
        <v>1072</v>
      </c>
      <c r="IH18" s="133" t="s">
        <v>733</v>
      </c>
      <c r="II18" s="133" t="s">
        <v>1091</v>
      </c>
      <c r="IJ18" s="81" t="s">
        <v>732</v>
      </c>
      <c r="IK18" s="82">
        <f>VLOOKUP(IJ18,segédtábla!$B:$C,2,FALSE)</f>
        <v>2407</v>
      </c>
      <c r="IL18" s="81" t="s">
        <v>1072</v>
      </c>
      <c r="IM18" s="133" t="s">
        <v>733</v>
      </c>
      <c r="IN18" s="133" t="s">
        <v>1091</v>
      </c>
      <c r="IO18" s="81" t="s">
        <v>732</v>
      </c>
      <c r="IP18" s="82">
        <f>VLOOKUP(IO18,segédtábla!$B:$C,2,FALSE)</f>
        <v>2407</v>
      </c>
      <c r="IQ18" s="83" t="s">
        <v>1080</v>
      </c>
      <c r="IR18" s="135" t="s">
        <v>847</v>
      </c>
      <c r="IS18" s="83" t="s">
        <v>1088</v>
      </c>
      <c r="IT18" s="83" t="s">
        <v>846</v>
      </c>
      <c r="IU18" s="82">
        <f>VLOOKUP(IT18,segédtábla!$B:$C,2,FALSE)</f>
        <v>237</v>
      </c>
      <c r="IV18" s="81" t="s">
        <v>1122</v>
      </c>
      <c r="IW18" s="133" t="s">
        <v>833</v>
      </c>
      <c r="IX18" s="133" t="s">
        <v>1123</v>
      </c>
      <c r="IY18" s="81" t="s">
        <v>832</v>
      </c>
      <c r="IZ18" s="82">
        <f>VLOOKUP(IY18,segédtábla!$B:$C,2,FALSE)</f>
        <v>1638</v>
      </c>
      <c r="JA18" s="83" t="s">
        <v>1129</v>
      </c>
      <c r="JB18" s="135" t="s">
        <v>690</v>
      </c>
      <c r="JC18" s="83" t="s">
        <v>1139</v>
      </c>
      <c r="JD18" s="81" t="s">
        <v>689</v>
      </c>
      <c r="JE18" s="82">
        <f>VLOOKUP(JD18,segédtábla!$B:$C,2,FALSE)</f>
        <v>530</v>
      </c>
      <c r="JF18" s="81" t="s">
        <v>1072</v>
      </c>
      <c r="JG18" s="133" t="s">
        <v>733</v>
      </c>
      <c r="JH18" s="133" t="s">
        <v>1091</v>
      </c>
      <c r="JI18" s="81" t="s">
        <v>732</v>
      </c>
      <c r="JJ18" s="82">
        <f>VLOOKUP(JI18,segédtábla!$B:$C,2,FALSE)</f>
        <v>2407</v>
      </c>
      <c r="JK18" s="81" t="s">
        <v>1072</v>
      </c>
      <c r="JL18" s="133" t="s">
        <v>733</v>
      </c>
      <c r="JM18" s="133" t="s">
        <v>1091</v>
      </c>
      <c r="JN18" s="81" t="s">
        <v>732</v>
      </c>
      <c r="JO18" s="82">
        <f>VLOOKUP(JN18,segédtábla!$B:$C,2,FALSE)</f>
        <v>2407</v>
      </c>
      <c r="JP18" s="81" t="s">
        <v>1072</v>
      </c>
      <c r="JQ18" s="133" t="s">
        <v>733</v>
      </c>
      <c r="JR18" s="133" t="s">
        <v>1091</v>
      </c>
      <c r="JS18" s="81" t="s">
        <v>732</v>
      </c>
      <c r="JT18" s="82">
        <f>VLOOKUP(JS18,segédtábla!$B:$C,2,FALSE)</f>
        <v>2407</v>
      </c>
    </row>
    <row r="19" spans="1:280" s="119" customFormat="1" ht="15" customHeight="1" x14ac:dyDescent="0.3">
      <c r="A19" s="866" t="s">
        <v>1760</v>
      </c>
      <c r="B19" s="108"/>
      <c r="C19" s="108"/>
      <c r="D19" s="5"/>
      <c r="E19" s="112"/>
      <c r="F19" s="81" t="s">
        <v>1085</v>
      </c>
      <c r="G19" s="133" t="s">
        <v>731</v>
      </c>
      <c r="H19" s="133" t="s">
        <v>1132</v>
      </c>
      <c r="I19" s="81" t="s">
        <v>730</v>
      </c>
      <c r="J19" s="82">
        <f>VLOOKUP(I19,segédtábla!$B:$C,2,FALSE)</f>
        <v>2342</v>
      </c>
      <c r="K19" s="81" t="s">
        <v>1080</v>
      </c>
      <c r="L19" s="133" t="s">
        <v>823</v>
      </c>
      <c r="M19" s="133" t="s">
        <v>1119</v>
      </c>
      <c r="N19" s="81" t="s">
        <v>822</v>
      </c>
      <c r="O19" s="82">
        <f>VLOOKUP(N19,segédtábla!$B:$C,2,FALSE)</f>
        <v>756</v>
      </c>
      <c r="P19" s="867"/>
      <c r="Q19" s="868"/>
      <c r="R19" s="868"/>
      <c r="S19" s="869"/>
      <c r="T19" s="870"/>
      <c r="U19" s="867"/>
      <c r="V19" s="868"/>
      <c r="W19" s="868"/>
      <c r="X19" s="869"/>
      <c r="Y19" s="870"/>
      <c r="Z19" s="81" t="s">
        <v>1085</v>
      </c>
      <c r="AA19" s="133" t="s">
        <v>731</v>
      </c>
      <c r="AB19" s="133" t="s">
        <v>1132</v>
      </c>
      <c r="AC19" s="81" t="s">
        <v>730</v>
      </c>
      <c r="AD19" s="82">
        <f>VLOOKUP(AC19,segédtábla!$B:$C,2,FALSE)</f>
        <v>2342</v>
      </c>
      <c r="AE19" s="81" t="s">
        <v>1085</v>
      </c>
      <c r="AF19" s="133" t="s">
        <v>731</v>
      </c>
      <c r="AG19" s="133" t="s">
        <v>1132</v>
      </c>
      <c r="AH19" s="81" t="s">
        <v>730</v>
      </c>
      <c r="AI19" s="82">
        <f>VLOOKUP(AH19,segédtábla!$B:$C,2,FALSE)</f>
        <v>2342</v>
      </c>
      <c r="AJ19" s="81" t="s">
        <v>1080</v>
      </c>
      <c r="AK19" s="133" t="s">
        <v>827</v>
      </c>
      <c r="AL19" s="133" t="s">
        <v>1111</v>
      </c>
      <c r="AM19" s="81" t="s">
        <v>826</v>
      </c>
      <c r="AN19" s="134">
        <f>VLOOKUP(AM19,segédtábla!$B:$C,2,FALSE)</f>
        <v>1364</v>
      </c>
      <c r="AO19" s="81" t="s">
        <v>1085</v>
      </c>
      <c r="AP19" s="133" t="s">
        <v>731</v>
      </c>
      <c r="AQ19" s="133" t="s">
        <v>1132</v>
      </c>
      <c r="AR19" s="81" t="s">
        <v>730</v>
      </c>
      <c r="AS19" s="82">
        <f>VLOOKUP(AR19,segédtábla!$B:$C,2,FALSE)</f>
        <v>2342</v>
      </c>
      <c r="AT19" s="445" t="s">
        <v>1102</v>
      </c>
      <c r="AU19" s="446" t="s">
        <v>783</v>
      </c>
      <c r="AV19" s="446" t="s">
        <v>1173</v>
      </c>
      <c r="AW19" s="445" t="s">
        <v>782</v>
      </c>
      <c r="AX19" s="447">
        <f>VLOOKUP(AW19,segédtábla!$B:$C,2,FALSE)</f>
        <v>2707</v>
      </c>
      <c r="AY19" s="81" t="s">
        <v>1085</v>
      </c>
      <c r="AZ19" s="133" t="s">
        <v>837</v>
      </c>
      <c r="BA19" s="133" t="s">
        <v>1086</v>
      </c>
      <c r="BB19" s="81" t="s">
        <v>836</v>
      </c>
      <c r="BC19" s="82">
        <f>VLOOKUP(BB19,segédtábla!$B:$C,2,FALSE)</f>
        <v>2887</v>
      </c>
      <c r="BD19" s="81" t="s">
        <v>1080</v>
      </c>
      <c r="BE19" s="133" t="s">
        <v>823</v>
      </c>
      <c r="BF19" s="133" t="s">
        <v>1119</v>
      </c>
      <c r="BG19" s="81" t="s">
        <v>822</v>
      </c>
      <c r="BH19" s="82">
        <f>VLOOKUP(BG19,segédtábla!$B:$C,2,FALSE)</f>
        <v>756</v>
      </c>
      <c r="BI19" s="81" t="s">
        <v>1072</v>
      </c>
      <c r="BJ19" s="133" t="s">
        <v>771</v>
      </c>
      <c r="BK19" s="133" t="s">
        <v>1087</v>
      </c>
      <c r="BL19" s="81" t="s">
        <v>770</v>
      </c>
      <c r="BM19" s="82">
        <f>VLOOKUP(BL19,segédtábla!$B:$C,2,FALSE)</f>
        <v>4604</v>
      </c>
      <c r="BN19" s="81" t="s">
        <v>1072</v>
      </c>
      <c r="BO19" s="133" t="s">
        <v>771</v>
      </c>
      <c r="BP19" s="133" t="s">
        <v>1087</v>
      </c>
      <c r="BQ19" s="81" t="s">
        <v>770</v>
      </c>
      <c r="BR19" s="82">
        <f>VLOOKUP(BQ19,segédtábla!$B:$C,2,FALSE)</f>
        <v>4604</v>
      </c>
      <c r="BS19" s="81" t="s">
        <v>1122</v>
      </c>
      <c r="BT19" s="133" t="s">
        <v>833</v>
      </c>
      <c r="BU19" s="133" t="s">
        <v>1123</v>
      </c>
      <c r="BV19" s="81" t="s">
        <v>832</v>
      </c>
      <c r="BW19" s="82">
        <f>VLOOKUP(BV19,segédtábla!$B:$C,2,FALSE)</f>
        <v>1638</v>
      </c>
      <c r="BX19" s="81" t="s">
        <v>1082</v>
      </c>
      <c r="BY19" s="133" t="s">
        <v>749</v>
      </c>
      <c r="BZ19" s="133" t="s">
        <v>1118</v>
      </c>
      <c r="CA19" s="81" t="s">
        <v>748</v>
      </c>
      <c r="CB19" s="82">
        <f>VLOOKUP(CA19,segédtábla!$B:$C,2,FALSE)</f>
        <v>18078</v>
      </c>
      <c r="CC19" s="81" t="s">
        <v>1085</v>
      </c>
      <c r="CD19" s="133" t="s">
        <v>731</v>
      </c>
      <c r="CE19" s="133" t="s">
        <v>1132</v>
      </c>
      <c r="CF19" s="81" t="s">
        <v>730</v>
      </c>
      <c r="CG19" s="82">
        <f>VLOOKUP(CF19,segédtábla!$B:$C,2,FALSE)</f>
        <v>2342</v>
      </c>
      <c r="CH19" s="81" t="s">
        <v>1122</v>
      </c>
      <c r="CI19" s="133" t="s">
        <v>833</v>
      </c>
      <c r="CJ19" s="133" t="s">
        <v>1123</v>
      </c>
      <c r="CK19" s="81" t="s">
        <v>832</v>
      </c>
      <c r="CL19" s="82">
        <f>VLOOKUP(CK19,segédtábla!$B:$C,2,FALSE)</f>
        <v>1638</v>
      </c>
      <c r="CM19" s="81" t="s">
        <v>1085</v>
      </c>
      <c r="CN19" s="133" t="s">
        <v>731</v>
      </c>
      <c r="CO19" s="133" t="s">
        <v>1132</v>
      </c>
      <c r="CP19" s="81" t="s">
        <v>730</v>
      </c>
      <c r="CQ19" s="82">
        <f>VLOOKUP(CP19,segédtábla!$B:$C,2,FALSE)</f>
        <v>2342</v>
      </c>
      <c r="CR19" s="81" t="s">
        <v>1080</v>
      </c>
      <c r="CS19" s="133" t="s">
        <v>823</v>
      </c>
      <c r="CT19" s="133" t="s">
        <v>1119</v>
      </c>
      <c r="CU19" s="81" t="s">
        <v>822</v>
      </c>
      <c r="CV19" s="82">
        <f>VLOOKUP(CU19,segédtábla!$B:$C,2,FALSE)</f>
        <v>756</v>
      </c>
      <c r="CW19" s="81" t="s">
        <v>1080</v>
      </c>
      <c r="CX19" s="133" t="s">
        <v>823</v>
      </c>
      <c r="CY19" s="133" t="s">
        <v>1119</v>
      </c>
      <c r="CZ19" s="81" t="s">
        <v>822</v>
      </c>
      <c r="DA19" s="82">
        <f>VLOOKUP(CZ19,segédtábla!$B:$C,2,FALSE)</f>
        <v>756</v>
      </c>
      <c r="DB19" s="81" t="s">
        <v>1080</v>
      </c>
      <c r="DC19" s="133" t="s">
        <v>819</v>
      </c>
      <c r="DD19" s="133" t="s">
        <v>1125</v>
      </c>
      <c r="DE19" s="81" t="s">
        <v>818</v>
      </c>
      <c r="DF19" s="82">
        <f>VLOOKUP(DE19,segédtábla!$B:$C,2,FALSE)</f>
        <v>1811</v>
      </c>
      <c r="DG19" s="81" t="s">
        <v>1080</v>
      </c>
      <c r="DH19" s="133" t="s">
        <v>831</v>
      </c>
      <c r="DI19" s="133" t="s">
        <v>1098</v>
      </c>
      <c r="DJ19" s="81" t="s">
        <v>830</v>
      </c>
      <c r="DK19" s="82">
        <f>VLOOKUP(DJ19,segédtábla!$B:$C,2,FALSE)</f>
        <v>409</v>
      </c>
      <c r="DL19" s="81" t="s">
        <v>1080</v>
      </c>
      <c r="DM19" s="133" t="s">
        <v>831</v>
      </c>
      <c r="DN19" s="133" t="s">
        <v>1098</v>
      </c>
      <c r="DO19" s="81" t="s">
        <v>830</v>
      </c>
      <c r="DP19" s="82">
        <f>VLOOKUP(DO19,segédtábla!$B:$C,2,FALSE)</f>
        <v>409</v>
      </c>
      <c r="DQ19" s="81" t="s">
        <v>1085</v>
      </c>
      <c r="DR19" s="133" t="s">
        <v>731</v>
      </c>
      <c r="DS19" s="133" t="s">
        <v>1132</v>
      </c>
      <c r="DT19" s="81" t="s">
        <v>730</v>
      </c>
      <c r="DU19" s="82">
        <f>VLOOKUP(DT19,segédtábla!$B:$C,2,FALSE)</f>
        <v>2342</v>
      </c>
      <c r="DV19" s="81" t="s">
        <v>1085</v>
      </c>
      <c r="DW19" s="133" t="s">
        <v>801</v>
      </c>
      <c r="DX19" s="133" t="s">
        <v>1093</v>
      </c>
      <c r="DY19" s="81" t="s">
        <v>800</v>
      </c>
      <c r="DZ19" s="82">
        <f>VLOOKUP(DY19,segédtábla!$B:$C,2,FALSE)</f>
        <v>1804</v>
      </c>
      <c r="EA19" s="81" t="s">
        <v>1085</v>
      </c>
      <c r="EB19" s="133" t="s">
        <v>801</v>
      </c>
      <c r="EC19" s="133" t="s">
        <v>1093</v>
      </c>
      <c r="ED19" s="81" t="s">
        <v>800</v>
      </c>
      <c r="EE19" s="82">
        <f>VLOOKUP(ED19,segédtábla!$B:$C,2,FALSE)</f>
        <v>1804</v>
      </c>
      <c r="EF19" s="81" t="s">
        <v>1080</v>
      </c>
      <c r="EG19" s="133" t="s">
        <v>817</v>
      </c>
      <c r="EH19" s="133" t="s">
        <v>1127</v>
      </c>
      <c r="EI19" s="81" t="s">
        <v>816</v>
      </c>
      <c r="EJ19" s="82">
        <f>VLOOKUP(EI19,segédtábla!$B:$C,2,FALSE)</f>
        <v>241</v>
      </c>
      <c r="EK19" s="81" t="s">
        <v>1085</v>
      </c>
      <c r="EL19" s="133" t="s">
        <v>731</v>
      </c>
      <c r="EM19" s="133" t="s">
        <v>1132</v>
      </c>
      <c r="EN19" s="81" t="s">
        <v>730</v>
      </c>
      <c r="EO19" s="82">
        <f>VLOOKUP(EN19,segédtábla!$B:$C,2,FALSE)</f>
        <v>2342</v>
      </c>
      <c r="EP19" s="81" t="s">
        <v>1080</v>
      </c>
      <c r="EQ19" s="133" t="s">
        <v>831</v>
      </c>
      <c r="ER19" s="133" t="s">
        <v>1098</v>
      </c>
      <c r="ES19" s="81" t="s">
        <v>830</v>
      </c>
      <c r="ET19" s="82">
        <f>VLOOKUP(ES19,segédtábla!$B:$C,2,FALSE)</f>
        <v>409</v>
      </c>
      <c r="EU19" s="81" t="s">
        <v>1072</v>
      </c>
      <c r="EV19" s="133" t="s">
        <v>771</v>
      </c>
      <c r="EW19" s="133" t="s">
        <v>1087</v>
      </c>
      <c r="EX19" s="81" t="s">
        <v>770</v>
      </c>
      <c r="EY19" s="82">
        <f>VLOOKUP(EX19,segédtábla!$B:$C,2,FALSE)</f>
        <v>4604</v>
      </c>
      <c r="EZ19" s="81" t="s">
        <v>1072</v>
      </c>
      <c r="FA19" s="133" t="s">
        <v>771</v>
      </c>
      <c r="FB19" s="133" t="s">
        <v>1087</v>
      </c>
      <c r="FC19" s="81" t="s">
        <v>770</v>
      </c>
      <c r="FD19" s="82">
        <f>VLOOKUP(FC19,segédtábla!$B:$C,2,FALSE)</f>
        <v>4604</v>
      </c>
      <c r="FE19" s="81" t="s">
        <v>1080</v>
      </c>
      <c r="FF19" s="133" t="s">
        <v>831</v>
      </c>
      <c r="FG19" s="133" t="s">
        <v>1098</v>
      </c>
      <c r="FH19" s="81" t="s">
        <v>830</v>
      </c>
      <c r="FI19" s="82">
        <f>VLOOKUP(FH19,segédtábla!$B:$C,2,FALSE)</f>
        <v>409</v>
      </c>
      <c r="FJ19" s="81" t="s">
        <v>1085</v>
      </c>
      <c r="FK19" s="133" t="s">
        <v>837</v>
      </c>
      <c r="FL19" s="133" t="s">
        <v>1086</v>
      </c>
      <c r="FM19" s="81" t="s">
        <v>836</v>
      </c>
      <c r="FN19" s="82">
        <f>VLOOKUP(FM19,segédtábla!$B:$C,2,FALSE)</f>
        <v>2887</v>
      </c>
      <c r="FO19" s="750" t="s">
        <v>1080</v>
      </c>
      <c r="FP19" s="133" t="s">
        <v>831</v>
      </c>
      <c r="FQ19" s="133" t="s">
        <v>1098</v>
      </c>
      <c r="FR19" s="81" t="s">
        <v>830</v>
      </c>
      <c r="FS19" s="82">
        <f>VLOOKUP(FR19,segédtábla!$B:$C,2,FALSE)</f>
        <v>409</v>
      </c>
      <c r="FT19" s="81" t="s">
        <v>1080</v>
      </c>
      <c r="FU19" s="133" t="s">
        <v>819</v>
      </c>
      <c r="FV19" s="133" t="s">
        <v>1125</v>
      </c>
      <c r="FW19" s="81" t="s">
        <v>818</v>
      </c>
      <c r="FX19" s="82">
        <f>VLOOKUP(FW19,segédtábla!$B:$C,2,FALSE)</f>
        <v>1811</v>
      </c>
      <c r="FY19" s="81" t="s">
        <v>1085</v>
      </c>
      <c r="FZ19" s="133" t="s">
        <v>731</v>
      </c>
      <c r="GA19" s="133" t="s">
        <v>1132</v>
      </c>
      <c r="GB19" s="81" t="s">
        <v>730</v>
      </c>
      <c r="GC19" s="82">
        <f>VLOOKUP(GB19,segédtábla!$B:$C,2,FALSE)</f>
        <v>2342</v>
      </c>
      <c r="GD19" s="81" t="s">
        <v>1080</v>
      </c>
      <c r="GE19" s="133" t="s">
        <v>817</v>
      </c>
      <c r="GF19" s="133" t="s">
        <v>1127</v>
      </c>
      <c r="GG19" s="81" t="s">
        <v>816</v>
      </c>
      <c r="GH19" s="82">
        <f>VLOOKUP(GG19,segédtábla!$B:$C,2,FALSE)</f>
        <v>241</v>
      </c>
      <c r="GI19" s="83" t="s">
        <v>1129</v>
      </c>
      <c r="GJ19" s="135" t="s">
        <v>694</v>
      </c>
      <c r="GK19" s="83" t="s">
        <v>1130</v>
      </c>
      <c r="GL19" s="83" t="s">
        <v>693</v>
      </c>
      <c r="GM19" s="82">
        <f>VLOOKUP(GL19,segédtábla!$B:$C,2,FALSE)</f>
        <v>1846</v>
      </c>
      <c r="GN19" s="81" t="s">
        <v>1085</v>
      </c>
      <c r="GO19" s="133" t="s">
        <v>731</v>
      </c>
      <c r="GP19" s="133" t="s">
        <v>1132</v>
      </c>
      <c r="GQ19" s="81" t="s">
        <v>730</v>
      </c>
      <c r="GR19" s="82">
        <f>VLOOKUP(GQ19,segédtábla!$B:$C,2,FALSE)</f>
        <v>2342</v>
      </c>
      <c r="GS19" s="81" t="s">
        <v>1080</v>
      </c>
      <c r="GT19" s="133" t="s">
        <v>831</v>
      </c>
      <c r="GU19" s="133" t="s">
        <v>1098</v>
      </c>
      <c r="GV19" s="81" t="s">
        <v>830</v>
      </c>
      <c r="GW19" s="82">
        <f>VLOOKUP(GV19,segédtábla!$B:$C,2,FALSE)</f>
        <v>409</v>
      </c>
      <c r="GX19" s="81" t="s">
        <v>1085</v>
      </c>
      <c r="GY19" s="133" t="s">
        <v>731</v>
      </c>
      <c r="GZ19" s="133" t="s">
        <v>1132</v>
      </c>
      <c r="HA19" s="81" t="s">
        <v>730</v>
      </c>
      <c r="HB19" s="82">
        <f>VLOOKUP(HA19,segédtábla!$B:$C,2,FALSE)</f>
        <v>2342</v>
      </c>
      <c r="HC19" s="81" t="s">
        <v>1085</v>
      </c>
      <c r="HD19" s="133" t="s">
        <v>731</v>
      </c>
      <c r="HE19" s="133" t="s">
        <v>1132</v>
      </c>
      <c r="HF19" s="81" t="s">
        <v>730</v>
      </c>
      <c r="HG19" s="82">
        <f>VLOOKUP(HF19,segédtábla!$B:$C,2,FALSE)</f>
        <v>2342</v>
      </c>
      <c r="HH19" s="81" t="s">
        <v>1085</v>
      </c>
      <c r="HI19" s="133" t="s">
        <v>731</v>
      </c>
      <c r="HJ19" s="133" t="s">
        <v>1132</v>
      </c>
      <c r="HK19" s="81" t="s">
        <v>730</v>
      </c>
      <c r="HL19" s="82">
        <f>VLOOKUP(HK19,segédtábla!$B:$C,2,FALSE)</f>
        <v>2342</v>
      </c>
      <c r="HM19" s="81" t="s">
        <v>1085</v>
      </c>
      <c r="HN19" s="133" t="s">
        <v>731</v>
      </c>
      <c r="HO19" s="133" t="s">
        <v>1132</v>
      </c>
      <c r="HP19" s="81" t="s">
        <v>730</v>
      </c>
      <c r="HQ19" s="82">
        <f>VLOOKUP(HP19,segédtábla!$B:$C,2,FALSE)</f>
        <v>2342</v>
      </c>
      <c r="HR19" s="81" t="s">
        <v>1085</v>
      </c>
      <c r="HS19" s="133" t="s">
        <v>731</v>
      </c>
      <c r="HT19" s="133" t="s">
        <v>1132</v>
      </c>
      <c r="HU19" s="81" t="s">
        <v>730</v>
      </c>
      <c r="HV19" s="82">
        <f>VLOOKUP(HU19,segédtábla!$B:$C,2,FALSE)</f>
        <v>2342</v>
      </c>
      <c r="HW19" s="81" t="s">
        <v>1085</v>
      </c>
      <c r="HX19" s="133" t="s">
        <v>731</v>
      </c>
      <c r="HY19" s="133" t="s">
        <v>1132</v>
      </c>
      <c r="HZ19" s="81" t="s">
        <v>730</v>
      </c>
      <c r="IA19" s="82">
        <f>VLOOKUP(HZ19,segédtábla!$B:$C,2,FALSE)</f>
        <v>2342</v>
      </c>
      <c r="IB19" s="81" t="s">
        <v>1072</v>
      </c>
      <c r="IC19" s="133" t="s">
        <v>733</v>
      </c>
      <c r="ID19" s="133" t="s">
        <v>1091</v>
      </c>
      <c r="IE19" s="81" t="s">
        <v>732</v>
      </c>
      <c r="IF19" s="82">
        <f>VLOOKUP(IE19,segédtábla!$B:$C,2,FALSE)</f>
        <v>2407</v>
      </c>
      <c r="IG19" s="81" t="s">
        <v>1085</v>
      </c>
      <c r="IH19" s="133" t="s">
        <v>731</v>
      </c>
      <c r="II19" s="133" t="s">
        <v>1132</v>
      </c>
      <c r="IJ19" s="81" t="s">
        <v>730</v>
      </c>
      <c r="IK19" s="82">
        <f>VLOOKUP(IJ19,segédtábla!$B:$C,2,FALSE)</f>
        <v>2342</v>
      </c>
      <c r="IL19" s="81" t="s">
        <v>1085</v>
      </c>
      <c r="IM19" s="133" t="s">
        <v>731</v>
      </c>
      <c r="IN19" s="133" t="s">
        <v>1132</v>
      </c>
      <c r="IO19" s="81" t="s">
        <v>730</v>
      </c>
      <c r="IP19" s="82">
        <f>VLOOKUP(IO19,segédtábla!$B:$C,2,FALSE)</f>
        <v>2342</v>
      </c>
      <c r="IQ19" s="83" t="s">
        <v>1129</v>
      </c>
      <c r="IR19" s="135" t="s">
        <v>694</v>
      </c>
      <c r="IS19" s="83" t="s">
        <v>1130</v>
      </c>
      <c r="IT19" s="83" t="s">
        <v>693</v>
      </c>
      <c r="IU19" s="82">
        <f>VLOOKUP(IT19,segédtábla!$B:$C,2,FALSE)</f>
        <v>1846</v>
      </c>
      <c r="IV19" s="81" t="s">
        <v>1080</v>
      </c>
      <c r="IW19" s="133" t="s">
        <v>831</v>
      </c>
      <c r="IX19" s="133" t="s">
        <v>1098</v>
      </c>
      <c r="IY19" s="81" t="s">
        <v>830</v>
      </c>
      <c r="IZ19" s="82">
        <f>VLOOKUP(IY19,segédtábla!$B:$C,2,FALSE)</f>
        <v>409</v>
      </c>
      <c r="JA19" s="83" t="s">
        <v>1102</v>
      </c>
      <c r="JB19" s="135" t="s">
        <v>843</v>
      </c>
      <c r="JC19" s="83" t="s">
        <v>1103</v>
      </c>
      <c r="JD19" s="81" t="s">
        <v>842</v>
      </c>
      <c r="JE19" s="82">
        <f>VLOOKUP(JD19,segédtábla!$B:$C,2,FALSE)</f>
        <v>886</v>
      </c>
      <c r="JF19" s="81" t="s">
        <v>1085</v>
      </c>
      <c r="JG19" s="133" t="s">
        <v>731</v>
      </c>
      <c r="JH19" s="133" t="s">
        <v>1132</v>
      </c>
      <c r="JI19" s="81" t="s">
        <v>730</v>
      </c>
      <c r="JJ19" s="82">
        <f>VLOOKUP(JI19,segédtábla!$B:$C,2,FALSE)</f>
        <v>2342</v>
      </c>
      <c r="JK19" s="81" t="s">
        <v>1085</v>
      </c>
      <c r="JL19" s="133" t="s">
        <v>731</v>
      </c>
      <c r="JM19" s="133" t="s">
        <v>1132</v>
      </c>
      <c r="JN19" s="81" t="s">
        <v>730</v>
      </c>
      <c r="JO19" s="82">
        <f>VLOOKUP(JN19,segédtábla!$B:$C,2,FALSE)</f>
        <v>2342</v>
      </c>
      <c r="JP19" s="81" t="s">
        <v>1085</v>
      </c>
      <c r="JQ19" s="133" t="s">
        <v>731</v>
      </c>
      <c r="JR19" s="133" t="s">
        <v>1132</v>
      </c>
      <c r="JS19" s="81" t="s">
        <v>730</v>
      </c>
      <c r="JT19" s="82">
        <f>VLOOKUP(JS19,segédtábla!$B:$C,2,FALSE)</f>
        <v>2342</v>
      </c>
    </row>
    <row r="20" spans="1:280" s="119" customFormat="1" ht="15" customHeight="1" x14ac:dyDescent="0.3">
      <c r="A20" s="866" t="s">
        <v>1957</v>
      </c>
      <c r="B20" s="108"/>
      <c r="C20" s="108"/>
      <c r="D20" s="5"/>
      <c r="E20" s="112"/>
      <c r="F20" s="81" t="s">
        <v>1085</v>
      </c>
      <c r="G20" s="133" t="s">
        <v>727</v>
      </c>
      <c r="H20" s="133" t="s">
        <v>1133</v>
      </c>
      <c r="I20" s="81" t="s">
        <v>726</v>
      </c>
      <c r="J20" s="82">
        <f>VLOOKUP(I20,segédtábla!$B:$C,2,FALSE)</f>
        <v>1655</v>
      </c>
      <c r="K20" s="81" t="s">
        <v>1082</v>
      </c>
      <c r="L20" s="133" t="s">
        <v>821</v>
      </c>
      <c r="M20" s="133" t="s">
        <v>1083</v>
      </c>
      <c r="N20" s="81" t="s">
        <v>820</v>
      </c>
      <c r="O20" s="82">
        <f>VLOOKUP(N20,segédtábla!$B:$C,2,FALSE)</f>
        <v>2117</v>
      </c>
      <c r="P20" s="871" t="s">
        <v>1840</v>
      </c>
      <c r="Q20" s="553"/>
      <c r="R20" s="553"/>
      <c r="S20" s="554" t="s">
        <v>1856</v>
      </c>
      <c r="T20" t="s">
        <v>1648</v>
      </c>
      <c r="U20" s="871" t="s">
        <v>1840</v>
      </c>
      <c r="V20" s="553"/>
      <c r="W20" s="553"/>
      <c r="X20" s="554" t="s">
        <v>1856</v>
      </c>
      <c r="Y20" t="s">
        <v>2038</v>
      </c>
      <c r="Z20" s="81" t="s">
        <v>1085</v>
      </c>
      <c r="AA20" s="133" t="s">
        <v>727</v>
      </c>
      <c r="AB20" s="133" t="s">
        <v>1133</v>
      </c>
      <c r="AC20" s="81" t="s">
        <v>726</v>
      </c>
      <c r="AD20" s="82">
        <f>VLOOKUP(AC20,segédtábla!$B:$C,2,FALSE)</f>
        <v>1655</v>
      </c>
      <c r="AE20" s="81" t="s">
        <v>1085</v>
      </c>
      <c r="AF20" s="133" t="s">
        <v>727</v>
      </c>
      <c r="AG20" s="133" t="s">
        <v>1133</v>
      </c>
      <c r="AH20" s="81" t="s">
        <v>726</v>
      </c>
      <c r="AI20" s="82">
        <f>VLOOKUP(AH20,segédtábla!$B:$C,2,FALSE)</f>
        <v>1655</v>
      </c>
      <c r="AJ20" s="81" t="s">
        <v>1080</v>
      </c>
      <c r="AK20" s="133" t="s">
        <v>823</v>
      </c>
      <c r="AL20" s="133" t="s">
        <v>1119</v>
      </c>
      <c r="AM20" s="81" t="s">
        <v>822</v>
      </c>
      <c r="AN20" s="134">
        <f>VLOOKUP(AM20,segédtábla!$B:$C,2,FALSE)</f>
        <v>756</v>
      </c>
      <c r="AO20" s="81" t="s">
        <v>1085</v>
      </c>
      <c r="AP20" s="133" t="s">
        <v>727</v>
      </c>
      <c r="AQ20" s="133" t="s">
        <v>1133</v>
      </c>
      <c r="AR20" s="81" t="s">
        <v>726</v>
      </c>
      <c r="AS20" s="82">
        <f>VLOOKUP(AR20,segédtábla!$B:$C,2,FALSE)</f>
        <v>1655</v>
      </c>
      <c r="AT20" s="445" t="s">
        <v>1102</v>
      </c>
      <c r="AU20" s="446" t="s">
        <v>767</v>
      </c>
      <c r="AV20" s="446" t="s">
        <v>1178</v>
      </c>
      <c r="AW20" s="445" t="s">
        <v>766</v>
      </c>
      <c r="AX20" s="447">
        <f>VLOOKUP(AW20,segédtábla!$B:$C,2,FALSE)</f>
        <v>1763</v>
      </c>
      <c r="AY20" s="81" t="s">
        <v>1102</v>
      </c>
      <c r="AZ20" s="133" t="s">
        <v>835</v>
      </c>
      <c r="BA20" s="133" t="s">
        <v>1117</v>
      </c>
      <c r="BB20" s="81" t="s">
        <v>834</v>
      </c>
      <c r="BC20" s="82">
        <f>VLOOKUP(BB20,segédtábla!$B:$C,2,FALSE)</f>
        <v>1863</v>
      </c>
      <c r="BD20" s="81" t="s">
        <v>1082</v>
      </c>
      <c r="BE20" s="133" t="s">
        <v>821</v>
      </c>
      <c r="BF20" s="133" t="s">
        <v>1083</v>
      </c>
      <c r="BG20" s="81" t="s">
        <v>820</v>
      </c>
      <c r="BH20" s="82">
        <f>VLOOKUP(BG20,segédtábla!$B:$C,2,FALSE)</f>
        <v>2117</v>
      </c>
      <c r="BI20" s="81" t="s">
        <v>1085</v>
      </c>
      <c r="BJ20" s="133" t="s">
        <v>755</v>
      </c>
      <c r="BK20" s="133" t="s">
        <v>1121</v>
      </c>
      <c r="BL20" s="81" t="s">
        <v>754</v>
      </c>
      <c r="BM20" s="82">
        <f>VLOOKUP(BL20,segédtábla!$B:$C,2,FALSE)</f>
        <v>2372</v>
      </c>
      <c r="BN20" s="81" t="s">
        <v>1085</v>
      </c>
      <c r="BO20" s="133" t="s">
        <v>755</v>
      </c>
      <c r="BP20" s="133" t="s">
        <v>1121</v>
      </c>
      <c r="BQ20" s="81" t="s">
        <v>754</v>
      </c>
      <c r="BR20" s="82">
        <f>VLOOKUP(BQ20,segédtábla!$B:$C,2,FALSE)</f>
        <v>2372</v>
      </c>
      <c r="BS20" s="81" t="s">
        <v>1080</v>
      </c>
      <c r="BT20" s="133" t="s">
        <v>831</v>
      </c>
      <c r="BU20" s="133" t="s">
        <v>1098</v>
      </c>
      <c r="BV20" s="81" t="s">
        <v>830</v>
      </c>
      <c r="BW20" s="82">
        <f>VLOOKUP(BV20,segédtábla!$B:$C,2,FALSE)</f>
        <v>409</v>
      </c>
      <c r="BX20" s="81" t="s">
        <v>1082</v>
      </c>
      <c r="BY20" s="133" t="s">
        <v>735</v>
      </c>
      <c r="BZ20" s="133" t="s">
        <v>1124</v>
      </c>
      <c r="CA20" s="81" t="s">
        <v>734</v>
      </c>
      <c r="CB20" s="82">
        <f>VLOOKUP(CA20,segédtábla!$B:$C,2,FALSE)</f>
        <v>1471</v>
      </c>
      <c r="CC20" s="81" t="s">
        <v>1085</v>
      </c>
      <c r="CD20" s="133" t="s">
        <v>727</v>
      </c>
      <c r="CE20" s="133" t="s">
        <v>1133</v>
      </c>
      <c r="CF20" s="81" t="s">
        <v>726</v>
      </c>
      <c r="CG20" s="82">
        <f>VLOOKUP(CF20,segédtábla!$B:$C,2,FALSE)</f>
        <v>1655</v>
      </c>
      <c r="CH20" s="81" t="s">
        <v>1080</v>
      </c>
      <c r="CI20" s="133" t="s">
        <v>831</v>
      </c>
      <c r="CJ20" s="133" t="s">
        <v>1098</v>
      </c>
      <c r="CK20" s="81" t="s">
        <v>830</v>
      </c>
      <c r="CL20" s="82">
        <f>VLOOKUP(CK20,segédtábla!$B:$C,2,FALSE)</f>
        <v>409</v>
      </c>
      <c r="CM20" s="81" t="s">
        <v>1085</v>
      </c>
      <c r="CN20" s="133" t="s">
        <v>727</v>
      </c>
      <c r="CO20" s="133" t="s">
        <v>1133</v>
      </c>
      <c r="CP20" s="81" t="s">
        <v>726</v>
      </c>
      <c r="CQ20" s="82">
        <f>VLOOKUP(CP20,segédtábla!$B:$C,2,FALSE)</f>
        <v>1655</v>
      </c>
      <c r="CR20" s="81" t="s">
        <v>1082</v>
      </c>
      <c r="CS20" s="133" t="s">
        <v>821</v>
      </c>
      <c r="CT20" s="133" t="s">
        <v>1083</v>
      </c>
      <c r="CU20" s="81" t="s">
        <v>820</v>
      </c>
      <c r="CV20" s="82">
        <f>VLOOKUP(CU20,segédtábla!$B:$C,2,FALSE)</f>
        <v>2117</v>
      </c>
      <c r="CW20" s="81" t="s">
        <v>1082</v>
      </c>
      <c r="CX20" s="133" t="s">
        <v>821</v>
      </c>
      <c r="CY20" s="133" t="s">
        <v>1083</v>
      </c>
      <c r="CZ20" s="81" t="s">
        <v>820</v>
      </c>
      <c r="DA20" s="82">
        <f>VLOOKUP(CZ20,segédtábla!$B:$C,2,FALSE)</f>
        <v>2117</v>
      </c>
      <c r="DB20" s="81" t="s">
        <v>1080</v>
      </c>
      <c r="DC20" s="133" t="s">
        <v>817</v>
      </c>
      <c r="DD20" s="133" t="s">
        <v>1127</v>
      </c>
      <c r="DE20" s="81" t="s">
        <v>816</v>
      </c>
      <c r="DF20" s="82">
        <f>VLOOKUP(DE20,segédtábla!$B:$C,2,FALSE)</f>
        <v>241</v>
      </c>
      <c r="DG20" s="81" t="s">
        <v>1080</v>
      </c>
      <c r="DH20" s="133" t="s">
        <v>829</v>
      </c>
      <c r="DI20" s="133" t="s">
        <v>1104</v>
      </c>
      <c r="DJ20" s="81" t="s">
        <v>828</v>
      </c>
      <c r="DK20" s="82">
        <f>VLOOKUP(DJ20,segédtábla!$B:$C,2,FALSE)</f>
        <v>962</v>
      </c>
      <c r="DL20" s="81" t="s">
        <v>1080</v>
      </c>
      <c r="DM20" s="133" t="s">
        <v>829</v>
      </c>
      <c r="DN20" s="133" t="s">
        <v>1104</v>
      </c>
      <c r="DO20" s="81" t="s">
        <v>828</v>
      </c>
      <c r="DP20" s="82">
        <f>VLOOKUP(DO20,segédtábla!$B:$C,2,FALSE)</f>
        <v>962</v>
      </c>
      <c r="DQ20" s="81" t="s">
        <v>1085</v>
      </c>
      <c r="DR20" s="133" t="s">
        <v>727</v>
      </c>
      <c r="DS20" s="133" t="s">
        <v>1133</v>
      </c>
      <c r="DT20" s="81" t="s">
        <v>726</v>
      </c>
      <c r="DU20" s="82">
        <f>VLOOKUP(DT20,segédtábla!$B:$C,2,FALSE)</f>
        <v>1655</v>
      </c>
      <c r="DV20" s="81" t="s">
        <v>1085</v>
      </c>
      <c r="DW20" s="133" t="s">
        <v>799</v>
      </c>
      <c r="DX20" s="133" t="s">
        <v>1100</v>
      </c>
      <c r="DY20" s="81" t="s">
        <v>798</v>
      </c>
      <c r="DZ20" s="82">
        <f>VLOOKUP(DY20,segédtábla!$B:$C,2,FALSE)</f>
        <v>545</v>
      </c>
      <c r="EA20" s="81" t="s">
        <v>1085</v>
      </c>
      <c r="EB20" s="133" t="s">
        <v>799</v>
      </c>
      <c r="EC20" s="133" t="s">
        <v>1100</v>
      </c>
      <c r="ED20" s="81" t="s">
        <v>798</v>
      </c>
      <c r="EE20" s="82">
        <f>VLOOKUP(ED20,segédtábla!$B:$C,2,FALSE)</f>
        <v>545</v>
      </c>
      <c r="EF20" s="81" t="s">
        <v>1085</v>
      </c>
      <c r="EG20" s="133" t="s">
        <v>801</v>
      </c>
      <c r="EH20" s="133" t="s">
        <v>1093</v>
      </c>
      <c r="EI20" s="81" t="s">
        <v>800</v>
      </c>
      <c r="EJ20" s="82">
        <f>VLOOKUP(EI20,segédtábla!$B:$C,2,FALSE)</f>
        <v>1804</v>
      </c>
      <c r="EK20" s="81" t="s">
        <v>1085</v>
      </c>
      <c r="EL20" s="133" t="s">
        <v>727</v>
      </c>
      <c r="EM20" s="133" t="s">
        <v>1133</v>
      </c>
      <c r="EN20" s="81" t="s">
        <v>726</v>
      </c>
      <c r="EO20" s="82">
        <f>VLOOKUP(EN20,segédtábla!$B:$C,2,FALSE)</f>
        <v>1655</v>
      </c>
      <c r="EP20" s="81" t="s">
        <v>1080</v>
      </c>
      <c r="EQ20" s="133" t="s">
        <v>829</v>
      </c>
      <c r="ER20" s="133" t="s">
        <v>1104</v>
      </c>
      <c r="ES20" s="81" t="s">
        <v>828</v>
      </c>
      <c r="ET20" s="82">
        <f>VLOOKUP(ES20,segédtábla!$B:$C,2,FALSE)</f>
        <v>962</v>
      </c>
      <c r="EU20" s="81" t="s">
        <v>1085</v>
      </c>
      <c r="EV20" s="133" t="s">
        <v>755</v>
      </c>
      <c r="EW20" s="133" t="s">
        <v>1121</v>
      </c>
      <c r="EX20" s="81" t="s">
        <v>754</v>
      </c>
      <c r="EY20" s="82">
        <f>VLOOKUP(EX20,segédtábla!$B:$C,2,FALSE)</f>
        <v>2372</v>
      </c>
      <c r="EZ20" s="81" t="s">
        <v>1085</v>
      </c>
      <c r="FA20" s="133" t="s">
        <v>755</v>
      </c>
      <c r="FB20" s="133" t="s">
        <v>1121</v>
      </c>
      <c r="FC20" s="81" t="s">
        <v>754</v>
      </c>
      <c r="FD20" s="82">
        <f>VLOOKUP(FC20,segédtábla!$B:$C,2,FALSE)</f>
        <v>2372</v>
      </c>
      <c r="FE20" s="81" t="s">
        <v>1080</v>
      </c>
      <c r="FF20" s="133" t="s">
        <v>829</v>
      </c>
      <c r="FG20" s="133" t="s">
        <v>1104</v>
      </c>
      <c r="FH20" s="81" t="s">
        <v>828</v>
      </c>
      <c r="FI20" s="82">
        <f>VLOOKUP(FH20,segédtábla!$B:$C,2,FALSE)</f>
        <v>962</v>
      </c>
      <c r="FJ20" s="81" t="s">
        <v>1102</v>
      </c>
      <c r="FK20" s="133" t="s">
        <v>835</v>
      </c>
      <c r="FL20" s="133" t="s">
        <v>1117</v>
      </c>
      <c r="FM20" s="81" t="s">
        <v>834</v>
      </c>
      <c r="FN20" s="82">
        <f>VLOOKUP(FM20,segédtábla!$B:$C,2,FALSE)</f>
        <v>1863</v>
      </c>
      <c r="FO20" s="750" t="s">
        <v>1080</v>
      </c>
      <c r="FP20" s="133" t="s">
        <v>829</v>
      </c>
      <c r="FQ20" s="133" t="s">
        <v>1104</v>
      </c>
      <c r="FR20" s="81" t="s">
        <v>828</v>
      </c>
      <c r="FS20" s="82">
        <f>VLOOKUP(FR20,segédtábla!$B:$C,2,FALSE)</f>
        <v>962</v>
      </c>
      <c r="FT20" s="81" t="s">
        <v>1080</v>
      </c>
      <c r="FU20" s="133" t="s">
        <v>817</v>
      </c>
      <c r="FV20" s="133" t="s">
        <v>1127</v>
      </c>
      <c r="FW20" s="81" t="s">
        <v>816</v>
      </c>
      <c r="FX20" s="82">
        <f>VLOOKUP(FW20,segédtábla!$B:$C,2,FALSE)</f>
        <v>241</v>
      </c>
      <c r="FY20" s="81" t="s">
        <v>1085</v>
      </c>
      <c r="FZ20" s="133" t="s">
        <v>727</v>
      </c>
      <c r="GA20" s="133" t="s">
        <v>1133</v>
      </c>
      <c r="GB20" s="81" t="s">
        <v>726</v>
      </c>
      <c r="GC20" s="82">
        <f>VLOOKUP(GB20,segédtábla!$B:$C,2,FALSE)</f>
        <v>1655</v>
      </c>
      <c r="GD20" s="81" t="s">
        <v>1085</v>
      </c>
      <c r="GE20" s="133" t="s">
        <v>801</v>
      </c>
      <c r="GF20" s="133" t="s">
        <v>1093</v>
      </c>
      <c r="GG20" s="81" t="s">
        <v>800</v>
      </c>
      <c r="GH20" s="82">
        <f>VLOOKUP(GG20,segédtábla!$B:$C,2,FALSE)</f>
        <v>1804</v>
      </c>
      <c r="GI20" s="83" t="s">
        <v>1109</v>
      </c>
      <c r="GJ20" s="135" t="s">
        <v>692</v>
      </c>
      <c r="GK20" s="83" t="s">
        <v>1110</v>
      </c>
      <c r="GL20" s="83" t="s">
        <v>691</v>
      </c>
      <c r="GM20" s="82">
        <f>VLOOKUP(GL20,segédtábla!$B:$C,2,FALSE)</f>
        <v>1539</v>
      </c>
      <c r="GN20" s="81" t="s">
        <v>1085</v>
      </c>
      <c r="GO20" s="133" t="s">
        <v>727</v>
      </c>
      <c r="GP20" s="133" t="s">
        <v>1133</v>
      </c>
      <c r="GQ20" s="81" t="s">
        <v>726</v>
      </c>
      <c r="GR20" s="82">
        <f>VLOOKUP(GQ20,segédtábla!$B:$C,2,FALSE)</f>
        <v>1655</v>
      </c>
      <c r="GS20" s="81" t="s">
        <v>1080</v>
      </c>
      <c r="GT20" s="133" t="s">
        <v>829</v>
      </c>
      <c r="GU20" s="133" t="s">
        <v>1104</v>
      </c>
      <c r="GV20" s="81" t="s">
        <v>828</v>
      </c>
      <c r="GW20" s="82">
        <f>VLOOKUP(GV20,segédtábla!$B:$C,2,FALSE)</f>
        <v>962</v>
      </c>
      <c r="GX20" s="81" t="s">
        <v>1085</v>
      </c>
      <c r="GY20" s="133" t="s">
        <v>727</v>
      </c>
      <c r="GZ20" s="133" t="s">
        <v>1133</v>
      </c>
      <c r="HA20" s="81" t="s">
        <v>726</v>
      </c>
      <c r="HB20" s="82">
        <f>VLOOKUP(HA20,segédtábla!$B:$C,2,FALSE)</f>
        <v>1655</v>
      </c>
      <c r="HC20" s="81" t="s">
        <v>1085</v>
      </c>
      <c r="HD20" s="133" t="s">
        <v>799</v>
      </c>
      <c r="HE20" s="133" t="s">
        <v>1100</v>
      </c>
      <c r="HF20" s="81" t="s">
        <v>798</v>
      </c>
      <c r="HG20" s="82">
        <f>VLOOKUP(HF20,segédtábla!$B:$C,2,FALSE)</f>
        <v>545</v>
      </c>
      <c r="HH20" s="81" t="s">
        <v>1085</v>
      </c>
      <c r="HI20" s="133" t="s">
        <v>727</v>
      </c>
      <c r="HJ20" s="133" t="s">
        <v>1133</v>
      </c>
      <c r="HK20" s="81" t="s">
        <v>726</v>
      </c>
      <c r="HL20" s="82">
        <f>VLOOKUP(HK20,segédtábla!$B:$C,2,FALSE)</f>
        <v>1655</v>
      </c>
      <c r="HM20" s="81" t="s">
        <v>1085</v>
      </c>
      <c r="HN20" s="133" t="s">
        <v>727</v>
      </c>
      <c r="HO20" s="133" t="s">
        <v>1133</v>
      </c>
      <c r="HP20" s="81" t="s">
        <v>726</v>
      </c>
      <c r="HQ20" s="82">
        <f>VLOOKUP(HP20,segédtábla!$B:$C,2,FALSE)</f>
        <v>1655</v>
      </c>
      <c r="HR20" s="81" t="s">
        <v>1085</v>
      </c>
      <c r="HS20" s="133" t="s">
        <v>799</v>
      </c>
      <c r="HT20" s="133" t="s">
        <v>1100</v>
      </c>
      <c r="HU20" s="81" t="s">
        <v>798</v>
      </c>
      <c r="HV20" s="82">
        <f>VLOOKUP(HU20,segédtábla!$B:$C,2,FALSE)</f>
        <v>545</v>
      </c>
      <c r="HW20" s="81" t="s">
        <v>1085</v>
      </c>
      <c r="HX20" s="133" t="s">
        <v>727</v>
      </c>
      <c r="HY20" s="133" t="s">
        <v>1133</v>
      </c>
      <c r="HZ20" s="81" t="s">
        <v>726</v>
      </c>
      <c r="IA20" s="82">
        <f>VLOOKUP(HZ20,segédtábla!$B:$C,2,FALSE)</f>
        <v>1655</v>
      </c>
      <c r="IB20" s="81" t="s">
        <v>1085</v>
      </c>
      <c r="IC20" s="133" t="s">
        <v>731</v>
      </c>
      <c r="ID20" s="133" t="s">
        <v>1132</v>
      </c>
      <c r="IE20" s="81" t="s">
        <v>730</v>
      </c>
      <c r="IF20" s="82">
        <f>VLOOKUP(IE20,segédtábla!$B:$C,2,FALSE)</f>
        <v>2342</v>
      </c>
      <c r="IG20" s="81" t="s">
        <v>1085</v>
      </c>
      <c r="IH20" s="133" t="s">
        <v>727</v>
      </c>
      <c r="II20" s="133" t="s">
        <v>1133</v>
      </c>
      <c r="IJ20" s="81" t="s">
        <v>726</v>
      </c>
      <c r="IK20" s="82">
        <f>VLOOKUP(IJ20,segédtábla!$B:$C,2,FALSE)</f>
        <v>1655</v>
      </c>
      <c r="IL20" s="81" t="s">
        <v>1085</v>
      </c>
      <c r="IM20" s="133" t="s">
        <v>727</v>
      </c>
      <c r="IN20" s="133" t="s">
        <v>1133</v>
      </c>
      <c r="IO20" s="81" t="s">
        <v>726</v>
      </c>
      <c r="IP20" s="82">
        <f>VLOOKUP(IO20,segédtábla!$B:$C,2,FALSE)</f>
        <v>1655</v>
      </c>
      <c r="IQ20" s="83" t="s">
        <v>1109</v>
      </c>
      <c r="IR20" s="135" t="s">
        <v>692</v>
      </c>
      <c r="IS20" s="83" t="s">
        <v>1110</v>
      </c>
      <c r="IT20" s="83" t="s">
        <v>691</v>
      </c>
      <c r="IU20" s="82">
        <f>VLOOKUP(IT20,segédtábla!$B:$C,2,FALSE)</f>
        <v>1539</v>
      </c>
      <c r="IV20" s="81" t="s">
        <v>1080</v>
      </c>
      <c r="IW20" s="133" t="s">
        <v>829</v>
      </c>
      <c r="IX20" s="133" t="s">
        <v>1104</v>
      </c>
      <c r="IY20" s="81" t="s">
        <v>828</v>
      </c>
      <c r="IZ20" s="82">
        <f>VLOOKUP(IY20,segédtábla!$B:$C,2,FALSE)</f>
        <v>962</v>
      </c>
      <c r="JA20" s="83" t="s">
        <v>1080</v>
      </c>
      <c r="JB20" s="135" t="s">
        <v>841</v>
      </c>
      <c r="JC20" s="83" t="s">
        <v>1092</v>
      </c>
      <c r="JD20" s="81" t="s">
        <v>840</v>
      </c>
      <c r="JE20" s="82">
        <f>VLOOKUP(JD20,segédtábla!$B:$C,2,FALSE)</f>
        <v>1649</v>
      </c>
      <c r="JF20" s="81" t="s">
        <v>1085</v>
      </c>
      <c r="JG20" s="133" t="s">
        <v>727</v>
      </c>
      <c r="JH20" s="133" t="s">
        <v>1133</v>
      </c>
      <c r="JI20" s="81" t="s">
        <v>726</v>
      </c>
      <c r="JJ20" s="82">
        <f>VLOOKUP(JI20,segédtábla!$B:$C,2,FALSE)</f>
        <v>1655</v>
      </c>
      <c r="JK20" s="81" t="s">
        <v>1085</v>
      </c>
      <c r="JL20" s="133" t="s">
        <v>727</v>
      </c>
      <c r="JM20" s="133" t="s">
        <v>1133</v>
      </c>
      <c r="JN20" s="81" t="s">
        <v>726</v>
      </c>
      <c r="JO20" s="82">
        <f>VLOOKUP(JN20,segédtábla!$B:$C,2,FALSE)</f>
        <v>1655</v>
      </c>
      <c r="JP20" s="81" t="s">
        <v>1085</v>
      </c>
      <c r="JQ20" s="133" t="s">
        <v>727</v>
      </c>
      <c r="JR20" s="133" t="s">
        <v>1133</v>
      </c>
      <c r="JS20" s="81" t="s">
        <v>726</v>
      </c>
      <c r="JT20" s="82">
        <f>VLOOKUP(JS20,segédtábla!$B:$C,2,FALSE)</f>
        <v>1655</v>
      </c>
    </row>
    <row r="21" spans="1:280" s="119" customFormat="1" ht="15" customHeight="1" x14ac:dyDescent="0.3">
      <c r="A21" s="866" t="s">
        <v>1958</v>
      </c>
      <c r="B21" s="108"/>
      <c r="C21" s="108"/>
      <c r="D21" s="5"/>
      <c r="E21" s="112"/>
      <c r="F21" s="81" t="s">
        <v>1072</v>
      </c>
      <c r="G21" s="133" t="s">
        <v>725</v>
      </c>
      <c r="H21" s="133" t="s">
        <v>1094</v>
      </c>
      <c r="I21" s="81" t="s">
        <v>724</v>
      </c>
      <c r="J21" s="82">
        <f>VLOOKUP(I21,segédtábla!$B:$C,2,FALSE)</f>
        <v>2718</v>
      </c>
      <c r="K21" s="81" t="s">
        <v>1080</v>
      </c>
      <c r="L21" s="133" t="s">
        <v>819</v>
      </c>
      <c r="M21" s="133" t="s">
        <v>1125</v>
      </c>
      <c r="N21" s="81" t="s">
        <v>818</v>
      </c>
      <c r="O21" s="82">
        <f>VLOOKUP(N21,segédtábla!$B:$C,2,FALSE)</f>
        <v>1811</v>
      </c>
      <c r="P21" s="129" t="s">
        <v>1069</v>
      </c>
      <c r="Q21" s="130" t="s">
        <v>481</v>
      </c>
      <c r="R21" s="130" t="s">
        <v>1070</v>
      </c>
      <c r="S21" s="129" t="s">
        <v>480</v>
      </c>
      <c r="T21" s="131" t="s">
        <v>479</v>
      </c>
      <c r="U21" s="129" t="s">
        <v>1069</v>
      </c>
      <c r="V21" s="130" t="s">
        <v>481</v>
      </c>
      <c r="W21" s="130" t="s">
        <v>1070</v>
      </c>
      <c r="X21" s="129" t="s">
        <v>480</v>
      </c>
      <c r="Y21" s="131" t="s">
        <v>479</v>
      </c>
      <c r="Z21" s="81" t="s">
        <v>1072</v>
      </c>
      <c r="AA21" s="133" t="s">
        <v>725</v>
      </c>
      <c r="AB21" s="133" t="s">
        <v>1094</v>
      </c>
      <c r="AC21" s="81" t="s">
        <v>724</v>
      </c>
      <c r="AD21" s="82">
        <f>VLOOKUP(AC21,segédtábla!$B:$C,2,FALSE)</f>
        <v>2718</v>
      </c>
      <c r="AE21" s="81" t="s">
        <v>1072</v>
      </c>
      <c r="AF21" s="133" t="s">
        <v>725</v>
      </c>
      <c r="AG21" s="133" t="s">
        <v>1094</v>
      </c>
      <c r="AH21" s="81" t="s">
        <v>724</v>
      </c>
      <c r="AI21" s="82">
        <f>VLOOKUP(AH21,segédtábla!$B:$C,2,FALSE)</f>
        <v>2718</v>
      </c>
      <c r="AJ21" s="136" t="s">
        <v>1082</v>
      </c>
      <c r="AK21" s="137" t="s">
        <v>821</v>
      </c>
      <c r="AL21" s="137" t="s">
        <v>1083</v>
      </c>
      <c r="AM21" s="136" t="s">
        <v>820</v>
      </c>
      <c r="AN21" s="134">
        <f>VLOOKUP(AM21,segédtábla!$B:$C,2,FALSE)</f>
        <v>2117</v>
      </c>
      <c r="AO21" s="81" t="s">
        <v>1072</v>
      </c>
      <c r="AP21" s="133" t="s">
        <v>725</v>
      </c>
      <c r="AQ21" s="133" t="s">
        <v>1094</v>
      </c>
      <c r="AR21" s="81" t="s">
        <v>724</v>
      </c>
      <c r="AS21" s="82">
        <f>VLOOKUP(AR21,segédtábla!$B:$C,2,FALSE)</f>
        <v>2718</v>
      </c>
      <c r="AT21" s="445" t="s">
        <v>1102</v>
      </c>
      <c r="AU21" s="446" t="s">
        <v>765</v>
      </c>
      <c r="AV21" s="446" t="s">
        <v>1180</v>
      </c>
      <c r="AW21" s="445" t="s">
        <v>764</v>
      </c>
      <c r="AX21" s="447">
        <f>VLOOKUP(AW21,segédtábla!$B:$C,2,FALSE)</f>
        <v>660</v>
      </c>
      <c r="AY21" s="81" t="s">
        <v>1122</v>
      </c>
      <c r="AZ21" s="133" t="s">
        <v>833</v>
      </c>
      <c r="BA21" s="133" t="s">
        <v>1123</v>
      </c>
      <c r="BB21" s="81" t="s">
        <v>832</v>
      </c>
      <c r="BC21" s="82">
        <f>VLOOKUP(BB21,segédtábla!$B:$C,2,FALSE)</f>
        <v>1638</v>
      </c>
      <c r="BD21" s="81" t="s">
        <v>1080</v>
      </c>
      <c r="BE21" s="133" t="s">
        <v>819</v>
      </c>
      <c r="BF21" s="133" t="s">
        <v>1125</v>
      </c>
      <c r="BG21" s="81" t="s">
        <v>818</v>
      </c>
      <c r="BH21" s="82">
        <f>VLOOKUP(BG21,segédtábla!$B:$C,2,FALSE)</f>
        <v>1811</v>
      </c>
      <c r="BI21" s="81" t="s">
        <v>1085</v>
      </c>
      <c r="BJ21" s="133" t="s">
        <v>753</v>
      </c>
      <c r="BK21" s="133" t="s">
        <v>1126</v>
      </c>
      <c r="BL21" s="81" t="s">
        <v>752</v>
      </c>
      <c r="BM21" s="82">
        <f>VLOOKUP(BL21,segédtábla!$B:$C,2,FALSE)</f>
        <v>1324</v>
      </c>
      <c r="BN21" s="81" t="s">
        <v>1085</v>
      </c>
      <c r="BO21" s="133" t="s">
        <v>753</v>
      </c>
      <c r="BP21" s="133" t="s">
        <v>1126</v>
      </c>
      <c r="BQ21" s="81" t="s">
        <v>752</v>
      </c>
      <c r="BR21" s="82">
        <f>VLOOKUP(BQ21,segédtábla!$B:$C,2,FALSE)</f>
        <v>1324</v>
      </c>
      <c r="BS21" s="81" t="s">
        <v>1080</v>
      </c>
      <c r="BT21" s="133" t="s">
        <v>829</v>
      </c>
      <c r="BU21" s="133" t="s">
        <v>1104</v>
      </c>
      <c r="BV21" s="81" t="s">
        <v>828</v>
      </c>
      <c r="BW21" s="82">
        <f>VLOOKUP(BV21,segédtábla!$B:$C,2,FALSE)</f>
        <v>962</v>
      </c>
      <c r="BX21" s="81" t="s">
        <v>1072</v>
      </c>
      <c r="BY21" s="133" t="s">
        <v>733</v>
      </c>
      <c r="BZ21" s="133" t="s">
        <v>1091</v>
      </c>
      <c r="CA21" s="81" t="s">
        <v>732</v>
      </c>
      <c r="CB21" s="82">
        <f>VLOOKUP(CA21,segédtábla!$B:$C,2,FALSE)</f>
        <v>2407</v>
      </c>
      <c r="CC21" s="81" t="s">
        <v>1072</v>
      </c>
      <c r="CD21" s="133" t="s">
        <v>725</v>
      </c>
      <c r="CE21" s="133" t="s">
        <v>1094</v>
      </c>
      <c r="CF21" s="81" t="s">
        <v>724</v>
      </c>
      <c r="CG21" s="82">
        <f>VLOOKUP(CF21,segédtábla!$B:$C,2,FALSE)</f>
        <v>2718</v>
      </c>
      <c r="CH21" s="81" t="s">
        <v>1080</v>
      </c>
      <c r="CI21" s="133" t="s">
        <v>829</v>
      </c>
      <c r="CJ21" s="133" t="s">
        <v>1104</v>
      </c>
      <c r="CK21" s="81" t="s">
        <v>828</v>
      </c>
      <c r="CL21" s="82">
        <f>VLOOKUP(CK21,segédtábla!$B:$C,2,FALSE)</f>
        <v>962</v>
      </c>
      <c r="CM21" s="81" t="s">
        <v>1072</v>
      </c>
      <c r="CN21" s="133" t="s">
        <v>725</v>
      </c>
      <c r="CO21" s="133" t="s">
        <v>1094</v>
      </c>
      <c r="CP21" s="81" t="s">
        <v>724</v>
      </c>
      <c r="CQ21" s="82">
        <f>VLOOKUP(CP21,segédtábla!$B:$C,2,FALSE)</f>
        <v>2718</v>
      </c>
      <c r="CR21" s="81" t="s">
        <v>1080</v>
      </c>
      <c r="CS21" s="133" t="s">
        <v>819</v>
      </c>
      <c r="CT21" s="133" t="s">
        <v>1125</v>
      </c>
      <c r="CU21" s="81" t="s">
        <v>818</v>
      </c>
      <c r="CV21" s="82">
        <f>VLOOKUP(CU21,segédtábla!$B:$C,2,FALSE)</f>
        <v>1811</v>
      </c>
      <c r="CW21" s="81" t="s">
        <v>1080</v>
      </c>
      <c r="CX21" s="133" t="s">
        <v>819</v>
      </c>
      <c r="CY21" s="133" t="s">
        <v>1125</v>
      </c>
      <c r="CZ21" s="81" t="s">
        <v>818</v>
      </c>
      <c r="DA21" s="82">
        <f>VLOOKUP(CZ21,segédtábla!$B:$C,2,FALSE)</f>
        <v>1811</v>
      </c>
      <c r="DB21" s="81" t="s">
        <v>1082</v>
      </c>
      <c r="DC21" s="133" t="s">
        <v>809</v>
      </c>
      <c r="DD21" s="133" t="s">
        <v>1089</v>
      </c>
      <c r="DE21" s="81" t="s">
        <v>808</v>
      </c>
      <c r="DF21" s="82">
        <f>VLOOKUP(DE21,segédtábla!$B:$C,2,FALSE)</f>
        <v>988</v>
      </c>
      <c r="DG21" s="81" t="s">
        <v>1080</v>
      </c>
      <c r="DH21" s="133" t="s">
        <v>827</v>
      </c>
      <c r="DI21" s="133" t="s">
        <v>1111</v>
      </c>
      <c r="DJ21" s="81" t="s">
        <v>826</v>
      </c>
      <c r="DK21" s="82">
        <f>VLOOKUP(DJ21,segédtábla!$B:$C,2,FALSE)</f>
        <v>1364</v>
      </c>
      <c r="DL21" s="81" t="s">
        <v>1080</v>
      </c>
      <c r="DM21" s="133" t="s">
        <v>827</v>
      </c>
      <c r="DN21" s="133" t="s">
        <v>1111</v>
      </c>
      <c r="DO21" s="81" t="s">
        <v>826</v>
      </c>
      <c r="DP21" s="82">
        <f>VLOOKUP(DO21,segédtábla!$B:$C,2,FALSE)</f>
        <v>1364</v>
      </c>
      <c r="DQ21" s="81" t="s">
        <v>1072</v>
      </c>
      <c r="DR21" s="133" t="s">
        <v>725</v>
      </c>
      <c r="DS21" s="133" t="s">
        <v>1094</v>
      </c>
      <c r="DT21" s="81" t="s">
        <v>724</v>
      </c>
      <c r="DU21" s="82">
        <f>VLOOKUP(DT21,segédtábla!$B:$C,2,FALSE)</f>
        <v>2718</v>
      </c>
      <c r="DV21" s="81" t="s">
        <v>1085</v>
      </c>
      <c r="DW21" s="133" t="s">
        <v>777</v>
      </c>
      <c r="DX21" s="133" t="s">
        <v>1112</v>
      </c>
      <c r="DY21" s="81" t="s">
        <v>776</v>
      </c>
      <c r="DZ21" s="82">
        <f>VLOOKUP(DY21,segédtábla!$B:$C,2,FALSE)</f>
        <v>2612</v>
      </c>
      <c r="EA21" s="81" t="s">
        <v>1085</v>
      </c>
      <c r="EB21" s="133" t="s">
        <v>777</v>
      </c>
      <c r="EC21" s="133" t="s">
        <v>1112</v>
      </c>
      <c r="ED21" s="81" t="s">
        <v>776</v>
      </c>
      <c r="EE21" s="82">
        <f>VLOOKUP(ED21,segédtábla!$B:$C,2,FALSE)</f>
        <v>2612</v>
      </c>
      <c r="EF21" s="81" t="s">
        <v>1085</v>
      </c>
      <c r="EG21" s="133" t="s">
        <v>799</v>
      </c>
      <c r="EH21" s="133" t="s">
        <v>1100</v>
      </c>
      <c r="EI21" s="81" t="s">
        <v>798</v>
      </c>
      <c r="EJ21" s="82">
        <f>VLOOKUP(EI21,segédtábla!$B:$C,2,FALSE)</f>
        <v>545</v>
      </c>
      <c r="EK21" s="81" t="s">
        <v>1072</v>
      </c>
      <c r="EL21" s="133" t="s">
        <v>725</v>
      </c>
      <c r="EM21" s="133" t="s">
        <v>1094</v>
      </c>
      <c r="EN21" s="81" t="s">
        <v>724</v>
      </c>
      <c r="EO21" s="82">
        <f>VLOOKUP(EN21,segédtábla!$B:$C,2,FALSE)</f>
        <v>2718</v>
      </c>
      <c r="EP21" s="81" t="s">
        <v>1080</v>
      </c>
      <c r="EQ21" s="133" t="s">
        <v>827</v>
      </c>
      <c r="ER21" s="133" t="s">
        <v>1111</v>
      </c>
      <c r="ES21" s="81" t="s">
        <v>826</v>
      </c>
      <c r="ET21" s="82">
        <f>VLOOKUP(ES21,segédtábla!$B:$C,2,FALSE)</f>
        <v>1364</v>
      </c>
      <c r="EU21" s="81" t="s">
        <v>1085</v>
      </c>
      <c r="EV21" s="133" t="s">
        <v>753</v>
      </c>
      <c r="EW21" s="133" t="s">
        <v>1126</v>
      </c>
      <c r="EX21" s="81" t="s">
        <v>752</v>
      </c>
      <c r="EY21" s="82">
        <f>VLOOKUP(EX21,segédtábla!$B:$C,2,FALSE)</f>
        <v>1324</v>
      </c>
      <c r="EZ21" s="81" t="s">
        <v>1085</v>
      </c>
      <c r="FA21" s="133" t="s">
        <v>753</v>
      </c>
      <c r="FB21" s="133" t="s">
        <v>1126</v>
      </c>
      <c r="FC21" s="81" t="s">
        <v>752</v>
      </c>
      <c r="FD21" s="82">
        <f>VLOOKUP(FC21,segédtábla!$B:$C,2,FALSE)</f>
        <v>1324</v>
      </c>
      <c r="FE21" s="81" t="s">
        <v>1080</v>
      </c>
      <c r="FF21" s="133" t="s">
        <v>827</v>
      </c>
      <c r="FG21" s="133" t="s">
        <v>1111</v>
      </c>
      <c r="FH21" s="81" t="s">
        <v>826</v>
      </c>
      <c r="FI21" s="82">
        <f>VLOOKUP(FH21,segédtábla!$B:$C,2,FALSE)</f>
        <v>1364</v>
      </c>
      <c r="FJ21" s="81" t="s">
        <v>1122</v>
      </c>
      <c r="FK21" s="133" t="s">
        <v>833</v>
      </c>
      <c r="FL21" s="133" t="s">
        <v>1123</v>
      </c>
      <c r="FM21" s="81" t="s">
        <v>832</v>
      </c>
      <c r="FN21" s="82">
        <f>VLOOKUP(FM21,segédtábla!$B:$C,2,FALSE)</f>
        <v>1638</v>
      </c>
      <c r="FO21" s="750" t="s">
        <v>1080</v>
      </c>
      <c r="FP21" s="133" t="s">
        <v>827</v>
      </c>
      <c r="FQ21" s="133" t="s">
        <v>1111</v>
      </c>
      <c r="FR21" s="81" t="s">
        <v>826</v>
      </c>
      <c r="FS21" s="82">
        <f>VLOOKUP(FR21,segédtábla!$B:$C,2,FALSE)</f>
        <v>1364</v>
      </c>
      <c r="FT21" s="81" t="s">
        <v>1080</v>
      </c>
      <c r="FU21" s="133" t="s">
        <v>813</v>
      </c>
      <c r="FV21" s="133" t="s">
        <v>1143</v>
      </c>
      <c r="FW21" s="81" t="s">
        <v>812</v>
      </c>
      <c r="FX21" s="82">
        <f>VLOOKUP(FW21,segédtábla!$B:$C,2,FALSE)</f>
        <v>330</v>
      </c>
      <c r="FY21" s="81" t="s">
        <v>1072</v>
      </c>
      <c r="FZ21" s="133" t="s">
        <v>725</v>
      </c>
      <c r="GA21" s="133" t="s">
        <v>1094</v>
      </c>
      <c r="GB21" s="81" t="s">
        <v>724</v>
      </c>
      <c r="GC21" s="82">
        <f>VLOOKUP(GB21,segédtábla!$B:$C,2,FALSE)</f>
        <v>2718</v>
      </c>
      <c r="GD21" s="81" t="s">
        <v>1085</v>
      </c>
      <c r="GE21" s="133" t="s">
        <v>799</v>
      </c>
      <c r="GF21" s="133" t="s">
        <v>1100</v>
      </c>
      <c r="GG21" s="81" t="s">
        <v>798</v>
      </c>
      <c r="GH21" s="82">
        <f>VLOOKUP(GG21,segédtábla!$B:$C,2,FALSE)</f>
        <v>545</v>
      </c>
      <c r="GI21" s="83" t="s">
        <v>1074</v>
      </c>
      <c r="GJ21" s="135" t="s">
        <v>845</v>
      </c>
      <c r="GK21" s="83" t="s">
        <v>1095</v>
      </c>
      <c r="GL21" s="83" t="s">
        <v>844</v>
      </c>
      <c r="GM21" s="82">
        <f>VLOOKUP(GL21,segédtábla!$B:$C,2,FALSE)</f>
        <v>2091</v>
      </c>
      <c r="GN21" s="81" t="s">
        <v>1072</v>
      </c>
      <c r="GO21" s="133" t="s">
        <v>725</v>
      </c>
      <c r="GP21" s="133" t="s">
        <v>1094</v>
      </c>
      <c r="GQ21" s="81" t="s">
        <v>724</v>
      </c>
      <c r="GR21" s="82">
        <f>VLOOKUP(GQ21,segédtábla!$B:$C,2,FALSE)</f>
        <v>2718</v>
      </c>
      <c r="GS21" s="81" t="s">
        <v>1080</v>
      </c>
      <c r="GT21" s="133" t="s">
        <v>827</v>
      </c>
      <c r="GU21" s="133" t="s">
        <v>1111</v>
      </c>
      <c r="GV21" s="81" t="s">
        <v>826</v>
      </c>
      <c r="GW21" s="82">
        <f>VLOOKUP(GV21,segédtábla!$B:$C,2,FALSE)</f>
        <v>1364</v>
      </c>
      <c r="GX21" s="81" t="s">
        <v>1072</v>
      </c>
      <c r="GY21" s="133" t="s">
        <v>725</v>
      </c>
      <c r="GZ21" s="133" t="s">
        <v>1094</v>
      </c>
      <c r="HA21" s="81" t="s">
        <v>724</v>
      </c>
      <c r="HB21" s="82">
        <f>VLOOKUP(HA21,segédtábla!$B:$C,2,FALSE)</f>
        <v>2718</v>
      </c>
      <c r="HC21" s="81" t="s">
        <v>1085</v>
      </c>
      <c r="HD21" s="133" t="s">
        <v>837</v>
      </c>
      <c r="HE21" s="133" t="s">
        <v>1086</v>
      </c>
      <c r="HF21" s="81" t="s">
        <v>836</v>
      </c>
      <c r="HG21" s="82">
        <f>VLOOKUP(HF21,segédtábla!$B:$C,2,FALSE)</f>
        <v>2887</v>
      </c>
      <c r="HH21" s="81" t="s">
        <v>1072</v>
      </c>
      <c r="HI21" s="133" t="s">
        <v>725</v>
      </c>
      <c r="HJ21" s="133" t="s">
        <v>1094</v>
      </c>
      <c r="HK21" s="81" t="s">
        <v>724</v>
      </c>
      <c r="HL21" s="82">
        <f>VLOOKUP(HK21,segédtábla!$B:$C,2,FALSE)</f>
        <v>2718</v>
      </c>
      <c r="HM21" s="81" t="s">
        <v>1072</v>
      </c>
      <c r="HN21" s="133" t="s">
        <v>725</v>
      </c>
      <c r="HO21" s="133" t="s">
        <v>1094</v>
      </c>
      <c r="HP21" s="81" t="s">
        <v>724</v>
      </c>
      <c r="HQ21" s="82">
        <f>VLOOKUP(HP21,segédtábla!$B:$C,2,FALSE)</f>
        <v>2718</v>
      </c>
      <c r="HR21" s="81" t="s">
        <v>1085</v>
      </c>
      <c r="HS21" s="133" t="s">
        <v>837</v>
      </c>
      <c r="HT21" s="133" t="s">
        <v>1086</v>
      </c>
      <c r="HU21" s="81" t="s">
        <v>836</v>
      </c>
      <c r="HV21" s="82">
        <f>VLOOKUP(HU21,segédtábla!$B:$C,2,FALSE)</f>
        <v>2887</v>
      </c>
      <c r="HW21" s="81" t="s">
        <v>1072</v>
      </c>
      <c r="HX21" s="133" t="s">
        <v>725</v>
      </c>
      <c r="HY21" s="133" t="s">
        <v>1094</v>
      </c>
      <c r="HZ21" s="81" t="s">
        <v>724</v>
      </c>
      <c r="IA21" s="82">
        <f>VLOOKUP(HZ21,segédtábla!$B:$C,2,FALSE)</f>
        <v>2718</v>
      </c>
      <c r="IB21" s="81" t="s">
        <v>1072</v>
      </c>
      <c r="IC21" s="133" t="s">
        <v>729</v>
      </c>
      <c r="ID21" s="133" t="s">
        <v>1107</v>
      </c>
      <c r="IE21" s="81" t="s">
        <v>728</v>
      </c>
      <c r="IF21" s="82">
        <f>VLOOKUP(IE21,segédtábla!$B:$C,2,FALSE)</f>
        <v>1100</v>
      </c>
      <c r="IG21" s="81" t="s">
        <v>1072</v>
      </c>
      <c r="IH21" s="133" t="s">
        <v>725</v>
      </c>
      <c r="II21" s="133" t="s">
        <v>1094</v>
      </c>
      <c r="IJ21" s="81" t="s">
        <v>724</v>
      </c>
      <c r="IK21" s="82">
        <f>VLOOKUP(IJ21,segédtábla!$B:$C,2,FALSE)</f>
        <v>2718</v>
      </c>
      <c r="IL21" s="81" t="s">
        <v>1072</v>
      </c>
      <c r="IM21" s="133" t="s">
        <v>725</v>
      </c>
      <c r="IN21" s="133" t="s">
        <v>1094</v>
      </c>
      <c r="IO21" s="81" t="s">
        <v>724</v>
      </c>
      <c r="IP21" s="82">
        <f>VLOOKUP(IO21,segédtábla!$B:$C,2,FALSE)</f>
        <v>2718</v>
      </c>
      <c r="IQ21" s="83" t="s">
        <v>1074</v>
      </c>
      <c r="IR21" s="135" t="s">
        <v>845</v>
      </c>
      <c r="IS21" s="83" t="s">
        <v>1095</v>
      </c>
      <c r="IT21" s="83" t="s">
        <v>844</v>
      </c>
      <c r="IU21" s="82">
        <f>VLOOKUP(IT21,segédtábla!$B:$C,2,FALSE)</f>
        <v>2091</v>
      </c>
      <c r="IV21" s="81" t="s">
        <v>1080</v>
      </c>
      <c r="IW21" s="133" t="s">
        <v>827</v>
      </c>
      <c r="IX21" s="133" t="s">
        <v>1111</v>
      </c>
      <c r="IY21" s="81" t="s">
        <v>826</v>
      </c>
      <c r="IZ21" s="82">
        <f>VLOOKUP(IY21,segédtábla!$B:$C,2,FALSE)</f>
        <v>1364</v>
      </c>
      <c r="JA21" s="83" t="s">
        <v>1074</v>
      </c>
      <c r="JB21" s="135" t="s">
        <v>839</v>
      </c>
      <c r="JC21" s="83" t="s">
        <v>1079</v>
      </c>
      <c r="JD21" s="81" t="s">
        <v>838</v>
      </c>
      <c r="JE21" s="82">
        <f>VLOOKUP(JD21,segédtábla!$B:$C,2,FALSE)</f>
        <v>3441</v>
      </c>
      <c r="JF21" s="81" t="s">
        <v>1072</v>
      </c>
      <c r="JG21" s="133" t="s">
        <v>725</v>
      </c>
      <c r="JH21" s="133" t="s">
        <v>1094</v>
      </c>
      <c r="JI21" s="81" t="s">
        <v>724</v>
      </c>
      <c r="JJ21" s="82">
        <f>VLOOKUP(JI21,segédtábla!$B:$C,2,FALSE)</f>
        <v>2718</v>
      </c>
      <c r="JK21" s="81" t="s">
        <v>1072</v>
      </c>
      <c r="JL21" s="133" t="s">
        <v>725</v>
      </c>
      <c r="JM21" s="133" t="s">
        <v>1094</v>
      </c>
      <c r="JN21" s="81" t="s">
        <v>724</v>
      </c>
      <c r="JO21" s="82">
        <f>VLOOKUP(JN21,segédtábla!$B:$C,2,FALSE)</f>
        <v>2718</v>
      </c>
      <c r="JP21" s="81" t="s">
        <v>1072</v>
      </c>
      <c r="JQ21" s="133" t="s">
        <v>725</v>
      </c>
      <c r="JR21" s="133" t="s">
        <v>1094</v>
      </c>
      <c r="JS21" s="81" t="s">
        <v>724</v>
      </c>
      <c r="JT21" s="82">
        <f>VLOOKUP(JS21,segédtábla!$B:$C,2,FALSE)</f>
        <v>2718</v>
      </c>
    </row>
    <row r="22" spans="1:280" s="119" customFormat="1" ht="15" customHeight="1" x14ac:dyDescent="0.3">
      <c r="B22" s="108"/>
      <c r="C22" s="108"/>
      <c r="D22" s="5"/>
      <c r="E22" s="112"/>
      <c r="F22" s="81" t="s">
        <v>1085</v>
      </c>
      <c r="G22" s="133" t="s">
        <v>719</v>
      </c>
      <c r="H22" s="133" t="s">
        <v>1140</v>
      </c>
      <c r="I22" s="81" t="s">
        <v>718</v>
      </c>
      <c r="J22" s="82">
        <f>VLOOKUP(I22,segédtábla!$B:$C,2,FALSE)</f>
        <v>23323</v>
      </c>
      <c r="K22" s="81" t="s">
        <v>1080</v>
      </c>
      <c r="L22" s="133" t="s">
        <v>817</v>
      </c>
      <c r="M22" s="133" t="s">
        <v>1127</v>
      </c>
      <c r="N22" s="81" t="s">
        <v>816</v>
      </c>
      <c r="O22" s="82">
        <f>VLOOKUP(N22,segédtábla!$B:$C,2,FALSE)</f>
        <v>241</v>
      </c>
      <c r="P22" s="136" t="s">
        <v>1085</v>
      </c>
      <c r="Q22" s="137" t="s">
        <v>837</v>
      </c>
      <c r="R22" s="137" t="s">
        <v>1086</v>
      </c>
      <c r="S22" s="136" t="s">
        <v>836</v>
      </c>
      <c r="T22" s="545">
        <f>VLOOKUP(S22,segédtábla!$B:$C,2,FALSE)</f>
        <v>2887</v>
      </c>
      <c r="U22" s="136" t="s">
        <v>1085</v>
      </c>
      <c r="V22" s="137" t="s">
        <v>837</v>
      </c>
      <c r="W22" s="137" t="s">
        <v>1086</v>
      </c>
      <c r="X22" s="136" t="s">
        <v>836</v>
      </c>
      <c r="Y22" s="545">
        <f>VLOOKUP(X22,segédtábla!$B:$C,2,FALSE)</f>
        <v>2887</v>
      </c>
      <c r="Z22" s="81" t="s">
        <v>1085</v>
      </c>
      <c r="AA22" s="133" t="s">
        <v>719</v>
      </c>
      <c r="AB22" s="133" t="s">
        <v>1140</v>
      </c>
      <c r="AC22" s="81" t="s">
        <v>718</v>
      </c>
      <c r="AD22" s="82">
        <f>VLOOKUP(AC22,segédtábla!$B:$C,2,FALSE)</f>
        <v>23323</v>
      </c>
      <c r="AE22" s="81" t="s">
        <v>1085</v>
      </c>
      <c r="AF22" s="133" t="s">
        <v>719</v>
      </c>
      <c r="AG22" s="133" t="s">
        <v>1140</v>
      </c>
      <c r="AH22" s="81" t="s">
        <v>718</v>
      </c>
      <c r="AI22" s="82">
        <f>VLOOKUP(AH22,segédtábla!$B:$C,2,FALSE)</f>
        <v>23323</v>
      </c>
      <c r="AJ22" s="81" t="s">
        <v>1080</v>
      </c>
      <c r="AK22" s="133" t="s">
        <v>819</v>
      </c>
      <c r="AL22" s="133" t="s">
        <v>1125</v>
      </c>
      <c r="AM22" s="81" t="s">
        <v>818</v>
      </c>
      <c r="AN22" s="134">
        <f>VLOOKUP(AM22,segédtábla!$B:$C,2,FALSE)</f>
        <v>1811</v>
      </c>
      <c r="AO22" s="81" t="s">
        <v>1085</v>
      </c>
      <c r="AP22" s="133" t="s">
        <v>719</v>
      </c>
      <c r="AQ22" s="133" t="s">
        <v>1140</v>
      </c>
      <c r="AR22" s="81" t="s">
        <v>718</v>
      </c>
      <c r="AS22" s="82">
        <f>VLOOKUP(AR22,segédtábla!$B:$C,2,FALSE)</f>
        <v>23323</v>
      </c>
      <c r="AT22" s="445" t="s">
        <v>1102</v>
      </c>
      <c r="AU22" s="446" t="s">
        <v>757</v>
      </c>
      <c r="AV22" s="446" t="s">
        <v>1183</v>
      </c>
      <c r="AW22" s="445" t="s">
        <v>756</v>
      </c>
      <c r="AX22" s="447">
        <f>VLOOKUP(AW22,segédtábla!$B:$C,2,FALSE)</f>
        <v>1432</v>
      </c>
      <c r="AY22" s="81" t="s">
        <v>1080</v>
      </c>
      <c r="AZ22" s="133" t="s">
        <v>831</v>
      </c>
      <c r="BA22" s="133" t="s">
        <v>1098</v>
      </c>
      <c r="BB22" s="81" t="s">
        <v>830</v>
      </c>
      <c r="BC22" s="82">
        <f>VLOOKUP(BB22,segédtábla!$B:$C,2,FALSE)</f>
        <v>409</v>
      </c>
      <c r="BD22" s="81" t="s">
        <v>1080</v>
      </c>
      <c r="BE22" s="133" t="s">
        <v>817</v>
      </c>
      <c r="BF22" s="133" t="s">
        <v>1127</v>
      </c>
      <c r="BG22" s="81" t="s">
        <v>816</v>
      </c>
      <c r="BH22" s="82">
        <f>VLOOKUP(BG22,segédtábla!$B:$C,2,FALSE)</f>
        <v>241</v>
      </c>
      <c r="BI22" s="81" t="s">
        <v>1082</v>
      </c>
      <c r="BJ22" s="133" t="s">
        <v>749</v>
      </c>
      <c r="BK22" s="133" t="s">
        <v>1118</v>
      </c>
      <c r="BL22" s="81" t="s">
        <v>748</v>
      </c>
      <c r="BM22" s="82">
        <f>VLOOKUP(BL22,segédtábla!$B:$C,2,FALSE)</f>
        <v>18078</v>
      </c>
      <c r="BN22" s="81" t="s">
        <v>1082</v>
      </c>
      <c r="BO22" s="133" t="s">
        <v>749</v>
      </c>
      <c r="BP22" s="133" t="s">
        <v>1118</v>
      </c>
      <c r="BQ22" s="81" t="s">
        <v>748</v>
      </c>
      <c r="BR22" s="82">
        <f>VLOOKUP(BQ22,segédtábla!$B:$C,2,FALSE)</f>
        <v>18078</v>
      </c>
      <c r="BS22" s="81" t="s">
        <v>1080</v>
      </c>
      <c r="BT22" s="133" t="s">
        <v>827</v>
      </c>
      <c r="BU22" s="133" t="s">
        <v>1111</v>
      </c>
      <c r="BV22" s="81" t="s">
        <v>826</v>
      </c>
      <c r="BW22" s="82">
        <f>VLOOKUP(BV22,segédtábla!$B:$C,2,FALSE)</f>
        <v>1364</v>
      </c>
      <c r="BX22" s="81" t="s">
        <v>1072</v>
      </c>
      <c r="BY22" s="133" t="s">
        <v>729</v>
      </c>
      <c r="BZ22" s="133" t="s">
        <v>1107</v>
      </c>
      <c r="CA22" s="81" t="s">
        <v>728</v>
      </c>
      <c r="CB22" s="82">
        <f>VLOOKUP(CA22,segédtábla!$B:$C,2,FALSE)</f>
        <v>1100</v>
      </c>
      <c r="CC22" s="81" t="s">
        <v>1085</v>
      </c>
      <c r="CD22" s="133" t="s">
        <v>719</v>
      </c>
      <c r="CE22" s="133" t="s">
        <v>1140</v>
      </c>
      <c r="CF22" s="81" t="s">
        <v>718</v>
      </c>
      <c r="CG22" s="82">
        <f>VLOOKUP(CF22,segédtábla!$B:$C,2,FALSE)</f>
        <v>23323</v>
      </c>
      <c r="CH22" s="81" t="s">
        <v>1080</v>
      </c>
      <c r="CI22" s="133" t="s">
        <v>827</v>
      </c>
      <c r="CJ22" s="133" t="s">
        <v>1111</v>
      </c>
      <c r="CK22" s="81" t="s">
        <v>826</v>
      </c>
      <c r="CL22" s="82">
        <f>VLOOKUP(CK22,segédtábla!$B:$C,2,FALSE)</f>
        <v>1364</v>
      </c>
      <c r="CM22" s="81" t="s">
        <v>1085</v>
      </c>
      <c r="CN22" s="133" t="s">
        <v>719</v>
      </c>
      <c r="CO22" s="133" t="s">
        <v>1140</v>
      </c>
      <c r="CP22" s="81" t="s">
        <v>718</v>
      </c>
      <c r="CQ22" s="82">
        <f>VLOOKUP(CP22,segédtábla!$B:$C,2,FALSE)</f>
        <v>23323</v>
      </c>
      <c r="CR22" s="81" t="s">
        <v>1080</v>
      </c>
      <c r="CS22" s="133" t="s">
        <v>817</v>
      </c>
      <c r="CT22" s="133" t="s">
        <v>1127</v>
      </c>
      <c r="CU22" s="81" t="s">
        <v>816</v>
      </c>
      <c r="CV22" s="82">
        <f>VLOOKUP(CU22,segédtábla!$B:$C,2,FALSE)</f>
        <v>241</v>
      </c>
      <c r="CW22" s="81" t="s">
        <v>1080</v>
      </c>
      <c r="CX22" s="133" t="s">
        <v>817</v>
      </c>
      <c r="CY22" s="133" t="s">
        <v>1127</v>
      </c>
      <c r="CZ22" s="81" t="s">
        <v>816</v>
      </c>
      <c r="DA22" s="82">
        <f>VLOOKUP(CZ22,segédtábla!$B:$C,2,FALSE)</f>
        <v>241</v>
      </c>
      <c r="DB22" s="81" t="s">
        <v>1085</v>
      </c>
      <c r="DC22" s="133" t="s">
        <v>801</v>
      </c>
      <c r="DD22" s="133" t="s">
        <v>1093</v>
      </c>
      <c r="DE22" s="81" t="s">
        <v>800</v>
      </c>
      <c r="DF22" s="82">
        <f>VLOOKUP(DE22,segédtábla!$B:$C,2,FALSE)</f>
        <v>1804</v>
      </c>
      <c r="DG22" s="81" t="s">
        <v>1080</v>
      </c>
      <c r="DH22" s="133" t="s">
        <v>823</v>
      </c>
      <c r="DI22" s="133" t="s">
        <v>1119</v>
      </c>
      <c r="DJ22" s="81" t="s">
        <v>822</v>
      </c>
      <c r="DK22" s="82">
        <f>VLOOKUP(DJ22,segédtábla!$B:$C,2,FALSE)</f>
        <v>756</v>
      </c>
      <c r="DL22" s="81" t="s">
        <v>1080</v>
      </c>
      <c r="DM22" s="133" t="s">
        <v>823</v>
      </c>
      <c r="DN22" s="133" t="s">
        <v>1119</v>
      </c>
      <c r="DO22" s="81" t="s">
        <v>822</v>
      </c>
      <c r="DP22" s="82">
        <f>VLOOKUP(DO22,segédtábla!$B:$C,2,FALSE)</f>
        <v>756</v>
      </c>
      <c r="DQ22" s="81" t="s">
        <v>1085</v>
      </c>
      <c r="DR22" s="133" t="s">
        <v>719</v>
      </c>
      <c r="DS22" s="133" t="s">
        <v>1140</v>
      </c>
      <c r="DT22" s="81" t="s">
        <v>718</v>
      </c>
      <c r="DU22" s="82">
        <f>VLOOKUP(DT22,segédtábla!$B:$C,2,FALSE)</f>
        <v>23323</v>
      </c>
      <c r="DV22" s="81" t="s">
        <v>1085</v>
      </c>
      <c r="DW22" s="133" t="s">
        <v>755</v>
      </c>
      <c r="DX22" s="133" t="s">
        <v>1121</v>
      </c>
      <c r="DY22" s="81" t="s">
        <v>754</v>
      </c>
      <c r="DZ22" s="82">
        <f>VLOOKUP(DY22,segédtábla!$B:$C,2,FALSE)</f>
        <v>2372</v>
      </c>
      <c r="EA22" s="81" t="s">
        <v>1085</v>
      </c>
      <c r="EB22" s="133" t="s">
        <v>755</v>
      </c>
      <c r="EC22" s="133" t="s">
        <v>1121</v>
      </c>
      <c r="ED22" s="81" t="s">
        <v>754</v>
      </c>
      <c r="EE22" s="82">
        <f>VLOOKUP(ED22,segédtábla!$B:$C,2,FALSE)</f>
        <v>2372</v>
      </c>
      <c r="EF22" s="81" t="s">
        <v>1080</v>
      </c>
      <c r="EG22" s="133" t="s">
        <v>793</v>
      </c>
      <c r="EH22" s="133" t="s">
        <v>1131</v>
      </c>
      <c r="EI22" s="81" t="s">
        <v>792</v>
      </c>
      <c r="EJ22" s="82">
        <f>VLOOKUP(EI22,segédtábla!$B:$C,2,FALSE)</f>
        <v>578</v>
      </c>
      <c r="EK22" s="81" t="s">
        <v>1085</v>
      </c>
      <c r="EL22" s="133" t="s">
        <v>719</v>
      </c>
      <c r="EM22" s="133" t="s">
        <v>1140</v>
      </c>
      <c r="EN22" s="81" t="s">
        <v>718</v>
      </c>
      <c r="EO22" s="82">
        <f>VLOOKUP(EN22,segédtábla!$B:$C,2,FALSE)</f>
        <v>23323</v>
      </c>
      <c r="EP22" s="81" t="s">
        <v>1080</v>
      </c>
      <c r="EQ22" s="133" t="s">
        <v>823</v>
      </c>
      <c r="ER22" s="133" t="s">
        <v>1119</v>
      </c>
      <c r="ES22" s="81" t="s">
        <v>822</v>
      </c>
      <c r="ET22" s="82">
        <f>VLOOKUP(ES22,segédtábla!$B:$C,2,FALSE)</f>
        <v>756</v>
      </c>
      <c r="EU22" s="81" t="s">
        <v>1109</v>
      </c>
      <c r="EV22" s="133" t="s">
        <v>562</v>
      </c>
      <c r="EW22" s="133" t="s">
        <v>1114</v>
      </c>
      <c r="EX22" s="81" t="s">
        <v>561</v>
      </c>
      <c r="EY22" s="82">
        <f>VLOOKUP(EX22,segédtábla!$B:$C,2,FALSE)</f>
        <v>871</v>
      </c>
      <c r="EZ22" s="81" t="s">
        <v>1109</v>
      </c>
      <c r="FA22" s="133" t="s">
        <v>562</v>
      </c>
      <c r="FB22" s="133" t="s">
        <v>1114</v>
      </c>
      <c r="FC22" s="81" t="s">
        <v>561</v>
      </c>
      <c r="FD22" s="82">
        <f>VLOOKUP(FC22,segédtábla!$B:$C,2,FALSE)</f>
        <v>871</v>
      </c>
      <c r="FE22" s="81" t="s">
        <v>1080</v>
      </c>
      <c r="FF22" s="133" t="s">
        <v>823</v>
      </c>
      <c r="FG22" s="133" t="s">
        <v>1119</v>
      </c>
      <c r="FH22" s="81" t="s">
        <v>822</v>
      </c>
      <c r="FI22" s="82">
        <f>VLOOKUP(FH22,segédtábla!$B:$C,2,FALSE)</f>
        <v>756</v>
      </c>
      <c r="FJ22" s="81" t="s">
        <v>1080</v>
      </c>
      <c r="FK22" s="133" t="s">
        <v>831</v>
      </c>
      <c r="FL22" s="133" t="s">
        <v>1098</v>
      </c>
      <c r="FM22" s="81" t="s">
        <v>830</v>
      </c>
      <c r="FN22" s="82">
        <f>VLOOKUP(FM22,segédtábla!$B:$C,2,FALSE)</f>
        <v>409</v>
      </c>
      <c r="FO22" s="750" t="s">
        <v>1080</v>
      </c>
      <c r="FP22" s="133" t="s">
        <v>823</v>
      </c>
      <c r="FQ22" s="133" t="s">
        <v>1119</v>
      </c>
      <c r="FR22" s="81" t="s">
        <v>822</v>
      </c>
      <c r="FS22" s="82">
        <f>VLOOKUP(FR22,segédtábla!$B:$C,2,FALSE)</f>
        <v>756</v>
      </c>
      <c r="FT22" s="81" t="s">
        <v>1082</v>
      </c>
      <c r="FU22" s="133" t="s">
        <v>809</v>
      </c>
      <c r="FV22" s="133" t="s">
        <v>1089</v>
      </c>
      <c r="FW22" s="81" t="s">
        <v>808</v>
      </c>
      <c r="FX22" s="82">
        <f>VLOOKUP(FW22,segédtábla!$B:$C,2,FALSE)</f>
        <v>988</v>
      </c>
      <c r="FY22" s="81" t="s">
        <v>1085</v>
      </c>
      <c r="FZ22" s="133" t="s">
        <v>719</v>
      </c>
      <c r="GA22" s="133" t="s">
        <v>1140</v>
      </c>
      <c r="GB22" s="81" t="s">
        <v>718</v>
      </c>
      <c r="GC22" s="82">
        <f>VLOOKUP(GB22,segédtábla!$B:$C,2,FALSE)</f>
        <v>23323</v>
      </c>
      <c r="GD22" s="81" t="s">
        <v>1080</v>
      </c>
      <c r="GE22" s="133" t="s">
        <v>793</v>
      </c>
      <c r="GF22" s="133" t="s">
        <v>1131</v>
      </c>
      <c r="GG22" s="81" t="s">
        <v>792</v>
      </c>
      <c r="GH22" s="82">
        <f>VLOOKUP(GG22,segédtábla!$B:$C,2,FALSE)</f>
        <v>578</v>
      </c>
      <c r="GI22" s="138" t="s">
        <v>436</v>
      </c>
      <c r="GJ22" s="881" t="s">
        <v>471</v>
      </c>
      <c r="GK22" s="882">
        <v>8226</v>
      </c>
      <c r="GL22" s="138" t="s">
        <v>470</v>
      </c>
      <c r="GM22" s="82">
        <f>VLOOKUP(GL22,segédtábla!$B:$C,2,FALSE)</f>
        <v>1836</v>
      </c>
      <c r="GN22" s="81" t="s">
        <v>1085</v>
      </c>
      <c r="GO22" s="133" t="s">
        <v>719</v>
      </c>
      <c r="GP22" s="133" t="s">
        <v>1140</v>
      </c>
      <c r="GQ22" s="81" t="s">
        <v>718</v>
      </c>
      <c r="GR22" s="82">
        <f>VLOOKUP(GQ22,segédtábla!$B:$C,2,FALSE)</f>
        <v>23323</v>
      </c>
      <c r="GS22" s="81" t="s">
        <v>1080</v>
      </c>
      <c r="GT22" s="133" t="s">
        <v>823</v>
      </c>
      <c r="GU22" s="133" t="s">
        <v>1119</v>
      </c>
      <c r="GV22" s="81" t="s">
        <v>822</v>
      </c>
      <c r="GW22" s="82">
        <f>VLOOKUP(GV22,segédtábla!$B:$C,2,FALSE)</f>
        <v>756</v>
      </c>
      <c r="GX22" s="81" t="s">
        <v>1085</v>
      </c>
      <c r="GY22" s="133" t="s">
        <v>719</v>
      </c>
      <c r="GZ22" s="133" t="s">
        <v>1140</v>
      </c>
      <c r="HA22" s="81" t="s">
        <v>718</v>
      </c>
      <c r="HB22" s="82">
        <f>VLOOKUP(HA22,segédtábla!$B:$C,2,FALSE)</f>
        <v>23323</v>
      </c>
      <c r="HC22" s="81" t="s">
        <v>1085</v>
      </c>
      <c r="HD22" s="133" t="s">
        <v>703</v>
      </c>
      <c r="HE22" s="133" t="s">
        <v>1148</v>
      </c>
      <c r="HF22" s="81" t="s">
        <v>702</v>
      </c>
      <c r="HG22" s="82">
        <f>VLOOKUP(HF22,segédtábla!$B:$C,2,FALSE)</f>
        <v>572</v>
      </c>
      <c r="HH22" s="81" t="s">
        <v>1085</v>
      </c>
      <c r="HI22" s="133" t="s">
        <v>719</v>
      </c>
      <c r="HJ22" s="133" t="s">
        <v>1140</v>
      </c>
      <c r="HK22" s="81" t="s">
        <v>718</v>
      </c>
      <c r="HL22" s="82">
        <f>VLOOKUP(HK22,segédtábla!$B:$C,2,FALSE)</f>
        <v>23323</v>
      </c>
      <c r="HM22" s="81" t="s">
        <v>1085</v>
      </c>
      <c r="HN22" s="133" t="s">
        <v>719</v>
      </c>
      <c r="HO22" s="133" t="s">
        <v>1140</v>
      </c>
      <c r="HP22" s="81" t="s">
        <v>718</v>
      </c>
      <c r="HQ22" s="82">
        <f>VLOOKUP(HP22,segédtábla!$B:$C,2,FALSE)</f>
        <v>23323</v>
      </c>
      <c r="HR22" s="81" t="s">
        <v>1085</v>
      </c>
      <c r="HS22" s="133" t="s">
        <v>703</v>
      </c>
      <c r="HT22" s="133" t="s">
        <v>1148</v>
      </c>
      <c r="HU22" s="81" t="s">
        <v>702</v>
      </c>
      <c r="HV22" s="82">
        <f>VLOOKUP(HU22,segédtábla!$B:$C,2,FALSE)</f>
        <v>572</v>
      </c>
      <c r="HW22" s="81" t="s">
        <v>1085</v>
      </c>
      <c r="HX22" s="133" t="s">
        <v>719</v>
      </c>
      <c r="HY22" s="133" t="s">
        <v>1140</v>
      </c>
      <c r="HZ22" s="81" t="s">
        <v>718</v>
      </c>
      <c r="IA22" s="82">
        <f>VLOOKUP(HZ22,segédtábla!$B:$C,2,FALSE)</f>
        <v>23323</v>
      </c>
      <c r="IB22" s="81" t="s">
        <v>1085</v>
      </c>
      <c r="IC22" s="133" t="s">
        <v>727</v>
      </c>
      <c r="ID22" s="133" t="s">
        <v>1133</v>
      </c>
      <c r="IE22" s="81" t="s">
        <v>726</v>
      </c>
      <c r="IF22" s="82">
        <f>VLOOKUP(IE22,segédtábla!$B:$C,2,FALSE)</f>
        <v>1655</v>
      </c>
      <c r="IG22" s="81" t="s">
        <v>1085</v>
      </c>
      <c r="IH22" s="133" t="s">
        <v>719</v>
      </c>
      <c r="II22" s="133" t="s">
        <v>1140</v>
      </c>
      <c r="IJ22" s="81" t="s">
        <v>718</v>
      </c>
      <c r="IK22" s="82">
        <f>VLOOKUP(IJ22,segédtábla!$B:$C,2,FALSE)</f>
        <v>23323</v>
      </c>
      <c r="IL22" s="81" t="s">
        <v>1085</v>
      </c>
      <c r="IM22" s="133" t="s">
        <v>719</v>
      </c>
      <c r="IN22" s="133" t="s">
        <v>1140</v>
      </c>
      <c r="IO22" s="81" t="s">
        <v>718</v>
      </c>
      <c r="IP22" s="82">
        <f>VLOOKUP(IO22,segédtábla!$B:$C,2,FALSE)</f>
        <v>23323</v>
      </c>
      <c r="IQ22" s="138" t="s">
        <v>436</v>
      </c>
      <c r="IR22" s="881" t="s">
        <v>471</v>
      </c>
      <c r="IS22" s="882">
        <v>8226</v>
      </c>
      <c r="IT22" s="138" t="s">
        <v>470</v>
      </c>
      <c r="IU22" s="82">
        <f>VLOOKUP(IT22,segédtábla!$B:$C,2,FALSE)</f>
        <v>1836</v>
      </c>
      <c r="IV22" s="81" t="s">
        <v>1080</v>
      </c>
      <c r="IW22" s="133" t="s">
        <v>823</v>
      </c>
      <c r="IX22" s="133" t="s">
        <v>1119</v>
      </c>
      <c r="IY22" s="81" t="s">
        <v>822</v>
      </c>
      <c r="IZ22" s="82">
        <f>VLOOKUP(IY22,segédtábla!$B:$C,2,FALSE)</f>
        <v>756</v>
      </c>
      <c r="JA22" s="83" t="s">
        <v>1085</v>
      </c>
      <c r="JB22" s="135" t="s">
        <v>837</v>
      </c>
      <c r="JC22" s="83" t="s">
        <v>1086</v>
      </c>
      <c r="JD22" s="81" t="s">
        <v>836</v>
      </c>
      <c r="JE22" s="82">
        <f>VLOOKUP(JD22,segédtábla!$B:$C,2,FALSE)</f>
        <v>2887</v>
      </c>
      <c r="JF22" s="81" t="s">
        <v>1085</v>
      </c>
      <c r="JG22" s="133" t="s">
        <v>719</v>
      </c>
      <c r="JH22" s="133" t="s">
        <v>1140</v>
      </c>
      <c r="JI22" s="81" t="s">
        <v>718</v>
      </c>
      <c r="JJ22" s="82">
        <f>VLOOKUP(JI22,segédtábla!$B:$C,2,FALSE)</f>
        <v>23323</v>
      </c>
      <c r="JK22" s="81" t="s">
        <v>1085</v>
      </c>
      <c r="JL22" s="133" t="s">
        <v>719</v>
      </c>
      <c r="JM22" s="133" t="s">
        <v>1140</v>
      </c>
      <c r="JN22" s="81" t="s">
        <v>718</v>
      </c>
      <c r="JO22" s="82">
        <f>VLOOKUP(JN22,segédtábla!$B:$C,2,FALSE)</f>
        <v>23323</v>
      </c>
      <c r="JP22" s="81" t="s">
        <v>1085</v>
      </c>
      <c r="JQ22" s="133" t="s">
        <v>719</v>
      </c>
      <c r="JR22" s="133" t="s">
        <v>1140</v>
      </c>
      <c r="JS22" s="81" t="s">
        <v>718</v>
      </c>
      <c r="JT22" s="82">
        <f>VLOOKUP(JS22,segédtábla!$B:$C,2,FALSE)</f>
        <v>23323</v>
      </c>
    </row>
    <row r="23" spans="1:280" s="119" customFormat="1" ht="15" customHeight="1" x14ac:dyDescent="0.3">
      <c r="A23" s="5"/>
      <c r="B23" s="108"/>
      <c r="C23" s="108"/>
      <c r="D23" s="5"/>
      <c r="E23" s="112"/>
      <c r="F23" s="81" t="s">
        <v>1072</v>
      </c>
      <c r="G23" s="133" t="s">
        <v>717</v>
      </c>
      <c r="H23" s="133" t="s">
        <v>1101</v>
      </c>
      <c r="I23" s="81" t="s">
        <v>716</v>
      </c>
      <c r="J23" s="82">
        <f>VLOOKUP(I23,segédtábla!$B:$C,2,FALSE)</f>
        <v>65830</v>
      </c>
      <c r="K23" s="81" t="s">
        <v>1074</v>
      </c>
      <c r="L23" s="133" t="s">
        <v>815</v>
      </c>
      <c r="M23" s="133" t="s">
        <v>1137</v>
      </c>
      <c r="N23" s="81" t="s">
        <v>814</v>
      </c>
      <c r="O23" s="82">
        <f>VLOOKUP(N23,segédtábla!$B:$C,2,FALSE)</f>
        <v>394</v>
      </c>
      <c r="P23" s="81" t="s">
        <v>1085</v>
      </c>
      <c r="Q23" s="133" t="s">
        <v>801</v>
      </c>
      <c r="R23" s="133" t="s">
        <v>1093</v>
      </c>
      <c r="S23" s="81" t="s">
        <v>800</v>
      </c>
      <c r="T23" s="82">
        <f>VLOOKUP(S23,segédtábla!$B:$C,2,FALSE)</f>
        <v>1804</v>
      </c>
      <c r="U23" s="81" t="s">
        <v>1085</v>
      </c>
      <c r="V23" s="133" t="s">
        <v>801</v>
      </c>
      <c r="W23" s="133" t="s">
        <v>1093</v>
      </c>
      <c r="X23" s="81" t="s">
        <v>800</v>
      </c>
      <c r="Y23" s="82">
        <f>VLOOKUP(X23,segédtábla!$B:$C,2,FALSE)</f>
        <v>1804</v>
      </c>
      <c r="Z23" s="81" t="s">
        <v>1072</v>
      </c>
      <c r="AA23" s="133" t="s">
        <v>717</v>
      </c>
      <c r="AB23" s="133" t="s">
        <v>1101</v>
      </c>
      <c r="AC23" s="81" t="s">
        <v>716</v>
      </c>
      <c r="AD23" s="82">
        <f>VLOOKUP(AC23,segédtábla!$B:$C,2,FALSE)</f>
        <v>65830</v>
      </c>
      <c r="AE23" s="81" t="s">
        <v>1072</v>
      </c>
      <c r="AF23" s="133" t="s">
        <v>717</v>
      </c>
      <c r="AG23" s="133" t="s">
        <v>1101</v>
      </c>
      <c r="AH23" s="81" t="s">
        <v>716</v>
      </c>
      <c r="AI23" s="82">
        <f>VLOOKUP(AH23,segédtábla!$B:$C,2,FALSE)</f>
        <v>65830</v>
      </c>
      <c r="AJ23" s="81" t="s">
        <v>1080</v>
      </c>
      <c r="AK23" s="133" t="s">
        <v>817</v>
      </c>
      <c r="AL23" s="133" t="s">
        <v>1127</v>
      </c>
      <c r="AM23" s="81" t="s">
        <v>816</v>
      </c>
      <c r="AN23" s="134">
        <f>VLOOKUP(AM23,segédtábla!$B:$C,2,FALSE)</f>
        <v>241</v>
      </c>
      <c r="AO23" s="81" t="s">
        <v>1072</v>
      </c>
      <c r="AP23" s="133" t="s">
        <v>717</v>
      </c>
      <c r="AQ23" s="133" t="s">
        <v>1101</v>
      </c>
      <c r="AR23" s="81" t="s">
        <v>716</v>
      </c>
      <c r="AS23" s="82">
        <f>VLOOKUP(AR23,segédtábla!$B:$C,2,FALSE)</f>
        <v>65830</v>
      </c>
      <c r="AT23" s="445" t="s">
        <v>1102</v>
      </c>
      <c r="AU23" s="446" t="s">
        <v>747</v>
      </c>
      <c r="AV23" s="446" t="s">
        <v>1188</v>
      </c>
      <c r="AW23" s="445" t="s">
        <v>746</v>
      </c>
      <c r="AX23" s="447">
        <f>VLOOKUP(AW23,segédtábla!$B:$C,2,FALSE)</f>
        <v>2531</v>
      </c>
      <c r="AY23" s="81" t="s">
        <v>1135</v>
      </c>
      <c r="AZ23" s="133" t="s">
        <v>688</v>
      </c>
      <c r="BA23" s="133" t="s">
        <v>1136</v>
      </c>
      <c r="BB23" s="81" t="s">
        <v>687</v>
      </c>
      <c r="BC23" s="82">
        <f>VLOOKUP(BB23,segédtábla!$B:$C,2,FALSE)</f>
        <v>2940</v>
      </c>
      <c r="BD23" s="81" t="s">
        <v>1074</v>
      </c>
      <c r="BE23" s="133" t="s">
        <v>815</v>
      </c>
      <c r="BF23" s="133" t="s">
        <v>1137</v>
      </c>
      <c r="BG23" s="81" t="s">
        <v>814</v>
      </c>
      <c r="BH23" s="82">
        <f>VLOOKUP(BG23,segédtábla!$B:$C,2,FALSE)</f>
        <v>394</v>
      </c>
      <c r="BI23" s="81" t="s">
        <v>1082</v>
      </c>
      <c r="BJ23" s="133" t="s">
        <v>735</v>
      </c>
      <c r="BK23" s="133" t="s">
        <v>1124</v>
      </c>
      <c r="BL23" s="81" t="s">
        <v>734</v>
      </c>
      <c r="BM23" s="82">
        <f>VLOOKUP(BL23,segédtábla!$B:$C,2,FALSE)</f>
        <v>1471</v>
      </c>
      <c r="BN23" s="81" t="s">
        <v>1082</v>
      </c>
      <c r="BO23" s="133" t="s">
        <v>735</v>
      </c>
      <c r="BP23" s="133" t="s">
        <v>1124</v>
      </c>
      <c r="BQ23" s="81" t="s">
        <v>734</v>
      </c>
      <c r="BR23" s="82">
        <f>VLOOKUP(BQ23,segédtábla!$B:$C,2,FALSE)</f>
        <v>1471</v>
      </c>
      <c r="BS23" s="81" t="s">
        <v>1074</v>
      </c>
      <c r="BT23" s="133" t="s">
        <v>825</v>
      </c>
      <c r="BU23" s="133" t="s">
        <v>1078</v>
      </c>
      <c r="BV23" s="81" t="s">
        <v>824</v>
      </c>
      <c r="BW23" s="82">
        <f>VLOOKUP(BV23,segédtábla!$B:$C,2,FALSE)</f>
        <v>1505</v>
      </c>
      <c r="BX23" s="81" t="s">
        <v>1072</v>
      </c>
      <c r="BY23" s="133" t="s">
        <v>725</v>
      </c>
      <c r="BZ23" s="133" t="s">
        <v>1094</v>
      </c>
      <c r="CA23" s="81" t="s">
        <v>724</v>
      </c>
      <c r="CB23" s="82">
        <f>VLOOKUP(CA23,segédtábla!$B:$C,2,FALSE)</f>
        <v>2718</v>
      </c>
      <c r="CC23" s="81" t="s">
        <v>1072</v>
      </c>
      <c r="CD23" s="133" t="s">
        <v>717</v>
      </c>
      <c r="CE23" s="133" t="s">
        <v>1101</v>
      </c>
      <c r="CF23" s="81" t="s">
        <v>716</v>
      </c>
      <c r="CG23" s="82">
        <f>VLOOKUP(CF23,segédtábla!$B:$C,2,FALSE)</f>
        <v>65830</v>
      </c>
      <c r="CH23" s="81" t="s">
        <v>1074</v>
      </c>
      <c r="CI23" s="133" t="s">
        <v>825</v>
      </c>
      <c r="CJ23" s="133" t="s">
        <v>1078</v>
      </c>
      <c r="CK23" s="81" t="s">
        <v>824</v>
      </c>
      <c r="CL23" s="82">
        <f>VLOOKUP(CK23,segédtábla!$B:$C,2,FALSE)</f>
        <v>1505</v>
      </c>
      <c r="CM23" s="81" t="s">
        <v>1072</v>
      </c>
      <c r="CN23" s="133" t="s">
        <v>717</v>
      </c>
      <c r="CO23" s="133" t="s">
        <v>1101</v>
      </c>
      <c r="CP23" s="81" t="s">
        <v>716</v>
      </c>
      <c r="CQ23" s="82">
        <f>VLOOKUP(CP23,segédtábla!$B:$C,2,FALSE)</f>
        <v>65830</v>
      </c>
      <c r="CR23" s="81" t="s">
        <v>1074</v>
      </c>
      <c r="CS23" s="133" t="s">
        <v>815</v>
      </c>
      <c r="CT23" s="133" t="s">
        <v>1137</v>
      </c>
      <c r="CU23" s="81" t="s">
        <v>814</v>
      </c>
      <c r="CV23" s="82">
        <f>VLOOKUP(CU23,segédtábla!$B:$C,2,FALSE)</f>
        <v>394</v>
      </c>
      <c r="CW23" s="81" t="s">
        <v>1074</v>
      </c>
      <c r="CX23" s="133" t="s">
        <v>815</v>
      </c>
      <c r="CY23" s="133" t="s">
        <v>1137</v>
      </c>
      <c r="CZ23" s="81" t="s">
        <v>814</v>
      </c>
      <c r="DA23" s="82">
        <f>VLOOKUP(CZ23,segédtábla!$B:$C,2,FALSE)</f>
        <v>394</v>
      </c>
      <c r="DB23" s="81" t="s">
        <v>1085</v>
      </c>
      <c r="DC23" s="133" t="s">
        <v>799</v>
      </c>
      <c r="DD23" s="133" t="s">
        <v>1100</v>
      </c>
      <c r="DE23" s="81" t="s">
        <v>798</v>
      </c>
      <c r="DF23" s="82">
        <f>VLOOKUP(DE23,segédtábla!$B:$C,2,FALSE)</f>
        <v>545</v>
      </c>
      <c r="DG23" s="81" t="s">
        <v>1082</v>
      </c>
      <c r="DH23" s="133" t="s">
        <v>821</v>
      </c>
      <c r="DI23" s="133" t="s">
        <v>1083</v>
      </c>
      <c r="DJ23" s="81" t="s">
        <v>820</v>
      </c>
      <c r="DK23" s="82">
        <f>VLOOKUP(DJ23,segédtábla!$B:$C,2,FALSE)</f>
        <v>2117</v>
      </c>
      <c r="DL23" s="81" t="s">
        <v>1082</v>
      </c>
      <c r="DM23" s="133" t="s">
        <v>821</v>
      </c>
      <c r="DN23" s="133" t="s">
        <v>1083</v>
      </c>
      <c r="DO23" s="81" t="s">
        <v>820</v>
      </c>
      <c r="DP23" s="82">
        <f>VLOOKUP(DO23,segédtábla!$B:$C,2,FALSE)</f>
        <v>2117</v>
      </c>
      <c r="DQ23" s="81" t="s">
        <v>1072</v>
      </c>
      <c r="DR23" s="133" t="s">
        <v>717</v>
      </c>
      <c r="DS23" s="133" t="s">
        <v>1101</v>
      </c>
      <c r="DT23" s="81" t="s">
        <v>716</v>
      </c>
      <c r="DU23" s="82">
        <f>VLOOKUP(DT23,segédtábla!$B:$C,2,FALSE)</f>
        <v>65830</v>
      </c>
      <c r="DV23" s="81" t="s">
        <v>1085</v>
      </c>
      <c r="DW23" s="133" t="s">
        <v>753</v>
      </c>
      <c r="DX23" s="133" t="s">
        <v>1126</v>
      </c>
      <c r="DY23" s="81" t="s">
        <v>752</v>
      </c>
      <c r="DZ23" s="82">
        <f>VLOOKUP(DY23,segédtábla!$B:$C,2,FALSE)</f>
        <v>1324</v>
      </c>
      <c r="EA23" s="81" t="s">
        <v>1085</v>
      </c>
      <c r="EB23" s="133" t="s">
        <v>753</v>
      </c>
      <c r="EC23" s="133" t="s">
        <v>1126</v>
      </c>
      <c r="ED23" s="81" t="s">
        <v>752</v>
      </c>
      <c r="EE23" s="82">
        <f>VLOOKUP(ED23,segédtábla!$B:$C,2,FALSE)</f>
        <v>1324</v>
      </c>
      <c r="EF23" s="81" t="s">
        <v>1072</v>
      </c>
      <c r="EG23" s="133" t="s">
        <v>789</v>
      </c>
      <c r="EH23" s="133" t="s">
        <v>1073</v>
      </c>
      <c r="EI23" s="81" t="s">
        <v>788</v>
      </c>
      <c r="EJ23" s="82">
        <f>VLOOKUP(EI23,segédtábla!$B:$C,2,FALSE)</f>
        <v>1049</v>
      </c>
      <c r="EK23" s="81" t="s">
        <v>1072</v>
      </c>
      <c r="EL23" s="133" t="s">
        <v>717</v>
      </c>
      <c r="EM23" s="133" t="s">
        <v>1101</v>
      </c>
      <c r="EN23" s="81" t="s">
        <v>716</v>
      </c>
      <c r="EO23" s="82">
        <f>VLOOKUP(EN23,segédtábla!$B:$C,2,FALSE)</f>
        <v>65830</v>
      </c>
      <c r="EP23" s="81" t="s">
        <v>1082</v>
      </c>
      <c r="EQ23" s="133" t="s">
        <v>821</v>
      </c>
      <c r="ER23" s="133" t="s">
        <v>1083</v>
      </c>
      <c r="ES23" s="81" t="s">
        <v>820</v>
      </c>
      <c r="ET23" s="82">
        <f>VLOOKUP(ES23,segédtábla!$B:$C,2,FALSE)</f>
        <v>2117</v>
      </c>
      <c r="EU23" s="81" t="s">
        <v>1082</v>
      </c>
      <c r="EV23" s="133" t="s">
        <v>749</v>
      </c>
      <c r="EW23" s="133" t="s">
        <v>1118</v>
      </c>
      <c r="EX23" s="81" t="s">
        <v>748</v>
      </c>
      <c r="EY23" s="82">
        <f>VLOOKUP(EX23,segédtábla!$B:$C,2,FALSE)</f>
        <v>18078</v>
      </c>
      <c r="EZ23" s="81" t="s">
        <v>1082</v>
      </c>
      <c r="FA23" s="133" t="s">
        <v>749</v>
      </c>
      <c r="FB23" s="133" t="s">
        <v>1118</v>
      </c>
      <c r="FC23" s="81" t="s">
        <v>748</v>
      </c>
      <c r="FD23" s="82">
        <f>VLOOKUP(FC23,segédtábla!$B:$C,2,FALSE)</f>
        <v>18078</v>
      </c>
      <c r="FE23" s="81" t="s">
        <v>1082</v>
      </c>
      <c r="FF23" s="133" t="s">
        <v>821</v>
      </c>
      <c r="FG23" s="133" t="s">
        <v>1083</v>
      </c>
      <c r="FH23" s="81" t="s">
        <v>820</v>
      </c>
      <c r="FI23" s="82">
        <f>VLOOKUP(FH23,segédtábla!$B:$C,2,FALSE)</f>
        <v>2117</v>
      </c>
      <c r="FJ23" s="81" t="s">
        <v>1135</v>
      </c>
      <c r="FK23" s="133" t="s">
        <v>688</v>
      </c>
      <c r="FL23" s="133" t="s">
        <v>1136</v>
      </c>
      <c r="FM23" s="81" t="s">
        <v>687</v>
      </c>
      <c r="FN23" s="82">
        <f>VLOOKUP(FM23,segédtábla!$B:$C,2,FALSE)</f>
        <v>2940</v>
      </c>
      <c r="FO23" s="750" t="s">
        <v>1082</v>
      </c>
      <c r="FP23" s="133" t="s">
        <v>821</v>
      </c>
      <c r="FQ23" s="133" t="s">
        <v>1083</v>
      </c>
      <c r="FR23" s="81" t="s">
        <v>820</v>
      </c>
      <c r="FS23" s="82">
        <f>VLOOKUP(FR23,segédtábla!$B:$C,2,FALSE)</f>
        <v>2117</v>
      </c>
      <c r="FT23" s="81" t="s">
        <v>1085</v>
      </c>
      <c r="FU23" s="133" t="s">
        <v>801</v>
      </c>
      <c r="FV23" s="133" t="s">
        <v>1093</v>
      </c>
      <c r="FW23" s="81" t="s">
        <v>800</v>
      </c>
      <c r="FX23" s="82">
        <f>VLOOKUP(FW23,segédtábla!$B:$C,2,FALSE)</f>
        <v>1804</v>
      </c>
      <c r="FY23" s="81" t="s">
        <v>1072</v>
      </c>
      <c r="FZ23" s="133" t="s">
        <v>717</v>
      </c>
      <c r="GA23" s="133" t="s">
        <v>1101</v>
      </c>
      <c r="GB23" s="81" t="s">
        <v>716</v>
      </c>
      <c r="GC23" s="82">
        <f>VLOOKUP(GB23,segédtábla!$B:$C,2,FALSE)</f>
        <v>65830</v>
      </c>
      <c r="GD23" s="81" t="s">
        <v>1072</v>
      </c>
      <c r="GE23" s="133" t="s">
        <v>789</v>
      </c>
      <c r="GF23" s="133" t="s">
        <v>1073</v>
      </c>
      <c r="GG23" s="81" t="s">
        <v>788</v>
      </c>
      <c r="GH23" s="82">
        <f>VLOOKUP(GG23,segédtábla!$B:$C,2,FALSE)</f>
        <v>1049</v>
      </c>
      <c r="GI23" s="83" t="s">
        <v>1129</v>
      </c>
      <c r="GJ23" s="135" t="s">
        <v>690</v>
      </c>
      <c r="GK23" s="83" t="s">
        <v>1139</v>
      </c>
      <c r="GL23" s="83" t="s">
        <v>689</v>
      </c>
      <c r="GM23" s="82">
        <f>VLOOKUP(GL23,segédtábla!$B:$C,2,FALSE)</f>
        <v>530</v>
      </c>
      <c r="GN23" s="81" t="s">
        <v>1072</v>
      </c>
      <c r="GO23" s="133" t="s">
        <v>717</v>
      </c>
      <c r="GP23" s="133" t="s">
        <v>1101</v>
      </c>
      <c r="GQ23" s="81" t="s">
        <v>716</v>
      </c>
      <c r="GR23" s="82">
        <f>VLOOKUP(GQ23,segédtábla!$B:$C,2,FALSE)</f>
        <v>65830</v>
      </c>
      <c r="GS23" s="81" t="s">
        <v>1082</v>
      </c>
      <c r="GT23" s="133" t="s">
        <v>821</v>
      </c>
      <c r="GU23" s="133" t="s">
        <v>1083</v>
      </c>
      <c r="GV23" s="81" t="s">
        <v>820</v>
      </c>
      <c r="GW23" s="82">
        <f>VLOOKUP(GV23,segédtábla!$B:$C,2,FALSE)</f>
        <v>2117</v>
      </c>
      <c r="GX23" s="81" t="s">
        <v>1072</v>
      </c>
      <c r="GY23" s="133" t="s">
        <v>717</v>
      </c>
      <c r="GZ23" s="133" t="s">
        <v>1101</v>
      </c>
      <c r="HA23" s="81" t="s">
        <v>716</v>
      </c>
      <c r="HB23" s="82">
        <f>VLOOKUP(HA23,segédtábla!$B:$C,2,FALSE)</f>
        <v>65830</v>
      </c>
      <c r="HC23" s="81" t="s">
        <v>1085</v>
      </c>
      <c r="HD23" s="133" t="s">
        <v>727</v>
      </c>
      <c r="HE23" s="133" t="s">
        <v>1133</v>
      </c>
      <c r="HF23" s="81" t="s">
        <v>726</v>
      </c>
      <c r="HG23" s="82">
        <f>VLOOKUP(HF23,segédtábla!$B:$C,2,FALSE)</f>
        <v>1655</v>
      </c>
      <c r="HH23" s="81" t="s">
        <v>1072</v>
      </c>
      <c r="HI23" s="133" t="s">
        <v>717</v>
      </c>
      <c r="HJ23" s="133" t="s">
        <v>1101</v>
      </c>
      <c r="HK23" s="81" t="s">
        <v>716</v>
      </c>
      <c r="HL23" s="82">
        <f>VLOOKUP(HK23,segédtábla!$B:$C,2,FALSE)</f>
        <v>65830</v>
      </c>
      <c r="HM23" s="81" t="s">
        <v>1072</v>
      </c>
      <c r="HN23" s="133" t="s">
        <v>717</v>
      </c>
      <c r="HO23" s="133" t="s">
        <v>1101</v>
      </c>
      <c r="HP23" s="81" t="s">
        <v>716</v>
      </c>
      <c r="HQ23" s="82">
        <f>VLOOKUP(HP23,segédtábla!$B:$C,2,FALSE)</f>
        <v>65830</v>
      </c>
      <c r="HR23" s="81" t="s">
        <v>1085</v>
      </c>
      <c r="HS23" s="133" t="s">
        <v>727</v>
      </c>
      <c r="HT23" s="133" t="s">
        <v>1133</v>
      </c>
      <c r="HU23" s="81" t="s">
        <v>726</v>
      </c>
      <c r="HV23" s="82">
        <f>VLOOKUP(HU23,segédtábla!$B:$C,2,FALSE)</f>
        <v>1655</v>
      </c>
      <c r="HW23" s="81" t="s">
        <v>1072</v>
      </c>
      <c r="HX23" s="133" t="s">
        <v>717</v>
      </c>
      <c r="HY23" s="133" t="s">
        <v>1101</v>
      </c>
      <c r="HZ23" s="81" t="s">
        <v>716</v>
      </c>
      <c r="IA23" s="82">
        <f>VLOOKUP(HZ23,segédtábla!$B:$C,2,FALSE)</f>
        <v>65830</v>
      </c>
      <c r="IB23" s="81" t="s">
        <v>1072</v>
      </c>
      <c r="IC23" s="133" t="s">
        <v>725</v>
      </c>
      <c r="ID23" s="133" t="s">
        <v>1094</v>
      </c>
      <c r="IE23" s="81" t="s">
        <v>724</v>
      </c>
      <c r="IF23" s="82">
        <f>VLOOKUP(IE23,segédtábla!$B:$C,2,FALSE)</f>
        <v>2718</v>
      </c>
      <c r="IG23" s="81" t="s">
        <v>1072</v>
      </c>
      <c r="IH23" s="133" t="s">
        <v>717</v>
      </c>
      <c r="II23" s="133" t="s">
        <v>1101</v>
      </c>
      <c r="IJ23" s="81" t="s">
        <v>716</v>
      </c>
      <c r="IK23" s="82">
        <f>VLOOKUP(IJ23,segédtábla!$B:$C,2,FALSE)</f>
        <v>65830</v>
      </c>
      <c r="IL23" s="81" t="s">
        <v>1072</v>
      </c>
      <c r="IM23" s="133" t="s">
        <v>717</v>
      </c>
      <c r="IN23" s="133" t="s">
        <v>1101</v>
      </c>
      <c r="IO23" s="81" t="s">
        <v>716</v>
      </c>
      <c r="IP23" s="82">
        <f>VLOOKUP(IO23,segédtábla!$B:$C,2,FALSE)</f>
        <v>65830</v>
      </c>
      <c r="IQ23" s="83" t="s">
        <v>1129</v>
      </c>
      <c r="IR23" s="135" t="s">
        <v>690</v>
      </c>
      <c r="IS23" s="83" t="s">
        <v>1139</v>
      </c>
      <c r="IT23" s="83" t="s">
        <v>689</v>
      </c>
      <c r="IU23" s="82">
        <f>VLOOKUP(IT23,segédtábla!$B:$C,2,FALSE)</f>
        <v>530</v>
      </c>
      <c r="IV23" s="81" t="s">
        <v>1082</v>
      </c>
      <c r="IW23" s="133" t="s">
        <v>821</v>
      </c>
      <c r="IX23" s="133" t="s">
        <v>1083</v>
      </c>
      <c r="IY23" s="81" t="s">
        <v>820</v>
      </c>
      <c r="IZ23" s="82">
        <f>VLOOKUP(IY23,segédtábla!$B:$C,2,FALSE)</f>
        <v>2117</v>
      </c>
      <c r="JA23" s="83" t="s">
        <v>1102</v>
      </c>
      <c r="JB23" s="135" t="s">
        <v>835</v>
      </c>
      <c r="JC23" s="83" t="s">
        <v>1117</v>
      </c>
      <c r="JD23" s="81" t="s">
        <v>834</v>
      </c>
      <c r="JE23" s="82">
        <f>VLOOKUP(JD23,segédtábla!$B:$C,2,FALSE)</f>
        <v>1863</v>
      </c>
      <c r="JF23" s="81" t="s">
        <v>1072</v>
      </c>
      <c r="JG23" s="133" t="s">
        <v>717</v>
      </c>
      <c r="JH23" s="133" t="s">
        <v>1101</v>
      </c>
      <c r="JI23" s="81" t="s">
        <v>716</v>
      </c>
      <c r="JJ23" s="82">
        <f>VLOOKUP(JI23,segédtábla!$B:$C,2,FALSE)</f>
        <v>65830</v>
      </c>
      <c r="JK23" s="81" t="s">
        <v>1072</v>
      </c>
      <c r="JL23" s="133" t="s">
        <v>717</v>
      </c>
      <c r="JM23" s="133" t="s">
        <v>1101</v>
      </c>
      <c r="JN23" s="81" t="s">
        <v>716</v>
      </c>
      <c r="JO23" s="82">
        <f>VLOOKUP(JN23,segédtábla!$B:$C,2,FALSE)</f>
        <v>65830</v>
      </c>
      <c r="JP23" s="81" t="s">
        <v>1072</v>
      </c>
      <c r="JQ23" s="133" t="s">
        <v>717</v>
      </c>
      <c r="JR23" s="133" t="s">
        <v>1101</v>
      </c>
      <c r="JS23" s="81" t="s">
        <v>716</v>
      </c>
      <c r="JT23" s="82">
        <f>VLOOKUP(JS23,segédtábla!$B:$C,2,FALSE)</f>
        <v>65830</v>
      </c>
    </row>
    <row r="24" spans="1:280" s="119" customFormat="1" ht="15" customHeight="1" x14ac:dyDescent="0.3">
      <c r="A24" s="5"/>
      <c r="B24" s="108"/>
      <c r="C24" s="108"/>
      <c r="D24" s="5"/>
      <c r="E24" s="112"/>
      <c r="F24" s="81" t="s">
        <v>1072</v>
      </c>
      <c r="G24" s="133" t="s">
        <v>709</v>
      </c>
      <c r="H24" s="133" t="s">
        <v>1108</v>
      </c>
      <c r="I24" s="81" t="s">
        <v>708</v>
      </c>
      <c r="J24" s="82">
        <f>VLOOKUP(I24,segédtábla!$B:$C,2,FALSE)</f>
        <v>731</v>
      </c>
      <c r="K24" s="81" t="s">
        <v>1080</v>
      </c>
      <c r="L24" s="133" t="s">
        <v>813</v>
      </c>
      <c r="M24" s="133" t="s">
        <v>1143</v>
      </c>
      <c r="N24" s="81" t="s">
        <v>812</v>
      </c>
      <c r="O24" s="82">
        <f>VLOOKUP(N24,segédtábla!$B:$C,2,FALSE)</f>
        <v>330</v>
      </c>
      <c r="P24" s="81" t="s">
        <v>1085</v>
      </c>
      <c r="Q24" s="133" t="s">
        <v>799</v>
      </c>
      <c r="R24" s="133" t="s">
        <v>1100</v>
      </c>
      <c r="S24" s="81" t="s">
        <v>798</v>
      </c>
      <c r="T24" s="82">
        <f>VLOOKUP(S24,segédtábla!$B:$C,2,FALSE)</f>
        <v>545</v>
      </c>
      <c r="U24" s="81" t="s">
        <v>1085</v>
      </c>
      <c r="V24" s="133" t="s">
        <v>799</v>
      </c>
      <c r="W24" s="133" t="s">
        <v>1100</v>
      </c>
      <c r="X24" s="81" t="s">
        <v>798</v>
      </c>
      <c r="Y24" s="82">
        <f>VLOOKUP(X24,segédtábla!$B:$C,2,FALSE)</f>
        <v>545</v>
      </c>
      <c r="Z24" s="81" t="s">
        <v>1072</v>
      </c>
      <c r="AA24" s="133" t="s">
        <v>709</v>
      </c>
      <c r="AB24" s="133" t="s">
        <v>1108</v>
      </c>
      <c r="AC24" s="81" t="s">
        <v>708</v>
      </c>
      <c r="AD24" s="82">
        <f>VLOOKUP(AC24,segédtábla!$B:$C,2,FALSE)</f>
        <v>731</v>
      </c>
      <c r="AE24" s="81" t="s">
        <v>1072</v>
      </c>
      <c r="AF24" s="133" t="s">
        <v>709</v>
      </c>
      <c r="AG24" s="133" t="s">
        <v>1108</v>
      </c>
      <c r="AH24" s="81" t="s">
        <v>708</v>
      </c>
      <c r="AI24" s="82">
        <f>VLOOKUP(AH24,segédtábla!$B:$C,2,FALSE)</f>
        <v>731</v>
      </c>
      <c r="AJ24" s="81" t="s">
        <v>1102</v>
      </c>
      <c r="AK24" s="133" t="s">
        <v>811</v>
      </c>
      <c r="AL24" s="133" t="s">
        <v>1149</v>
      </c>
      <c r="AM24" s="81" t="s">
        <v>810</v>
      </c>
      <c r="AN24" s="134">
        <f>VLOOKUP(AM24,segédtábla!$B:$C,2,FALSE)</f>
        <v>3103</v>
      </c>
      <c r="AO24" s="81" t="s">
        <v>1072</v>
      </c>
      <c r="AP24" s="133" t="s">
        <v>709</v>
      </c>
      <c r="AQ24" s="133" t="s">
        <v>1108</v>
      </c>
      <c r="AR24" s="81" t="s">
        <v>708</v>
      </c>
      <c r="AS24" s="82">
        <f>VLOOKUP(AR24,segédtábla!$B:$C,2,FALSE)</f>
        <v>731</v>
      </c>
      <c r="AT24" s="445" t="s">
        <v>1102</v>
      </c>
      <c r="AU24" s="446" t="s">
        <v>741</v>
      </c>
      <c r="AV24" s="446" t="s">
        <v>1192</v>
      </c>
      <c r="AW24" s="445" t="s">
        <v>740</v>
      </c>
      <c r="AX24" s="447">
        <f>VLOOKUP(AW24,segédtábla!$B:$C,2,FALSE)</f>
        <v>2730</v>
      </c>
      <c r="AY24" s="81" t="s">
        <v>1141</v>
      </c>
      <c r="AZ24" s="133" t="s">
        <v>686</v>
      </c>
      <c r="BA24" s="133" t="s">
        <v>1142</v>
      </c>
      <c r="BB24" s="81" t="s">
        <v>685</v>
      </c>
      <c r="BC24" s="82">
        <f>VLOOKUP(BB24,segédtábla!$B:$C,2,FALSE)</f>
        <v>161</v>
      </c>
      <c r="BD24" s="81" t="s">
        <v>1080</v>
      </c>
      <c r="BE24" s="133" t="s">
        <v>813</v>
      </c>
      <c r="BF24" s="133" t="s">
        <v>1143</v>
      </c>
      <c r="BG24" s="81" t="s">
        <v>812</v>
      </c>
      <c r="BH24" s="82">
        <f>VLOOKUP(BG24,segédtábla!$B:$C,2,FALSE)</f>
        <v>330</v>
      </c>
      <c r="BI24" s="81" t="s">
        <v>1072</v>
      </c>
      <c r="BJ24" s="133" t="s">
        <v>733</v>
      </c>
      <c r="BK24" s="133" t="s">
        <v>1091</v>
      </c>
      <c r="BL24" s="81" t="s">
        <v>732</v>
      </c>
      <c r="BM24" s="82">
        <f>VLOOKUP(BL24,segédtábla!$B:$C,2,FALSE)</f>
        <v>2407</v>
      </c>
      <c r="BN24" s="81" t="s">
        <v>1072</v>
      </c>
      <c r="BO24" s="133" t="s">
        <v>733</v>
      </c>
      <c r="BP24" s="133" t="s">
        <v>1091</v>
      </c>
      <c r="BQ24" s="81" t="s">
        <v>732</v>
      </c>
      <c r="BR24" s="82">
        <f>VLOOKUP(BQ24,segédtábla!$B:$C,2,FALSE)</f>
        <v>2407</v>
      </c>
      <c r="BS24" s="81" t="s">
        <v>1080</v>
      </c>
      <c r="BT24" s="133" t="s">
        <v>823</v>
      </c>
      <c r="BU24" s="133" t="s">
        <v>1119</v>
      </c>
      <c r="BV24" s="81" t="s">
        <v>822</v>
      </c>
      <c r="BW24" s="82">
        <f>VLOOKUP(BV24,segédtábla!$B:$C,2,FALSE)</f>
        <v>756</v>
      </c>
      <c r="BX24" s="81" t="s">
        <v>1072</v>
      </c>
      <c r="BY24" s="133" t="s">
        <v>717</v>
      </c>
      <c r="BZ24" s="133" t="s">
        <v>1101</v>
      </c>
      <c r="CA24" s="81" t="s">
        <v>716</v>
      </c>
      <c r="CB24" s="82">
        <f>VLOOKUP(CA24,segédtábla!$B:$C,2,FALSE)</f>
        <v>65830</v>
      </c>
      <c r="CC24" s="81" t="s">
        <v>1072</v>
      </c>
      <c r="CD24" s="133" t="s">
        <v>709</v>
      </c>
      <c r="CE24" s="133" t="s">
        <v>1108</v>
      </c>
      <c r="CF24" s="81" t="s">
        <v>708</v>
      </c>
      <c r="CG24" s="82">
        <f>VLOOKUP(CF24,segédtábla!$B:$C,2,FALSE)</f>
        <v>731</v>
      </c>
      <c r="CH24" s="81" t="s">
        <v>1080</v>
      </c>
      <c r="CI24" s="133" t="s">
        <v>823</v>
      </c>
      <c r="CJ24" s="133" t="s">
        <v>1119</v>
      </c>
      <c r="CK24" s="81" t="s">
        <v>822</v>
      </c>
      <c r="CL24" s="82">
        <f>VLOOKUP(CK24,segédtábla!$B:$C,2,FALSE)</f>
        <v>756</v>
      </c>
      <c r="CM24" s="81" t="s">
        <v>1072</v>
      </c>
      <c r="CN24" s="133" t="s">
        <v>709</v>
      </c>
      <c r="CO24" s="133" t="s">
        <v>1108</v>
      </c>
      <c r="CP24" s="81" t="s">
        <v>708</v>
      </c>
      <c r="CQ24" s="82">
        <f>VLOOKUP(CP24,segédtábla!$B:$C,2,FALSE)</f>
        <v>731</v>
      </c>
      <c r="CR24" s="81" t="s">
        <v>1080</v>
      </c>
      <c r="CS24" s="133" t="s">
        <v>813</v>
      </c>
      <c r="CT24" s="133" t="s">
        <v>1143</v>
      </c>
      <c r="CU24" s="81" t="s">
        <v>812</v>
      </c>
      <c r="CV24" s="82">
        <f>VLOOKUP(CU24,segédtábla!$B:$C,2,FALSE)</f>
        <v>330</v>
      </c>
      <c r="CW24" s="81" t="s">
        <v>1080</v>
      </c>
      <c r="CX24" s="133" t="s">
        <v>813</v>
      </c>
      <c r="CY24" s="133" t="s">
        <v>1143</v>
      </c>
      <c r="CZ24" s="81" t="s">
        <v>812</v>
      </c>
      <c r="DA24" s="82">
        <f>VLOOKUP(CZ24,segédtábla!$B:$C,2,FALSE)</f>
        <v>330</v>
      </c>
      <c r="DB24" s="81" t="s">
        <v>1080</v>
      </c>
      <c r="DC24" s="133" t="s">
        <v>793</v>
      </c>
      <c r="DD24" s="133" t="s">
        <v>1131</v>
      </c>
      <c r="DE24" s="81" t="s">
        <v>792</v>
      </c>
      <c r="DF24" s="82">
        <f>VLOOKUP(DE24,segédtábla!$B:$C,2,FALSE)</f>
        <v>578</v>
      </c>
      <c r="DG24" s="81" t="s">
        <v>1080</v>
      </c>
      <c r="DH24" s="133" t="s">
        <v>819</v>
      </c>
      <c r="DI24" s="133" t="s">
        <v>1125</v>
      </c>
      <c r="DJ24" s="81" t="s">
        <v>818</v>
      </c>
      <c r="DK24" s="82">
        <f>VLOOKUP(DJ24,segédtábla!$B:$C,2,FALSE)</f>
        <v>1811</v>
      </c>
      <c r="DL24" s="81" t="s">
        <v>1080</v>
      </c>
      <c r="DM24" s="133" t="s">
        <v>819</v>
      </c>
      <c r="DN24" s="133" t="s">
        <v>1125</v>
      </c>
      <c r="DO24" s="81" t="s">
        <v>818</v>
      </c>
      <c r="DP24" s="82">
        <f>VLOOKUP(DO24,segédtábla!$B:$C,2,FALSE)</f>
        <v>1811</v>
      </c>
      <c r="DQ24" s="81" t="s">
        <v>1072</v>
      </c>
      <c r="DR24" s="133" t="s">
        <v>709</v>
      </c>
      <c r="DS24" s="133" t="s">
        <v>1108</v>
      </c>
      <c r="DT24" s="81" t="s">
        <v>708</v>
      </c>
      <c r="DU24" s="82">
        <f>VLOOKUP(DT24,segédtábla!$B:$C,2,FALSE)</f>
        <v>731</v>
      </c>
      <c r="DV24" s="81" t="s">
        <v>1085</v>
      </c>
      <c r="DW24" s="133" t="s">
        <v>731</v>
      </c>
      <c r="DX24" s="133" t="s">
        <v>1132</v>
      </c>
      <c r="DY24" s="81" t="s">
        <v>730</v>
      </c>
      <c r="DZ24" s="82">
        <f>VLOOKUP(DY24,segédtábla!$B:$C,2,FALSE)</f>
        <v>2342</v>
      </c>
      <c r="EA24" s="81" t="s">
        <v>1085</v>
      </c>
      <c r="EB24" s="133" t="s">
        <v>731</v>
      </c>
      <c r="EC24" s="133" t="s">
        <v>1132</v>
      </c>
      <c r="ED24" s="81" t="s">
        <v>730</v>
      </c>
      <c r="EE24" s="82">
        <f>VLOOKUP(ED24,segédtábla!$B:$C,2,FALSE)</f>
        <v>2342</v>
      </c>
      <c r="EF24" s="81" t="s">
        <v>1080</v>
      </c>
      <c r="EG24" s="133" t="s">
        <v>785</v>
      </c>
      <c r="EH24" s="133" t="s">
        <v>1134</v>
      </c>
      <c r="EI24" s="81" t="s">
        <v>784</v>
      </c>
      <c r="EJ24" s="82">
        <f>VLOOKUP(EI24,segédtábla!$B:$C,2,FALSE)</f>
        <v>646</v>
      </c>
      <c r="EK24" s="81" t="s">
        <v>1072</v>
      </c>
      <c r="EL24" s="133" t="s">
        <v>709</v>
      </c>
      <c r="EM24" s="133" t="s">
        <v>1108</v>
      </c>
      <c r="EN24" s="81" t="s">
        <v>708</v>
      </c>
      <c r="EO24" s="82">
        <f>VLOOKUP(EN24,segédtábla!$B:$C,2,FALSE)</f>
        <v>731</v>
      </c>
      <c r="EP24" s="81" t="s">
        <v>1080</v>
      </c>
      <c r="EQ24" s="133" t="s">
        <v>819</v>
      </c>
      <c r="ER24" s="133" t="s">
        <v>1125</v>
      </c>
      <c r="ES24" s="81" t="s">
        <v>818</v>
      </c>
      <c r="ET24" s="82">
        <f>VLOOKUP(ES24,segédtábla!$B:$C,2,FALSE)</f>
        <v>1811</v>
      </c>
      <c r="EU24" s="81" t="s">
        <v>1082</v>
      </c>
      <c r="EV24" s="133" t="s">
        <v>735</v>
      </c>
      <c r="EW24" s="133" t="s">
        <v>1124</v>
      </c>
      <c r="EX24" s="81" t="s">
        <v>734</v>
      </c>
      <c r="EY24" s="82">
        <f>VLOOKUP(EX24,segédtábla!$B:$C,2,FALSE)</f>
        <v>1471</v>
      </c>
      <c r="EZ24" s="81" t="s">
        <v>1082</v>
      </c>
      <c r="FA24" s="133" t="s">
        <v>735</v>
      </c>
      <c r="FB24" s="133" t="s">
        <v>1124</v>
      </c>
      <c r="FC24" s="81" t="s">
        <v>734</v>
      </c>
      <c r="FD24" s="82">
        <f>VLOOKUP(FC24,segédtábla!$B:$C,2,FALSE)</f>
        <v>1471</v>
      </c>
      <c r="FE24" s="81" t="s">
        <v>1080</v>
      </c>
      <c r="FF24" s="133" t="s">
        <v>819</v>
      </c>
      <c r="FG24" s="133" t="s">
        <v>1125</v>
      </c>
      <c r="FH24" s="81" t="s">
        <v>818</v>
      </c>
      <c r="FI24" s="82">
        <f>VLOOKUP(FH24,segédtábla!$B:$C,2,FALSE)</f>
        <v>1811</v>
      </c>
      <c r="FJ24" s="81" t="s">
        <v>1141</v>
      </c>
      <c r="FK24" s="133" t="s">
        <v>686</v>
      </c>
      <c r="FL24" s="133" t="s">
        <v>1142</v>
      </c>
      <c r="FM24" s="81" t="s">
        <v>685</v>
      </c>
      <c r="FN24" s="82">
        <f>VLOOKUP(FM24,segédtábla!$B:$C,2,FALSE)</f>
        <v>161</v>
      </c>
      <c r="FO24" s="750" t="s">
        <v>1080</v>
      </c>
      <c r="FP24" s="133" t="s">
        <v>819</v>
      </c>
      <c r="FQ24" s="133" t="s">
        <v>1125</v>
      </c>
      <c r="FR24" s="81" t="s">
        <v>818</v>
      </c>
      <c r="FS24" s="82">
        <f>VLOOKUP(FR24,segédtábla!$B:$C,2,FALSE)</f>
        <v>1811</v>
      </c>
      <c r="FT24" s="136" t="s">
        <v>1085</v>
      </c>
      <c r="FU24" s="137" t="s">
        <v>799</v>
      </c>
      <c r="FV24" s="137" t="s">
        <v>1100</v>
      </c>
      <c r="FW24" s="136" t="s">
        <v>798</v>
      </c>
      <c r="FX24" s="82">
        <f>VLOOKUP(FW24,segédtábla!$B:$C,2,FALSE)</f>
        <v>545</v>
      </c>
      <c r="FY24" s="81" t="s">
        <v>1072</v>
      </c>
      <c r="FZ24" s="133" t="s">
        <v>709</v>
      </c>
      <c r="GA24" s="133" t="s">
        <v>1108</v>
      </c>
      <c r="GB24" s="81" t="s">
        <v>708</v>
      </c>
      <c r="GC24" s="82">
        <f>VLOOKUP(GB24,segédtábla!$B:$C,2,FALSE)</f>
        <v>731</v>
      </c>
      <c r="GD24" s="81" t="s">
        <v>1080</v>
      </c>
      <c r="GE24" s="133" t="s">
        <v>785</v>
      </c>
      <c r="GF24" s="133" t="s">
        <v>1134</v>
      </c>
      <c r="GG24" s="81" t="s">
        <v>784</v>
      </c>
      <c r="GH24" s="82">
        <f>VLOOKUP(GG24,segédtábla!$B:$C,2,FALSE)</f>
        <v>646</v>
      </c>
      <c r="GI24" s="83" t="s">
        <v>1102</v>
      </c>
      <c r="GJ24" s="135" t="s">
        <v>843</v>
      </c>
      <c r="GK24" s="83" t="s">
        <v>1103</v>
      </c>
      <c r="GL24" s="83" t="s">
        <v>842</v>
      </c>
      <c r="GM24" s="82">
        <f>VLOOKUP(GL24,segédtábla!$B:$C,2,FALSE)</f>
        <v>886</v>
      </c>
      <c r="GN24" s="81" t="s">
        <v>1072</v>
      </c>
      <c r="GO24" s="133" t="s">
        <v>709</v>
      </c>
      <c r="GP24" s="133" t="s">
        <v>1108</v>
      </c>
      <c r="GQ24" s="81" t="s">
        <v>708</v>
      </c>
      <c r="GR24" s="82">
        <f>VLOOKUP(GQ24,segédtábla!$B:$C,2,FALSE)</f>
        <v>731</v>
      </c>
      <c r="GS24" s="81" t="s">
        <v>1080</v>
      </c>
      <c r="GT24" s="133" t="s">
        <v>819</v>
      </c>
      <c r="GU24" s="133" t="s">
        <v>1125</v>
      </c>
      <c r="GV24" s="81" t="s">
        <v>818</v>
      </c>
      <c r="GW24" s="82">
        <f>VLOOKUP(GV24,segédtábla!$B:$C,2,FALSE)</f>
        <v>1811</v>
      </c>
      <c r="GX24" s="81" t="s">
        <v>1072</v>
      </c>
      <c r="GY24" s="133" t="s">
        <v>709</v>
      </c>
      <c r="GZ24" s="133" t="s">
        <v>1108</v>
      </c>
      <c r="HA24" s="81" t="s">
        <v>708</v>
      </c>
      <c r="HB24" s="82">
        <f>VLOOKUP(HA24,segédtábla!$B:$C,2,FALSE)</f>
        <v>731</v>
      </c>
      <c r="HC24" s="81" t="s">
        <v>1072</v>
      </c>
      <c r="HD24" s="133" t="s">
        <v>771</v>
      </c>
      <c r="HE24" s="133" t="s">
        <v>1087</v>
      </c>
      <c r="HF24" s="81" t="s">
        <v>770</v>
      </c>
      <c r="HG24" s="82">
        <f>VLOOKUP(HF24,segédtábla!$B:$C,2,FALSE)</f>
        <v>4604</v>
      </c>
      <c r="HH24" s="81" t="s">
        <v>1072</v>
      </c>
      <c r="HI24" s="133" t="s">
        <v>709</v>
      </c>
      <c r="HJ24" s="133" t="s">
        <v>1108</v>
      </c>
      <c r="HK24" s="81" t="s">
        <v>708</v>
      </c>
      <c r="HL24" s="82">
        <f>VLOOKUP(HK24,segédtábla!$B:$C,2,FALSE)</f>
        <v>731</v>
      </c>
      <c r="HM24" s="81" t="s">
        <v>1072</v>
      </c>
      <c r="HN24" s="133" t="s">
        <v>709</v>
      </c>
      <c r="HO24" s="133" t="s">
        <v>1108</v>
      </c>
      <c r="HP24" s="81" t="s">
        <v>708</v>
      </c>
      <c r="HQ24" s="82">
        <f>VLOOKUP(HP24,segédtábla!$B:$C,2,FALSE)</f>
        <v>731</v>
      </c>
      <c r="HR24" s="81" t="s">
        <v>1072</v>
      </c>
      <c r="HS24" s="133" t="s">
        <v>771</v>
      </c>
      <c r="HT24" s="133" t="s">
        <v>1087</v>
      </c>
      <c r="HU24" s="81" t="s">
        <v>770</v>
      </c>
      <c r="HV24" s="82">
        <f>VLOOKUP(HU24,segédtábla!$B:$C,2,FALSE)</f>
        <v>4604</v>
      </c>
      <c r="HW24" s="81" t="s">
        <v>1072</v>
      </c>
      <c r="HX24" s="133" t="s">
        <v>709</v>
      </c>
      <c r="HY24" s="133" t="s">
        <v>1108</v>
      </c>
      <c r="HZ24" s="81" t="s">
        <v>708</v>
      </c>
      <c r="IA24" s="82">
        <f>VLOOKUP(HZ24,segédtábla!$B:$C,2,FALSE)</f>
        <v>731</v>
      </c>
      <c r="IB24" s="81" t="s">
        <v>1085</v>
      </c>
      <c r="IC24" s="133" t="s">
        <v>719</v>
      </c>
      <c r="ID24" s="133" t="s">
        <v>1140</v>
      </c>
      <c r="IE24" s="81" t="s">
        <v>718</v>
      </c>
      <c r="IF24" s="82">
        <f>VLOOKUP(IE24,segédtábla!$B:$C,2,FALSE)</f>
        <v>23323</v>
      </c>
      <c r="IG24" s="81" t="s">
        <v>1072</v>
      </c>
      <c r="IH24" s="133" t="s">
        <v>709</v>
      </c>
      <c r="II24" s="133" t="s">
        <v>1108</v>
      </c>
      <c r="IJ24" s="81" t="s">
        <v>708</v>
      </c>
      <c r="IK24" s="82">
        <f>VLOOKUP(IJ24,segédtábla!$B:$C,2,FALSE)</f>
        <v>731</v>
      </c>
      <c r="IL24" s="81" t="s">
        <v>1072</v>
      </c>
      <c r="IM24" s="133" t="s">
        <v>709</v>
      </c>
      <c r="IN24" s="133" t="s">
        <v>1108</v>
      </c>
      <c r="IO24" s="81" t="s">
        <v>708</v>
      </c>
      <c r="IP24" s="82">
        <f>VLOOKUP(IO24,segédtábla!$B:$C,2,FALSE)</f>
        <v>731</v>
      </c>
      <c r="IQ24" s="83" t="s">
        <v>1102</v>
      </c>
      <c r="IR24" s="135" t="s">
        <v>843</v>
      </c>
      <c r="IS24" s="83" t="s">
        <v>1103</v>
      </c>
      <c r="IT24" s="83" t="s">
        <v>842</v>
      </c>
      <c r="IU24" s="82">
        <f>VLOOKUP(IT24,segédtábla!$B:$C,2,FALSE)</f>
        <v>886</v>
      </c>
      <c r="IV24" s="81" t="s">
        <v>1080</v>
      </c>
      <c r="IW24" s="133" t="s">
        <v>819</v>
      </c>
      <c r="IX24" s="133" t="s">
        <v>1125</v>
      </c>
      <c r="IY24" s="81" t="s">
        <v>818</v>
      </c>
      <c r="IZ24" s="82">
        <f>VLOOKUP(IY24,segédtábla!$B:$C,2,FALSE)</f>
        <v>1811</v>
      </c>
      <c r="JA24" s="83" t="s">
        <v>1122</v>
      </c>
      <c r="JB24" s="135" t="s">
        <v>833</v>
      </c>
      <c r="JC24" s="83" t="s">
        <v>1123</v>
      </c>
      <c r="JD24" s="81" t="s">
        <v>832</v>
      </c>
      <c r="JE24" s="82">
        <f>VLOOKUP(JD24,segédtábla!$B:$C,2,FALSE)</f>
        <v>1638</v>
      </c>
      <c r="JF24" s="81" t="s">
        <v>1072</v>
      </c>
      <c r="JG24" s="133" t="s">
        <v>709</v>
      </c>
      <c r="JH24" s="133" t="s">
        <v>1108</v>
      </c>
      <c r="JI24" s="81" t="s">
        <v>708</v>
      </c>
      <c r="JJ24" s="82">
        <f>VLOOKUP(JI24,segédtábla!$B:$C,2,FALSE)</f>
        <v>731</v>
      </c>
      <c r="JK24" s="81" t="s">
        <v>1072</v>
      </c>
      <c r="JL24" s="133" t="s">
        <v>709</v>
      </c>
      <c r="JM24" s="133" t="s">
        <v>1108</v>
      </c>
      <c r="JN24" s="81" t="s">
        <v>708</v>
      </c>
      <c r="JO24" s="82">
        <f>VLOOKUP(JN24,segédtábla!$B:$C,2,FALSE)</f>
        <v>731</v>
      </c>
      <c r="JP24" s="81" t="s">
        <v>1072</v>
      </c>
      <c r="JQ24" s="133" t="s">
        <v>709</v>
      </c>
      <c r="JR24" s="133" t="s">
        <v>1108</v>
      </c>
      <c r="JS24" s="81" t="s">
        <v>708</v>
      </c>
      <c r="JT24" s="82">
        <f>VLOOKUP(JS24,segédtábla!$B:$C,2,FALSE)</f>
        <v>731</v>
      </c>
    </row>
    <row r="25" spans="1:280" s="119" customFormat="1" ht="15" customHeight="1" x14ac:dyDescent="0.3">
      <c r="D25" s="142"/>
      <c r="E25" s="872"/>
      <c r="F25" s="81" t="s">
        <v>1072</v>
      </c>
      <c r="G25" s="133" t="s">
        <v>705</v>
      </c>
      <c r="H25" s="133" t="s">
        <v>1113</v>
      </c>
      <c r="I25" s="81" t="s">
        <v>704</v>
      </c>
      <c r="J25" s="82">
        <f>VLOOKUP(I25,segédtábla!$B:$C,2,FALSE)</f>
        <v>1416</v>
      </c>
      <c r="K25" s="81" t="s">
        <v>1082</v>
      </c>
      <c r="L25" s="133" t="s">
        <v>809</v>
      </c>
      <c r="M25" s="133" t="s">
        <v>1089</v>
      </c>
      <c r="N25" s="81" t="s">
        <v>808</v>
      </c>
      <c r="O25" s="82">
        <f>VLOOKUP(N25,segédtábla!$B:$C,2,FALSE)</f>
        <v>988</v>
      </c>
      <c r="P25" s="81" t="s">
        <v>1085</v>
      </c>
      <c r="Q25" s="133" t="s">
        <v>777</v>
      </c>
      <c r="R25" s="133" t="s">
        <v>1112</v>
      </c>
      <c r="S25" s="81" t="s">
        <v>776</v>
      </c>
      <c r="T25" s="82">
        <f>VLOOKUP(S25,segédtábla!$B:$C,2,FALSE)</f>
        <v>2612</v>
      </c>
      <c r="U25" s="81" t="s">
        <v>1085</v>
      </c>
      <c r="V25" s="133" t="s">
        <v>777</v>
      </c>
      <c r="W25" s="133" t="s">
        <v>1112</v>
      </c>
      <c r="X25" s="81" t="s">
        <v>776</v>
      </c>
      <c r="Y25" s="82">
        <f>VLOOKUP(X25,segédtábla!$B:$C,2,FALSE)</f>
        <v>2612</v>
      </c>
      <c r="Z25" s="81" t="s">
        <v>1072</v>
      </c>
      <c r="AA25" s="133" t="s">
        <v>705</v>
      </c>
      <c r="AB25" s="133" t="s">
        <v>1113</v>
      </c>
      <c r="AC25" s="81" t="s">
        <v>704</v>
      </c>
      <c r="AD25" s="82">
        <f>VLOOKUP(AC25,segédtábla!$B:$C,2,FALSE)</f>
        <v>1416</v>
      </c>
      <c r="AE25" s="81" t="s">
        <v>1072</v>
      </c>
      <c r="AF25" s="133" t="s">
        <v>705</v>
      </c>
      <c r="AG25" s="133" t="s">
        <v>1113</v>
      </c>
      <c r="AH25" s="81" t="s">
        <v>704</v>
      </c>
      <c r="AI25" s="82">
        <f>VLOOKUP(AH25,segédtábla!$B:$C,2,FALSE)</f>
        <v>1416</v>
      </c>
      <c r="AJ25" s="81" t="s">
        <v>1082</v>
      </c>
      <c r="AK25" s="133" t="s">
        <v>809</v>
      </c>
      <c r="AL25" s="133" t="s">
        <v>1089</v>
      </c>
      <c r="AM25" s="81" t="s">
        <v>808</v>
      </c>
      <c r="AN25" s="134">
        <f>VLOOKUP(AM25,segédtábla!$B:$C,2,FALSE)</f>
        <v>988</v>
      </c>
      <c r="AO25" s="81" t="s">
        <v>1072</v>
      </c>
      <c r="AP25" s="133" t="s">
        <v>705</v>
      </c>
      <c r="AQ25" s="133" t="s">
        <v>1113</v>
      </c>
      <c r="AR25" s="81" t="s">
        <v>704</v>
      </c>
      <c r="AS25" s="82">
        <f>VLOOKUP(AR25,segédtábla!$B:$C,2,FALSE)</f>
        <v>1416</v>
      </c>
      <c r="AT25" s="445" t="s">
        <v>1102</v>
      </c>
      <c r="AU25" s="446" t="s">
        <v>715</v>
      </c>
      <c r="AV25" s="446" t="s">
        <v>1209</v>
      </c>
      <c r="AW25" s="445" t="s">
        <v>714</v>
      </c>
      <c r="AX25" s="447">
        <f>VLOOKUP(AW25,segédtábla!$B:$C,2,FALSE)</f>
        <v>4149</v>
      </c>
      <c r="AY25" s="81" t="s">
        <v>1080</v>
      </c>
      <c r="AZ25" s="133" t="s">
        <v>829</v>
      </c>
      <c r="BA25" s="133" t="s">
        <v>1104</v>
      </c>
      <c r="BB25" s="81" t="s">
        <v>828</v>
      </c>
      <c r="BC25" s="82">
        <f>VLOOKUP(BB25,segédtábla!$B:$C,2,FALSE)</f>
        <v>962</v>
      </c>
      <c r="BD25" s="81" t="s">
        <v>1082</v>
      </c>
      <c r="BE25" s="133" t="s">
        <v>809</v>
      </c>
      <c r="BF25" s="133" t="s">
        <v>1089</v>
      </c>
      <c r="BG25" s="81" t="s">
        <v>808</v>
      </c>
      <c r="BH25" s="82">
        <f>VLOOKUP(BG25,segédtábla!$B:$C,2,FALSE)</f>
        <v>988</v>
      </c>
      <c r="BI25" s="81" t="s">
        <v>1085</v>
      </c>
      <c r="BJ25" s="133" t="s">
        <v>731</v>
      </c>
      <c r="BK25" s="133" t="s">
        <v>1132</v>
      </c>
      <c r="BL25" s="81" t="s">
        <v>730</v>
      </c>
      <c r="BM25" s="82">
        <f>VLOOKUP(BL25,segédtábla!$B:$C,2,FALSE)</f>
        <v>2342</v>
      </c>
      <c r="BN25" s="81" t="s">
        <v>1085</v>
      </c>
      <c r="BO25" s="133" t="s">
        <v>731</v>
      </c>
      <c r="BP25" s="133" t="s">
        <v>1132</v>
      </c>
      <c r="BQ25" s="81" t="s">
        <v>730</v>
      </c>
      <c r="BR25" s="82">
        <f>VLOOKUP(BQ25,segédtábla!$B:$C,2,FALSE)</f>
        <v>2342</v>
      </c>
      <c r="BS25" s="81" t="s">
        <v>1082</v>
      </c>
      <c r="BT25" s="133" t="s">
        <v>821</v>
      </c>
      <c r="BU25" s="133" t="s">
        <v>1083</v>
      </c>
      <c r="BV25" s="81" t="s">
        <v>820</v>
      </c>
      <c r="BW25" s="82">
        <f>VLOOKUP(BV25,segédtábla!$B:$C,2,FALSE)</f>
        <v>2117</v>
      </c>
      <c r="BX25" s="81" t="s">
        <v>1072</v>
      </c>
      <c r="BY25" s="133" t="s">
        <v>709</v>
      </c>
      <c r="BZ25" s="133" t="s">
        <v>1108</v>
      </c>
      <c r="CA25" s="81" t="s">
        <v>708</v>
      </c>
      <c r="CB25" s="82">
        <f>VLOOKUP(CA25,segédtábla!$B:$C,2,FALSE)</f>
        <v>731</v>
      </c>
      <c r="CC25" s="81" t="s">
        <v>1072</v>
      </c>
      <c r="CD25" s="133" t="s">
        <v>705</v>
      </c>
      <c r="CE25" s="133" t="s">
        <v>1113</v>
      </c>
      <c r="CF25" s="81" t="s">
        <v>704</v>
      </c>
      <c r="CG25" s="82">
        <f>VLOOKUP(CF25,segédtábla!$B:$C,2,FALSE)</f>
        <v>1416</v>
      </c>
      <c r="CH25" s="81" t="s">
        <v>1082</v>
      </c>
      <c r="CI25" s="133" t="s">
        <v>821</v>
      </c>
      <c r="CJ25" s="133" t="s">
        <v>1083</v>
      </c>
      <c r="CK25" s="81" t="s">
        <v>820</v>
      </c>
      <c r="CL25" s="82">
        <f>VLOOKUP(CK25,segédtábla!$B:$C,2,FALSE)</f>
        <v>2117</v>
      </c>
      <c r="CM25" s="81" t="s">
        <v>1072</v>
      </c>
      <c r="CN25" s="133" t="s">
        <v>705</v>
      </c>
      <c r="CO25" s="133" t="s">
        <v>1113</v>
      </c>
      <c r="CP25" s="81" t="s">
        <v>704</v>
      </c>
      <c r="CQ25" s="82">
        <f>VLOOKUP(CP25,segédtábla!$B:$C,2,FALSE)</f>
        <v>1416</v>
      </c>
      <c r="CR25" s="81" t="s">
        <v>1082</v>
      </c>
      <c r="CS25" s="133" t="s">
        <v>809</v>
      </c>
      <c r="CT25" s="133" t="s">
        <v>1089</v>
      </c>
      <c r="CU25" s="81" t="s">
        <v>808</v>
      </c>
      <c r="CV25" s="82">
        <f>VLOOKUP(CU25,segédtábla!$B:$C,2,FALSE)</f>
        <v>988</v>
      </c>
      <c r="CW25" s="81" t="s">
        <v>1082</v>
      </c>
      <c r="CX25" s="133" t="s">
        <v>809</v>
      </c>
      <c r="CY25" s="133" t="s">
        <v>1089</v>
      </c>
      <c r="CZ25" s="81" t="s">
        <v>808</v>
      </c>
      <c r="DA25" s="82">
        <f>VLOOKUP(CZ25,segédtábla!$B:$C,2,FALSE)</f>
        <v>988</v>
      </c>
      <c r="DB25" s="81" t="s">
        <v>1072</v>
      </c>
      <c r="DC25" s="133" t="s">
        <v>789</v>
      </c>
      <c r="DD25" s="133" t="s">
        <v>1073</v>
      </c>
      <c r="DE25" s="81" t="s">
        <v>788</v>
      </c>
      <c r="DF25" s="82">
        <f>VLOOKUP(DE25,segédtábla!$B:$C,2,FALSE)</f>
        <v>1049</v>
      </c>
      <c r="DG25" s="81" t="s">
        <v>1080</v>
      </c>
      <c r="DH25" s="133" t="s">
        <v>817</v>
      </c>
      <c r="DI25" s="133" t="s">
        <v>1127</v>
      </c>
      <c r="DJ25" s="81" t="s">
        <v>816</v>
      </c>
      <c r="DK25" s="82">
        <f>VLOOKUP(DJ25,segédtábla!$B:$C,2,FALSE)</f>
        <v>241</v>
      </c>
      <c r="DL25" s="81" t="s">
        <v>1080</v>
      </c>
      <c r="DM25" s="133" t="s">
        <v>817</v>
      </c>
      <c r="DN25" s="133" t="s">
        <v>1127</v>
      </c>
      <c r="DO25" s="81" t="s">
        <v>816</v>
      </c>
      <c r="DP25" s="82">
        <f>VLOOKUP(DO25,segédtábla!$B:$C,2,FALSE)</f>
        <v>241</v>
      </c>
      <c r="DQ25" s="81" t="s">
        <v>1072</v>
      </c>
      <c r="DR25" s="133" t="s">
        <v>705</v>
      </c>
      <c r="DS25" s="133" t="s">
        <v>1113</v>
      </c>
      <c r="DT25" s="81" t="s">
        <v>704</v>
      </c>
      <c r="DU25" s="82">
        <f>VLOOKUP(DT25,segédtábla!$B:$C,2,FALSE)</f>
        <v>1416</v>
      </c>
      <c r="DV25" s="81" t="s">
        <v>1085</v>
      </c>
      <c r="DW25" s="133" t="s">
        <v>727</v>
      </c>
      <c r="DX25" s="133" t="s">
        <v>1133</v>
      </c>
      <c r="DY25" s="81" t="s">
        <v>726</v>
      </c>
      <c r="DZ25" s="82">
        <f>VLOOKUP(DY25,segédtábla!$B:$C,2,FALSE)</f>
        <v>1655</v>
      </c>
      <c r="EA25" s="81" t="s">
        <v>1085</v>
      </c>
      <c r="EB25" s="133" t="s">
        <v>727</v>
      </c>
      <c r="EC25" s="133" t="s">
        <v>1133</v>
      </c>
      <c r="ED25" s="81" t="s">
        <v>726</v>
      </c>
      <c r="EE25" s="82">
        <f>VLOOKUP(ED25,segédtábla!$B:$C,2,FALSE)</f>
        <v>1655</v>
      </c>
      <c r="EF25" s="81" t="s">
        <v>1080</v>
      </c>
      <c r="EG25" s="133" t="s">
        <v>781</v>
      </c>
      <c r="EH25" s="133" t="s">
        <v>1138</v>
      </c>
      <c r="EI25" s="81" t="s">
        <v>780</v>
      </c>
      <c r="EJ25" s="82">
        <f>VLOOKUP(EI25,segédtábla!$B:$C,2,FALSE)</f>
        <v>5471</v>
      </c>
      <c r="EK25" s="81" t="s">
        <v>1072</v>
      </c>
      <c r="EL25" s="133" t="s">
        <v>705</v>
      </c>
      <c r="EM25" s="133" t="s">
        <v>1113</v>
      </c>
      <c r="EN25" s="81" t="s">
        <v>704</v>
      </c>
      <c r="EO25" s="82">
        <f>VLOOKUP(EN25,segédtábla!$B:$C,2,FALSE)</f>
        <v>1416</v>
      </c>
      <c r="EP25" s="81" t="s">
        <v>1080</v>
      </c>
      <c r="EQ25" s="133" t="s">
        <v>817</v>
      </c>
      <c r="ER25" s="133" t="s">
        <v>1127</v>
      </c>
      <c r="ES25" s="81" t="s">
        <v>816</v>
      </c>
      <c r="ET25" s="82">
        <f>VLOOKUP(ES25,segédtábla!$B:$C,2,FALSE)</f>
        <v>241</v>
      </c>
      <c r="EU25" s="81" t="s">
        <v>1109</v>
      </c>
      <c r="EV25" s="133" t="s">
        <v>512</v>
      </c>
      <c r="EW25" s="133" t="s">
        <v>1128</v>
      </c>
      <c r="EX25" s="81" t="s">
        <v>511</v>
      </c>
      <c r="EY25" s="82">
        <f>VLOOKUP(EX25,segédtábla!$B:$C,2,FALSE)</f>
        <v>1703</v>
      </c>
      <c r="EZ25" s="81" t="s">
        <v>1109</v>
      </c>
      <c r="FA25" s="133" t="s">
        <v>512</v>
      </c>
      <c r="FB25" s="133" t="s">
        <v>1128</v>
      </c>
      <c r="FC25" s="81" t="s">
        <v>511</v>
      </c>
      <c r="FD25" s="82">
        <f>VLOOKUP(FC25,segédtábla!$B:$C,2,FALSE)</f>
        <v>1703</v>
      </c>
      <c r="FE25" s="81" t="s">
        <v>1080</v>
      </c>
      <c r="FF25" s="133" t="s">
        <v>817</v>
      </c>
      <c r="FG25" s="133" t="s">
        <v>1127</v>
      </c>
      <c r="FH25" s="81" t="s">
        <v>816</v>
      </c>
      <c r="FI25" s="82">
        <f>VLOOKUP(FH25,segédtábla!$B:$C,2,FALSE)</f>
        <v>241</v>
      </c>
      <c r="FJ25" s="81" t="s">
        <v>1080</v>
      </c>
      <c r="FK25" s="133" t="s">
        <v>829</v>
      </c>
      <c r="FL25" s="133" t="s">
        <v>1104</v>
      </c>
      <c r="FM25" s="81" t="s">
        <v>828</v>
      </c>
      <c r="FN25" s="82">
        <f>VLOOKUP(FM25,segédtábla!$B:$C,2,FALSE)</f>
        <v>962</v>
      </c>
      <c r="FO25" s="750" t="s">
        <v>1080</v>
      </c>
      <c r="FP25" s="133" t="s">
        <v>817</v>
      </c>
      <c r="FQ25" s="133" t="s">
        <v>1127</v>
      </c>
      <c r="FR25" s="81" t="s">
        <v>816</v>
      </c>
      <c r="FS25" s="82">
        <f>VLOOKUP(FR25,segédtábla!$B:$C,2,FALSE)</f>
        <v>241</v>
      </c>
      <c r="FT25" s="81" t="s">
        <v>1080</v>
      </c>
      <c r="FU25" s="133" t="s">
        <v>793</v>
      </c>
      <c r="FV25" s="133" t="s">
        <v>1131</v>
      </c>
      <c r="FW25" s="81" t="s">
        <v>792</v>
      </c>
      <c r="FX25" s="82">
        <f>VLOOKUP(FW25,segédtábla!$B:$C,2,FALSE)</f>
        <v>578</v>
      </c>
      <c r="FY25" s="81" t="s">
        <v>1072</v>
      </c>
      <c r="FZ25" s="133" t="s">
        <v>705</v>
      </c>
      <c r="GA25" s="133" t="s">
        <v>1113</v>
      </c>
      <c r="GB25" s="81" t="s">
        <v>704</v>
      </c>
      <c r="GC25" s="82">
        <f>VLOOKUP(GB25,segédtábla!$B:$C,2,FALSE)</f>
        <v>1416</v>
      </c>
      <c r="GD25" s="81" t="s">
        <v>1080</v>
      </c>
      <c r="GE25" s="133" t="s">
        <v>781</v>
      </c>
      <c r="GF25" s="133" t="s">
        <v>1138</v>
      </c>
      <c r="GG25" s="81" t="s">
        <v>780</v>
      </c>
      <c r="GH25" s="82">
        <f>VLOOKUP(GG25,segédtábla!$B:$C,2,FALSE)</f>
        <v>5471</v>
      </c>
      <c r="GI25" s="138" t="s">
        <v>1115</v>
      </c>
      <c r="GJ25" s="881" t="s">
        <v>469</v>
      </c>
      <c r="GK25" s="882">
        <v>8477</v>
      </c>
      <c r="GL25" s="138" t="s">
        <v>468</v>
      </c>
      <c r="GM25" s="82">
        <f>VLOOKUP(GL25,segédtábla!$B:$C,2,FALSE)</f>
        <v>153</v>
      </c>
      <c r="GN25" s="81" t="s">
        <v>1072</v>
      </c>
      <c r="GO25" s="133" t="s">
        <v>705</v>
      </c>
      <c r="GP25" s="133" t="s">
        <v>1113</v>
      </c>
      <c r="GQ25" s="81" t="s">
        <v>704</v>
      </c>
      <c r="GR25" s="82">
        <f>VLOOKUP(GQ25,segédtábla!$B:$C,2,FALSE)</f>
        <v>1416</v>
      </c>
      <c r="GS25" s="81" t="s">
        <v>1080</v>
      </c>
      <c r="GT25" s="133" t="s">
        <v>817</v>
      </c>
      <c r="GU25" s="133" t="s">
        <v>1127</v>
      </c>
      <c r="GV25" s="81" t="s">
        <v>816</v>
      </c>
      <c r="GW25" s="82">
        <f>VLOOKUP(GV25,segédtábla!$B:$C,2,FALSE)</f>
        <v>241</v>
      </c>
      <c r="GX25" s="81" t="s">
        <v>1072</v>
      </c>
      <c r="GY25" s="133" t="s">
        <v>705</v>
      </c>
      <c r="GZ25" s="133" t="s">
        <v>1113</v>
      </c>
      <c r="HA25" s="81" t="s">
        <v>704</v>
      </c>
      <c r="HB25" s="82">
        <f>VLOOKUP(HA25,segédtábla!$B:$C,2,FALSE)</f>
        <v>1416</v>
      </c>
      <c r="HC25" s="81" t="s">
        <v>1072</v>
      </c>
      <c r="HD25" s="133" t="s">
        <v>701</v>
      </c>
      <c r="HE25" s="133" t="s">
        <v>1116</v>
      </c>
      <c r="HF25" s="81" t="s">
        <v>700</v>
      </c>
      <c r="HG25" s="82">
        <f>VLOOKUP(HF25,segédtábla!$B:$C,2,FALSE)</f>
        <v>3547</v>
      </c>
      <c r="HH25" s="81" t="s">
        <v>1072</v>
      </c>
      <c r="HI25" s="133" t="s">
        <v>705</v>
      </c>
      <c r="HJ25" s="133" t="s">
        <v>1113</v>
      </c>
      <c r="HK25" s="81" t="s">
        <v>704</v>
      </c>
      <c r="HL25" s="82">
        <f>VLOOKUP(HK25,segédtábla!$B:$C,2,FALSE)</f>
        <v>1416</v>
      </c>
      <c r="HM25" s="81" t="s">
        <v>1072</v>
      </c>
      <c r="HN25" s="133" t="s">
        <v>705</v>
      </c>
      <c r="HO25" s="133" t="s">
        <v>1113</v>
      </c>
      <c r="HP25" s="81" t="s">
        <v>704</v>
      </c>
      <c r="HQ25" s="82">
        <f>VLOOKUP(HP25,segédtábla!$B:$C,2,FALSE)</f>
        <v>1416</v>
      </c>
      <c r="HR25" s="81" t="s">
        <v>1072</v>
      </c>
      <c r="HS25" s="133" t="s">
        <v>701</v>
      </c>
      <c r="HT25" s="133" t="s">
        <v>1116</v>
      </c>
      <c r="HU25" s="81" t="s">
        <v>700</v>
      </c>
      <c r="HV25" s="82">
        <f>VLOOKUP(HU25,segédtábla!$B:$C,2,FALSE)</f>
        <v>3547</v>
      </c>
      <c r="HW25" s="81" t="s">
        <v>1072</v>
      </c>
      <c r="HX25" s="133" t="s">
        <v>705</v>
      </c>
      <c r="HY25" s="133" t="s">
        <v>1113</v>
      </c>
      <c r="HZ25" s="81" t="s">
        <v>704</v>
      </c>
      <c r="IA25" s="82">
        <f>VLOOKUP(HZ25,segédtábla!$B:$C,2,FALSE)</f>
        <v>1416</v>
      </c>
      <c r="IB25" s="81" t="s">
        <v>1072</v>
      </c>
      <c r="IC25" s="133" t="s">
        <v>717</v>
      </c>
      <c r="ID25" s="133" t="s">
        <v>1101</v>
      </c>
      <c r="IE25" s="81" t="s">
        <v>716</v>
      </c>
      <c r="IF25" s="82">
        <f>VLOOKUP(IE25,segédtábla!$B:$C,2,FALSE)</f>
        <v>65830</v>
      </c>
      <c r="IG25" s="81" t="s">
        <v>1072</v>
      </c>
      <c r="IH25" s="133" t="s">
        <v>705</v>
      </c>
      <c r="II25" s="133" t="s">
        <v>1113</v>
      </c>
      <c r="IJ25" s="81" t="s">
        <v>704</v>
      </c>
      <c r="IK25" s="82">
        <f>VLOOKUP(IJ25,segédtábla!$B:$C,2,FALSE)</f>
        <v>1416</v>
      </c>
      <c r="IL25" s="81" t="s">
        <v>1072</v>
      </c>
      <c r="IM25" s="133" t="s">
        <v>705</v>
      </c>
      <c r="IN25" s="133" t="s">
        <v>1113</v>
      </c>
      <c r="IO25" s="81" t="s">
        <v>704</v>
      </c>
      <c r="IP25" s="82">
        <f>VLOOKUP(IO25,segédtábla!$B:$C,2,FALSE)</f>
        <v>1416</v>
      </c>
      <c r="IQ25" s="138" t="s">
        <v>1115</v>
      </c>
      <c r="IR25" s="881" t="s">
        <v>469</v>
      </c>
      <c r="IS25" s="882">
        <v>8477</v>
      </c>
      <c r="IT25" s="138" t="s">
        <v>468</v>
      </c>
      <c r="IU25" s="82">
        <f>VLOOKUP(IT25,segédtábla!$B:$C,2,FALSE)</f>
        <v>153</v>
      </c>
      <c r="IV25" s="81" t="s">
        <v>1080</v>
      </c>
      <c r="IW25" s="133" t="s">
        <v>817</v>
      </c>
      <c r="IX25" s="133" t="s">
        <v>1127</v>
      </c>
      <c r="IY25" s="81" t="s">
        <v>816</v>
      </c>
      <c r="IZ25" s="82">
        <f>VLOOKUP(IY25,segédtábla!$B:$C,2,FALSE)</f>
        <v>241</v>
      </c>
      <c r="JA25" s="83" t="s">
        <v>1080</v>
      </c>
      <c r="JB25" s="135" t="s">
        <v>831</v>
      </c>
      <c r="JC25" s="83" t="s">
        <v>1098</v>
      </c>
      <c r="JD25" s="81" t="s">
        <v>830</v>
      </c>
      <c r="JE25" s="82">
        <f>VLOOKUP(JD25,segédtábla!$B:$C,2,FALSE)</f>
        <v>409</v>
      </c>
      <c r="JF25" s="81" t="s">
        <v>1072</v>
      </c>
      <c r="JG25" s="133" t="s">
        <v>705</v>
      </c>
      <c r="JH25" s="133" t="s">
        <v>1113</v>
      </c>
      <c r="JI25" s="81" t="s">
        <v>704</v>
      </c>
      <c r="JJ25" s="82">
        <f>VLOOKUP(JI25,segédtábla!$B:$C,2,FALSE)</f>
        <v>1416</v>
      </c>
      <c r="JK25" s="81" t="s">
        <v>1072</v>
      </c>
      <c r="JL25" s="133" t="s">
        <v>705</v>
      </c>
      <c r="JM25" s="133" t="s">
        <v>1113</v>
      </c>
      <c r="JN25" s="81" t="s">
        <v>704</v>
      </c>
      <c r="JO25" s="82">
        <f>VLOOKUP(JN25,segédtábla!$B:$C,2,FALSE)</f>
        <v>1416</v>
      </c>
      <c r="JP25" s="81" t="s">
        <v>1072</v>
      </c>
      <c r="JQ25" s="133" t="s">
        <v>705</v>
      </c>
      <c r="JR25" s="133" t="s">
        <v>1113</v>
      </c>
      <c r="JS25" s="81" t="s">
        <v>704</v>
      </c>
      <c r="JT25" s="82">
        <f>VLOOKUP(JS25,segédtábla!$B:$C,2,FALSE)</f>
        <v>1416</v>
      </c>
    </row>
    <row r="26" spans="1:280" s="119" customFormat="1" ht="15" customHeight="1" x14ac:dyDescent="0.3">
      <c r="F26" s="81" t="s">
        <v>1085</v>
      </c>
      <c r="G26" s="133" t="s">
        <v>703</v>
      </c>
      <c r="H26" s="133" t="s">
        <v>1148</v>
      </c>
      <c r="I26" s="81" t="s">
        <v>702</v>
      </c>
      <c r="J26" s="82">
        <f>VLOOKUP(I26,segédtábla!$B:$C,2,FALSE)</f>
        <v>572</v>
      </c>
      <c r="K26" s="81" t="s">
        <v>1085</v>
      </c>
      <c r="L26" s="133" t="s">
        <v>801</v>
      </c>
      <c r="M26" s="133" t="s">
        <v>1093</v>
      </c>
      <c r="N26" s="81" t="s">
        <v>800</v>
      </c>
      <c r="O26" s="82">
        <f>VLOOKUP(N26,segédtábla!$B:$C,2,FALSE)</f>
        <v>1804</v>
      </c>
      <c r="P26" s="81" t="s">
        <v>1085</v>
      </c>
      <c r="Q26" s="133" t="s">
        <v>755</v>
      </c>
      <c r="R26" s="133" t="s">
        <v>1121</v>
      </c>
      <c r="S26" s="81" t="s">
        <v>754</v>
      </c>
      <c r="T26" s="82">
        <f>VLOOKUP(S26,segédtábla!$B:$C,2,FALSE)</f>
        <v>2372</v>
      </c>
      <c r="U26" s="81" t="s">
        <v>1085</v>
      </c>
      <c r="V26" s="133" t="s">
        <v>755</v>
      </c>
      <c r="W26" s="133" t="s">
        <v>1121</v>
      </c>
      <c r="X26" s="81" t="s">
        <v>754</v>
      </c>
      <c r="Y26" s="82">
        <f>VLOOKUP(X26,segédtábla!$B:$C,2,FALSE)</f>
        <v>2372</v>
      </c>
      <c r="Z26" s="81" t="s">
        <v>1085</v>
      </c>
      <c r="AA26" s="133" t="s">
        <v>703</v>
      </c>
      <c r="AB26" s="133" t="s">
        <v>1148</v>
      </c>
      <c r="AC26" s="81" t="s">
        <v>702</v>
      </c>
      <c r="AD26" s="82">
        <f>VLOOKUP(AC26,segédtábla!$B:$C,2,FALSE)</f>
        <v>572</v>
      </c>
      <c r="AE26" s="81" t="s">
        <v>1085</v>
      </c>
      <c r="AF26" s="133" t="s">
        <v>703</v>
      </c>
      <c r="AG26" s="133" t="s">
        <v>1148</v>
      </c>
      <c r="AH26" s="81" t="s">
        <v>702</v>
      </c>
      <c r="AI26" s="82">
        <f>VLOOKUP(AH26,segédtábla!$B:$C,2,FALSE)</f>
        <v>572</v>
      </c>
      <c r="AJ26" s="81" t="s">
        <v>1102</v>
      </c>
      <c r="AK26" s="133" t="s">
        <v>807</v>
      </c>
      <c r="AL26" s="133" t="s">
        <v>1153</v>
      </c>
      <c r="AM26" s="81" t="s">
        <v>806</v>
      </c>
      <c r="AN26" s="134">
        <f>VLOOKUP(AM26,segédtábla!$B:$C,2,FALSE)</f>
        <v>935</v>
      </c>
      <c r="AO26" s="81" t="s">
        <v>1085</v>
      </c>
      <c r="AP26" s="133" t="s">
        <v>703</v>
      </c>
      <c r="AQ26" s="133" t="s">
        <v>1148</v>
      </c>
      <c r="AR26" s="81" t="s">
        <v>702</v>
      </c>
      <c r="AS26" s="82">
        <f>VLOOKUP(AR26,segédtábla!$B:$C,2,FALSE)</f>
        <v>572</v>
      </c>
      <c r="AT26" s="445" t="s">
        <v>1102</v>
      </c>
      <c r="AU26" s="446" t="s">
        <v>713</v>
      </c>
      <c r="AV26" s="446" t="s">
        <v>1211</v>
      </c>
      <c r="AW26" s="445" t="s">
        <v>712</v>
      </c>
      <c r="AX26" s="447">
        <f>VLOOKUP(AW26,segédtábla!$B:$C,2,FALSE)</f>
        <v>2914</v>
      </c>
      <c r="AY26" s="81" t="s">
        <v>1080</v>
      </c>
      <c r="AZ26" s="133" t="s">
        <v>827</v>
      </c>
      <c r="BA26" s="133" t="s">
        <v>1111</v>
      </c>
      <c r="BB26" s="81" t="s">
        <v>826</v>
      </c>
      <c r="BC26" s="82">
        <f>VLOOKUP(BB26,segédtábla!$B:$C,2,FALSE)</f>
        <v>1364</v>
      </c>
      <c r="BD26" s="81" t="s">
        <v>1085</v>
      </c>
      <c r="BE26" s="133" t="s">
        <v>801</v>
      </c>
      <c r="BF26" s="133" t="s">
        <v>1093</v>
      </c>
      <c r="BG26" s="81" t="s">
        <v>800</v>
      </c>
      <c r="BH26" s="82">
        <f>VLOOKUP(BG26,segédtábla!$B:$C,2,FALSE)</f>
        <v>1804</v>
      </c>
      <c r="BI26" s="81" t="s">
        <v>1085</v>
      </c>
      <c r="BJ26" s="133" t="s">
        <v>727</v>
      </c>
      <c r="BK26" s="133" t="s">
        <v>1133</v>
      </c>
      <c r="BL26" s="81" t="s">
        <v>726</v>
      </c>
      <c r="BM26" s="82">
        <f>VLOOKUP(BL26,segédtábla!$B:$C,2,FALSE)</f>
        <v>1655</v>
      </c>
      <c r="BN26" s="81" t="s">
        <v>1085</v>
      </c>
      <c r="BO26" s="133" t="s">
        <v>727</v>
      </c>
      <c r="BP26" s="133" t="s">
        <v>1133</v>
      </c>
      <c r="BQ26" s="81" t="s">
        <v>726</v>
      </c>
      <c r="BR26" s="82">
        <f>VLOOKUP(BQ26,segédtábla!$B:$C,2,FALSE)</f>
        <v>1655</v>
      </c>
      <c r="BS26" s="81" t="s">
        <v>1080</v>
      </c>
      <c r="BT26" s="133" t="s">
        <v>819</v>
      </c>
      <c r="BU26" s="133" t="s">
        <v>1125</v>
      </c>
      <c r="BV26" s="81" t="s">
        <v>818</v>
      </c>
      <c r="BW26" s="82">
        <f>VLOOKUP(BV26,segédtábla!$B:$C,2,FALSE)</f>
        <v>1811</v>
      </c>
      <c r="BX26" s="81" t="s">
        <v>1072</v>
      </c>
      <c r="BY26" s="133" t="s">
        <v>705</v>
      </c>
      <c r="BZ26" s="133" t="s">
        <v>1113</v>
      </c>
      <c r="CA26" s="81" t="s">
        <v>704</v>
      </c>
      <c r="CB26" s="82">
        <f>VLOOKUP(CA26,segédtábla!$B:$C,2,FALSE)</f>
        <v>1416</v>
      </c>
      <c r="CC26" s="81" t="s">
        <v>1085</v>
      </c>
      <c r="CD26" s="133" t="s">
        <v>703</v>
      </c>
      <c r="CE26" s="133" t="s">
        <v>1148</v>
      </c>
      <c r="CF26" s="81" t="s">
        <v>702</v>
      </c>
      <c r="CG26" s="82">
        <f>VLOOKUP(CF26,segédtábla!$B:$C,2,FALSE)</f>
        <v>572</v>
      </c>
      <c r="CH26" s="81" t="s">
        <v>1080</v>
      </c>
      <c r="CI26" s="133" t="s">
        <v>819</v>
      </c>
      <c r="CJ26" s="133" t="s">
        <v>1125</v>
      </c>
      <c r="CK26" s="81" t="s">
        <v>818</v>
      </c>
      <c r="CL26" s="82">
        <f>VLOOKUP(CK26,segédtábla!$B:$C,2,FALSE)</f>
        <v>1811</v>
      </c>
      <c r="CM26" s="81" t="s">
        <v>1085</v>
      </c>
      <c r="CN26" s="133" t="s">
        <v>703</v>
      </c>
      <c r="CO26" s="133" t="s">
        <v>1148</v>
      </c>
      <c r="CP26" s="81" t="s">
        <v>702</v>
      </c>
      <c r="CQ26" s="82">
        <f>VLOOKUP(CP26,segédtábla!$B:$C,2,FALSE)</f>
        <v>572</v>
      </c>
      <c r="CR26" s="81" t="s">
        <v>1085</v>
      </c>
      <c r="CS26" s="133" t="s">
        <v>801</v>
      </c>
      <c r="CT26" s="133" t="s">
        <v>1093</v>
      </c>
      <c r="CU26" s="81" t="s">
        <v>800</v>
      </c>
      <c r="CV26" s="82">
        <f>VLOOKUP(CU26,segédtábla!$B:$C,2,FALSE)</f>
        <v>1804</v>
      </c>
      <c r="CW26" s="81" t="s">
        <v>1085</v>
      </c>
      <c r="CX26" s="133" t="s">
        <v>801</v>
      </c>
      <c r="CY26" s="133" t="s">
        <v>1093</v>
      </c>
      <c r="CZ26" s="81" t="s">
        <v>800</v>
      </c>
      <c r="DA26" s="82">
        <f>VLOOKUP(CZ26,segédtábla!$B:$C,2,FALSE)</f>
        <v>1804</v>
      </c>
      <c r="DB26" s="81" t="s">
        <v>1082</v>
      </c>
      <c r="DC26" s="133" t="s">
        <v>787</v>
      </c>
      <c r="DD26" s="133" t="s">
        <v>1099</v>
      </c>
      <c r="DE26" s="81" t="s">
        <v>786</v>
      </c>
      <c r="DF26" s="82">
        <f>VLOOKUP(DE26,segédtábla!$B:$C,2,FALSE)</f>
        <v>2083</v>
      </c>
      <c r="DG26" s="81" t="s">
        <v>1074</v>
      </c>
      <c r="DH26" s="133" t="s">
        <v>815</v>
      </c>
      <c r="DI26" s="133" t="s">
        <v>1137</v>
      </c>
      <c r="DJ26" s="81" t="s">
        <v>814</v>
      </c>
      <c r="DK26" s="82">
        <f>VLOOKUP(DJ26,segédtábla!$B:$C,2,FALSE)</f>
        <v>394</v>
      </c>
      <c r="DL26" s="81" t="s">
        <v>1074</v>
      </c>
      <c r="DM26" s="133" t="s">
        <v>815</v>
      </c>
      <c r="DN26" s="133" t="s">
        <v>1137</v>
      </c>
      <c r="DO26" s="81" t="s">
        <v>814</v>
      </c>
      <c r="DP26" s="82">
        <f>VLOOKUP(DO26,segédtábla!$B:$C,2,FALSE)</f>
        <v>394</v>
      </c>
      <c r="DQ26" s="81" t="s">
        <v>1085</v>
      </c>
      <c r="DR26" s="133" t="s">
        <v>703</v>
      </c>
      <c r="DS26" s="133" t="s">
        <v>1148</v>
      </c>
      <c r="DT26" s="81" t="s">
        <v>702</v>
      </c>
      <c r="DU26" s="82">
        <f>VLOOKUP(DT26,segédtábla!$B:$C,2,FALSE)</f>
        <v>572</v>
      </c>
      <c r="DV26" s="81" t="s">
        <v>1085</v>
      </c>
      <c r="DW26" s="133" t="s">
        <v>719</v>
      </c>
      <c r="DX26" s="133" t="s">
        <v>1140</v>
      </c>
      <c r="DY26" s="81" t="s">
        <v>718</v>
      </c>
      <c r="DZ26" s="82">
        <f>VLOOKUP(DY26,segédtábla!$B:$C,2,FALSE)</f>
        <v>23323</v>
      </c>
      <c r="EA26" s="81" t="s">
        <v>1085</v>
      </c>
      <c r="EB26" s="133" t="s">
        <v>719</v>
      </c>
      <c r="EC26" s="133" t="s">
        <v>1140</v>
      </c>
      <c r="ED26" s="81" t="s">
        <v>718</v>
      </c>
      <c r="EE26" s="82">
        <f>VLOOKUP(ED26,segédtábla!$B:$C,2,FALSE)</f>
        <v>23323</v>
      </c>
      <c r="EF26" s="81" t="s">
        <v>1085</v>
      </c>
      <c r="EG26" s="133" t="s">
        <v>777</v>
      </c>
      <c r="EH26" s="133" t="s">
        <v>1112</v>
      </c>
      <c r="EI26" s="81" t="s">
        <v>776</v>
      </c>
      <c r="EJ26" s="82">
        <f>VLOOKUP(EI26,segédtábla!$B:$C,2,FALSE)</f>
        <v>2612</v>
      </c>
      <c r="EK26" s="81" t="s">
        <v>1085</v>
      </c>
      <c r="EL26" s="133" t="s">
        <v>703</v>
      </c>
      <c r="EM26" s="133" t="s">
        <v>1148</v>
      </c>
      <c r="EN26" s="81" t="s">
        <v>702</v>
      </c>
      <c r="EO26" s="82">
        <f>VLOOKUP(EN26,segédtábla!$B:$C,2,FALSE)</f>
        <v>572</v>
      </c>
      <c r="EP26" s="81" t="s">
        <v>1074</v>
      </c>
      <c r="EQ26" s="133" t="s">
        <v>815</v>
      </c>
      <c r="ER26" s="133" t="s">
        <v>1137</v>
      </c>
      <c r="ES26" s="81" t="s">
        <v>814</v>
      </c>
      <c r="ET26" s="82">
        <f>VLOOKUP(ES26,segédtábla!$B:$C,2,FALSE)</f>
        <v>394</v>
      </c>
      <c r="EU26" s="81" t="s">
        <v>1072</v>
      </c>
      <c r="EV26" s="133" t="s">
        <v>733</v>
      </c>
      <c r="EW26" s="133" t="s">
        <v>1091</v>
      </c>
      <c r="EX26" s="81" t="s">
        <v>732</v>
      </c>
      <c r="EY26" s="82">
        <f>VLOOKUP(EX26,segédtábla!$B:$C,2,FALSE)</f>
        <v>2407</v>
      </c>
      <c r="EZ26" s="81" t="s">
        <v>1072</v>
      </c>
      <c r="FA26" s="133" t="s">
        <v>733</v>
      </c>
      <c r="FB26" s="133" t="s">
        <v>1091</v>
      </c>
      <c r="FC26" s="81" t="s">
        <v>732</v>
      </c>
      <c r="FD26" s="82">
        <f>VLOOKUP(FC26,segédtábla!$B:$C,2,FALSE)</f>
        <v>2407</v>
      </c>
      <c r="FE26" s="81" t="s">
        <v>1074</v>
      </c>
      <c r="FF26" s="133" t="s">
        <v>815</v>
      </c>
      <c r="FG26" s="133" t="s">
        <v>1137</v>
      </c>
      <c r="FH26" s="81" t="s">
        <v>814</v>
      </c>
      <c r="FI26" s="82">
        <f>VLOOKUP(FH26,segédtábla!$B:$C,2,FALSE)</f>
        <v>394</v>
      </c>
      <c r="FJ26" s="81" t="s">
        <v>1080</v>
      </c>
      <c r="FK26" s="133" t="s">
        <v>827</v>
      </c>
      <c r="FL26" s="133" t="s">
        <v>1111</v>
      </c>
      <c r="FM26" s="81" t="s">
        <v>826</v>
      </c>
      <c r="FN26" s="82">
        <f>VLOOKUP(FM26,segédtábla!$B:$C,2,FALSE)</f>
        <v>1364</v>
      </c>
      <c r="FO26" s="750" t="s">
        <v>1074</v>
      </c>
      <c r="FP26" s="133" t="s">
        <v>815</v>
      </c>
      <c r="FQ26" s="133" t="s">
        <v>1137</v>
      </c>
      <c r="FR26" s="81" t="s">
        <v>814</v>
      </c>
      <c r="FS26" s="82">
        <f>VLOOKUP(FR26,segédtábla!$B:$C,2,FALSE)</f>
        <v>394</v>
      </c>
      <c r="FT26" s="81" t="s">
        <v>1072</v>
      </c>
      <c r="FU26" s="133" t="s">
        <v>789</v>
      </c>
      <c r="FV26" s="133" t="s">
        <v>1073</v>
      </c>
      <c r="FW26" s="81" t="s">
        <v>788</v>
      </c>
      <c r="FX26" s="82">
        <f>VLOOKUP(FW26,segédtábla!$B:$C,2,FALSE)</f>
        <v>1049</v>
      </c>
      <c r="FY26" s="81" t="s">
        <v>1085</v>
      </c>
      <c r="FZ26" s="133" t="s">
        <v>703</v>
      </c>
      <c r="GA26" s="133" t="s">
        <v>1148</v>
      </c>
      <c r="GB26" s="81" t="s">
        <v>702</v>
      </c>
      <c r="GC26" s="82">
        <f>VLOOKUP(GB26,segédtábla!$B:$C,2,FALSE)</f>
        <v>572</v>
      </c>
      <c r="GD26" s="81" t="s">
        <v>1085</v>
      </c>
      <c r="GE26" s="133" t="s">
        <v>777</v>
      </c>
      <c r="GF26" s="133" t="s">
        <v>1112</v>
      </c>
      <c r="GG26" s="81" t="s">
        <v>776</v>
      </c>
      <c r="GH26" s="82">
        <f>VLOOKUP(GG26,segédtábla!$B:$C,2,FALSE)</f>
        <v>2612</v>
      </c>
      <c r="GI26" s="83" t="s">
        <v>1080</v>
      </c>
      <c r="GJ26" s="135" t="s">
        <v>841</v>
      </c>
      <c r="GK26" s="83" t="s">
        <v>1092</v>
      </c>
      <c r="GL26" s="83" t="s">
        <v>840</v>
      </c>
      <c r="GM26" s="82">
        <f>VLOOKUP(GL26,segédtábla!$B:$C,2,FALSE)</f>
        <v>1649</v>
      </c>
      <c r="GN26" s="81" t="s">
        <v>1085</v>
      </c>
      <c r="GO26" s="133" t="s">
        <v>703</v>
      </c>
      <c r="GP26" s="133" t="s">
        <v>1148</v>
      </c>
      <c r="GQ26" s="81" t="s">
        <v>702</v>
      </c>
      <c r="GR26" s="82">
        <f>VLOOKUP(GQ26,segédtábla!$B:$C,2,FALSE)</f>
        <v>572</v>
      </c>
      <c r="GS26" s="81" t="s">
        <v>1074</v>
      </c>
      <c r="GT26" s="133" t="s">
        <v>815</v>
      </c>
      <c r="GU26" s="133" t="s">
        <v>1137</v>
      </c>
      <c r="GV26" s="81" t="s">
        <v>814</v>
      </c>
      <c r="GW26" s="82">
        <f>VLOOKUP(GV26,segédtábla!$B:$C,2,FALSE)</f>
        <v>394</v>
      </c>
      <c r="GX26" s="81" t="s">
        <v>1085</v>
      </c>
      <c r="GY26" s="133" t="s">
        <v>703</v>
      </c>
      <c r="GZ26" s="133" t="s">
        <v>1148</v>
      </c>
      <c r="HA26" s="81" t="s">
        <v>702</v>
      </c>
      <c r="HB26" s="82">
        <f>VLOOKUP(HA26,segédtábla!$B:$C,2,FALSE)</f>
        <v>572</v>
      </c>
      <c r="HC26" s="81" t="s">
        <v>1085</v>
      </c>
      <c r="HD26" s="133" t="s">
        <v>753</v>
      </c>
      <c r="HE26" s="133" t="s">
        <v>1126</v>
      </c>
      <c r="HF26" s="81" t="s">
        <v>752</v>
      </c>
      <c r="HG26" s="82">
        <f>VLOOKUP(HF26,segédtábla!$B:$C,2,FALSE)</f>
        <v>1324</v>
      </c>
      <c r="HH26" s="81" t="s">
        <v>1085</v>
      </c>
      <c r="HI26" s="133" t="s">
        <v>703</v>
      </c>
      <c r="HJ26" s="133" t="s">
        <v>1148</v>
      </c>
      <c r="HK26" s="81" t="s">
        <v>702</v>
      </c>
      <c r="HL26" s="82">
        <f>VLOOKUP(HK26,segédtábla!$B:$C,2,FALSE)</f>
        <v>572</v>
      </c>
      <c r="HM26" s="81" t="s">
        <v>1085</v>
      </c>
      <c r="HN26" s="133" t="s">
        <v>703</v>
      </c>
      <c r="HO26" s="133" t="s">
        <v>1148</v>
      </c>
      <c r="HP26" s="81" t="s">
        <v>702</v>
      </c>
      <c r="HQ26" s="82">
        <f>VLOOKUP(HP26,segédtábla!$B:$C,2,FALSE)</f>
        <v>572</v>
      </c>
      <c r="HR26" s="81" t="s">
        <v>1085</v>
      </c>
      <c r="HS26" s="133" t="s">
        <v>753</v>
      </c>
      <c r="HT26" s="133" t="s">
        <v>1126</v>
      </c>
      <c r="HU26" s="81" t="s">
        <v>752</v>
      </c>
      <c r="HV26" s="82">
        <f>VLOOKUP(HU26,segédtábla!$B:$C,2,FALSE)</f>
        <v>1324</v>
      </c>
      <c r="HW26" s="81" t="s">
        <v>1085</v>
      </c>
      <c r="HX26" s="133" t="s">
        <v>703</v>
      </c>
      <c r="HY26" s="133" t="s">
        <v>1148</v>
      </c>
      <c r="HZ26" s="81" t="s">
        <v>702</v>
      </c>
      <c r="IA26" s="82">
        <f>VLOOKUP(HZ26,segédtábla!$B:$C,2,FALSE)</f>
        <v>572</v>
      </c>
      <c r="IB26" s="81" t="s">
        <v>1072</v>
      </c>
      <c r="IC26" s="133" t="s">
        <v>709</v>
      </c>
      <c r="ID26" s="133" t="s">
        <v>1108</v>
      </c>
      <c r="IE26" s="81" t="s">
        <v>708</v>
      </c>
      <c r="IF26" s="82">
        <f>VLOOKUP(IE26,segédtábla!$B:$C,2,FALSE)</f>
        <v>731</v>
      </c>
      <c r="IG26" s="81" t="s">
        <v>1085</v>
      </c>
      <c r="IH26" s="133" t="s">
        <v>703</v>
      </c>
      <c r="II26" s="133" t="s">
        <v>1148</v>
      </c>
      <c r="IJ26" s="81" t="s">
        <v>702</v>
      </c>
      <c r="IK26" s="82">
        <f>VLOOKUP(IJ26,segédtábla!$B:$C,2,FALSE)</f>
        <v>572</v>
      </c>
      <c r="IL26" s="81" t="s">
        <v>1085</v>
      </c>
      <c r="IM26" s="133" t="s">
        <v>703</v>
      </c>
      <c r="IN26" s="133" t="s">
        <v>1148</v>
      </c>
      <c r="IO26" s="81" t="s">
        <v>702</v>
      </c>
      <c r="IP26" s="82">
        <f>VLOOKUP(IO26,segédtábla!$B:$C,2,FALSE)</f>
        <v>572</v>
      </c>
      <c r="IQ26" s="83" t="s">
        <v>1080</v>
      </c>
      <c r="IR26" s="135" t="s">
        <v>841</v>
      </c>
      <c r="IS26" s="83" t="s">
        <v>1092</v>
      </c>
      <c r="IT26" s="83" t="s">
        <v>840</v>
      </c>
      <c r="IU26" s="82">
        <f>VLOOKUP(IT26,segédtábla!$B:$C,2,FALSE)</f>
        <v>1649</v>
      </c>
      <c r="IV26" s="81" t="s">
        <v>1074</v>
      </c>
      <c r="IW26" s="133" t="s">
        <v>815</v>
      </c>
      <c r="IX26" s="133" t="s">
        <v>1137</v>
      </c>
      <c r="IY26" s="81" t="s">
        <v>814</v>
      </c>
      <c r="IZ26" s="82">
        <f>VLOOKUP(IY26,segédtábla!$B:$C,2,FALSE)</f>
        <v>394</v>
      </c>
      <c r="JA26" s="83" t="s">
        <v>1135</v>
      </c>
      <c r="JB26" s="135" t="s">
        <v>688</v>
      </c>
      <c r="JC26" s="83" t="s">
        <v>1136</v>
      </c>
      <c r="JD26" s="81" t="s">
        <v>687</v>
      </c>
      <c r="JE26" s="82">
        <f>VLOOKUP(JD26,segédtábla!$B:$C,2,FALSE)</f>
        <v>2940</v>
      </c>
      <c r="JF26" s="81" t="s">
        <v>1085</v>
      </c>
      <c r="JG26" s="133" t="s">
        <v>703</v>
      </c>
      <c r="JH26" s="133" t="s">
        <v>1148</v>
      </c>
      <c r="JI26" s="81" t="s">
        <v>702</v>
      </c>
      <c r="JJ26" s="82">
        <f>VLOOKUP(JI26,segédtábla!$B:$C,2,FALSE)</f>
        <v>572</v>
      </c>
      <c r="JK26" s="81" t="s">
        <v>1085</v>
      </c>
      <c r="JL26" s="133" t="s">
        <v>703</v>
      </c>
      <c r="JM26" s="133" t="s">
        <v>1148</v>
      </c>
      <c r="JN26" s="81" t="s">
        <v>702</v>
      </c>
      <c r="JO26" s="82">
        <f>VLOOKUP(JN26,segédtábla!$B:$C,2,FALSE)</f>
        <v>572</v>
      </c>
      <c r="JP26" s="81" t="s">
        <v>1085</v>
      </c>
      <c r="JQ26" s="133" t="s">
        <v>703</v>
      </c>
      <c r="JR26" s="133" t="s">
        <v>1148</v>
      </c>
      <c r="JS26" s="81" t="s">
        <v>702</v>
      </c>
      <c r="JT26" s="82">
        <f>VLOOKUP(JS26,segédtábla!$B:$C,2,FALSE)</f>
        <v>572</v>
      </c>
    </row>
    <row r="27" spans="1:280" s="119" customFormat="1" ht="15" customHeight="1" thickBot="1" x14ac:dyDescent="0.35">
      <c r="A27" s="541"/>
      <c r="F27" s="81" t="s">
        <v>1072</v>
      </c>
      <c r="G27" s="133" t="s">
        <v>701</v>
      </c>
      <c r="H27" s="133" t="s">
        <v>1116</v>
      </c>
      <c r="I27" s="81" t="s">
        <v>700</v>
      </c>
      <c r="J27" s="82">
        <f>VLOOKUP(I27,segédtábla!$B:$C,2,FALSE)</f>
        <v>3547</v>
      </c>
      <c r="K27" s="81" t="s">
        <v>1085</v>
      </c>
      <c r="L27" s="133" t="s">
        <v>799</v>
      </c>
      <c r="M27" s="133" t="s">
        <v>1100</v>
      </c>
      <c r="N27" s="81" t="s">
        <v>798</v>
      </c>
      <c r="O27" s="82">
        <f>VLOOKUP(N27,segédtábla!$B:$C,2,FALSE)</f>
        <v>545</v>
      </c>
      <c r="P27" s="81" t="s">
        <v>1085</v>
      </c>
      <c r="Q27" s="133" t="s">
        <v>753</v>
      </c>
      <c r="R27" s="133" t="s">
        <v>1126</v>
      </c>
      <c r="S27" s="81" t="s">
        <v>752</v>
      </c>
      <c r="T27" s="82">
        <f>VLOOKUP(S27,segédtábla!$B:$C,2,FALSE)</f>
        <v>1324</v>
      </c>
      <c r="U27" s="81" t="s">
        <v>1085</v>
      </c>
      <c r="V27" s="133" t="s">
        <v>753</v>
      </c>
      <c r="W27" s="133" t="s">
        <v>1126</v>
      </c>
      <c r="X27" s="81" t="s">
        <v>752</v>
      </c>
      <c r="Y27" s="82">
        <f>VLOOKUP(X27,segédtábla!$B:$C,2,FALSE)</f>
        <v>1324</v>
      </c>
      <c r="Z27" s="81" t="s">
        <v>1072</v>
      </c>
      <c r="AA27" s="133" t="s">
        <v>701</v>
      </c>
      <c r="AB27" s="133" t="s">
        <v>1116</v>
      </c>
      <c r="AC27" s="81" t="s">
        <v>700</v>
      </c>
      <c r="AD27" s="82">
        <f>VLOOKUP(AC27,segédtábla!$B:$C,2,FALSE)</f>
        <v>3547</v>
      </c>
      <c r="AE27" s="81" t="s">
        <v>1072</v>
      </c>
      <c r="AF27" s="133" t="s">
        <v>701</v>
      </c>
      <c r="AG27" s="133" t="s">
        <v>1116</v>
      </c>
      <c r="AH27" s="81" t="s">
        <v>700</v>
      </c>
      <c r="AI27" s="82">
        <f>VLOOKUP(AH27,segédtábla!$B:$C,2,FALSE)</f>
        <v>3547</v>
      </c>
      <c r="AJ27" s="81" t="s">
        <v>1102</v>
      </c>
      <c r="AK27" s="133" t="s">
        <v>805</v>
      </c>
      <c r="AL27" s="133" t="s">
        <v>1156</v>
      </c>
      <c r="AM27" s="81" t="s">
        <v>804</v>
      </c>
      <c r="AN27" s="134">
        <f>VLOOKUP(AM27,segédtábla!$B:$C,2,FALSE)</f>
        <v>11379</v>
      </c>
      <c r="AO27" s="81" t="s">
        <v>1072</v>
      </c>
      <c r="AP27" s="133" t="s">
        <v>701</v>
      </c>
      <c r="AQ27" s="133" t="s">
        <v>1116</v>
      </c>
      <c r="AR27" s="81" t="s">
        <v>700</v>
      </c>
      <c r="AS27" s="82">
        <f>VLOOKUP(AR27,segédtábla!$B:$C,2,FALSE)</f>
        <v>3547</v>
      </c>
      <c r="AT27" s="445" t="s">
        <v>1102</v>
      </c>
      <c r="AU27" s="446" t="s">
        <v>711</v>
      </c>
      <c r="AV27" s="446" t="s">
        <v>1212</v>
      </c>
      <c r="AW27" s="445" t="s">
        <v>710</v>
      </c>
      <c r="AX27" s="447">
        <f>VLOOKUP(AW27,segédtábla!$B:$C,2,FALSE)</f>
        <v>739</v>
      </c>
      <c r="AY27" s="81" t="s">
        <v>1135</v>
      </c>
      <c r="AZ27" s="133" t="s">
        <v>684</v>
      </c>
      <c r="BA27" s="133" t="s">
        <v>1145</v>
      </c>
      <c r="BB27" s="81" t="s">
        <v>683</v>
      </c>
      <c r="BC27" s="82">
        <f>VLOOKUP(BB27,segédtábla!$B:$C,2,FALSE)</f>
        <v>895</v>
      </c>
      <c r="BD27" s="81" t="s">
        <v>1085</v>
      </c>
      <c r="BE27" s="133" t="s">
        <v>799</v>
      </c>
      <c r="BF27" s="133" t="s">
        <v>1100</v>
      </c>
      <c r="BG27" s="81" t="s">
        <v>798</v>
      </c>
      <c r="BH27" s="82">
        <f>VLOOKUP(BG27,segédtábla!$B:$C,2,FALSE)</f>
        <v>545</v>
      </c>
      <c r="BI27" s="81" t="s">
        <v>1072</v>
      </c>
      <c r="BJ27" s="133" t="s">
        <v>725</v>
      </c>
      <c r="BK27" s="133" t="s">
        <v>1094</v>
      </c>
      <c r="BL27" s="81" t="s">
        <v>724</v>
      </c>
      <c r="BM27" s="82">
        <f>VLOOKUP(BL27,segédtábla!$B:$C,2,FALSE)</f>
        <v>2718</v>
      </c>
      <c r="BN27" s="81" t="s">
        <v>1072</v>
      </c>
      <c r="BO27" s="133" t="s">
        <v>725</v>
      </c>
      <c r="BP27" s="133" t="s">
        <v>1094</v>
      </c>
      <c r="BQ27" s="81" t="s">
        <v>724</v>
      </c>
      <c r="BR27" s="82">
        <f>VLOOKUP(BQ27,segédtábla!$B:$C,2,FALSE)</f>
        <v>2718</v>
      </c>
      <c r="BS27" s="81" t="s">
        <v>1080</v>
      </c>
      <c r="BT27" s="133" t="s">
        <v>817</v>
      </c>
      <c r="BU27" s="133" t="s">
        <v>1127</v>
      </c>
      <c r="BV27" s="81" t="s">
        <v>816</v>
      </c>
      <c r="BW27" s="82">
        <f>VLOOKUP(BV27,segédtábla!$B:$C,2,FALSE)</f>
        <v>241</v>
      </c>
      <c r="BX27" s="139" t="s">
        <v>1072</v>
      </c>
      <c r="BY27" s="140" t="s">
        <v>701</v>
      </c>
      <c r="BZ27" s="140" t="s">
        <v>1116</v>
      </c>
      <c r="CA27" s="139" t="s">
        <v>700</v>
      </c>
      <c r="CB27" s="82">
        <f>VLOOKUP(CA27,segédtábla!$B:$C,2,FALSE)</f>
        <v>3547</v>
      </c>
      <c r="CC27" s="81" t="s">
        <v>1072</v>
      </c>
      <c r="CD27" s="133" t="s">
        <v>701</v>
      </c>
      <c r="CE27" s="133" t="s">
        <v>1116</v>
      </c>
      <c r="CF27" s="81" t="s">
        <v>700</v>
      </c>
      <c r="CG27" s="82">
        <f>VLOOKUP(CF27,segédtábla!$B:$C,2,FALSE)</f>
        <v>3547</v>
      </c>
      <c r="CH27" s="81" t="s">
        <v>1080</v>
      </c>
      <c r="CI27" s="133" t="s">
        <v>817</v>
      </c>
      <c r="CJ27" s="133" t="s">
        <v>1127</v>
      </c>
      <c r="CK27" s="81" t="s">
        <v>816</v>
      </c>
      <c r="CL27" s="82">
        <f>VLOOKUP(CK27,segédtábla!$B:$C,2,FALSE)</f>
        <v>241</v>
      </c>
      <c r="CM27" s="81" t="s">
        <v>1072</v>
      </c>
      <c r="CN27" s="133" t="s">
        <v>701</v>
      </c>
      <c r="CO27" s="133" t="s">
        <v>1116</v>
      </c>
      <c r="CP27" s="81" t="s">
        <v>700</v>
      </c>
      <c r="CQ27" s="82">
        <f>VLOOKUP(CP27,segédtábla!$B:$C,2,FALSE)</f>
        <v>3547</v>
      </c>
      <c r="CR27" s="81" t="s">
        <v>1085</v>
      </c>
      <c r="CS27" s="133" t="s">
        <v>799</v>
      </c>
      <c r="CT27" s="133" t="s">
        <v>1100</v>
      </c>
      <c r="CU27" s="81" t="s">
        <v>798</v>
      </c>
      <c r="CV27" s="82">
        <f>VLOOKUP(CU27,segédtábla!$B:$C,2,FALSE)</f>
        <v>545</v>
      </c>
      <c r="CW27" s="81" t="s">
        <v>1085</v>
      </c>
      <c r="CX27" s="133" t="s">
        <v>799</v>
      </c>
      <c r="CY27" s="133" t="s">
        <v>1100</v>
      </c>
      <c r="CZ27" s="81" t="s">
        <v>798</v>
      </c>
      <c r="DA27" s="82">
        <f>VLOOKUP(CZ27,segédtábla!$B:$C,2,FALSE)</f>
        <v>545</v>
      </c>
      <c r="DB27" s="81" t="s">
        <v>1080</v>
      </c>
      <c r="DC27" s="133" t="s">
        <v>785</v>
      </c>
      <c r="DD27" s="133" t="s">
        <v>1134</v>
      </c>
      <c r="DE27" s="81" t="s">
        <v>784</v>
      </c>
      <c r="DF27" s="82">
        <f>VLOOKUP(DE27,segédtábla!$B:$C,2,FALSE)</f>
        <v>646</v>
      </c>
      <c r="DG27" s="81" t="s">
        <v>1080</v>
      </c>
      <c r="DH27" s="133" t="s">
        <v>813</v>
      </c>
      <c r="DI27" s="133" t="s">
        <v>1143</v>
      </c>
      <c r="DJ27" s="81" t="s">
        <v>812</v>
      </c>
      <c r="DK27" s="82">
        <f>VLOOKUP(DJ27,segédtábla!$B:$C,2,FALSE)</f>
        <v>330</v>
      </c>
      <c r="DL27" s="81" t="s">
        <v>1080</v>
      </c>
      <c r="DM27" s="133" t="s">
        <v>813</v>
      </c>
      <c r="DN27" s="133" t="s">
        <v>1143</v>
      </c>
      <c r="DO27" s="81" t="s">
        <v>812</v>
      </c>
      <c r="DP27" s="82">
        <f>VLOOKUP(DO27,segédtábla!$B:$C,2,FALSE)</f>
        <v>330</v>
      </c>
      <c r="DQ27" s="81" t="s">
        <v>1072</v>
      </c>
      <c r="DR27" s="133" t="s">
        <v>701</v>
      </c>
      <c r="DS27" s="133" t="s">
        <v>1116</v>
      </c>
      <c r="DT27" s="81" t="s">
        <v>700</v>
      </c>
      <c r="DU27" s="82">
        <f>VLOOKUP(DT27,segédtábla!$B:$C,2,FALSE)</f>
        <v>3547</v>
      </c>
      <c r="DV27" s="81" t="s">
        <v>1085</v>
      </c>
      <c r="DW27" s="133" t="s">
        <v>703</v>
      </c>
      <c r="DX27" s="133" t="s">
        <v>1148</v>
      </c>
      <c r="DY27" s="81" t="s">
        <v>702</v>
      </c>
      <c r="DZ27" s="82">
        <f>VLOOKUP(DY27,segédtábla!$B:$C,2,FALSE)</f>
        <v>572</v>
      </c>
      <c r="EA27" s="81" t="s">
        <v>1085</v>
      </c>
      <c r="EB27" s="133" t="s">
        <v>703</v>
      </c>
      <c r="EC27" s="133" t="s">
        <v>1148</v>
      </c>
      <c r="ED27" s="81" t="s">
        <v>702</v>
      </c>
      <c r="EE27" s="82">
        <f>VLOOKUP(ED27,segédtábla!$B:$C,2,FALSE)</f>
        <v>572</v>
      </c>
      <c r="EF27" s="81" t="s">
        <v>1072</v>
      </c>
      <c r="EG27" s="133" t="s">
        <v>771</v>
      </c>
      <c r="EH27" s="133" t="s">
        <v>1087</v>
      </c>
      <c r="EI27" s="81" t="s">
        <v>770</v>
      </c>
      <c r="EJ27" s="82">
        <f>VLOOKUP(EI27,segédtábla!$B:$C,2,FALSE)</f>
        <v>4604</v>
      </c>
      <c r="EK27" s="81" t="s">
        <v>1072</v>
      </c>
      <c r="EL27" s="133" t="s">
        <v>701</v>
      </c>
      <c r="EM27" s="133" t="s">
        <v>1116</v>
      </c>
      <c r="EN27" s="81" t="s">
        <v>700</v>
      </c>
      <c r="EO27" s="82">
        <f>VLOOKUP(EN27,segédtábla!$B:$C,2,FALSE)</f>
        <v>3547</v>
      </c>
      <c r="EP27" s="81" t="s">
        <v>1080</v>
      </c>
      <c r="EQ27" s="133" t="s">
        <v>813</v>
      </c>
      <c r="ER27" s="133" t="s">
        <v>1143</v>
      </c>
      <c r="ES27" s="81" t="s">
        <v>812</v>
      </c>
      <c r="ET27" s="82">
        <f>VLOOKUP(ES27,segédtábla!$B:$C,2,FALSE)</f>
        <v>330</v>
      </c>
      <c r="EU27" s="81" t="s">
        <v>1085</v>
      </c>
      <c r="EV27" s="133" t="s">
        <v>731</v>
      </c>
      <c r="EW27" s="133" t="s">
        <v>1132</v>
      </c>
      <c r="EX27" s="81" t="s">
        <v>730</v>
      </c>
      <c r="EY27" s="82">
        <f>VLOOKUP(EX27,segédtábla!$B:$C,2,FALSE)</f>
        <v>2342</v>
      </c>
      <c r="EZ27" s="81" t="s">
        <v>1085</v>
      </c>
      <c r="FA27" s="133" t="s">
        <v>731</v>
      </c>
      <c r="FB27" s="133" t="s">
        <v>1132</v>
      </c>
      <c r="FC27" s="81" t="s">
        <v>730</v>
      </c>
      <c r="FD27" s="82">
        <f>VLOOKUP(FC27,segédtábla!$B:$C,2,FALSE)</f>
        <v>2342</v>
      </c>
      <c r="FE27" s="81" t="s">
        <v>1080</v>
      </c>
      <c r="FF27" s="133" t="s">
        <v>813</v>
      </c>
      <c r="FG27" s="133" t="s">
        <v>1143</v>
      </c>
      <c r="FH27" s="81" t="s">
        <v>812</v>
      </c>
      <c r="FI27" s="82">
        <f>VLOOKUP(FH27,segédtábla!$B:$C,2,FALSE)</f>
        <v>330</v>
      </c>
      <c r="FJ27" s="81" t="s">
        <v>1135</v>
      </c>
      <c r="FK27" s="133" t="s">
        <v>684</v>
      </c>
      <c r="FL27" s="133" t="s">
        <v>1145</v>
      </c>
      <c r="FM27" s="81" t="s">
        <v>683</v>
      </c>
      <c r="FN27" s="82">
        <f>VLOOKUP(FM27,segédtábla!$B:$C,2,FALSE)</f>
        <v>895</v>
      </c>
      <c r="FO27" s="750" t="s">
        <v>1080</v>
      </c>
      <c r="FP27" s="133" t="s">
        <v>813</v>
      </c>
      <c r="FQ27" s="133" t="s">
        <v>1143</v>
      </c>
      <c r="FR27" s="81" t="s">
        <v>812</v>
      </c>
      <c r="FS27" s="82">
        <f>VLOOKUP(FR27,segédtábla!$B:$C,2,FALSE)</f>
        <v>330</v>
      </c>
      <c r="FT27" s="81" t="s">
        <v>1082</v>
      </c>
      <c r="FU27" s="133" t="s">
        <v>787</v>
      </c>
      <c r="FV27" s="133" t="s">
        <v>1099</v>
      </c>
      <c r="FW27" s="81" t="s">
        <v>786</v>
      </c>
      <c r="FX27" s="82">
        <f>VLOOKUP(FW27,segédtábla!$B:$C,2,FALSE)</f>
        <v>2083</v>
      </c>
      <c r="FY27" s="81" t="s">
        <v>1072</v>
      </c>
      <c r="FZ27" s="133" t="s">
        <v>701</v>
      </c>
      <c r="GA27" s="133" t="s">
        <v>1116</v>
      </c>
      <c r="GB27" s="81" t="s">
        <v>700</v>
      </c>
      <c r="GC27" s="82">
        <f>VLOOKUP(GB27,segédtábla!$B:$C,2,FALSE)</f>
        <v>3547</v>
      </c>
      <c r="GD27" s="81" t="s">
        <v>1072</v>
      </c>
      <c r="GE27" s="133" t="s">
        <v>771</v>
      </c>
      <c r="GF27" s="133" t="s">
        <v>1087</v>
      </c>
      <c r="GG27" s="81" t="s">
        <v>770</v>
      </c>
      <c r="GH27" s="82">
        <f>VLOOKUP(GG27,segédtábla!$B:$C,2,FALSE)</f>
        <v>4604</v>
      </c>
      <c r="GI27" s="138" t="s">
        <v>1147</v>
      </c>
      <c r="GJ27" s="881" t="s">
        <v>467</v>
      </c>
      <c r="GK27" s="882">
        <v>8241</v>
      </c>
      <c r="GL27" s="138" t="s">
        <v>466</v>
      </c>
      <c r="GM27" s="82">
        <f>VLOOKUP(GL27,segédtábla!$B:$C,2,FALSE)</f>
        <v>475</v>
      </c>
      <c r="GN27" s="81" t="s">
        <v>1072</v>
      </c>
      <c r="GO27" s="133" t="s">
        <v>701</v>
      </c>
      <c r="GP27" s="133" t="s">
        <v>1116</v>
      </c>
      <c r="GQ27" s="81" t="s">
        <v>700</v>
      </c>
      <c r="GR27" s="82">
        <f>VLOOKUP(GQ27,segédtábla!$B:$C,2,FALSE)</f>
        <v>3547</v>
      </c>
      <c r="GS27" s="81" t="s">
        <v>1080</v>
      </c>
      <c r="GT27" s="133" t="s">
        <v>813</v>
      </c>
      <c r="GU27" s="133" t="s">
        <v>1143</v>
      </c>
      <c r="GV27" s="81" t="s">
        <v>812</v>
      </c>
      <c r="GW27" s="82">
        <f>VLOOKUP(GV27,segédtábla!$B:$C,2,FALSE)</f>
        <v>330</v>
      </c>
      <c r="GX27" s="81" t="s">
        <v>1072</v>
      </c>
      <c r="GY27" s="133" t="s">
        <v>701</v>
      </c>
      <c r="GZ27" s="133" t="s">
        <v>1116</v>
      </c>
      <c r="HA27" s="81" t="s">
        <v>700</v>
      </c>
      <c r="HB27" s="82">
        <f>VLOOKUP(HA27,segédtábla!$B:$C,2,FALSE)</f>
        <v>3547</v>
      </c>
      <c r="HC27" s="81" t="s">
        <v>1085</v>
      </c>
      <c r="HD27" s="133" t="s">
        <v>801</v>
      </c>
      <c r="HE27" s="133" t="s">
        <v>1093</v>
      </c>
      <c r="HF27" s="81" t="s">
        <v>800</v>
      </c>
      <c r="HG27" s="82">
        <f>VLOOKUP(HF27,segédtábla!$B:$C,2,FALSE)</f>
        <v>1804</v>
      </c>
      <c r="HH27" s="81" t="s">
        <v>1072</v>
      </c>
      <c r="HI27" s="133" t="s">
        <v>701</v>
      </c>
      <c r="HJ27" s="133" t="s">
        <v>1116</v>
      </c>
      <c r="HK27" s="81" t="s">
        <v>700</v>
      </c>
      <c r="HL27" s="82">
        <f>VLOOKUP(HK27,segédtábla!$B:$C,2,FALSE)</f>
        <v>3547</v>
      </c>
      <c r="HM27" s="81" t="s">
        <v>1072</v>
      </c>
      <c r="HN27" s="133" t="s">
        <v>701</v>
      </c>
      <c r="HO27" s="133" t="s">
        <v>1116</v>
      </c>
      <c r="HP27" s="81" t="s">
        <v>700</v>
      </c>
      <c r="HQ27" s="82">
        <f>VLOOKUP(HP27,segédtábla!$B:$C,2,FALSE)</f>
        <v>3547</v>
      </c>
      <c r="HR27" s="81" t="s">
        <v>1085</v>
      </c>
      <c r="HS27" s="133" t="s">
        <v>801</v>
      </c>
      <c r="HT27" s="133" t="s">
        <v>1093</v>
      </c>
      <c r="HU27" s="81" t="s">
        <v>800</v>
      </c>
      <c r="HV27" s="82">
        <f>VLOOKUP(HU27,segédtábla!$B:$C,2,FALSE)</f>
        <v>1804</v>
      </c>
      <c r="HW27" s="81" t="s">
        <v>1072</v>
      </c>
      <c r="HX27" s="133" t="s">
        <v>701</v>
      </c>
      <c r="HY27" s="133" t="s">
        <v>1116</v>
      </c>
      <c r="HZ27" s="81" t="s">
        <v>700</v>
      </c>
      <c r="IA27" s="82">
        <f>VLOOKUP(HZ27,segédtábla!$B:$C,2,FALSE)</f>
        <v>3547</v>
      </c>
      <c r="IB27" s="81" t="s">
        <v>1072</v>
      </c>
      <c r="IC27" s="133" t="s">
        <v>705</v>
      </c>
      <c r="ID27" s="133" t="s">
        <v>1113</v>
      </c>
      <c r="IE27" s="81" t="s">
        <v>704</v>
      </c>
      <c r="IF27" s="82">
        <f>VLOOKUP(IE27,segédtábla!$B:$C,2,FALSE)</f>
        <v>1416</v>
      </c>
      <c r="IG27" s="81" t="s">
        <v>1072</v>
      </c>
      <c r="IH27" s="133" t="s">
        <v>701</v>
      </c>
      <c r="II27" s="133" t="s">
        <v>1116</v>
      </c>
      <c r="IJ27" s="81" t="s">
        <v>700</v>
      </c>
      <c r="IK27" s="82">
        <f>VLOOKUP(IJ27,segédtábla!$B:$C,2,FALSE)</f>
        <v>3547</v>
      </c>
      <c r="IL27" s="81" t="s">
        <v>1072</v>
      </c>
      <c r="IM27" s="133" t="s">
        <v>701</v>
      </c>
      <c r="IN27" s="133" t="s">
        <v>1116</v>
      </c>
      <c r="IO27" s="81" t="s">
        <v>700</v>
      </c>
      <c r="IP27" s="82">
        <f>VLOOKUP(IO27,segédtábla!$B:$C,2,FALSE)</f>
        <v>3547</v>
      </c>
      <c r="IQ27" s="138" t="s">
        <v>1147</v>
      </c>
      <c r="IR27" s="881" t="s">
        <v>467</v>
      </c>
      <c r="IS27" s="882">
        <v>8241</v>
      </c>
      <c r="IT27" s="138" t="s">
        <v>466</v>
      </c>
      <c r="IU27" s="82">
        <f>VLOOKUP(IT27,segédtábla!$B:$C,2,FALSE)</f>
        <v>475</v>
      </c>
      <c r="IV27" s="81" t="s">
        <v>1080</v>
      </c>
      <c r="IW27" s="133" t="s">
        <v>813</v>
      </c>
      <c r="IX27" s="133" t="s">
        <v>1143</v>
      </c>
      <c r="IY27" s="81" t="s">
        <v>812</v>
      </c>
      <c r="IZ27" s="82">
        <f>VLOOKUP(IY27,segédtábla!$B:$C,2,FALSE)</f>
        <v>330</v>
      </c>
      <c r="JA27" s="83" t="s">
        <v>1141</v>
      </c>
      <c r="JB27" s="135" t="s">
        <v>686</v>
      </c>
      <c r="JC27" s="83" t="s">
        <v>1142</v>
      </c>
      <c r="JD27" s="81" t="s">
        <v>685</v>
      </c>
      <c r="JE27" s="82">
        <f>VLOOKUP(JD27,segédtábla!$B:$C,2,FALSE)</f>
        <v>161</v>
      </c>
      <c r="JF27" s="81" t="s">
        <v>1072</v>
      </c>
      <c r="JG27" s="133" t="s">
        <v>701</v>
      </c>
      <c r="JH27" s="133" t="s">
        <v>1116</v>
      </c>
      <c r="JI27" s="81" t="s">
        <v>700</v>
      </c>
      <c r="JJ27" s="82">
        <f>VLOOKUP(JI27,segédtábla!$B:$C,2,FALSE)</f>
        <v>3547</v>
      </c>
      <c r="JK27" s="90" t="s">
        <v>1072</v>
      </c>
      <c r="JL27" s="146" t="s">
        <v>701</v>
      </c>
      <c r="JM27" s="146" t="s">
        <v>1116</v>
      </c>
      <c r="JN27" s="90" t="s">
        <v>700</v>
      </c>
      <c r="JO27" s="91">
        <f>VLOOKUP(JN27,segédtábla!$B:$C,2,FALSE)</f>
        <v>3547</v>
      </c>
      <c r="JP27" s="90" t="s">
        <v>1072</v>
      </c>
      <c r="JQ27" s="146" t="s">
        <v>701</v>
      </c>
      <c r="JR27" s="146" t="s">
        <v>1116</v>
      </c>
      <c r="JS27" s="90" t="s">
        <v>700</v>
      </c>
      <c r="JT27" s="91">
        <f>VLOOKUP(JS27,segédtábla!$B:$C,2,FALSE)</f>
        <v>3547</v>
      </c>
    </row>
    <row r="28" spans="1:280" s="119" customFormat="1" ht="15" customHeight="1" thickTop="1" x14ac:dyDescent="0.3">
      <c r="F28" s="546"/>
      <c r="G28" s="547"/>
      <c r="H28" s="547"/>
      <c r="I28" s="548" t="s">
        <v>923</v>
      </c>
      <c r="J28" s="141">
        <f>SUM(J10:J27)</f>
        <v>121738</v>
      </c>
      <c r="K28" s="81" t="s">
        <v>1080</v>
      </c>
      <c r="L28" s="133" t="s">
        <v>793</v>
      </c>
      <c r="M28" s="133" t="s">
        <v>1131</v>
      </c>
      <c r="N28" s="81" t="s">
        <v>792</v>
      </c>
      <c r="O28" s="82">
        <f>VLOOKUP(N28,segédtábla!$B:$C,2,FALSE)</f>
        <v>578</v>
      </c>
      <c r="P28" s="81" t="s">
        <v>1085</v>
      </c>
      <c r="Q28" s="133" t="s">
        <v>731</v>
      </c>
      <c r="R28" s="133" t="s">
        <v>1132</v>
      </c>
      <c r="S28" s="81" t="s">
        <v>730</v>
      </c>
      <c r="T28" s="82">
        <f>VLOOKUP(S28,segédtábla!$B:$C,2,FALSE)</f>
        <v>2342</v>
      </c>
      <c r="U28" s="81" t="s">
        <v>1085</v>
      </c>
      <c r="V28" s="133" t="s">
        <v>731</v>
      </c>
      <c r="W28" s="133" t="s">
        <v>1132</v>
      </c>
      <c r="X28" s="81" t="s">
        <v>730</v>
      </c>
      <c r="Y28" s="82">
        <f>VLOOKUP(X28,segédtábla!$B:$C,2,FALSE)</f>
        <v>2342</v>
      </c>
      <c r="Z28" s="546"/>
      <c r="AA28" s="547"/>
      <c r="AB28" s="547"/>
      <c r="AC28" s="548" t="s">
        <v>923</v>
      </c>
      <c r="AD28" s="141">
        <f>SUM(AD10:AD27)</f>
        <v>121738</v>
      </c>
      <c r="AE28" s="546"/>
      <c r="AF28" s="547"/>
      <c r="AG28" s="547"/>
      <c r="AH28" s="548" t="s">
        <v>923</v>
      </c>
      <c r="AI28" s="141">
        <f>SUM(AI10:AI27)</f>
        <v>121738</v>
      </c>
      <c r="AJ28" s="136" t="s">
        <v>1122</v>
      </c>
      <c r="AK28" s="137" t="s">
        <v>803</v>
      </c>
      <c r="AL28" s="137" t="s">
        <v>1159</v>
      </c>
      <c r="AM28" s="136" t="s">
        <v>802</v>
      </c>
      <c r="AN28" s="134">
        <f>VLOOKUP(AM28,segédtábla!$B:$C,2,FALSE)</f>
        <v>1200</v>
      </c>
      <c r="AO28" s="546"/>
      <c r="AP28" s="547"/>
      <c r="AQ28" s="547"/>
      <c r="AR28" s="548" t="s">
        <v>923</v>
      </c>
      <c r="AS28" s="141">
        <f>SUM(AS10:AS27)</f>
        <v>121738</v>
      </c>
      <c r="AT28" s="445" t="s">
        <v>1122</v>
      </c>
      <c r="AU28" s="446" t="s">
        <v>833</v>
      </c>
      <c r="AV28" s="446" t="s">
        <v>1123</v>
      </c>
      <c r="AW28" s="445" t="s">
        <v>832</v>
      </c>
      <c r="AX28" s="447">
        <f>VLOOKUP(AW28,segédtábla!$B:$C,2,FALSE)</f>
        <v>1638</v>
      </c>
      <c r="AY28" s="81" t="s">
        <v>1150</v>
      </c>
      <c r="AZ28" s="133" t="s">
        <v>682</v>
      </c>
      <c r="BA28" s="133" t="s">
        <v>1151</v>
      </c>
      <c r="BB28" s="81" t="s">
        <v>681</v>
      </c>
      <c r="BC28" s="82">
        <f>VLOOKUP(BB28,segédtábla!$B:$C,2,FALSE)</f>
        <v>3471</v>
      </c>
      <c r="BD28" s="81" t="s">
        <v>1080</v>
      </c>
      <c r="BE28" s="133" t="s">
        <v>793</v>
      </c>
      <c r="BF28" s="133" t="s">
        <v>1131</v>
      </c>
      <c r="BG28" s="81" t="s">
        <v>792</v>
      </c>
      <c r="BH28" s="82">
        <f>VLOOKUP(BG28,segédtábla!$B:$C,2,FALSE)</f>
        <v>578</v>
      </c>
      <c r="BI28" s="81" t="s">
        <v>1085</v>
      </c>
      <c r="BJ28" s="133" t="s">
        <v>719</v>
      </c>
      <c r="BK28" s="133" t="s">
        <v>1140</v>
      </c>
      <c r="BL28" s="81" t="s">
        <v>718</v>
      </c>
      <c r="BM28" s="82">
        <f>VLOOKUP(BL28,segédtábla!$B:$C,2,FALSE)</f>
        <v>23323</v>
      </c>
      <c r="BN28" s="81" t="s">
        <v>1085</v>
      </c>
      <c r="BO28" s="133" t="s">
        <v>719</v>
      </c>
      <c r="BP28" s="133" t="s">
        <v>1140</v>
      </c>
      <c r="BQ28" s="81" t="s">
        <v>718</v>
      </c>
      <c r="BR28" s="82">
        <f>VLOOKUP(BQ28,segédtábla!$B:$C,2,FALSE)</f>
        <v>23323</v>
      </c>
      <c r="BS28" s="81" t="s">
        <v>1074</v>
      </c>
      <c r="BT28" s="133" t="s">
        <v>815</v>
      </c>
      <c r="BU28" s="133" t="s">
        <v>1137</v>
      </c>
      <c r="BV28" s="81" t="s">
        <v>814</v>
      </c>
      <c r="BW28" s="82">
        <f>VLOOKUP(BV28,segédtábla!$B:$C,2,FALSE)</f>
        <v>394</v>
      </c>
      <c r="BX28" s="546"/>
      <c r="BY28" s="547"/>
      <c r="BZ28" s="547"/>
      <c r="CA28" s="548" t="s">
        <v>923</v>
      </c>
      <c r="CB28" s="141">
        <f>SUM(CB10:CB27)</f>
        <v>115753</v>
      </c>
      <c r="CC28" s="546"/>
      <c r="CD28" s="547"/>
      <c r="CE28" s="547"/>
      <c r="CF28" s="548" t="s">
        <v>923</v>
      </c>
      <c r="CG28" s="141">
        <f>SUM(CG10:CG27)</f>
        <v>121738</v>
      </c>
      <c r="CH28" s="81" t="s">
        <v>1074</v>
      </c>
      <c r="CI28" s="133" t="s">
        <v>815</v>
      </c>
      <c r="CJ28" s="133" t="s">
        <v>1137</v>
      </c>
      <c r="CK28" s="81" t="s">
        <v>814</v>
      </c>
      <c r="CL28" s="82">
        <f>VLOOKUP(CK28,segédtábla!$B:$C,2,FALSE)</f>
        <v>394</v>
      </c>
      <c r="CM28" s="546"/>
      <c r="CN28" s="547"/>
      <c r="CO28" s="547"/>
      <c r="CP28" s="548" t="s">
        <v>923</v>
      </c>
      <c r="CQ28" s="141">
        <f>SUM(CQ10:CQ27)</f>
        <v>121738</v>
      </c>
      <c r="CR28" s="81" t="s">
        <v>1080</v>
      </c>
      <c r="CS28" s="133" t="s">
        <v>793</v>
      </c>
      <c r="CT28" s="133" t="s">
        <v>1131</v>
      </c>
      <c r="CU28" s="81" t="s">
        <v>792</v>
      </c>
      <c r="CV28" s="82">
        <f>VLOOKUP(CU28,segédtábla!$B:$C,2,FALSE)</f>
        <v>578</v>
      </c>
      <c r="CW28" s="81" t="s">
        <v>1080</v>
      </c>
      <c r="CX28" s="133" t="s">
        <v>793</v>
      </c>
      <c r="CY28" s="133" t="s">
        <v>1131</v>
      </c>
      <c r="CZ28" s="81" t="s">
        <v>792</v>
      </c>
      <c r="DA28" s="82">
        <f>VLOOKUP(CZ28,segédtábla!$B:$C,2,FALSE)</f>
        <v>578</v>
      </c>
      <c r="DB28" s="81" t="s">
        <v>1080</v>
      </c>
      <c r="DC28" s="133" t="s">
        <v>781</v>
      </c>
      <c r="DD28" s="133" t="s">
        <v>1138</v>
      </c>
      <c r="DE28" s="81" t="s">
        <v>780</v>
      </c>
      <c r="DF28" s="82">
        <f>VLOOKUP(DE28,segédtábla!$B:$C,2,FALSE)</f>
        <v>5471</v>
      </c>
      <c r="DG28" s="81" t="s">
        <v>1102</v>
      </c>
      <c r="DH28" s="133" t="s">
        <v>811</v>
      </c>
      <c r="DI28" s="133" t="s">
        <v>1149</v>
      </c>
      <c r="DJ28" s="81" t="s">
        <v>810</v>
      </c>
      <c r="DK28" s="82">
        <f>VLOOKUP(DJ28,segédtábla!$B:$C,2,FALSE)</f>
        <v>3103</v>
      </c>
      <c r="DL28" s="81" t="s">
        <v>1102</v>
      </c>
      <c r="DM28" s="133" t="s">
        <v>811</v>
      </c>
      <c r="DN28" s="133" t="s">
        <v>1149</v>
      </c>
      <c r="DO28" s="81" t="s">
        <v>810</v>
      </c>
      <c r="DP28" s="82">
        <f>VLOOKUP(DO28,segédtábla!$B:$C,2,FALSE)</f>
        <v>3103</v>
      </c>
      <c r="DQ28" s="546"/>
      <c r="DR28" s="547"/>
      <c r="DS28" s="547"/>
      <c r="DT28" s="548" t="s">
        <v>923</v>
      </c>
      <c r="DU28" s="141">
        <f>SUM(DU10:DU27)</f>
        <v>121738</v>
      </c>
      <c r="DV28" s="546"/>
      <c r="DW28" s="547"/>
      <c r="DX28" s="547"/>
      <c r="DY28" s="548" t="s">
        <v>923</v>
      </c>
      <c r="DZ28" s="141">
        <f>SUM(DZ10:DZ27)</f>
        <v>121738</v>
      </c>
      <c r="EA28" s="546"/>
      <c r="EB28" s="547"/>
      <c r="EC28" s="547"/>
      <c r="ED28" s="548" t="s">
        <v>923</v>
      </c>
      <c r="EE28" s="141">
        <f>SUM(EE10:EE27)</f>
        <v>121738</v>
      </c>
      <c r="EF28" s="81" t="s">
        <v>1085</v>
      </c>
      <c r="EG28" s="133" t="s">
        <v>755</v>
      </c>
      <c r="EH28" s="133" t="s">
        <v>1121</v>
      </c>
      <c r="EI28" s="81" t="s">
        <v>754</v>
      </c>
      <c r="EJ28" s="82">
        <f>VLOOKUP(EI28,segédtábla!$B:$C,2,FALSE)</f>
        <v>2372</v>
      </c>
      <c r="EK28" s="546"/>
      <c r="EL28" s="547"/>
      <c r="EM28" s="547"/>
      <c r="EN28" s="548" t="s">
        <v>923</v>
      </c>
      <c r="EO28" s="141">
        <f>SUM(EO10:EO27)</f>
        <v>121738</v>
      </c>
      <c r="EP28" s="81" t="s">
        <v>1102</v>
      </c>
      <c r="EQ28" s="133" t="s">
        <v>811</v>
      </c>
      <c r="ER28" s="133" t="s">
        <v>1149</v>
      </c>
      <c r="ES28" s="81" t="s">
        <v>810</v>
      </c>
      <c r="ET28" s="82">
        <f>VLOOKUP(ES28,segédtábla!$B:$C,2,FALSE)</f>
        <v>3103</v>
      </c>
      <c r="EU28" s="81" t="s">
        <v>1085</v>
      </c>
      <c r="EV28" s="133" t="s">
        <v>727</v>
      </c>
      <c r="EW28" s="133" t="s">
        <v>1133</v>
      </c>
      <c r="EX28" s="81" t="s">
        <v>726</v>
      </c>
      <c r="EY28" s="91">
        <f>VLOOKUP(EX28,segédtábla!$B:$C,2,FALSE)</f>
        <v>1655</v>
      </c>
      <c r="EZ28" s="81" t="s">
        <v>1085</v>
      </c>
      <c r="FA28" s="133" t="s">
        <v>727</v>
      </c>
      <c r="FB28" s="133" t="s">
        <v>1133</v>
      </c>
      <c r="FC28" s="81" t="s">
        <v>726</v>
      </c>
      <c r="FD28" s="91">
        <f>VLOOKUP(FC28,segédtábla!$B:$C,2,FALSE)</f>
        <v>1655</v>
      </c>
      <c r="FE28" s="81" t="s">
        <v>1102</v>
      </c>
      <c r="FF28" s="133" t="s">
        <v>811</v>
      </c>
      <c r="FG28" s="133" t="s">
        <v>1149</v>
      </c>
      <c r="FH28" s="81" t="s">
        <v>810</v>
      </c>
      <c r="FI28" s="82">
        <f>VLOOKUP(FH28,segédtábla!$B:$C,2,FALSE)</f>
        <v>3103</v>
      </c>
      <c r="FJ28" s="81" t="s">
        <v>1150</v>
      </c>
      <c r="FK28" s="133" t="s">
        <v>682</v>
      </c>
      <c r="FL28" s="133" t="s">
        <v>1151</v>
      </c>
      <c r="FM28" s="81" t="s">
        <v>681</v>
      </c>
      <c r="FN28" s="82">
        <f>VLOOKUP(FM28,segédtábla!$B:$C,2,FALSE)</f>
        <v>3471</v>
      </c>
      <c r="FO28" s="750" t="s">
        <v>1102</v>
      </c>
      <c r="FP28" s="133" t="s">
        <v>811</v>
      </c>
      <c r="FQ28" s="133" t="s">
        <v>1149</v>
      </c>
      <c r="FR28" s="81" t="s">
        <v>810</v>
      </c>
      <c r="FS28" s="82">
        <f>VLOOKUP(FR28,segédtábla!$B:$C,2,FALSE)</f>
        <v>3103</v>
      </c>
      <c r="FT28" s="81" t="s">
        <v>1080</v>
      </c>
      <c r="FU28" s="133" t="s">
        <v>785</v>
      </c>
      <c r="FV28" s="133" t="s">
        <v>1134</v>
      </c>
      <c r="FW28" s="81" t="s">
        <v>784</v>
      </c>
      <c r="FX28" s="82">
        <f>VLOOKUP(FW28,segédtábla!$B:$C,2,FALSE)</f>
        <v>646</v>
      </c>
      <c r="FY28" s="546"/>
      <c r="FZ28" s="547"/>
      <c r="GA28" s="547"/>
      <c r="GB28" s="548" t="s">
        <v>923</v>
      </c>
      <c r="GC28" s="141">
        <f>SUM(GC10:GC27)</f>
        <v>121738</v>
      </c>
      <c r="GD28" s="81" t="s">
        <v>1085</v>
      </c>
      <c r="GE28" s="133" t="s">
        <v>755</v>
      </c>
      <c r="GF28" s="133" t="s">
        <v>1121</v>
      </c>
      <c r="GG28" s="81" t="s">
        <v>754</v>
      </c>
      <c r="GH28" s="82">
        <f>VLOOKUP(GG28,segédtábla!$B:$C,2,FALSE)</f>
        <v>2372</v>
      </c>
      <c r="GI28" s="83" t="s">
        <v>1074</v>
      </c>
      <c r="GJ28" s="135" t="s">
        <v>839</v>
      </c>
      <c r="GK28" s="83" t="s">
        <v>1079</v>
      </c>
      <c r="GL28" s="83" t="s">
        <v>838</v>
      </c>
      <c r="GM28" s="82">
        <f>VLOOKUP(GL28,segédtábla!$B:$C,2,FALSE)</f>
        <v>3441</v>
      </c>
      <c r="GN28" s="546"/>
      <c r="GO28" s="547"/>
      <c r="GP28" s="547"/>
      <c r="GQ28" s="548" t="s">
        <v>923</v>
      </c>
      <c r="GR28" s="141">
        <f>SUM(GR10:GR27)</f>
        <v>121738</v>
      </c>
      <c r="GS28" s="81" t="s">
        <v>1102</v>
      </c>
      <c r="GT28" s="133" t="s">
        <v>811</v>
      </c>
      <c r="GU28" s="133" t="s">
        <v>1149</v>
      </c>
      <c r="GV28" s="81" t="s">
        <v>810</v>
      </c>
      <c r="GW28" s="82">
        <f>VLOOKUP(GV28,segédtábla!$B:$C,2,FALSE)</f>
        <v>3103</v>
      </c>
      <c r="GX28" s="546"/>
      <c r="GY28" s="547"/>
      <c r="GZ28" s="547"/>
      <c r="HA28" s="548" t="s">
        <v>923</v>
      </c>
      <c r="HB28" s="141">
        <f>SUM(HB10:HB27)</f>
        <v>121738</v>
      </c>
      <c r="HC28" s="546"/>
      <c r="HD28" s="547"/>
      <c r="HE28" s="547"/>
      <c r="HF28" s="548" t="s">
        <v>923</v>
      </c>
      <c r="HG28" s="141">
        <f>SUM(HG10:HG27)</f>
        <v>121738</v>
      </c>
      <c r="HH28" s="546"/>
      <c r="HI28" s="547"/>
      <c r="HJ28" s="547"/>
      <c r="HK28" s="548" t="s">
        <v>923</v>
      </c>
      <c r="HL28" s="141">
        <f>SUM(HL10:HL27)</f>
        <v>121738</v>
      </c>
      <c r="HM28" s="546"/>
      <c r="HN28" s="547"/>
      <c r="HO28" s="547"/>
      <c r="HP28" s="548" t="s">
        <v>923</v>
      </c>
      <c r="HQ28" s="141">
        <f>SUM(HQ10:HQ27)</f>
        <v>121738</v>
      </c>
      <c r="HR28" s="546"/>
      <c r="HS28" s="547"/>
      <c r="HT28" s="547"/>
      <c r="HU28" s="548" t="s">
        <v>923</v>
      </c>
      <c r="HV28" s="141">
        <f>SUM(HV10:HV27)</f>
        <v>121738</v>
      </c>
      <c r="HW28" s="546"/>
      <c r="HX28" s="547"/>
      <c r="HY28" s="547"/>
      <c r="HZ28" s="548" t="s">
        <v>923</v>
      </c>
      <c r="IA28" s="141">
        <f>SUM(IA10:IA27)</f>
        <v>121738</v>
      </c>
      <c r="IB28" s="81" t="s">
        <v>1085</v>
      </c>
      <c r="IC28" s="133" t="s">
        <v>703</v>
      </c>
      <c r="ID28" s="133" t="s">
        <v>1148</v>
      </c>
      <c r="IE28" s="81" t="s">
        <v>702</v>
      </c>
      <c r="IF28" s="82">
        <f>VLOOKUP(IE28,segédtábla!$B:$C,2,FALSE)</f>
        <v>572</v>
      </c>
      <c r="IG28" s="546"/>
      <c r="IH28" s="547"/>
      <c r="II28" s="547"/>
      <c r="IJ28" s="548" t="s">
        <v>923</v>
      </c>
      <c r="IK28" s="141">
        <f>SUM(IK10:IK27)</f>
        <v>121738</v>
      </c>
      <c r="IL28" s="546"/>
      <c r="IM28" s="547"/>
      <c r="IN28" s="547"/>
      <c r="IO28" s="548" t="s">
        <v>923</v>
      </c>
      <c r="IP28" s="141">
        <f>SUM(IP10:IP27)</f>
        <v>121738</v>
      </c>
      <c r="IQ28" s="83" t="s">
        <v>1074</v>
      </c>
      <c r="IR28" s="135" t="s">
        <v>839</v>
      </c>
      <c r="IS28" s="83" t="s">
        <v>1079</v>
      </c>
      <c r="IT28" s="83" t="s">
        <v>838</v>
      </c>
      <c r="IU28" s="82">
        <f>VLOOKUP(IT28,segédtábla!$B:$C,2,FALSE)</f>
        <v>3441</v>
      </c>
      <c r="IV28" s="81" t="s">
        <v>1102</v>
      </c>
      <c r="IW28" s="133" t="s">
        <v>811</v>
      </c>
      <c r="IX28" s="133" t="s">
        <v>1149</v>
      </c>
      <c r="IY28" s="81" t="s">
        <v>810</v>
      </c>
      <c r="IZ28" s="82">
        <f>VLOOKUP(IY28,segédtábla!$B:$C,2,FALSE)</f>
        <v>3103</v>
      </c>
      <c r="JA28" s="83" t="s">
        <v>1080</v>
      </c>
      <c r="JB28" s="135" t="s">
        <v>829</v>
      </c>
      <c r="JC28" s="83" t="s">
        <v>1104</v>
      </c>
      <c r="JD28" s="81" t="s">
        <v>828</v>
      </c>
      <c r="JE28" s="82">
        <f>VLOOKUP(JD28,segédtábla!$B:$C,2,FALSE)</f>
        <v>962</v>
      </c>
      <c r="JF28" s="546"/>
      <c r="JG28" s="547"/>
      <c r="JH28" s="547"/>
      <c r="JI28" s="548" t="s">
        <v>923</v>
      </c>
      <c r="JJ28" s="141">
        <f>SUM(JJ10:JJ27)</f>
        <v>121738</v>
      </c>
      <c r="JK28" s="147"/>
      <c r="JL28" s="148"/>
      <c r="JM28" s="148"/>
      <c r="JN28" s="149" t="s">
        <v>923</v>
      </c>
      <c r="JO28" s="141">
        <f>SUM(JO10:JO27)</f>
        <v>121738</v>
      </c>
      <c r="JP28" s="147"/>
      <c r="JQ28" s="148"/>
      <c r="JR28" s="148"/>
      <c r="JS28" s="149" t="s">
        <v>923</v>
      </c>
      <c r="JT28" s="141">
        <f>SUM(JT10:JT27)</f>
        <v>121738</v>
      </c>
    </row>
    <row r="29" spans="1:280" s="119" customFormat="1" ht="15" customHeight="1" thickBot="1" x14ac:dyDescent="0.35">
      <c r="K29" s="81" t="s">
        <v>1072</v>
      </c>
      <c r="L29" s="133" t="s">
        <v>789</v>
      </c>
      <c r="M29" s="133" t="s">
        <v>1073</v>
      </c>
      <c r="N29" s="81" t="s">
        <v>788</v>
      </c>
      <c r="O29" s="82">
        <f>VLOOKUP(N29,segédtábla!$B:$C,2,FALSE)</f>
        <v>1049</v>
      </c>
      <c r="P29" s="81" t="s">
        <v>1085</v>
      </c>
      <c r="Q29" s="133" t="s">
        <v>727</v>
      </c>
      <c r="R29" s="133" t="s">
        <v>1133</v>
      </c>
      <c r="S29" s="81" t="s">
        <v>726</v>
      </c>
      <c r="T29" s="82">
        <f>VLOOKUP(S29,segédtábla!$B:$C,2,FALSE)</f>
        <v>1655</v>
      </c>
      <c r="U29" s="81" t="s">
        <v>1085</v>
      </c>
      <c r="V29" s="133" t="s">
        <v>727</v>
      </c>
      <c r="W29" s="133" t="s">
        <v>1133</v>
      </c>
      <c r="X29" s="81" t="s">
        <v>726</v>
      </c>
      <c r="Y29" s="82">
        <f>VLOOKUP(X29,segédtábla!$B:$C,2,FALSE)</f>
        <v>1655</v>
      </c>
      <c r="AJ29" s="81" t="s">
        <v>1085</v>
      </c>
      <c r="AK29" s="133" t="s">
        <v>801</v>
      </c>
      <c r="AL29" s="133" t="s">
        <v>1093</v>
      </c>
      <c r="AM29" s="81" t="s">
        <v>800</v>
      </c>
      <c r="AN29" s="134">
        <f>VLOOKUP(AM29,segédtábla!$B:$C,2,FALSE)</f>
        <v>1804</v>
      </c>
      <c r="AO29" s="153"/>
      <c r="AP29" s="153"/>
      <c r="AQ29" s="153"/>
      <c r="AR29" s="153"/>
      <c r="AS29" s="153"/>
      <c r="AT29" s="445" t="s">
        <v>1122</v>
      </c>
      <c r="AU29" s="446" t="s">
        <v>803</v>
      </c>
      <c r="AV29" s="446" t="s">
        <v>1159</v>
      </c>
      <c r="AW29" s="445" t="s">
        <v>802</v>
      </c>
      <c r="AX29" s="447">
        <f>VLOOKUP(AW29,segédtábla!$B:$C,2,FALSE)</f>
        <v>1200</v>
      </c>
      <c r="AY29" s="81" t="s">
        <v>643</v>
      </c>
      <c r="AZ29" s="133" t="s">
        <v>680</v>
      </c>
      <c r="BA29" s="133" t="s">
        <v>1152</v>
      </c>
      <c r="BB29" s="81" t="s">
        <v>679</v>
      </c>
      <c r="BC29" s="82">
        <f>VLOOKUP(BB29,segédtábla!$B:$C,2,FALSE)</f>
        <v>3839</v>
      </c>
      <c r="BD29" s="81" t="s">
        <v>1072</v>
      </c>
      <c r="BE29" s="133" t="s">
        <v>789</v>
      </c>
      <c r="BF29" s="133" t="s">
        <v>1073</v>
      </c>
      <c r="BG29" s="81" t="s">
        <v>788</v>
      </c>
      <c r="BH29" s="82">
        <f>VLOOKUP(BG29,segédtábla!$B:$C,2,FALSE)</f>
        <v>1049</v>
      </c>
      <c r="BI29" s="81" t="s">
        <v>1072</v>
      </c>
      <c r="BJ29" s="133" t="s">
        <v>717</v>
      </c>
      <c r="BK29" s="133" t="s">
        <v>1101</v>
      </c>
      <c r="BL29" s="81" t="s">
        <v>716</v>
      </c>
      <c r="BM29" s="82">
        <f>VLOOKUP(BL29,segédtábla!$B:$C,2,FALSE)</f>
        <v>65830</v>
      </c>
      <c r="BN29" s="81" t="s">
        <v>1072</v>
      </c>
      <c r="BO29" s="133" t="s">
        <v>717</v>
      </c>
      <c r="BP29" s="133" t="s">
        <v>1101</v>
      </c>
      <c r="BQ29" s="81" t="s">
        <v>716</v>
      </c>
      <c r="BR29" s="82">
        <f>VLOOKUP(BQ29,segédtábla!$B:$C,2,FALSE)</f>
        <v>65830</v>
      </c>
      <c r="BS29" s="81" t="s">
        <v>1080</v>
      </c>
      <c r="BT29" s="133" t="s">
        <v>813</v>
      </c>
      <c r="BU29" s="133" t="s">
        <v>1143</v>
      </c>
      <c r="BV29" s="81" t="s">
        <v>812</v>
      </c>
      <c r="BW29" s="82">
        <f>VLOOKUP(BV29,segédtábla!$B:$C,2,FALSE)</f>
        <v>330</v>
      </c>
      <c r="BX29" s="867"/>
      <c r="BY29" s="868"/>
      <c r="BZ29" s="868"/>
      <c r="CA29" s="869"/>
      <c r="CB29" s="870"/>
      <c r="CH29" s="81" t="s">
        <v>1080</v>
      </c>
      <c r="CI29" s="133" t="s">
        <v>813</v>
      </c>
      <c r="CJ29" s="133" t="s">
        <v>1143</v>
      </c>
      <c r="CK29" s="81" t="s">
        <v>812</v>
      </c>
      <c r="CL29" s="82">
        <f>VLOOKUP(CK29,segédtábla!$B:$C,2,FALSE)</f>
        <v>330</v>
      </c>
      <c r="CR29" s="81" t="s">
        <v>1072</v>
      </c>
      <c r="CS29" s="133" t="s">
        <v>789</v>
      </c>
      <c r="CT29" s="133" t="s">
        <v>1073</v>
      </c>
      <c r="CU29" s="81" t="s">
        <v>788</v>
      </c>
      <c r="CV29" s="82">
        <f>VLOOKUP(CU29,segédtábla!$B:$C,2,FALSE)</f>
        <v>1049</v>
      </c>
      <c r="CW29" s="81" t="s">
        <v>1072</v>
      </c>
      <c r="CX29" s="133" t="s">
        <v>789</v>
      </c>
      <c r="CY29" s="133" t="s">
        <v>1073</v>
      </c>
      <c r="CZ29" s="81" t="s">
        <v>788</v>
      </c>
      <c r="DA29" s="82">
        <f>VLOOKUP(CZ29,segédtábla!$B:$C,2,FALSE)</f>
        <v>1049</v>
      </c>
      <c r="DB29" s="81" t="s">
        <v>1085</v>
      </c>
      <c r="DC29" s="133" t="s">
        <v>777</v>
      </c>
      <c r="DD29" s="133" t="s">
        <v>1112</v>
      </c>
      <c r="DE29" s="81" t="s">
        <v>776</v>
      </c>
      <c r="DF29" s="82">
        <f>VLOOKUP(DE29,segédtábla!$B:$C,2,FALSE)</f>
        <v>2612</v>
      </c>
      <c r="DG29" s="81" t="s">
        <v>1082</v>
      </c>
      <c r="DH29" s="133" t="s">
        <v>809</v>
      </c>
      <c r="DI29" s="133" t="s">
        <v>1089</v>
      </c>
      <c r="DJ29" s="81" t="s">
        <v>808</v>
      </c>
      <c r="DK29" s="82">
        <f>VLOOKUP(DJ29,segédtábla!$B:$C,2,FALSE)</f>
        <v>988</v>
      </c>
      <c r="DL29" s="81" t="s">
        <v>1082</v>
      </c>
      <c r="DM29" s="133" t="s">
        <v>809</v>
      </c>
      <c r="DN29" s="133" t="s">
        <v>1089</v>
      </c>
      <c r="DO29" s="81" t="s">
        <v>808</v>
      </c>
      <c r="DP29" s="82">
        <f>VLOOKUP(DO29,segédtábla!$B:$C,2,FALSE)</f>
        <v>988</v>
      </c>
      <c r="EF29" s="81" t="s">
        <v>1085</v>
      </c>
      <c r="EG29" s="133" t="s">
        <v>753</v>
      </c>
      <c r="EH29" s="133" t="s">
        <v>1126</v>
      </c>
      <c r="EI29" s="81" t="s">
        <v>752</v>
      </c>
      <c r="EJ29" s="82">
        <f>VLOOKUP(EI29,segédtábla!$B:$C,2,FALSE)</f>
        <v>1324</v>
      </c>
      <c r="EP29" s="81" t="s">
        <v>1082</v>
      </c>
      <c r="EQ29" s="133" t="s">
        <v>809</v>
      </c>
      <c r="ER29" s="133" t="s">
        <v>1089</v>
      </c>
      <c r="ES29" s="81" t="s">
        <v>808</v>
      </c>
      <c r="ET29" s="82">
        <f>VLOOKUP(ES29,segédtábla!$B:$C,2,FALSE)</f>
        <v>988</v>
      </c>
      <c r="EU29" s="81" t="s">
        <v>1072</v>
      </c>
      <c r="EV29" s="133" t="s">
        <v>725</v>
      </c>
      <c r="EW29" s="133" t="s">
        <v>1094</v>
      </c>
      <c r="EX29" s="81" t="s">
        <v>724</v>
      </c>
      <c r="EY29" s="91">
        <f>VLOOKUP(EX29,segédtábla!$B:$C,2,FALSE)</f>
        <v>2718</v>
      </c>
      <c r="EZ29" s="81" t="s">
        <v>1072</v>
      </c>
      <c r="FA29" s="133" t="s">
        <v>725</v>
      </c>
      <c r="FB29" s="133" t="s">
        <v>1094</v>
      </c>
      <c r="FC29" s="81" t="s">
        <v>724</v>
      </c>
      <c r="FD29" s="91">
        <f>VLOOKUP(FC29,segédtábla!$B:$C,2,FALSE)</f>
        <v>2718</v>
      </c>
      <c r="FE29" s="81" t="s">
        <v>1082</v>
      </c>
      <c r="FF29" s="133" t="s">
        <v>809</v>
      </c>
      <c r="FG29" s="133" t="s">
        <v>1089</v>
      </c>
      <c r="FH29" s="81" t="s">
        <v>808</v>
      </c>
      <c r="FI29" s="82">
        <f>VLOOKUP(FH29,segédtábla!$B:$C,2,FALSE)</f>
        <v>988</v>
      </c>
      <c r="FJ29" s="81" t="s">
        <v>643</v>
      </c>
      <c r="FK29" s="133" t="s">
        <v>680</v>
      </c>
      <c r="FL29" s="133" t="s">
        <v>1152</v>
      </c>
      <c r="FM29" s="81" t="s">
        <v>679</v>
      </c>
      <c r="FN29" s="82">
        <f>VLOOKUP(FM29,segédtábla!$B:$C,2,FALSE)</f>
        <v>3839</v>
      </c>
      <c r="FO29" s="750" t="s">
        <v>1082</v>
      </c>
      <c r="FP29" s="133" t="s">
        <v>809</v>
      </c>
      <c r="FQ29" s="133" t="s">
        <v>1089</v>
      </c>
      <c r="FR29" s="81" t="s">
        <v>808</v>
      </c>
      <c r="FS29" s="82">
        <f>VLOOKUP(FR29,segédtábla!$B:$C,2,FALSE)</f>
        <v>988</v>
      </c>
      <c r="FT29" s="81" t="s">
        <v>1080</v>
      </c>
      <c r="FU29" s="133" t="s">
        <v>781</v>
      </c>
      <c r="FV29" s="133" t="s">
        <v>1138</v>
      </c>
      <c r="FW29" s="81" t="s">
        <v>780</v>
      </c>
      <c r="FX29" s="82">
        <f>VLOOKUP(FW29,segédtábla!$B:$C,2,FALSE)</f>
        <v>5471</v>
      </c>
      <c r="GD29" s="81" t="s">
        <v>1085</v>
      </c>
      <c r="GE29" s="133" t="s">
        <v>753</v>
      </c>
      <c r="GF29" s="133" t="s">
        <v>1126</v>
      </c>
      <c r="GG29" s="81" t="s">
        <v>752</v>
      </c>
      <c r="GH29" s="82">
        <f>VLOOKUP(GG29,segédtábla!$B:$C,2,FALSE)</f>
        <v>1324</v>
      </c>
      <c r="GI29" s="138" t="s">
        <v>1090</v>
      </c>
      <c r="GJ29" s="881" t="s">
        <v>465</v>
      </c>
      <c r="GK29" s="882">
        <v>8258</v>
      </c>
      <c r="GL29" s="138" t="s">
        <v>464</v>
      </c>
      <c r="GM29" s="82">
        <f>VLOOKUP(GL29,segédtábla!$B:$C,2,FALSE)</f>
        <v>1987</v>
      </c>
      <c r="GS29" s="81" t="s">
        <v>1082</v>
      </c>
      <c r="GT29" s="133" t="s">
        <v>809</v>
      </c>
      <c r="GU29" s="133" t="s">
        <v>1089</v>
      </c>
      <c r="GV29" s="81" t="s">
        <v>808</v>
      </c>
      <c r="GW29" s="82">
        <f>VLOOKUP(GV29,segédtábla!$B:$C,2,FALSE)</f>
        <v>988</v>
      </c>
      <c r="IB29" s="81" t="s">
        <v>1072</v>
      </c>
      <c r="IC29" s="133" t="s">
        <v>701</v>
      </c>
      <c r="ID29" s="133" t="s">
        <v>1116</v>
      </c>
      <c r="IE29" s="81" t="s">
        <v>700</v>
      </c>
      <c r="IF29" s="82">
        <f>VLOOKUP(IE29,segédtábla!$B:$C,2,FALSE)</f>
        <v>3547</v>
      </c>
      <c r="IQ29" s="138" t="s">
        <v>1090</v>
      </c>
      <c r="IR29" s="881" t="s">
        <v>465</v>
      </c>
      <c r="IS29" s="882">
        <v>8258</v>
      </c>
      <c r="IT29" s="138" t="s">
        <v>464</v>
      </c>
      <c r="IU29" s="82">
        <f>VLOOKUP(IT29,segédtábla!$B:$C,2,FALSE)</f>
        <v>1987</v>
      </c>
      <c r="IV29" s="81" t="s">
        <v>1082</v>
      </c>
      <c r="IW29" s="133" t="s">
        <v>809</v>
      </c>
      <c r="IX29" s="133" t="s">
        <v>1089</v>
      </c>
      <c r="IY29" s="81" t="s">
        <v>808</v>
      </c>
      <c r="IZ29" s="82">
        <f>VLOOKUP(IY29,segédtábla!$B:$C,2,FALSE)</f>
        <v>988</v>
      </c>
      <c r="JA29" s="83" t="s">
        <v>1080</v>
      </c>
      <c r="JB29" s="135" t="s">
        <v>827</v>
      </c>
      <c r="JC29" s="83" t="s">
        <v>1111</v>
      </c>
      <c r="JD29" s="81" t="s">
        <v>826</v>
      </c>
      <c r="JE29" s="82">
        <f>VLOOKUP(JD29,segédtábla!$B:$C,2,FALSE)</f>
        <v>1364</v>
      </c>
      <c r="JS29" s="142"/>
      <c r="JT29" s="872"/>
    </row>
    <row r="30" spans="1:280" s="119" customFormat="1" ht="15" customHeight="1" thickTop="1" x14ac:dyDescent="0.3">
      <c r="F30" s="541" t="s">
        <v>1836</v>
      </c>
      <c r="K30" s="81" t="s">
        <v>1082</v>
      </c>
      <c r="L30" s="133" t="s">
        <v>787</v>
      </c>
      <c r="M30" s="133" t="s">
        <v>1099</v>
      </c>
      <c r="N30" s="81" t="s">
        <v>786</v>
      </c>
      <c r="O30" s="82">
        <f>VLOOKUP(N30,segédtábla!$B:$C,2,FALSE)</f>
        <v>2083</v>
      </c>
      <c r="P30" s="81" t="s">
        <v>1085</v>
      </c>
      <c r="Q30" s="133" t="s">
        <v>719</v>
      </c>
      <c r="R30" s="133" t="s">
        <v>1140</v>
      </c>
      <c r="S30" s="81" t="s">
        <v>718</v>
      </c>
      <c r="T30" s="82">
        <f>VLOOKUP(S30,segédtábla!$B:$C,2,FALSE)</f>
        <v>23323</v>
      </c>
      <c r="U30" s="81" t="s">
        <v>1085</v>
      </c>
      <c r="V30" s="133" t="s">
        <v>719</v>
      </c>
      <c r="W30" s="133" t="s">
        <v>1140</v>
      </c>
      <c r="X30" s="81" t="s">
        <v>718</v>
      </c>
      <c r="Y30" s="82">
        <f>VLOOKUP(X30,segédtábla!$B:$C,2,FALSE)</f>
        <v>23323</v>
      </c>
      <c r="AC30" s="106"/>
      <c r="AJ30" s="81" t="s">
        <v>1085</v>
      </c>
      <c r="AK30" s="133" t="s">
        <v>799</v>
      </c>
      <c r="AL30" s="133" t="s">
        <v>1100</v>
      </c>
      <c r="AM30" s="81" t="s">
        <v>798</v>
      </c>
      <c r="AN30" s="134">
        <f>VLOOKUP(AM30,segédtábla!$B:$C,2,FALSE)</f>
        <v>545</v>
      </c>
      <c r="AO30" s="153"/>
      <c r="AP30" s="153"/>
      <c r="AQ30" s="153"/>
      <c r="AR30" s="153"/>
      <c r="AS30" s="153"/>
      <c r="AT30" s="445" t="s">
        <v>1122</v>
      </c>
      <c r="AU30" s="446" t="s">
        <v>795</v>
      </c>
      <c r="AV30" s="446" t="s">
        <v>1169</v>
      </c>
      <c r="AW30" s="445" t="s">
        <v>794</v>
      </c>
      <c r="AX30" s="447">
        <f>VLOOKUP(AW30,segédtábla!$B:$C,2,FALSE)</f>
        <v>28612</v>
      </c>
      <c r="AY30" s="81" t="s">
        <v>1080</v>
      </c>
      <c r="AZ30" s="133" t="s">
        <v>823</v>
      </c>
      <c r="BA30" s="133" t="s">
        <v>1119</v>
      </c>
      <c r="BB30" s="81" t="s">
        <v>822</v>
      </c>
      <c r="BC30" s="82">
        <f>VLOOKUP(BB30,segédtábla!$B:$C,2,FALSE)</f>
        <v>756</v>
      </c>
      <c r="BD30" s="81" t="s">
        <v>1082</v>
      </c>
      <c r="BE30" s="133" t="s">
        <v>787</v>
      </c>
      <c r="BF30" s="133" t="s">
        <v>1099</v>
      </c>
      <c r="BG30" s="81" t="s">
        <v>786</v>
      </c>
      <c r="BH30" s="82">
        <f>VLOOKUP(BG30,segédtábla!$B:$C,2,FALSE)</f>
        <v>2083</v>
      </c>
      <c r="BI30" s="81" t="s">
        <v>1072</v>
      </c>
      <c r="BJ30" s="133" t="s">
        <v>709</v>
      </c>
      <c r="BK30" s="133" t="s">
        <v>1108</v>
      </c>
      <c r="BL30" s="81" t="s">
        <v>708</v>
      </c>
      <c r="BM30" s="82">
        <f>VLOOKUP(BL30,segédtábla!$B:$C,2,FALSE)</f>
        <v>731</v>
      </c>
      <c r="BN30" s="81" t="s">
        <v>1072</v>
      </c>
      <c r="BO30" s="133" t="s">
        <v>709</v>
      </c>
      <c r="BP30" s="133" t="s">
        <v>1108</v>
      </c>
      <c r="BQ30" s="81" t="s">
        <v>708</v>
      </c>
      <c r="BR30" s="82">
        <f>VLOOKUP(BQ30,segédtábla!$B:$C,2,FALSE)</f>
        <v>731</v>
      </c>
      <c r="BS30" s="81" t="s">
        <v>1102</v>
      </c>
      <c r="BT30" s="133" t="s">
        <v>811</v>
      </c>
      <c r="BU30" s="133" t="s">
        <v>1149</v>
      </c>
      <c r="BV30" s="81" t="s">
        <v>810</v>
      </c>
      <c r="BW30" s="82">
        <f>VLOOKUP(BV30,segédtábla!$B:$C,2,FALSE)</f>
        <v>3103</v>
      </c>
      <c r="BX30" s="299" t="s">
        <v>1840</v>
      </c>
      <c r="BY30" s="553"/>
      <c r="BZ30" s="553"/>
      <c r="CA30" s="554" t="s">
        <v>1856</v>
      </c>
      <c r="CB30" s="555"/>
      <c r="CH30" s="81" t="s">
        <v>1102</v>
      </c>
      <c r="CI30" s="133" t="s">
        <v>811</v>
      </c>
      <c r="CJ30" s="133" t="s">
        <v>1149</v>
      </c>
      <c r="CK30" s="81" t="s">
        <v>810</v>
      </c>
      <c r="CL30" s="82">
        <f>VLOOKUP(CK30,segédtábla!$B:$C,2,FALSE)</f>
        <v>3103</v>
      </c>
      <c r="CM30" s="541" t="s">
        <v>1836</v>
      </c>
      <c r="CR30" s="81" t="s">
        <v>1082</v>
      </c>
      <c r="CS30" s="133" t="s">
        <v>787</v>
      </c>
      <c r="CT30" s="133" t="s">
        <v>1099</v>
      </c>
      <c r="CU30" s="81" t="s">
        <v>786</v>
      </c>
      <c r="CV30" s="82">
        <f>VLOOKUP(CU30,segédtábla!$B:$C,2,FALSE)</f>
        <v>2083</v>
      </c>
      <c r="CW30" s="81" t="s">
        <v>1082</v>
      </c>
      <c r="CX30" s="133" t="s">
        <v>787</v>
      </c>
      <c r="CY30" s="133" t="s">
        <v>1099</v>
      </c>
      <c r="CZ30" s="81" t="s">
        <v>786</v>
      </c>
      <c r="DA30" s="82">
        <f>VLOOKUP(CZ30,segédtábla!$B:$C,2,FALSE)</f>
        <v>2083</v>
      </c>
      <c r="DB30" s="81" t="s">
        <v>1082</v>
      </c>
      <c r="DC30" s="133" t="s">
        <v>773</v>
      </c>
      <c r="DD30" s="133" t="s">
        <v>1105</v>
      </c>
      <c r="DE30" s="81" t="s">
        <v>772</v>
      </c>
      <c r="DF30" s="82">
        <f>VLOOKUP(DE30,segédtábla!$B:$C,2,FALSE)</f>
        <v>1085</v>
      </c>
      <c r="DG30" s="81" t="s">
        <v>1102</v>
      </c>
      <c r="DH30" s="133" t="s">
        <v>807</v>
      </c>
      <c r="DI30" s="133" t="s">
        <v>1153</v>
      </c>
      <c r="DJ30" s="81" t="s">
        <v>806</v>
      </c>
      <c r="DK30" s="82">
        <f>VLOOKUP(DJ30,segédtábla!$B:$C,2,FALSE)</f>
        <v>935</v>
      </c>
      <c r="DL30" s="81" t="s">
        <v>1102</v>
      </c>
      <c r="DM30" s="133" t="s">
        <v>807</v>
      </c>
      <c r="DN30" s="133" t="s">
        <v>1153</v>
      </c>
      <c r="DO30" s="81" t="s">
        <v>806</v>
      </c>
      <c r="DP30" s="82">
        <f>VLOOKUP(DO30,segédtábla!$B:$C,2,FALSE)</f>
        <v>935</v>
      </c>
      <c r="EF30" s="81" t="s">
        <v>1109</v>
      </c>
      <c r="EG30" s="133" t="s">
        <v>562</v>
      </c>
      <c r="EH30" s="133" t="s">
        <v>1114</v>
      </c>
      <c r="EI30" s="81" t="s">
        <v>561</v>
      </c>
      <c r="EJ30" s="82">
        <f>VLOOKUP(EI30,segédtábla!$B:$C,2,FALSE)</f>
        <v>871</v>
      </c>
      <c r="EP30" s="81" t="s">
        <v>1102</v>
      </c>
      <c r="EQ30" s="133" t="s">
        <v>807</v>
      </c>
      <c r="ER30" s="133" t="s">
        <v>1153</v>
      </c>
      <c r="ES30" s="81" t="s">
        <v>806</v>
      </c>
      <c r="ET30" s="82">
        <f>VLOOKUP(ES30,segédtábla!$B:$C,2,FALSE)</f>
        <v>935</v>
      </c>
      <c r="EU30" s="81" t="s">
        <v>1085</v>
      </c>
      <c r="EV30" s="133" t="s">
        <v>719</v>
      </c>
      <c r="EW30" s="133" t="s">
        <v>1140</v>
      </c>
      <c r="EX30" s="81" t="s">
        <v>718</v>
      </c>
      <c r="EY30" s="91">
        <f>VLOOKUP(EX30,segédtábla!$B:$C,2,FALSE)</f>
        <v>23323</v>
      </c>
      <c r="EZ30" s="81" t="s">
        <v>1085</v>
      </c>
      <c r="FA30" s="133" t="s">
        <v>719</v>
      </c>
      <c r="FB30" s="133" t="s">
        <v>1140</v>
      </c>
      <c r="FC30" s="81" t="s">
        <v>718</v>
      </c>
      <c r="FD30" s="91">
        <f>VLOOKUP(FC30,segédtábla!$B:$C,2,FALSE)</f>
        <v>23323</v>
      </c>
      <c r="FE30" s="81" t="s">
        <v>1102</v>
      </c>
      <c r="FF30" s="133" t="s">
        <v>807</v>
      </c>
      <c r="FG30" s="133" t="s">
        <v>1153</v>
      </c>
      <c r="FH30" s="81" t="s">
        <v>806</v>
      </c>
      <c r="FI30" s="82">
        <f>VLOOKUP(FH30,segédtábla!$B:$C,2,FALSE)</f>
        <v>935</v>
      </c>
      <c r="FJ30" s="81" t="s">
        <v>1080</v>
      </c>
      <c r="FK30" s="133" t="s">
        <v>823</v>
      </c>
      <c r="FL30" s="133" t="s">
        <v>1119</v>
      </c>
      <c r="FM30" s="81" t="s">
        <v>822</v>
      </c>
      <c r="FN30" s="82">
        <f>VLOOKUP(FM30,segédtábla!$B:$C,2,FALSE)</f>
        <v>756</v>
      </c>
      <c r="FO30" s="750" t="s">
        <v>1102</v>
      </c>
      <c r="FP30" s="133" t="s">
        <v>807</v>
      </c>
      <c r="FQ30" s="133" t="s">
        <v>1153</v>
      </c>
      <c r="FR30" s="81" t="s">
        <v>806</v>
      </c>
      <c r="FS30" s="82">
        <f>VLOOKUP(FR30,segédtábla!$B:$C,2,FALSE)</f>
        <v>935</v>
      </c>
      <c r="FT30" s="81" t="s">
        <v>1082</v>
      </c>
      <c r="FU30" s="133" t="s">
        <v>773</v>
      </c>
      <c r="FV30" s="133" t="s">
        <v>1105</v>
      </c>
      <c r="FW30" s="81" t="s">
        <v>772</v>
      </c>
      <c r="FX30" s="82">
        <f>VLOOKUP(FW30,segédtábla!$B:$C,2,FALSE)</f>
        <v>1085</v>
      </c>
      <c r="GD30" s="81" t="s">
        <v>1080</v>
      </c>
      <c r="GE30" s="133" t="s">
        <v>743</v>
      </c>
      <c r="GF30" s="133" t="s">
        <v>1144</v>
      </c>
      <c r="GG30" s="81" t="s">
        <v>742</v>
      </c>
      <c r="GH30" s="82">
        <f>VLOOKUP(GG30,segédtábla!$B:$C,2,FALSE)</f>
        <v>1262</v>
      </c>
      <c r="GI30" s="138" t="s">
        <v>1090</v>
      </c>
      <c r="GJ30" s="881" t="s">
        <v>463</v>
      </c>
      <c r="GK30" s="882">
        <v>8263</v>
      </c>
      <c r="GL30" s="138" t="s">
        <v>462</v>
      </c>
      <c r="GM30" s="82">
        <f>VLOOKUP(GL30,segédtábla!$B:$C,2,FALSE)</f>
        <v>833</v>
      </c>
      <c r="GS30" s="81" t="s">
        <v>1102</v>
      </c>
      <c r="GT30" s="133" t="s">
        <v>807</v>
      </c>
      <c r="GU30" s="133" t="s">
        <v>1153</v>
      </c>
      <c r="GV30" s="81" t="s">
        <v>806</v>
      </c>
      <c r="GW30" s="82">
        <f>VLOOKUP(GV30,segédtábla!$B:$C,2,FALSE)</f>
        <v>935</v>
      </c>
      <c r="HR30" s="541"/>
      <c r="HW30" s="572" t="s">
        <v>2031</v>
      </c>
      <c r="IB30" s="546"/>
      <c r="IC30" s="547"/>
      <c r="ID30" s="547"/>
      <c r="IE30" s="548" t="s">
        <v>923</v>
      </c>
      <c r="IF30" s="141">
        <f>SUM(IF10:IF29)</f>
        <v>124421</v>
      </c>
      <c r="IG30" s="119" t="s">
        <v>2074</v>
      </c>
      <c r="IQ30" s="138" t="s">
        <v>1090</v>
      </c>
      <c r="IR30" s="881" t="s">
        <v>463</v>
      </c>
      <c r="IS30" s="882">
        <v>8263</v>
      </c>
      <c r="IT30" s="138" t="s">
        <v>462</v>
      </c>
      <c r="IU30" s="82">
        <f>VLOOKUP(IT30,segédtábla!$B:$C,2,FALSE)</f>
        <v>833</v>
      </c>
      <c r="IV30" s="81" t="s">
        <v>1102</v>
      </c>
      <c r="IW30" s="133" t="s">
        <v>807</v>
      </c>
      <c r="IX30" s="133" t="s">
        <v>1153</v>
      </c>
      <c r="IY30" s="81" t="s">
        <v>806</v>
      </c>
      <c r="IZ30" s="82">
        <f>VLOOKUP(IY30,segédtábla!$B:$C,2,FALSE)</f>
        <v>935</v>
      </c>
      <c r="JA30" s="83" t="s">
        <v>1135</v>
      </c>
      <c r="JB30" s="135" t="s">
        <v>684</v>
      </c>
      <c r="JC30" s="83" t="s">
        <v>1145</v>
      </c>
      <c r="JD30" s="81" t="s">
        <v>683</v>
      </c>
      <c r="JE30" s="82">
        <f>VLOOKUP(JD30,segédtábla!$B:$C,2,FALSE)</f>
        <v>895</v>
      </c>
      <c r="JK30" s="103" t="s">
        <v>1837</v>
      </c>
      <c r="JP30" s="103" t="s">
        <v>1837</v>
      </c>
      <c r="JS30" s="142"/>
      <c r="JT30" s="872"/>
    </row>
    <row r="31" spans="1:280" s="119" customFormat="1" ht="15" customHeight="1" thickBot="1" x14ac:dyDescent="0.35">
      <c r="K31" s="81" t="s">
        <v>1080</v>
      </c>
      <c r="L31" s="133" t="s">
        <v>785</v>
      </c>
      <c r="M31" s="133" t="s">
        <v>1134</v>
      </c>
      <c r="N31" s="81" t="s">
        <v>784</v>
      </c>
      <c r="O31" s="82">
        <f>VLOOKUP(N31,segédtábla!$B:$C,2,FALSE)</f>
        <v>646</v>
      </c>
      <c r="P31" s="81" t="s">
        <v>1085</v>
      </c>
      <c r="Q31" s="133" t="s">
        <v>703</v>
      </c>
      <c r="R31" s="133" t="s">
        <v>1148</v>
      </c>
      <c r="S31" s="81" t="s">
        <v>702</v>
      </c>
      <c r="T31" s="82">
        <f>VLOOKUP(S31,segédtábla!$B:$C,2,FALSE)</f>
        <v>572</v>
      </c>
      <c r="U31" s="81" t="s">
        <v>1085</v>
      </c>
      <c r="V31" s="133" t="s">
        <v>703</v>
      </c>
      <c r="W31" s="133" t="s">
        <v>1148</v>
      </c>
      <c r="X31" s="81" t="s">
        <v>702</v>
      </c>
      <c r="Y31" s="82">
        <f>VLOOKUP(X31,segédtábla!$B:$C,2,FALSE)</f>
        <v>572</v>
      </c>
      <c r="AC31" s="106"/>
      <c r="AJ31" s="81" t="s">
        <v>1102</v>
      </c>
      <c r="AK31" s="133" t="s">
        <v>797</v>
      </c>
      <c r="AL31" s="133" t="s">
        <v>1166</v>
      </c>
      <c r="AM31" s="81" t="s">
        <v>796</v>
      </c>
      <c r="AN31" s="134">
        <f>VLOOKUP(AM31,segédtábla!$B:$C,2,FALSE)</f>
        <v>630</v>
      </c>
      <c r="AO31" s="153"/>
      <c r="AP31" s="153"/>
      <c r="AQ31" s="153"/>
      <c r="AR31" s="153"/>
      <c r="AS31" s="153"/>
      <c r="AT31" s="445" t="s">
        <v>1122</v>
      </c>
      <c r="AU31" s="446" t="s">
        <v>769</v>
      </c>
      <c r="AV31" s="446" t="s">
        <v>1177</v>
      </c>
      <c r="AW31" s="445" t="s">
        <v>768</v>
      </c>
      <c r="AX31" s="447">
        <f>VLOOKUP(AW31,segédtábla!$B:$C,2,FALSE)</f>
        <v>4902</v>
      </c>
      <c r="AY31" s="81" t="s">
        <v>1096</v>
      </c>
      <c r="AZ31" s="133" t="s">
        <v>678</v>
      </c>
      <c r="BA31" s="133" t="s">
        <v>1157</v>
      </c>
      <c r="BB31" s="81" t="s">
        <v>677</v>
      </c>
      <c r="BC31" s="82">
        <f>VLOOKUP(BB31,segédtábla!$B:$C,2,FALSE)</f>
        <v>1004</v>
      </c>
      <c r="BD31" s="81" t="s">
        <v>1080</v>
      </c>
      <c r="BE31" s="133" t="s">
        <v>785</v>
      </c>
      <c r="BF31" s="133" t="s">
        <v>1134</v>
      </c>
      <c r="BG31" s="81" t="s">
        <v>784</v>
      </c>
      <c r="BH31" s="82">
        <f>VLOOKUP(BG31,segédtábla!$B:$C,2,FALSE)</f>
        <v>646</v>
      </c>
      <c r="BI31" s="81" t="s">
        <v>1072</v>
      </c>
      <c r="BJ31" s="133" t="s">
        <v>705</v>
      </c>
      <c r="BK31" s="133" t="s">
        <v>1113</v>
      </c>
      <c r="BL31" s="81" t="s">
        <v>704</v>
      </c>
      <c r="BM31" s="82">
        <f>VLOOKUP(BL31,segédtábla!$B:$C,2,FALSE)</f>
        <v>1416</v>
      </c>
      <c r="BN31" s="81" t="s">
        <v>1072</v>
      </c>
      <c r="BO31" s="133" t="s">
        <v>705</v>
      </c>
      <c r="BP31" s="133" t="s">
        <v>1113</v>
      </c>
      <c r="BQ31" s="81" t="s">
        <v>704</v>
      </c>
      <c r="BR31" s="82">
        <f>VLOOKUP(BQ31,segédtábla!$B:$C,2,FALSE)</f>
        <v>1416</v>
      </c>
      <c r="BS31" s="81" t="s">
        <v>1082</v>
      </c>
      <c r="BT31" s="133" t="s">
        <v>809</v>
      </c>
      <c r="BU31" s="133" t="s">
        <v>1089</v>
      </c>
      <c r="BV31" s="81" t="s">
        <v>808</v>
      </c>
      <c r="BW31" s="82">
        <f>VLOOKUP(BV31,segédtábla!$B:$C,2,FALSE)</f>
        <v>988</v>
      </c>
      <c r="BX31" s="129" t="s">
        <v>1069</v>
      </c>
      <c r="BY31" s="130" t="s">
        <v>481</v>
      </c>
      <c r="BZ31" s="130" t="s">
        <v>1070</v>
      </c>
      <c r="CA31" s="129" t="s">
        <v>480</v>
      </c>
      <c r="CB31" s="131" t="s">
        <v>479</v>
      </c>
      <c r="CH31" s="81" t="s">
        <v>1082</v>
      </c>
      <c r="CI31" s="133" t="s">
        <v>809</v>
      </c>
      <c r="CJ31" s="133" t="s">
        <v>1089</v>
      </c>
      <c r="CK31" s="81" t="s">
        <v>808</v>
      </c>
      <c r="CL31" s="82">
        <f>VLOOKUP(CK31,segédtábla!$B:$C,2,FALSE)</f>
        <v>988</v>
      </c>
      <c r="CR31" s="81" t="s">
        <v>1080</v>
      </c>
      <c r="CS31" s="133" t="s">
        <v>785</v>
      </c>
      <c r="CT31" s="133" t="s">
        <v>1134</v>
      </c>
      <c r="CU31" s="81" t="s">
        <v>784</v>
      </c>
      <c r="CV31" s="82">
        <f>VLOOKUP(CU31,segédtábla!$B:$C,2,FALSE)</f>
        <v>646</v>
      </c>
      <c r="CW31" s="81" t="s">
        <v>1080</v>
      </c>
      <c r="CX31" s="133" t="s">
        <v>785</v>
      </c>
      <c r="CY31" s="133" t="s">
        <v>1134</v>
      </c>
      <c r="CZ31" s="81" t="s">
        <v>784</v>
      </c>
      <c r="DA31" s="82">
        <f>VLOOKUP(CZ31,segédtábla!$B:$C,2,FALSE)</f>
        <v>646</v>
      </c>
      <c r="DB31" s="81" t="s">
        <v>1072</v>
      </c>
      <c r="DC31" s="133" t="s">
        <v>771</v>
      </c>
      <c r="DD31" s="133" t="s">
        <v>1087</v>
      </c>
      <c r="DE31" s="81" t="s">
        <v>770</v>
      </c>
      <c r="DF31" s="82">
        <f>VLOOKUP(DE31,segédtábla!$B:$C,2,FALSE)</f>
        <v>4604</v>
      </c>
      <c r="DG31" s="81" t="s">
        <v>1102</v>
      </c>
      <c r="DH31" s="133" t="s">
        <v>805</v>
      </c>
      <c r="DI31" s="133" t="s">
        <v>1156</v>
      </c>
      <c r="DJ31" s="81" t="s">
        <v>804</v>
      </c>
      <c r="DK31" s="82">
        <f>VLOOKUP(DJ31,segédtábla!$B:$C,2,FALSE)</f>
        <v>11379</v>
      </c>
      <c r="DL31" s="81" t="s">
        <v>1102</v>
      </c>
      <c r="DM31" s="133" t="s">
        <v>805</v>
      </c>
      <c r="DN31" s="133" t="s">
        <v>1156</v>
      </c>
      <c r="DO31" s="81" t="s">
        <v>804</v>
      </c>
      <c r="DP31" s="82">
        <f>VLOOKUP(DO31,segédtábla!$B:$C,2,FALSE)</f>
        <v>11379</v>
      </c>
      <c r="DQ31" s="883" t="s">
        <v>1967</v>
      </c>
      <c r="EF31" s="81" t="s">
        <v>1080</v>
      </c>
      <c r="EG31" s="133" t="s">
        <v>743</v>
      </c>
      <c r="EH31" s="133" t="s">
        <v>1144</v>
      </c>
      <c r="EI31" s="81" t="s">
        <v>742</v>
      </c>
      <c r="EJ31" s="82">
        <f>VLOOKUP(EI31,segédtábla!$B:$C,2,FALSE)</f>
        <v>1262</v>
      </c>
      <c r="EP31" s="81" t="s">
        <v>1102</v>
      </c>
      <c r="EQ31" s="133" t="s">
        <v>805</v>
      </c>
      <c r="ER31" s="133" t="s">
        <v>1156</v>
      </c>
      <c r="ES31" s="81" t="s">
        <v>804</v>
      </c>
      <c r="ET31" s="82">
        <f>VLOOKUP(ES31,segédtábla!$B:$C,2,FALSE)</f>
        <v>11379</v>
      </c>
      <c r="EU31" s="81" t="s">
        <v>1072</v>
      </c>
      <c r="EV31" s="133" t="s">
        <v>717</v>
      </c>
      <c r="EW31" s="133" t="s">
        <v>1101</v>
      </c>
      <c r="EX31" s="81" t="s">
        <v>716</v>
      </c>
      <c r="EY31" s="91">
        <f>VLOOKUP(EX31,segédtábla!$B:$C,2,FALSE)</f>
        <v>65830</v>
      </c>
      <c r="EZ31" s="81" t="s">
        <v>1072</v>
      </c>
      <c r="FA31" s="133" t="s">
        <v>717</v>
      </c>
      <c r="FB31" s="133" t="s">
        <v>1101</v>
      </c>
      <c r="FC31" s="81" t="s">
        <v>716</v>
      </c>
      <c r="FD31" s="91">
        <f>VLOOKUP(FC31,segédtábla!$B:$C,2,FALSE)</f>
        <v>65830</v>
      </c>
      <c r="FE31" s="81" t="s">
        <v>1102</v>
      </c>
      <c r="FF31" s="133" t="s">
        <v>805</v>
      </c>
      <c r="FG31" s="133" t="s">
        <v>1156</v>
      </c>
      <c r="FH31" s="81" t="s">
        <v>804</v>
      </c>
      <c r="FI31" s="82">
        <f>VLOOKUP(FH31,segédtábla!$B:$C,2,FALSE)</f>
        <v>11379</v>
      </c>
      <c r="FJ31" s="81" t="s">
        <v>1096</v>
      </c>
      <c r="FK31" s="133" t="s">
        <v>678</v>
      </c>
      <c r="FL31" s="133" t="s">
        <v>1157</v>
      </c>
      <c r="FM31" s="81" t="s">
        <v>677</v>
      </c>
      <c r="FN31" s="82">
        <f>VLOOKUP(FM31,segédtábla!$B:$C,2,FALSE)</f>
        <v>1004</v>
      </c>
      <c r="FO31" s="750" t="s">
        <v>1102</v>
      </c>
      <c r="FP31" s="133" t="s">
        <v>805</v>
      </c>
      <c r="FQ31" s="133" t="s">
        <v>1156</v>
      </c>
      <c r="FR31" s="81" t="s">
        <v>804</v>
      </c>
      <c r="FS31" s="82">
        <f>VLOOKUP(FR31,segédtábla!$B:$C,2,FALSE)</f>
        <v>11379</v>
      </c>
      <c r="FT31" s="81" t="s">
        <v>1072</v>
      </c>
      <c r="FU31" s="133" t="s">
        <v>771</v>
      </c>
      <c r="FV31" s="133" t="s">
        <v>1087</v>
      </c>
      <c r="FW31" s="81" t="s">
        <v>770</v>
      </c>
      <c r="FX31" s="82">
        <f>VLOOKUP(FW31,segédtábla!$B:$C,2,FALSE)</f>
        <v>4604</v>
      </c>
      <c r="FY31" s="884" t="s">
        <v>1952</v>
      </c>
      <c r="GD31" s="81" t="s">
        <v>1080</v>
      </c>
      <c r="GE31" s="133" t="s">
        <v>739</v>
      </c>
      <c r="GF31" s="133" t="s">
        <v>1146</v>
      </c>
      <c r="GG31" s="81" t="s">
        <v>738</v>
      </c>
      <c r="GH31" s="82">
        <f>VLOOKUP(GG31,segédtábla!$B:$C,2,FALSE)</f>
        <v>1265</v>
      </c>
      <c r="GI31" s="83" t="s">
        <v>1085</v>
      </c>
      <c r="GJ31" s="135" t="s">
        <v>837</v>
      </c>
      <c r="GK31" s="83" t="s">
        <v>1086</v>
      </c>
      <c r="GL31" s="83" t="s">
        <v>836</v>
      </c>
      <c r="GM31" s="82">
        <f>VLOOKUP(GL31,segédtábla!$B:$C,2,FALSE)</f>
        <v>2887</v>
      </c>
      <c r="GS31" s="81" t="s">
        <v>1102</v>
      </c>
      <c r="GT31" s="133" t="s">
        <v>805</v>
      </c>
      <c r="GU31" s="133" t="s">
        <v>1156</v>
      </c>
      <c r="GV31" s="81" t="s">
        <v>804</v>
      </c>
      <c r="GW31" s="82">
        <f>VLOOKUP(GV31,segédtábla!$B:$C,2,FALSE)</f>
        <v>11379</v>
      </c>
      <c r="HW31" s="572" t="s">
        <v>2032</v>
      </c>
      <c r="IG31" s="119" t="s">
        <v>2075</v>
      </c>
      <c r="IL31" s="119" t="s">
        <v>1881</v>
      </c>
      <c r="IQ31" s="83" t="s">
        <v>1085</v>
      </c>
      <c r="IR31" s="135" t="s">
        <v>837</v>
      </c>
      <c r="IS31" s="83" t="s">
        <v>1086</v>
      </c>
      <c r="IT31" s="83" t="s">
        <v>836</v>
      </c>
      <c r="IU31" s="82">
        <f>VLOOKUP(IT31,segédtábla!$B:$C,2,FALSE)</f>
        <v>2887</v>
      </c>
      <c r="IV31" s="81" t="s">
        <v>1102</v>
      </c>
      <c r="IW31" s="133" t="s">
        <v>805</v>
      </c>
      <c r="IX31" s="133" t="s">
        <v>1156</v>
      </c>
      <c r="IY31" s="81" t="s">
        <v>804</v>
      </c>
      <c r="IZ31" s="82">
        <f>VLOOKUP(IY31,segédtábla!$B:$C,2,FALSE)</f>
        <v>11379</v>
      </c>
      <c r="JA31" s="83" t="s">
        <v>1074</v>
      </c>
      <c r="JB31" s="135" t="s">
        <v>825</v>
      </c>
      <c r="JC31" s="83" t="s">
        <v>1078</v>
      </c>
      <c r="JD31" s="81" t="s">
        <v>824</v>
      </c>
      <c r="JE31" s="82">
        <f>VLOOKUP(JD31,segédtábla!$B:$C,2,FALSE)</f>
        <v>1505</v>
      </c>
      <c r="JK31" s="572" t="s">
        <v>2001</v>
      </c>
      <c r="JS31" s="142"/>
      <c r="JT31" s="872"/>
    </row>
    <row r="32" spans="1:280" s="119" customFormat="1" ht="15" customHeight="1" thickTop="1" x14ac:dyDescent="0.3">
      <c r="A32" s="495"/>
      <c r="F32" s="6" t="s">
        <v>2050</v>
      </c>
      <c r="G32" s="108"/>
      <c r="H32" s="108"/>
      <c r="I32" s="5"/>
      <c r="J32" s="862"/>
      <c r="K32" s="81" t="s">
        <v>1080</v>
      </c>
      <c r="L32" s="133" t="s">
        <v>781</v>
      </c>
      <c r="M32" s="133" t="s">
        <v>1138</v>
      </c>
      <c r="N32" s="81" t="s">
        <v>780</v>
      </c>
      <c r="O32" s="82">
        <f>VLOOKUP(N32,segédtábla!$B:$C,2,FALSE)</f>
        <v>5471</v>
      </c>
      <c r="P32" s="546"/>
      <c r="Q32" s="547"/>
      <c r="R32" s="547"/>
      <c r="S32" s="548" t="s">
        <v>1835</v>
      </c>
      <c r="T32" s="141">
        <f>SUM(T22:T31)</f>
        <v>39436</v>
      </c>
      <c r="U32" s="546"/>
      <c r="V32" s="547"/>
      <c r="W32" s="547"/>
      <c r="X32" s="548" t="s">
        <v>1835</v>
      </c>
      <c r="Y32" s="141">
        <f>SUM(Y22:Y31)</f>
        <v>39436</v>
      </c>
      <c r="Z32" s="541" t="s">
        <v>1836</v>
      </c>
      <c r="AE32" s="541" t="s">
        <v>1836</v>
      </c>
      <c r="AJ32" s="136" t="s">
        <v>1122</v>
      </c>
      <c r="AK32" s="137" t="s">
        <v>795</v>
      </c>
      <c r="AL32" s="137" t="s">
        <v>1169</v>
      </c>
      <c r="AM32" s="136" t="s">
        <v>794</v>
      </c>
      <c r="AN32" s="134">
        <f>VLOOKUP(AM32,segédtábla!$B:$C,2,FALSE)</f>
        <v>28612</v>
      </c>
      <c r="AO32" s="153"/>
      <c r="AP32" s="153"/>
      <c r="AQ32" s="153"/>
      <c r="AR32" s="153"/>
      <c r="AS32" s="153"/>
      <c r="AT32" s="445" t="s">
        <v>1122</v>
      </c>
      <c r="AU32" s="446" t="s">
        <v>761</v>
      </c>
      <c r="AV32" s="446" t="s">
        <v>1182</v>
      </c>
      <c r="AW32" s="445" t="s">
        <v>760</v>
      </c>
      <c r="AX32" s="447">
        <f>VLOOKUP(AW32,segédtábla!$B:$C,2,FALSE)</f>
        <v>890</v>
      </c>
      <c r="AY32" s="81" t="s">
        <v>1096</v>
      </c>
      <c r="AZ32" s="133" t="s">
        <v>676</v>
      </c>
      <c r="BA32" s="133" t="s">
        <v>1160</v>
      </c>
      <c r="BB32" s="81" t="s">
        <v>675</v>
      </c>
      <c r="BC32" s="82">
        <f>VLOOKUP(BB32,segédtábla!$B:$C,2,FALSE)</f>
        <v>1776</v>
      </c>
      <c r="BD32" s="81" t="s">
        <v>1080</v>
      </c>
      <c r="BE32" s="133" t="s">
        <v>781</v>
      </c>
      <c r="BF32" s="133" t="s">
        <v>1138</v>
      </c>
      <c r="BG32" s="81" t="s">
        <v>780</v>
      </c>
      <c r="BH32" s="82">
        <f>VLOOKUP(BG32,segédtábla!$B:$C,2,FALSE)</f>
        <v>5471</v>
      </c>
      <c r="BI32" s="81" t="s">
        <v>1085</v>
      </c>
      <c r="BJ32" s="133" t="s">
        <v>703</v>
      </c>
      <c r="BK32" s="133" t="s">
        <v>1148</v>
      </c>
      <c r="BL32" s="81" t="s">
        <v>702</v>
      </c>
      <c r="BM32" s="82">
        <f>VLOOKUP(BL32,segédtábla!$B:$C,2,FALSE)</f>
        <v>572</v>
      </c>
      <c r="BN32" s="81" t="s">
        <v>1085</v>
      </c>
      <c r="BO32" s="133" t="s">
        <v>703</v>
      </c>
      <c r="BP32" s="133" t="s">
        <v>1148</v>
      </c>
      <c r="BQ32" s="81" t="s">
        <v>702</v>
      </c>
      <c r="BR32" s="82">
        <f>VLOOKUP(BQ32,segédtábla!$B:$C,2,FALSE)</f>
        <v>572</v>
      </c>
      <c r="BS32" s="81" t="s">
        <v>1102</v>
      </c>
      <c r="BT32" s="133" t="s">
        <v>807</v>
      </c>
      <c r="BU32" s="133" t="s">
        <v>1153</v>
      </c>
      <c r="BV32" s="81" t="s">
        <v>806</v>
      </c>
      <c r="BW32" s="82">
        <f>VLOOKUP(BV32,segédtábla!$B:$C,2,FALSE)</f>
        <v>935</v>
      </c>
      <c r="BX32" s="136" t="s">
        <v>1085</v>
      </c>
      <c r="BY32" s="137" t="s">
        <v>837</v>
      </c>
      <c r="BZ32" s="137" t="s">
        <v>1086</v>
      </c>
      <c r="CA32" s="136" t="s">
        <v>836</v>
      </c>
      <c r="CB32" s="545">
        <f>VLOOKUP(CA32,segédtábla!$B:$C,2,FALSE)</f>
        <v>2887</v>
      </c>
      <c r="CC32" s="541" t="s">
        <v>1836</v>
      </c>
      <c r="CH32" s="81" t="s">
        <v>1102</v>
      </c>
      <c r="CI32" s="133" t="s">
        <v>807</v>
      </c>
      <c r="CJ32" s="133" t="s">
        <v>1153</v>
      </c>
      <c r="CK32" s="81" t="s">
        <v>806</v>
      </c>
      <c r="CL32" s="82">
        <f>VLOOKUP(CK32,segédtábla!$B:$C,2,FALSE)</f>
        <v>935</v>
      </c>
      <c r="CR32" s="81" t="s">
        <v>1080</v>
      </c>
      <c r="CS32" s="133" t="s">
        <v>781</v>
      </c>
      <c r="CT32" s="133" t="s">
        <v>1138</v>
      </c>
      <c r="CU32" s="81" t="s">
        <v>780</v>
      </c>
      <c r="CV32" s="82">
        <f>VLOOKUP(CU32,segédtábla!$B:$C,2,FALSE)</f>
        <v>5471</v>
      </c>
      <c r="CW32" s="81" t="s">
        <v>1080</v>
      </c>
      <c r="CX32" s="133" t="s">
        <v>781</v>
      </c>
      <c r="CY32" s="133" t="s">
        <v>1138</v>
      </c>
      <c r="CZ32" s="81" t="s">
        <v>780</v>
      </c>
      <c r="DA32" s="82">
        <f>VLOOKUP(CZ32,segédtábla!$B:$C,2,FALSE)</f>
        <v>5471</v>
      </c>
      <c r="DB32" s="81" t="s">
        <v>1085</v>
      </c>
      <c r="DC32" s="133" t="s">
        <v>755</v>
      </c>
      <c r="DD32" s="133" t="s">
        <v>1121</v>
      </c>
      <c r="DE32" s="81" t="s">
        <v>754</v>
      </c>
      <c r="DF32" s="82">
        <f>VLOOKUP(DE32,segédtábla!$B:$C,2,FALSE)</f>
        <v>2372</v>
      </c>
      <c r="DG32" s="81" t="s">
        <v>1122</v>
      </c>
      <c r="DH32" s="133" t="s">
        <v>803</v>
      </c>
      <c r="DI32" s="133" t="s">
        <v>1159</v>
      </c>
      <c r="DJ32" s="81" t="s">
        <v>802</v>
      </c>
      <c r="DK32" s="82">
        <f>VLOOKUP(DJ32,segédtábla!$B:$C,2,FALSE)</f>
        <v>1200</v>
      </c>
      <c r="DL32" s="81" t="s">
        <v>1122</v>
      </c>
      <c r="DM32" s="133" t="s">
        <v>803</v>
      </c>
      <c r="DN32" s="133" t="s">
        <v>1159</v>
      </c>
      <c r="DO32" s="81" t="s">
        <v>802</v>
      </c>
      <c r="DP32" s="82">
        <f>VLOOKUP(DO32,segédtábla!$B:$C,2,FALSE)</f>
        <v>1200</v>
      </c>
      <c r="DQ32" s="566" t="s">
        <v>1984</v>
      </c>
      <c r="EF32" s="81" t="s">
        <v>1080</v>
      </c>
      <c r="EG32" s="133" t="s">
        <v>739</v>
      </c>
      <c r="EH32" s="133" t="s">
        <v>1146</v>
      </c>
      <c r="EI32" s="81" t="s">
        <v>738</v>
      </c>
      <c r="EJ32" s="82">
        <f>VLOOKUP(EI32,segédtábla!$B:$C,2,FALSE)</f>
        <v>1265</v>
      </c>
      <c r="EP32" s="81" t="s">
        <v>1122</v>
      </c>
      <c r="EQ32" s="133" t="s">
        <v>803</v>
      </c>
      <c r="ER32" s="133" t="s">
        <v>1159</v>
      </c>
      <c r="ES32" s="81" t="s">
        <v>802</v>
      </c>
      <c r="ET32" s="82">
        <f>VLOOKUP(ES32,segédtábla!$B:$C,2,FALSE)</f>
        <v>1200</v>
      </c>
      <c r="EU32" s="81" t="s">
        <v>1109</v>
      </c>
      <c r="EV32" s="133" t="s">
        <v>502</v>
      </c>
      <c r="EW32" s="133" t="s">
        <v>1128</v>
      </c>
      <c r="EX32" s="81" t="s">
        <v>501</v>
      </c>
      <c r="EY32" s="91">
        <f>VLOOKUP(EX32,segédtábla!$B:$C,2,FALSE)</f>
        <v>470</v>
      </c>
      <c r="EZ32" s="81" t="s">
        <v>1109</v>
      </c>
      <c r="FA32" s="133" t="s">
        <v>502</v>
      </c>
      <c r="FB32" s="133" t="s">
        <v>1128</v>
      </c>
      <c r="FC32" s="81" t="s">
        <v>501</v>
      </c>
      <c r="FD32" s="91">
        <f>VLOOKUP(FC32,segédtábla!$B:$C,2,FALSE)</f>
        <v>470</v>
      </c>
      <c r="FE32" s="81" t="s">
        <v>1122</v>
      </c>
      <c r="FF32" s="133" t="s">
        <v>803</v>
      </c>
      <c r="FG32" s="133" t="s">
        <v>1159</v>
      </c>
      <c r="FH32" s="81" t="s">
        <v>802</v>
      </c>
      <c r="FI32" s="82">
        <f>VLOOKUP(FH32,segédtábla!$B:$C,2,FALSE)</f>
        <v>1200</v>
      </c>
      <c r="FJ32" s="81" t="s">
        <v>1096</v>
      </c>
      <c r="FK32" s="133" t="s">
        <v>676</v>
      </c>
      <c r="FL32" s="133" t="s">
        <v>1160</v>
      </c>
      <c r="FM32" s="81" t="s">
        <v>675</v>
      </c>
      <c r="FN32" s="82">
        <f>VLOOKUP(FM32,segédtábla!$B:$C,2,FALSE)</f>
        <v>1776</v>
      </c>
      <c r="FO32" s="750" t="s">
        <v>1122</v>
      </c>
      <c r="FP32" s="133" t="s">
        <v>803</v>
      </c>
      <c r="FQ32" s="133" t="s">
        <v>1159</v>
      </c>
      <c r="FR32" s="81" t="s">
        <v>802</v>
      </c>
      <c r="FS32" s="82">
        <f>VLOOKUP(FR32,segédtábla!$B:$C,2,FALSE)</f>
        <v>1200</v>
      </c>
      <c r="FT32" s="81" t="s">
        <v>1085</v>
      </c>
      <c r="FU32" s="133" t="s">
        <v>755</v>
      </c>
      <c r="FV32" s="133" t="s">
        <v>1121</v>
      </c>
      <c r="FW32" s="81" t="s">
        <v>754</v>
      </c>
      <c r="FX32" s="82">
        <f>VLOOKUP(FW32,segédtábla!$B:$C,2,FALSE)</f>
        <v>2372</v>
      </c>
      <c r="FY32" s="884" t="s">
        <v>1953</v>
      </c>
      <c r="GD32" s="81" t="s">
        <v>1072</v>
      </c>
      <c r="GE32" s="133" t="s">
        <v>733</v>
      </c>
      <c r="GF32" s="133" t="s">
        <v>1091</v>
      </c>
      <c r="GG32" s="81" t="s">
        <v>732</v>
      </c>
      <c r="GH32" s="82">
        <f>VLOOKUP(GG32,segédtábla!$B:$C,2,FALSE)</f>
        <v>2407</v>
      </c>
      <c r="GI32" s="83" t="s">
        <v>1102</v>
      </c>
      <c r="GJ32" s="135" t="s">
        <v>835</v>
      </c>
      <c r="GK32" s="83" t="s">
        <v>1117</v>
      </c>
      <c r="GL32" s="83" t="s">
        <v>834</v>
      </c>
      <c r="GM32" s="82">
        <f>VLOOKUP(GL32,segédtábla!$B:$C,2,FALSE)</f>
        <v>1863</v>
      </c>
      <c r="GS32" s="81" t="s">
        <v>1122</v>
      </c>
      <c r="GT32" s="133" t="s">
        <v>803</v>
      </c>
      <c r="GU32" s="133" t="s">
        <v>1159</v>
      </c>
      <c r="GV32" s="81" t="s">
        <v>802</v>
      </c>
      <c r="GW32" s="82">
        <f>VLOOKUP(GV32,segédtábla!$B:$C,2,FALSE)</f>
        <v>1200</v>
      </c>
      <c r="HW32" s="129" t="s">
        <v>1071</v>
      </c>
      <c r="HX32" s="130" t="s">
        <v>481</v>
      </c>
      <c r="HY32" s="130" t="s">
        <v>1070</v>
      </c>
      <c r="HZ32" s="129" t="s">
        <v>2</v>
      </c>
      <c r="IA32" s="131" t="s">
        <v>1</v>
      </c>
      <c r="IB32" s="572" t="s">
        <v>2031</v>
      </c>
      <c r="IG32" s="541" t="s">
        <v>2077</v>
      </c>
      <c r="IQ32" s="83" t="s">
        <v>1102</v>
      </c>
      <c r="IR32" s="135" t="s">
        <v>835</v>
      </c>
      <c r="IS32" s="83" t="s">
        <v>1117</v>
      </c>
      <c r="IT32" s="83" t="s">
        <v>834</v>
      </c>
      <c r="IU32" s="82">
        <f>VLOOKUP(IT32,segédtábla!$B:$C,2,FALSE)</f>
        <v>1863</v>
      </c>
      <c r="IV32" s="81" t="s">
        <v>1122</v>
      </c>
      <c r="IW32" s="133" t="s">
        <v>803</v>
      </c>
      <c r="IX32" s="133" t="s">
        <v>1159</v>
      </c>
      <c r="IY32" s="81" t="s">
        <v>802</v>
      </c>
      <c r="IZ32" s="82">
        <f>VLOOKUP(IY32,segédtábla!$B:$C,2,FALSE)</f>
        <v>1200</v>
      </c>
      <c r="JA32" s="83" t="s">
        <v>1150</v>
      </c>
      <c r="JB32" s="135" t="s">
        <v>682</v>
      </c>
      <c r="JC32" s="83" t="s">
        <v>1151</v>
      </c>
      <c r="JD32" s="81" t="s">
        <v>681</v>
      </c>
      <c r="JE32" s="82">
        <f>VLOOKUP(JD32,segédtábla!$B:$C,2,FALSE)</f>
        <v>3471</v>
      </c>
      <c r="JK32" s="885"/>
      <c r="JP32" s="886" t="s">
        <v>1931</v>
      </c>
      <c r="JS32" s="142"/>
      <c r="JT32" s="872"/>
    </row>
    <row r="33" spans="1:280" s="119" customFormat="1" ht="15" customHeight="1" thickBot="1" x14ac:dyDescent="0.35">
      <c r="A33" s="495"/>
      <c r="F33" s="129" t="s">
        <v>1069</v>
      </c>
      <c r="G33" s="130" t="s">
        <v>481</v>
      </c>
      <c r="H33" s="130" t="s">
        <v>1070</v>
      </c>
      <c r="I33" s="129" t="s">
        <v>480</v>
      </c>
      <c r="J33" s="131" t="s">
        <v>479</v>
      </c>
      <c r="K33" s="81" t="s">
        <v>1074</v>
      </c>
      <c r="L33" s="133" t="s">
        <v>779</v>
      </c>
      <c r="M33" s="133" t="s">
        <v>1154</v>
      </c>
      <c r="N33" s="81" t="s">
        <v>778</v>
      </c>
      <c r="O33" s="82">
        <f>VLOOKUP(N33,segédtábla!$B:$C,2,FALSE)</f>
        <v>472</v>
      </c>
      <c r="AJ33" s="81" t="s">
        <v>1080</v>
      </c>
      <c r="AK33" s="133" t="s">
        <v>793</v>
      </c>
      <c r="AL33" s="133" t="s">
        <v>1131</v>
      </c>
      <c r="AM33" s="81" t="s">
        <v>792</v>
      </c>
      <c r="AN33" s="134">
        <f>VLOOKUP(AM33,segédtábla!$B:$C,2,FALSE)</f>
        <v>578</v>
      </c>
      <c r="AO33" s="153"/>
      <c r="AP33" s="153"/>
      <c r="AQ33" s="153"/>
      <c r="AR33" s="153"/>
      <c r="AS33" s="153"/>
      <c r="AT33" s="445" t="s">
        <v>1122</v>
      </c>
      <c r="AU33" s="446" t="s">
        <v>751</v>
      </c>
      <c r="AV33" s="446" t="s">
        <v>1186</v>
      </c>
      <c r="AW33" s="445" t="s">
        <v>750</v>
      </c>
      <c r="AX33" s="447">
        <f>VLOOKUP(AW33,segédtábla!$B:$C,2,FALSE)</f>
        <v>7376</v>
      </c>
      <c r="AY33" s="81" t="s">
        <v>1109</v>
      </c>
      <c r="AZ33" s="133" t="s">
        <v>674</v>
      </c>
      <c r="BA33" s="133" t="s">
        <v>1161</v>
      </c>
      <c r="BB33" s="81" t="s">
        <v>673</v>
      </c>
      <c r="BC33" s="82">
        <f>VLOOKUP(BB33,segédtábla!$B:$C,2,FALSE)</f>
        <v>11262</v>
      </c>
      <c r="BD33" s="81" t="s">
        <v>1074</v>
      </c>
      <c r="BE33" s="133" t="s">
        <v>779</v>
      </c>
      <c r="BF33" s="133" t="s">
        <v>1154</v>
      </c>
      <c r="BG33" s="81" t="s">
        <v>778</v>
      </c>
      <c r="BH33" s="82">
        <f>VLOOKUP(BG33,segédtábla!$B:$C,2,FALSE)</f>
        <v>472</v>
      </c>
      <c r="BI33" s="81" t="s">
        <v>1072</v>
      </c>
      <c r="BJ33" s="133" t="s">
        <v>701</v>
      </c>
      <c r="BK33" s="133" t="s">
        <v>1116</v>
      </c>
      <c r="BL33" s="81" t="s">
        <v>700</v>
      </c>
      <c r="BM33" s="82">
        <f>VLOOKUP(BL33,segédtábla!$B:$C,2,FALSE)</f>
        <v>3547</v>
      </c>
      <c r="BN33" s="81" t="s">
        <v>1072</v>
      </c>
      <c r="BO33" s="133" t="s">
        <v>701</v>
      </c>
      <c r="BP33" s="133" t="s">
        <v>1116</v>
      </c>
      <c r="BQ33" s="81" t="s">
        <v>700</v>
      </c>
      <c r="BR33" s="82">
        <f>VLOOKUP(BQ33,segédtábla!$B:$C,2,FALSE)</f>
        <v>3547</v>
      </c>
      <c r="BS33" s="81" t="s">
        <v>1102</v>
      </c>
      <c r="BT33" s="133" t="s">
        <v>805</v>
      </c>
      <c r="BU33" s="133" t="s">
        <v>1156</v>
      </c>
      <c r="BV33" s="81" t="s">
        <v>804</v>
      </c>
      <c r="BW33" s="82">
        <f>VLOOKUP(BV33,segédtábla!$B:$C,2,FALSE)</f>
        <v>11379</v>
      </c>
      <c r="BX33" s="81" t="s">
        <v>1085</v>
      </c>
      <c r="BY33" s="133" t="s">
        <v>801</v>
      </c>
      <c r="BZ33" s="133" t="s">
        <v>1093</v>
      </c>
      <c r="CA33" s="81" t="s">
        <v>800</v>
      </c>
      <c r="CB33" s="82">
        <f>VLOOKUP(CA33,segédtábla!$B:$C,2,FALSE)</f>
        <v>1804</v>
      </c>
      <c r="CH33" s="81" t="s">
        <v>1102</v>
      </c>
      <c r="CI33" s="133" t="s">
        <v>805</v>
      </c>
      <c r="CJ33" s="133" t="s">
        <v>1156</v>
      </c>
      <c r="CK33" s="81" t="s">
        <v>804</v>
      </c>
      <c r="CL33" s="82">
        <f>VLOOKUP(CK33,segédtábla!$B:$C,2,FALSE)</f>
        <v>11379</v>
      </c>
      <c r="CR33" s="81" t="s">
        <v>1074</v>
      </c>
      <c r="CS33" s="133" t="s">
        <v>779</v>
      </c>
      <c r="CT33" s="133" t="s">
        <v>1154</v>
      </c>
      <c r="CU33" s="81" t="s">
        <v>778</v>
      </c>
      <c r="CV33" s="82">
        <f>VLOOKUP(CU33,segédtábla!$B:$C,2,FALSE)</f>
        <v>472</v>
      </c>
      <c r="CW33" s="81" t="s">
        <v>1074</v>
      </c>
      <c r="CX33" s="133" t="s">
        <v>779</v>
      </c>
      <c r="CY33" s="133" t="s">
        <v>1154</v>
      </c>
      <c r="CZ33" s="81" t="s">
        <v>778</v>
      </c>
      <c r="DA33" s="82">
        <f>VLOOKUP(CZ33,segédtábla!$B:$C,2,FALSE)</f>
        <v>472</v>
      </c>
      <c r="DB33" s="81" t="s">
        <v>1085</v>
      </c>
      <c r="DC33" s="133" t="s">
        <v>753</v>
      </c>
      <c r="DD33" s="133" t="s">
        <v>1126</v>
      </c>
      <c r="DE33" s="81" t="s">
        <v>752</v>
      </c>
      <c r="DF33" s="82">
        <f>VLOOKUP(DE33,segédtábla!$B:$C,2,FALSE)</f>
        <v>1324</v>
      </c>
      <c r="DG33" s="81" t="s">
        <v>1085</v>
      </c>
      <c r="DH33" s="133" t="s">
        <v>801</v>
      </c>
      <c r="DI33" s="133" t="s">
        <v>1093</v>
      </c>
      <c r="DJ33" s="81" t="s">
        <v>800</v>
      </c>
      <c r="DK33" s="82">
        <f>VLOOKUP(DJ33,segédtábla!$B:$C,2,FALSE)</f>
        <v>1804</v>
      </c>
      <c r="DL33" s="81" t="s">
        <v>1085</v>
      </c>
      <c r="DM33" s="133" t="s">
        <v>801</v>
      </c>
      <c r="DN33" s="133" t="s">
        <v>1093</v>
      </c>
      <c r="DO33" s="81" t="s">
        <v>800</v>
      </c>
      <c r="DP33" s="82">
        <f>VLOOKUP(DO33,segédtábla!$B:$C,2,FALSE)</f>
        <v>1804</v>
      </c>
      <c r="DQ33" s="129" t="s">
        <v>1069</v>
      </c>
      <c r="DR33" s="130" t="s">
        <v>481</v>
      </c>
      <c r="DS33" s="130" t="s">
        <v>1070</v>
      </c>
      <c r="DT33" s="129" t="s">
        <v>480</v>
      </c>
      <c r="DU33" s="131" t="s">
        <v>479</v>
      </c>
      <c r="EF33" s="81" t="s">
        <v>1109</v>
      </c>
      <c r="EG33" s="133" t="s">
        <v>512</v>
      </c>
      <c r="EH33" s="133" t="s">
        <v>1128</v>
      </c>
      <c r="EI33" s="81" t="s">
        <v>511</v>
      </c>
      <c r="EJ33" s="82">
        <f>VLOOKUP(EI33,segédtábla!$B:$C,2,FALSE)</f>
        <v>1703</v>
      </c>
      <c r="EP33" s="81" t="s">
        <v>1085</v>
      </c>
      <c r="EQ33" s="133" t="s">
        <v>801</v>
      </c>
      <c r="ER33" s="133" t="s">
        <v>1093</v>
      </c>
      <c r="ES33" s="81" t="s">
        <v>800</v>
      </c>
      <c r="ET33" s="82">
        <f>VLOOKUP(ES33,segédtábla!$B:$C,2,FALSE)</f>
        <v>1804</v>
      </c>
      <c r="EU33" s="81" t="s">
        <v>1072</v>
      </c>
      <c r="EV33" s="133" t="s">
        <v>709</v>
      </c>
      <c r="EW33" s="133" t="s">
        <v>1108</v>
      </c>
      <c r="EX33" s="81" t="s">
        <v>708</v>
      </c>
      <c r="EY33" s="91">
        <f>VLOOKUP(EX33,segédtábla!$B:$C,2,FALSE)</f>
        <v>731</v>
      </c>
      <c r="EZ33" s="81" t="s">
        <v>1072</v>
      </c>
      <c r="FA33" s="133" t="s">
        <v>709</v>
      </c>
      <c r="FB33" s="133" t="s">
        <v>1108</v>
      </c>
      <c r="FC33" s="81" t="s">
        <v>708</v>
      </c>
      <c r="FD33" s="91">
        <f>VLOOKUP(FC33,segédtábla!$B:$C,2,FALSE)</f>
        <v>731</v>
      </c>
      <c r="FE33" s="81" t="s">
        <v>1085</v>
      </c>
      <c r="FF33" s="133" t="s">
        <v>801</v>
      </c>
      <c r="FG33" s="133" t="s">
        <v>1093</v>
      </c>
      <c r="FH33" s="81" t="s">
        <v>800</v>
      </c>
      <c r="FI33" s="82">
        <f>VLOOKUP(FH33,segédtábla!$B:$C,2,FALSE)</f>
        <v>1804</v>
      </c>
      <c r="FJ33" s="81" t="s">
        <v>1109</v>
      </c>
      <c r="FK33" s="133" t="s">
        <v>674</v>
      </c>
      <c r="FL33" s="133" t="s">
        <v>1161</v>
      </c>
      <c r="FM33" s="81" t="s">
        <v>673</v>
      </c>
      <c r="FN33" s="82">
        <f>VLOOKUP(FM33,segédtábla!$B:$C,2,FALSE)</f>
        <v>11262</v>
      </c>
      <c r="FO33" s="750" t="s">
        <v>1085</v>
      </c>
      <c r="FP33" s="133" t="s">
        <v>801</v>
      </c>
      <c r="FQ33" s="133" t="s">
        <v>1093</v>
      </c>
      <c r="FR33" s="81" t="s">
        <v>800</v>
      </c>
      <c r="FS33" s="82">
        <f>VLOOKUP(FR33,segédtábla!$B:$C,2,FALSE)</f>
        <v>1804</v>
      </c>
      <c r="FT33" s="81" t="s">
        <v>1085</v>
      </c>
      <c r="FU33" s="133" t="s">
        <v>753</v>
      </c>
      <c r="FV33" s="133" t="s">
        <v>1126</v>
      </c>
      <c r="FW33" s="81" t="s">
        <v>752</v>
      </c>
      <c r="FX33" s="82">
        <f>VLOOKUP(FW33,segédtábla!$B:$C,2,FALSE)</f>
        <v>1324</v>
      </c>
      <c r="GD33" s="81" t="s">
        <v>1085</v>
      </c>
      <c r="GE33" s="133" t="s">
        <v>731</v>
      </c>
      <c r="GF33" s="133" t="s">
        <v>1132</v>
      </c>
      <c r="GG33" s="81" t="s">
        <v>730</v>
      </c>
      <c r="GH33" s="82">
        <f>VLOOKUP(GG33,segédtábla!$B:$C,2,FALSE)</f>
        <v>2342</v>
      </c>
      <c r="GI33" s="83" t="s">
        <v>1122</v>
      </c>
      <c r="GJ33" s="135" t="s">
        <v>833</v>
      </c>
      <c r="GK33" s="83" t="s">
        <v>1123</v>
      </c>
      <c r="GL33" s="83" t="s">
        <v>832</v>
      </c>
      <c r="GM33" s="82">
        <f>VLOOKUP(GL33,segédtábla!$B:$C,2,FALSE)</f>
        <v>1638</v>
      </c>
      <c r="GS33" s="81" t="s">
        <v>1085</v>
      </c>
      <c r="GT33" s="133" t="s">
        <v>801</v>
      </c>
      <c r="GU33" s="133" t="s">
        <v>1093</v>
      </c>
      <c r="GV33" s="81" t="s">
        <v>800</v>
      </c>
      <c r="GW33" s="82">
        <f>VLOOKUP(GV33,segédtábla!$B:$C,2,FALSE)</f>
        <v>1804</v>
      </c>
      <c r="HW33" s="136" t="s">
        <v>1082</v>
      </c>
      <c r="HX33" s="137" t="s">
        <v>821</v>
      </c>
      <c r="HY33" s="137" t="s">
        <v>1083</v>
      </c>
      <c r="HZ33" s="136" t="s">
        <v>820</v>
      </c>
      <c r="IA33" s="134">
        <f>VLOOKUP(HZ33,segédtábla!$B:$C,2,FALSE)</f>
        <v>2117</v>
      </c>
      <c r="IB33" s="572" t="s">
        <v>2032</v>
      </c>
      <c r="IG33" s="541" t="s">
        <v>2078</v>
      </c>
      <c r="IQ33" s="83" t="s">
        <v>1122</v>
      </c>
      <c r="IR33" s="135" t="s">
        <v>833</v>
      </c>
      <c r="IS33" s="83" t="s">
        <v>1123</v>
      </c>
      <c r="IT33" s="83" t="s">
        <v>832</v>
      </c>
      <c r="IU33" s="82">
        <f>VLOOKUP(IT33,segédtábla!$B:$C,2,FALSE)</f>
        <v>1638</v>
      </c>
      <c r="IV33" s="81" t="s">
        <v>1085</v>
      </c>
      <c r="IW33" s="133" t="s">
        <v>801</v>
      </c>
      <c r="IX33" s="133" t="s">
        <v>1093</v>
      </c>
      <c r="IY33" s="81" t="s">
        <v>800</v>
      </c>
      <c r="IZ33" s="82">
        <f>VLOOKUP(IY33,segédtábla!$B:$C,2,FALSE)</f>
        <v>1804</v>
      </c>
      <c r="JA33" s="83" t="s">
        <v>643</v>
      </c>
      <c r="JB33" s="135" t="s">
        <v>680</v>
      </c>
      <c r="JC33" s="83" t="s">
        <v>1152</v>
      </c>
      <c r="JD33" s="81" t="s">
        <v>679</v>
      </c>
      <c r="JE33" s="82">
        <f>VLOOKUP(JD33,segédtábla!$B:$C,2,FALSE)</f>
        <v>3839</v>
      </c>
      <c r="JK33" s="885"/>
    </row>
    <row r="34" spans="1:280" s="119" customFormat="1" ht="15" customHeight="1" thickTop="1" x14ac:dyDescent="0.3">
      <c r="A34" s="495"/>
      <c r="F34" s="136" t="s">
        <v>1082</v>
      </c>
      <c r="G34" s="137" t="s">
        <v>821</v>
      </c>
      <c r="H34" s="137" t="s">
        <v>1083</v>
      </c>
      <c r="I34" s="136" t="s">
        <v>820</v>
      </c>
      <c r="J34" s="134">
        <v>2117</v>
      </c>
      <c r="K34" s="81" t="s">
        <v>1085</v>
      </c>
      <c r="L34" s="133" t="s">
        <v>777</v>
      </c>
      <c r="M34" s="133" t="s">
        <v>1112</v>
      </c>
      <c r="N34" s="81" t="s">
        <v>776</v>
      </c>
      <c r="O34" s="82">
        <f>VLOOKUP(N34,segédtábla!$B:$C,2,FALSE)</f>
        <v>2612</v>
      </c>
      <c r="S34" s="541" t="s">
        <v>2010</v>
      </c>
      <c r="T34" s="825">
        <f>T18+T32</f>
        <v>121738</v>
      </c>
      <c r="X34" s="541" t="s">
        <v>2010</v>
      </c>
      <c r="Y34" s="825">
        <f>Y18+Y32</f>
        <v>121738</v>
      </c>
      <c r="AJ34" s="81" t="s">
        <v>1072</v>
      </c>
      <c r="AK34" s="133" t="s">
        <v>789</v>
      </c>
      <c r="AL34" s="133" t="s">
        <v>1073</v>
      </c>
      <c r="AM34" s="81" t="s">
        <v>788</v>
      </c>
      <c r="AN34" s="134">
        <f>VLOOKUP(AM34,segédtábla!$B:$C,2,FALSE)</f>
        <v>1049</v>
      </c>
      <c r="AO34" s="153"/>
      <c r="AP34" s="153"/>
      <c r="AQ34" s="153"/>
      <c r="AR34" s="153"/>
      <c r="AS34" s="153"/>
      <c r="AT34" s="445" t="s">
        <v>1122</v>
      </c>
      <c r="AU34" s="446" t="s">
        <v>745</v>
      </c>
      <c r="AV34" s="446" t="s">
        <v>1189</v>
      </c>
      <c r="AW34" s="445" t="s">
        <v>744</v>
      </c>
      <c r="AX34" s="447">
        <f>VLOOKUP(AW34,segédtábla!$B:$C,2,FALSE)</f>
        <v>2094</v>
      </c>
      <c r="AY34" s="81" t="s">
        <v>1135</v>
      </c>
      <c r="AZ34" s="133" t="s">
        <v>672</v>
      </c>
      <c r="BA34" s="133" t="s">
        <v>1162</v>
      </c>
      <c r="BB34" s="81" t="s">
        <v>671</v>
      </c>
      <c r="BC34" s="82">
        <f>VLOOKUP(BB34,segédtábla!$B:$C,2,FALSE)</f>
        <v>3920</v>
      </c>
      <c r="BD34" s="81" t="s">
        <v>1085</v>
      </c>
      <c r="BE34" s="133" t="s">
        <v>777</v>
      </c>
      <c r="BF34" s="133" t="s">
        <v>1112</v>
      </c>
      <c r="BG34" s="81" t="s">
        <v>776</v>
      </c>
      <c r="BH34" s="82">
        <f>VLOOKUP(BG34,segédtábla!$B:$C,2,FALSE)</f>
        <v>2612</v>
      </c>
      <c r="BI34" s="546"/>
      <c r="BJ34" s="547"/>
      <c r="BK34" s="547"/>
      <c r="BL34" s="548" t="s">
        <v>923</v>
      </c>
      <c r="BM34" s="141">
        <f>SUM(BM10:BM33)</f>
        <v>147560</v>
      </c>
      <c r="BN34" s="546"/>
      <c r="BO34" s="547"/>
      <c r="BP34" s="547"/>
      <c r="BQ34" s="548" t="s">
        <v>923</v>
      </c>
      <c r="BR34" s="141">
        <f>SUM(BR10:BR33)</f>
        <v>147560</v>
      </c>
      <c r="BS34" s="81" t="s">
        <v>1122</v>
      </c>
      <c r="BT34" s="133" t="s">
        <v>803</v>
      </c>
      <c r="BU34" s="133" t="s">
        <v>1159</v>
      </c>
      <c r="BV34" s="81" t="s">
        <v>802</v>
      </c>
      <c r="BW34" s="82">
        <f>VLOOKUP(BV34,segédtábla!$B:$C,2,FALSE)</f>
        <v>1200</v>
      </c>
      <c r="BX34" s="81" t="s">
        <v>1085</v>
      </c>
      <c r="BY34" s="133" t="s">
        <v>799</v>
      </c>
      <c r="BZ34" s="133" t="s">
        <v>1100</v>
      </c>
      <c r="CA34" s="81" t="s">
        <v>798</v>
      </c>
      <c r="CB34" s="82">
        <f>VLOOKUP(CA34,segédtábla!$B:$C,2,FALSE)</f>
        <v>545</v>
      </c>
      <c r="CH34" s="81" t="s">
        <v>1122</v>
      </c>
      <c r="CI34" s="133" t="s">
        <v>803</v>
      </c>
      <c r="CJ34" s="133" t="s">
        <v>1159</v>
      </c>
      <c r="CK34" s="81" t="s">
        <v>802</v>
      </c>
      <c r="CL34" s="82">
        <f>VLOOKUP(CK34,segédtábla!$B:$C,2,FALSE)</f>
        <v>1200</v>
      </c>
      <c r="CR34" s="81" t="s">
        <v>1085</v>
      </c>
      <c r="CS34" s="133" t="s">
        <v>777</v>
      </c>
      <c r="CT34" s="133" t="s">
        <v>1112</v>
      </c>
      <c r="CU34" s="81" t="s">
        <v>776</v>
      </c>
      <c r="CV34" s="82">
        <f>VLOOKUP(CU34,segédtábla!$B:$C,2,FALSE)</f>
        <v>2612</v>
      </c>
      <c r="CW34" s="81" t="s">
        <v>1085</v>
      </c>
      <c r="CX34" s="133" t="s">
        <v>777</v>
      </c>
      <c r="CY34" s="133" t="s">
        <v>1112</v>
      </c>
      <c r="CZ34" s="81" t="s">
        <v>776</v>
      </c>
      <c r="DA34" s="82">
        <f>VLOOKUP(CZ34,segédtábla!$B:$C,2,FALSE)</f>
        <v>2612</v>
      </c>
      <c r="DB34" s="81" t="s">
        <v>1082</v>
      </c>
      <c r="DC34" s="133" t="s">
        <v>749</v>
      </c>
      <c r="DD34" s="133" t="s">
        <v>1118</v>
      </c>
      <c r="DE34" s="81" t="s">
        <v>748</v>
      </c>
      <c r="DF34" s="82">
        <f>VLOOKUP(DE34,segédtábla!$B:$C,2,FALSE)</f>
        <v>18078</v>
      </c>
      <c r="DG34" s="81" t="s">
        <v>1085</v>
      </c>
      <c r="DH34" s="133" t="s">
        <v>799</v>
      </c>
      <c r="DI34" s="133" t="s">
        <v>1100</v>
      </c>
      <c r="DJ34" s="81" t="s">
        <v>798</v>
      </c>
      <c r="DK34" s="82">
        <f>VLOOKUP(DJ34,segédtábla!$B:$C,2,FALSE)</f>
        <v>545</v>
      </c>
      <c r="DL34" s="81" t="s">
        <v>1085</v>
      </c>
      <c r="DM34" s="133" t="s">
        <v>799</v>
      </c>
      <c r="DN34" s="133" t="s">
        <v>1100</v>
      </c>
      <c r="DO34" s="81" t="s">
        <v>798</v>
      </c>
      <c r="DP34" s="82">
        <f>VLOOKUP(DO34,segédtábla!$B:$C,2,FALSE)</f>
        <v>545</v>
      </c>
      <c r="DQ34" s="81" t="s">
        <v>1122</v>
      </c>
      <c r="DR34" s="133" t="s">
        <v>769</v>
      </c>
      <c r="DS34" s="133" t="s">
        <v>1177</v>
      </c>
      <c r="DT34" s="81" t="s">
        <v>768</v>
      </c>
      <c r="DU34" s="134">
        <f>VLOOKUP(DT34,segédtábla!$B:$C,2,FALSE)</f>
        <v>4902</v>
      </c>
      <c r="EF34" s="81" t="s">
        <v>1072</v>
      </c>
      <c r="EG34" s="133" t="s">
        <v>733</v>
      </c>
      <c r="EH34" s="133" t="s">
        <v>1091</v>
      </c>
      <c r="EI34" s="81" t="s">
        <v>732</v>
      </c>
      <c r="EJ34" s="82">
        <f>VLOOKUP(EI34,segédtábla!$B:$C,2,FALSE)</f>
        <v>2407</v>
      </c>
      <c r="EP34" s="81" t="s">
        <v>1085</v>
      </c>
      <c r="EQ34" s="133" t="s">
        <v>799</v>
      </c>
      <c r="ER34" s="133" t="s">
        <v>1100</v>
      </c>
      <c r="ES34" s="81" t="s">
        <v>798</v>
      </c>
      <c r="ET34" s="82">
        <f>VLOOKUP(ES34,segédtábla!$B:$C,2,FALSE)</f>
        <v>545</v>
      </c>
      <c r="EU34" s="81" t="s">
        <v>1072</v>
      </c>
      <c r="EV34" s="133" t="s">
        <v>705</v>
      </c>
      <c r="EW34" s="133" t="s">
        <v>1113</v>
      </c>
      <c r="EX34" s="81" t="s">
        <v>704</v>
      </c>
      <c r="EY34" s="91">
        <f>VLOOKUP(EX34,segédtábla!$B:$C,2,FALSE)</f>
        <v>1416</v>
      </c>
      <c r="EZ34" s="81" t="s">
        <v>1072</v>
      </c>
      <c r="FA34" s="133" t="s">
        <v>705</v>
      </c>
      <c r="FB34" s="133" t="s">
        <v>1113</v>
      </c>
      <c r="FC34" s="81" t="s">
        <v>704</v>
      </c>
      <c r="FD34" s="91">
        <f>VLOOKUP(FC34,segédtábla!$B:$C,2,FALSE)</f>
        <v>1416</v>
      </c>
      <c r="FE34" s="81" t="s">
        <v>1085</v>
      </c>
      <c r="FF34" s="133" t="s">
        <v>799</v>
      </c>
      <c r="FG34" s="133" t="s">
        <v>1100</v>
      </c>
      <c r="FH34" s="81" t="s">
        <v>798</v>
      </c>
      <c r="FI34" s="82">
        <f>VLOOKUP(FH34,segédtábla!$B:$C,2,FALSE)</f>
        <v>545</v>
      </c>
      <c r="FJ34" s="81" t="s">
        <v>1135</v>
      </c>
      <c r="FK34" s="133" t="s">
        <v>672</v>
      </c>
      <c r="FL34" s="133" t="s">
        <v>1162</v>
      </c>
      <c r="FM34" s="81" t="s">
        <v>671</v>
      </c>
      <c r="FN34" s="82">
        <f>VLOOKUP(FM34,segédtábla!$B:$C,2,FALSE)</f>
        <v>3920</v>
      </c>
      <c r="FO34" s="750" t="s">
        <v>1085</v>
      </c>
      <c r="FP34" s="133" t="s">
        <v>799</v>
      </c>
      <c r="FQ34" s="133" t="s">
        <v>1100</v>
      </c>
      <c r="FR34" s="81" t="s">
        <v>798</v>
      </c>
      <c r="FS34" s="82">
        <f>VLOOKUP(FR34,segédtábla!$B:$C,2,FALSE)</f>
        <v>545</v>
      </c>
      <c r="FT34" s="81" t="s">
        <v>1082</v>
      </c>
      <c r="FU34" s="133" t="s">
        <v>749</v>
      </c>
      <c r="FV34" s="133" t="s">
        <v>1118</v>
      </c>
      <c r="FW34" s="81" t="s">
        <v>748</v>
      </c>
      <c r="FX34" s="82">
        <f>VLOOKUP(FW34,segédtábla!$B:$C,2,FALSE)</f>
        <v>18078</v>
      </c>
      <c r="GD34" s="81" t="s">
        <v>1085</v>
      </c>
      <c r="GE34" s="133" t="s">
        <v>727</v>
      </c>
      <c r="GF34" s="133" t="s">
        <v>1133</v>
      </c>
      <c r="GG34" s="81" t="s">
        <v>726</v>
      </c>
      <c r="GH34" s="82">
        <f>VLOOKUP(GG34,segédtábla!$B:$C,2,FALSE)</f>
        <v>1655</v>
      </c>
      <c r="GI34" s="83" t="s">
        <v>1080</v>
      </c>
      <c r="GJ34" s="135" t="s">
        <v>831</v>
      </c>
      <c r="GK34" s="83" t="s">
        <v>1098</v>
      </c>
      <c r="GL34" s="83" t="s">
        <v>830</v>
      </c>
      <c r="GM34" s="82">
        <f>VLOOKUP(GL34,segédtábla!$B:$C,2,FALSE)</f>
        <v>409</v>
      </c>
      <c r="GS34" s="81" t="s">
        <v>1085</v>
      </c>
      <c r="GT34" s="133" t="s">
        <v>799</v>
      </c>
      <c r="GU34" s="133" t="s">
        <v>1100</v>
      </c>
      <c r="GV34" s="81" t="s">
        <v>798</v>
      </c>
      <c r="GW34" s="82">
        <f>VLOOKUP(GV34,segédtábla!$B:$C,2,FALSE)</f>
        <v>545</v>
      </c>
      <c r="HW34" s="81" t="s">
        <v>1082</v>
      </c>
      <c r="HX34" s="133" t="s">
        <v>809</v>
      </c>
      <c r="HY34" s="133" t="s">
        <v>1089</v>
      </c>
      <c r="HZ34" s="81" t="s">
        <v>808</v>
      </c>
      <c r="IA34" s="134">
        <f>VLOOKUP(HZ34,segédtábla!$B:$C,2,FALSE)</f>
        <v>988</v>
      </c>
      <c r="IB34" s="129" t="s">
        <v>1071</v>
      </c>
      <c r="IC34" s="130" t="s">
        <v>481</v>
      </c>
      <c r="ID34" s="130" t="s">
        <v>1070</v>
      </c>
      <c r="IE34" s="129" t="s">
        <v>2</v>
      </c>
      <c r="IF34" s="131" t="s">
        <v>1</v>
      </c>
      <c r="IG34" s="129" t="s">
        <v>1069</v>
      </c>
      <c r="IH34" s="130" t="s">
        <v>481</v>
      </c>
      <c r="II34" s="130" t="s">
        <v>1070</v>
      </c>
      <c r="IJ34" s="129" t="s">
        <v>480</v>
      </c>
      <c r="IK34" s="131" t="s">
        <v>479</v>
      </c>
      <c r="IQ34" s="83" t="s">
        <v>1080</v>
      </c>
      <c r="IR34" s="135" t="s">
        <v>831</v>
      </c>
      <c r="IS34" s="83" t="s">
        <v>1098</v>
      </c>
      <c r="IT34" s="83" t="s">
        <v>830</v>
      </c>
      <c r="IU34" s="82">
        <f>VLOOKUP(IT34,segédtábla!$B:$C,2,FALSE)</f>
        <v>409</v>
      </c>
      <c r="IV34" s="81" t="s">
        <v>1085</v>
      </c>
      <c r="IW34" s="133" t="s">
        <v>799</v>
      </c>
      <c r="IX34" s="133" t="s">
        <v>1100</v>
      </c>
      <c r="IY34" s="81" t="s">
        <v>798</v>
      </c>
      <c r="IZ34" s="82">
        <f>VLOOKUP(IY34,segédtábla!$B:$C,2,FALSE)</f>
        <v>545</v>
      </c>
      <c r="JA34" s="83" t="s">
        <v>1080</v>
      </c>
      <c r="JB34" s="135" t="s">
        <v>823</v>
      </c>
      <c r="JC34" s="83" t="s">
        <v>1119</v>
      </c>
      <c r="JD34" s="81" t="s">
        <v>822</v>
      </c>
      <c r="JE34" s="82">
        <f>VLOOKUP(JD34,segédtábla!$B:$C,2,FALSE)</f>
        <v>756</v>
      </c>
      <c r="JK34" s="885"/>
      <c r="JP34" s="70" t="s">
        <v>1961</v>
      </c>
    </row>
    <row r="35" spans="1:280" s="119" customFormat="1" ht="15" customHeight="1" x14ac:dyDescent="0.3">
      <c r="A35" s="495"/>
      <c r="F35" s="81" t="s">
        <v>1082</v>
      </c>
      <c r="G35" s="133" t="s">
        <v>809</v>
      </c>
      <c r="H35" s="133" t="s">
        <v>1089</v>
      </c>
      <c r="I35" s="81" t="s">
        <v>808</v>
      </c>
      <c r="J35" s="134">
        <v>988</v>
      </c>
      <c r="K35" s="81" t="s">
        <v>1074</v>
      </c>
      <c r="L35" s="133" t="s">
        <v>775</v>
      </c>
      <c r="M35" s="133" t="s">
        <v>1158</v>
      </c>
      <c r="N35" s="81" t="s">
        <v>774</v>
      </c>
      <c r="O35" s="82">
        <f>VLOOKUP(N35,segédtábla!$B:$C,2,FALSE)</f>
        <v>18818</v>
      </c>
      <c r="AJ35" s="81" t="s">
        <v>1082</v>
      </c>
      <c r="AK35" s="133" t="s">
        <v>787</v>
      </c>
      <c r="AL35" s="133" t="s">
        <v>1099</v>
      </c>
      <c r="AM35" s="81" t="s">
        <v>786</v>
      </c>
      <c r="AN35" s="134">
        <f>VLOOKUP(AM35,segédtábla!$B:$C,2,FALSE)</f>
        <v>2083</v>
      </c>
      <c r="AO35" s="153"/>
      <c r="AP35" s="153"/>
      <c r="AQ35" s="153"/>
      <c r="AR35" s="153"/>
      <c r="AS35" s="153"/>
      <c r="AT35" s="445" t="s">
        <v>1122</v>
      </c>
      <c r="AU35" s="446" t="s">
        <v>737</v>
      </c>
      <c r="AV35" s="446" t="s">
        <v>1195</v>
      </c>
      <c r="AW35" s="445" t="s">
        <v>736</v>
      </c>
      <c r="AX35" s="447">
        <f>VLOOKUP(AW35,segédtábla!$B:$C,2,FALSE)</f>
        <v>1956</v>
      </c>
      <c r="AY35" s="81" t="s">
        <v>1109</v>
      </c>
      <c r="AZ35" s="133" t="s">
        <v>670</v>
      </c>
      <c r="BA35" s="133" t="s">
        <v>1167</v>
      </c>
      <c r="BB35" s="81" t="s">
        <v>669</v>
      </c>
      <c r="BC35" s="82">
        <f>VLOOKUP(BB35,segédtábla!$B:$C,2,FALSE)</f>
        <v>246</v>
      </c>
      <c r="BD35" s="81" t="s">
        <v>1074</v>
      </c>
      <c r="BE35" s="133" t="s">
        <v>775</v>
      </c>
      <c r="BF35" s="133" t="s">
        <v>1158</v>
      </c>
      <c r="BG35" s="81" t="s">
        <v>774</v>
      </c>
      <c r="BH35" s="82">
        <f>VLOOKUP(BG35,segédtábla!$B:$C,2,FALSE)</f>
        <v>18818</v>
      </c>
      <c r="BS35" s="81" t="s">
        <v>1085</v>
      </c>
      <c r="BT35" s="133" t="s">
        <v>801</v>
      </c>
      <c r="BU35" s="133" t="s">
        <v>1093</v>
      </c>
      <c r="BV35" s="81" t="s">
        <v>800</v>
      </c>
      <c r="BW35" s="82">
        <f>VLOOKUP(BV35,segédtábla!$B:$C,2,FALSE)</f>
        <v>1804</v>
      </c>
      <c r="BX35" s="81" t="s">
        <v>1085</v>
      </c>
      <c r="BY35" s="133" t="s">
        <v>777</v>
      </c>
      <c r="BZ35" s="133" t="s">
        <v>1112</v>
      </c>
      <c r="CA35" s="81" t="s">
        <v>776</v>
      </c>
      <c r="CB35" s="82">
        <f>VLOOKUP(CA35,segédtábla!$B:$C,2,FALSE)</f>
        <v>2612</v>
      </c>
      <c r="CH35" s="81" t="s">
        <v>1085</v>
      </c>
      <c r="CI35" s="133" t="s">
        <v>801</v>
      </c>
      <c r="CJ35" s="133" t="s">
        <v>1093</v>
      </c>
      <c r="CK35" s="81" t="s">
        <v>800</v>
      </c>
      <c r="CL35" s="82">
        <f>VLOOKUP(CK35,segédtábla!$B:$C,2,FALSE)</f>
        <v>1804</v>
      </c>
      <c r="CR35" s="81" t="s">
        <v>1074</v>
      </c>
      <c r="CS35" s="133" t="s">
        <v>775</v>
      </c>
      <c r="CT35" s="133" t="s">
        <v>1158</v>
      </c>
      <c r="CU35" s="81" t="s">
        <v>774</v>
      </c>
      <c r="CV35" s="82">
        <f>VLOOKUP(CU35,segédtábla!$B:$C,2,FALSE)</f>
        <v>18818</v>
      </c>
      <c r="CW35" s="81" t="s">
        <v>1074</v>
      </c>
      <c r="CX35" s="133" t="s">
        <v>775</v>
      </c>
      <c r="CY35" s="133" t="s">
        <v>1158</v>
      </c>
      <c r="CZ35" s="81" t="s">
        <v>774</v>
      </c>
      <c r="DA35" s="82">
        <f>VLOOKUP(CZ35,segédtábla!$B:$C,2,FALSE)</f>
        <v>18818</v>
      </c>
      <c r="DB35" s="81" t="s">
        <v>1080</v>
      </c>
      <c r="DC35" s="133" t="s">
        <v>743</v>
      </c>
      <c r="DD35" s="133" t="s">
        <v>1144</v>
      </c>
      <c r="DE35" s="81" t="s">
        <v>742</v>
      </c>
      <c r="DF35" s="82">
        <f>VLOOKUP(DE35,segédtábla!$B:$C,2,FALSE)</f>
        <v>1262</v>
      </c>
      <c r="DG35" s="81" t="s">
        <v>1102</v>
      </c>
      <c r="DH35" s="133" t="s">
        <v>797</v>
      </c>
      <c r="DI35" s="133" t="s">
        <v>1166</v>
      </c>
      <c r="DJ35" s="81" t="s">
        <v>796</v>
      </c>
      <c r="DK35" s="82">
        <f>VLOOKUP(DJ35,segédtábla!$B:$C,2,FALSE)</f>
        <v>630</v>
      </c>
      <c r="DL35" s="81" t="s">
        <v>1102</v>
      </c>
      <c r="DM35" s="133" t="s">
        <v>797</v>
      </c>
      <c r="DN35" s="133" t="s">
        <v>1166</v>
      </c>
      <c r="DO35" s="81" t="s">
        <v>796</v>
      </c>
      <c r="DP35" s="82">
        <f>VLOOKUP(DO35,segédtábla!$B:$C,2,FALSE)</f>
        <v>630</v>
      </c>
      <c r="DQ35" s="81" t="s">
        <v>1122</v>
      </c>
      <c r="DR35" s="133" t="s">
        <v>737</v>
      </c>
      <c r="DS35" s="133" t="s">
        <v>1195</v>
      </c>
      <c r="DT35" s="81" t="s">
        <v>736</v>
      </c>
      <c r="DU35" s="134">
        <f>VLOOKUP(DT35,segédtábla!$B:$C,2,FALSE)</f>
        <v>1956</v>
      </c>
      <c r="EF35" s="81" t="s">
        <v>1085</v>
      </c>
      <c r="EG35" s="133" t="s">
        <v>731</v>
      </c>
      <c r="EH35" s="133" t="s">
        <v>1132</v>
      </c>
      <c r="EI35" s="81" t="s">
        <v>730</v>
      </c>
      <c r="EJ35" s="82">
        <f>VLOOKUP(EI35,segédtábla!$B:$C,2,FALSE)</f>
        <v>2342</v>
      </c>
      <c r="EP35" s="81" t="s">
        <v>1102</v>
      </c>
      <c r="EQ35" s="133" t="s">
        <v>797</v>
      </c>
      <c r="ER35" s="133" t="s">
        <v>1166</v>
      </c>
      <c r="ES35" s="81" t="s">
        <v>796</v>
      </c>
      <c r="ET35" s="82">
        <f>VLOOKUP(ES35,segédtábla!$B:$C,2,FALSE)</f>
        <v>630</v>
      </c>
      <c r="EU35" s="81" t="s">
        <v>1085</v>
      </c>
      <c r="EV35" s="133" t="s">
        <v>703</v>
      </c>
      <c r="EW35" s="133" t="s">
        <v>1148</v>
      </c>
      <c r="EX35" s="81" t="s">
        <v>702</v>
      </c>
      <c r="EY35" s="91">
        <f>VLOOKUP(EX35,segédtábla!$B:$C,2,FALSE)</f>
        <v>572</v>
      </c>
      <c r="EZ35" s="81" t="s">
        <v>1085</v>
      </c>
      <c r="FA35" s="133" t="s">
        <v>703</v>
      </c>
      <c r="FB35" s="133" t="s">
        <v>1148</v>
      </c>
      <c r="FC35" s="81" t="s">
        <v>702</v>
      </c>
      <c r="FD35" s="91">
        <f>VLOOKUP(FC35,segédtábla!$B:$C,2,FALSE)</f>
        <v>572</v>
      </c>
      <c r="FE35" s="81" t="s">
        <v>1102</v>
      </c>
      <c r="FF35" s="133" t="s">
        <v>797</v>
      </c>
      <c r="FG35" s="133" t="s">
        <v>1166</v>
      </c>
      <c r="FH35" s="81" t="s">
        <v>796</v>
      </c>
      <c r="FI35" s="82">
        <f>VLOOKUP(FH35,segédtábla!$B:$C,2,FALSE)</f>
        <v>630</v>
      </c>
      <c r="FJ35" s="81" t="s">
        <v>1109</v>
      </c>
      <c r="FK35" s="133" t="s">
        <v>670</v>
      </c>
      <c r="FL35" s="133" t="s">
        <v>1167</v>
      </c>
      <c r="FM35" s="81" t="s">
        <v>669</v>
      </c>
      <c r="FN35" s="82">
        <f>VLOOKUP(FM35,segédtábla!$B:$C,2,FALSE)</f>
        <v>246</v>
      </c>
      <c r="FO35" s="750" t="s">
        <v>1102</v>
      </c>
      <c r="FP35" s="133" t="s">
        <v>797</v>
      </c>
      <c r="FQ35" s="133" t="s">
        <v>1166</v>
      </c>
      <c r="FR35" s="81" t="s">
        <v>796</v>
      </c>
      <c r="FS35" s="82">
        <f>VLOOKUP(FR35,segédtábla!$B:$C,2,FALSE)</f>
        <v>630</v>
      </c>
      <c r="FT35" s="81" t="s">
        <v>1080</v>
      </c>
      <c r="FU35" s="133" t="s">
        <v>743</v>
      </c>
      <c r="FV35" s="133" t="s">
        <v>1144</v>
      </c>
      <c r="FW35" s="81" t="s">
        <v>742</v>
      </c>
      <c r="FX35" s="82">
        <f>VLOOKUP(FW35,segédtábla!$B:$C,2,FALSE)</f>
        <v>1262</v>
      </c>
      <c r="GD35" s="81" t="s">
        <v>1072</v>
      </c>
      <c r="GE35" s="133" t="s">
        <v>725</v>
      </c>
      <c r="GF35" s="133" t="s">
        <v>1094</v>
      </c>
      <c r="GG35" s="81" t="s">
        <v>724</v>
      </c>
      <c r="GH35" s="82">
        <f>VLOOKUP(GG35,segédtábla!$B:$C,2,FALSE)</f>
        <v>2718</v>
      </c>
      <c r="GI35" s="138" t="s">
        <v>1165</v>
      </c>
      <c r="GJ35" s="881" t="s">
        <v>461</v>
      </c>
      <c r="GK35" s="882">
        <v>8427</v>
      </c>
      <c r="GL35" s="138" t="s">
        <v>460</v>
      </c>
      <c r="GM35" s="82">
        <f>VLOOKUP(GL35,segédtábla!$B:$C,2,FALSE)</f>
        <v>1127</v>
      </c>
      <c r="GS35" s="81" t="s">
        <v>1102</v>
      </c>
      <c r="GT35" s="133" t="s">
        <v>797</v>
      </c>
      <c r="GU35" s="133" t="s">
        <v>1166</v>
      </c>
      <c r="GV35" s="81" t="s">
        <v>796</v>
      </c>
      <c r="GW35" s="82">
        <f>VLOOKUP(GV35,segédtábla!$B:$C,2,FALSE)</f>
        <v>630</v>
      </c>
      <c r="HW35" s="81" t="s">
        <v>1082</v>
      </c>
      <c r="HX35" s="133" t="s">
        <v>787</v>
      </c>
      <c r="HY35" s="133" t="s">
        <v>1099</v>
      </c>
      <c r="HZ35" s="81" t="s">
        <v>786</v>
      </c>
      <c r="IA35" s="134">
        <f>VLOOKUP(HZ35,segédtábla!$B:$C,2,FALSE)</f>
        <v>2083</v>
      </c>
      <c r="IB35" s="136" t="s">
        <v>1082</v>
      </c>
      <c r="IC35" s="137" t="s">
        <v>821</v>
      </c>
      <c r="ID35" s="137" t="s">
        <v>1083</v>
      </c>
      <c r="IE35" s="136" t="s">
        <v>820</v>
      </c>
      <c r="IF35" s="134">
        <f>VLOOKUP(IE35,segédtábla!$B:$C,2,FALSE)</f>
        <v>2117</v>
      </c>
      <c r="IG35" s="136" t="s">
        <v>1080</v>
      </c>
      <c r="IH35" s="137" t="s">
        <v>849</v>
      </c>
      <c r="II35" s="137" t="s">
        <v>1081</v>
      </c>
      <c r="IJ35" s="136" t="s">
        <v>848</v>
      </c>
      <c r="IK35" s="134">
        <f>VLOOKUP(IJ35,segédtábla!$B:$C,2,FALSE)</f>
        <v>635</v>
      </c>
      <c r="IQ35" s="138" t="s">
        <v>1165</v>
      </c>
      <c r="IR35" s="881" t="s">
        <v>461</v>
      </c>
      <c r="IS35" s="882">
        <v>8427</v>
      </c>
      <c r="IT35" s="138" t="s">
        <v>460</v>
      </c>
      <c r="IU35" s="82">
        <f>VLOOKUP(IT35,segédtábla!$B:$C,2,FALSE)</f>
        <v>1127</v>
      </c>
      <c r="IV35" s="81" t="s">
        <v>1102</v>
      </c>
      <c r="IW35" s="133" t="s">
        <v>797</v>
      </c>
      <c r="IX35" s="133" t="s">
        <v>1166</v>
      </c>
      <c r="IY35" s="81" t="s">
        <v>796</v>
      </c>
      <c r="IZ35" s="82">
        <f>VLOOKUP(IY35,segédtábla!$B:$C,2,FALSE)</f>
        <v>630</v>
      </c>
      <c r="JA35" s="83" t="s">
        <v>1096</v>
      </c>
      <c r="JB35" s="135" t="s">
        <v>678</v>
      </c>
      <c r="JC35" s="83" t="s">
        <v>1157</v>
      </c>
      <c r="JD35" s="81" t="s">
        <v>677</v>
      </c>
      <c r="JE35" s="82">
        <f>VLOOKUP(JD35,segédtábla!$B:$C,2,FALSE)</f>
        <v>1004</v>
      </c>
      <c r="JK35" s="885"/>
      <c r="JP35" s="129" t="s">
        <v>1069</v>
      </c>
      <c r="JQ35" s="130" t="s">
        <v>481</v>
      </c>
      <c r="JR35" s="130" t="s">
        <v>1070</v>
      </c>
      <c r="JS35" s="129" t="s">
        <v>480</v>
      </c>
      <c r="JT35" s="131" t="s">
        <v>479</v>
      </c>
    </row>
    <row r="36" spans="1:280" s="119" customFormat="1" ht="15" customHeight="1" thickBot="1" x14ac:dyDescent="0.35">
      <c r="A36" s="495"/>
      <c r="F36" s="81" t="s">
        <v>1082</v>
      </c>
      <c r="G36" s="133" t="s">
        <v>787</v>
      </c>
      <c r="H36" s="133" t="s">
        <v>1099</v>
      </c>
      <c r="I36" s="81" t="s">
        <v>786</v>
      </c>
      <c r="J36" s="134">
        <v>2083</v>
      </c>
      <c r="K36" s="81" t="s">
        <v>1082</v>
      </c>
      <c r="L36" s="133" t="s">
        <v>773</v>
      </c>
      <c r="M36" s="133" t="s">
        <v>1105</v>
      </c>
      <c r="N36" s="81" t="s">
        <v>772</v>
      </c>
      <c r="O36" s="82">
        <f>VLOOKUP(N36,segédtábla!$B:$C,2,FALSE)</f>
        <v>1085</v>
      </c>
      <c r="U36" s="873" t="s">
        <v>2053</v>
      </c>
      <c r="Z36" s="341"/>
      <c r="AA36" s="341"/>
      <c r="AD36" s="145"/>
      <c r="AJ36" s="81" t="s">
        <v>1080</v>
      </c>
      <c r="AK36" s="133" t="s">
        <v>785</v>
      </c>
      <c r="AL36" s="133" t="s">
        <v>1134</v>
      </c>
      <c r="AM36" s="81" t="s">
        <v>784</v>
      </c>
      <c r="AN36" s="134">
        <f>VLOOKUP(AM36,segédtábla!$B:$C,2,FALSE)</f>
        <v>646</v>
      </c>
      <c r="AO36" s="153"/>
      <c r="AP36" s="153"/>
      <c r="AQ36" s="153"/>
      <c r="AR36" s="153"/>
      <c r="AS36" s="153"/>
      <c r="AT36" s="445" t="s">
        <v>1122</v>
      </c>
      <c r="AU36" s="446" t="s">
        <v>721</v>
      </c>
      <c r="AV36" s="446" t="s">
        <v>1204</v>
      </c>
      <c r="AW36" s="445" t="s">
        <v>720</v>
      </c>
      <c r="AX36" s="447">
        <f>VLOOKUP(AW36,segédtábla!$B:$C,2,FALSE)</f>
        <v>5248</v>
      </c>
      <c r="AY36" s="81" t="s">
        <v>1082</v>
      </c>
      <c r="AZ36" s="133" t="s">
        <v>821</v>
      </c>
      <c r="BA36" s="133" t="s">
        <v>1083</v>
      </c>
      <c r="BB36" s="81" t="s">
        <v>820</v>
      </c>
      <c r="BC36" s="82">
        <f>VLOOKUP(BB36,segédtábla!$B:$C,2,FALSE)</f>
        <v>2117</v>
      </c>
      <c r="BD36" s="81" t="s">
        <v>1082</v>
      </c>
      <c r="BE36" s="133" t="s">
        <v>773</v>
      </c>
      <c r="BF36" s="133" t="s">
        <v>1105</v>
      </c>
      <c r="BG36" s="81" t="s">
        <v>772</v>
      </c>
      <c r="BH36" s="82">
        <f>VLOOKUP(BG36,segédtábla!$B:$C,2,FALSE)</f>
        <v>1085</v>
      </c>
      <c r="BI36" s="103" t="s">
        <v>1837</v>
      </c>
      <c r="BN36" s="103" t="s">
        <v>1837</v>
      </c>
      <c r="BS36" s="81" t="s">
        <v>1085</v>
      </c>
      <c r="BT36" s="133" t="s">
        <v>799</v>
      </c>
      <c r="BU36" s="133" t="s">
        <v>1100</v>
      </c>
      <c r="BV36" s="81" t="s">
        <v>798</v>
      </c>
      <c r="BW36" s="82">
        <f>VLOOKUP(BV36,segédtábla!$B:$C,2,FALSE)</f>
        <v>545</v>
      </c>
      <c r="BX36" s="81" t="s">
        <v>1085</v>
      </c>
      <c r="BY36" s="133" t="s">
        <v>755</v>
      </c>
      <c r="BZ36" s="133" t="s">
        <v>1121</v>
      </c>
      <c r="CA36" s="81" t="s">
        <v>754</v>
      </c>
      <c r="CB36" s="82">
        <f>VLOOKUP(CA36,segédtábla!$B:$C,2,FALSE)</f>
        <v>2372</v>
      </c>
      <c r="CH36" s="81" t="s">
        <v>1085</v>
      </c>
      <c r="CI36" s="133" t="s">
        <v>799</v>
      </c>
      <c r="CJ36" s="133" t="s">
        <v>1100</v>
      </c>
      <c r="CK36" s="81" t="s">
        <v>798</v>
      </c>
      <c r="CL36" s="82">
        <f>VLOOKUP(CK36,segédtábla!$B:$C,2,FALSE)</f>
        <v>545</v>
      </c>
      <c r="CR36" s="81" t="s">
        <v>1082</v>
      </c>
      <c r="CS36" s="133" t="s">
        <v>773</v>
      </c>
      <c r="CT36" s="133" t="s">
        <v>1105</v>
      </c>
      <c r="CU36" s="81" t="s">
        <v>772</v>
      </c>
      <c r="CV36" s="82">
        <f>VLOOKUP(CU36,segédtábla!$B:$C,2,FALSE)</f>
        <v>1085</v>
      </c>
      <c r="CW36" s="81" t="s">
        <v>1082</v>
      </c>
      <c r="CX36" s="133" t="s">
        <v>773</v>
      </c>
      <c r="CY36" s="133" t="s">
        <v>1105</v>
      </c>
      <c r="CZ36" s="81" t="s">
        <v>772</v>
      </c>
      <c r="DA36" s="82">
        <f>VLOOKUP(CZ36,segédtábla!$B:$C,2,FALSE)</f>
        <v>1085</v>
      </c>
      <c r="DB36" s="81" t="s">
        <v>1080</v>
      </c>
      <c r="DC36" s="133" t="s">
        <v>739</v>
      </c>
      <c r="DD36" s="133" t="s">
        <v>1146</v>
      </c>
      <c r="DE36" s="81" t="s">
        <v>738</v>
      </c>
      <c r="DF36" s="82">
        <f>VLOOKUP(DE36,segédtábla!$B:$C,2,FALSE)</f>
        <v>1265</v>
      </c>
      <c r="DG36" s="81" t="s">
        <v>1122</v>
      </c>
      <c r="DH36" s="133" t="s">
        <v>795</v>
      </c>
      <c r="DI36" s="133" t="s">
        <v>1169</v>
      </c>
      <c r="DJ36" s="81" t="s">
        <v>794</v>
      </c>
      <c r="DK36" s="82">
        <f>VLOOKUP(DJ36,segédtábla!$B:$C,2,FALSE)</f>
        <v>28612</v>
      </c>
      <c r="DL36" s="81" t="s">
        <v>1122</v>
      </c>
      <c r="DM36" s="133" t="s">
        <v>795</v>
      </c>
      <c r="DN36" s="133" t="s">
        <v>1169</v>
      </c>
      <c r="DO36" s="81" t="s">
        <v>794</v>
      </c>
      <c r="DP36" s="82">
        <f>VLOOKUP(DO36,segédtábla!$B:$C,2,FALSE)</f>
        <v>28612</v>
      </c>
      <c r="DQ36" s="751"/>
      <c r="DR36" s="887"/>
      <c r="DS36" s="887"/>
      <c r="DT36" s="888"/>
      <c r="DU36" s="889"/>
      <c r="EF36" s="81" t="s">
        <v>1085</v>
      </c>
      <c r="EG36" s="133" t="s">
        <v>727</v>
      </c>
      <c r="EH36" s="133" t="s">
        <v>1133</v>
      </c>
      <c r="EI36" s="81" t="s">
        <v>726</v>
      </c>
      <c r="EJ36" s="82">
        <f>VLOOKUP(EI36,segédtábla!$B:$C,2,FALSE)</f>
        <v>1655</v>
      </c>
      <c r="EP36" s="81" t="s">
        <v>1122</v>
      </c>
      <c r="EQ36" s="133" t="s">
        <v>795</v>
      </c>
      <c r="ER36" s="133" t="s">
        <v>1169</v>
      </c>
      <c r="ES36" s="81" t="s">
        <v>794</v>
      </c>
      <c r="ET36" s="82">
        <f>VLOOKUP(ES36,segédtábla!$B:$C,2,FALSE)</f>
        <v>28612</v>
      </c>
      <c r="EU36" s="81" t="s">
        <v>1072</v>
      </c>
      <c r="EV36" s="133" t="s">
        <v>701</v>
      </c>
      <c r="EW36" s="133" t="s">
        <v>1116</v>
      </c>
      <c r="EX36" s="81" t="s">
        <v>700</v>
      </c>
      <c r="EY36" s="91">
        <f>VLOOKUP(EX36,segédtábla!$B:$C,2,FALSE)</f>
        <v>3547</v>
      </c>
      <c r="EZ36" s="81" t="s">
        <v>1072</v>
      </c>
      <c r="FA36" s="133" t="s">
        <v>701</v>
      </c>
      <c r="FB36" s="133" t="s">
        <v>1116</v>
      </c>
      <c r="FC36" s="81" t="s">
        <v>700</v>
      </c>
      <c r="FD36" s="91">
        <f>VLOOKUP(FC36,segédtábla!$B:$C,2,FALSE)</f>
        <v>3547</v>
      </c>
      <c r="FE36" s="81" t="s">
        <v>1122</v>
      </c>
      <c r="FF36" s="133" t="s">
        <v>795</v>
      </c>
      <c r="FG36" s="133" t="s">
        <v>1169</v>
      </c>
      <c r="FH36" s="81" t="s">
        <v>794</v>
      </c>
      <c r="FI36" s="82">
        <f>VLOOKUP(FH36,segédtábla!$B:$C,2,FALSE)</f>
        <v>28612</v>
      </c>
      <c r="FJ36" s="81" t="s">
        <v>1082</v>
      </c>
      <c r="FK36" s="133" t="s">
        <v>821</v>
      </c>
      <c r="FL36" s="133" t="s">
        <v>1083</v>
      </c>
      <c r="FM36" s="81" t="s">
        <v>820</v>
      </c>
      <c r="FN36" s="82">
        <f>VLOOKUP(FM36,segédtábla!$B:$C,2,FALSE)</f>
        <v>2117</v>
      </c>
      <c r="FO36" s="750" t="s">
        <v>1122</v>
      </c>
      <c r="FP36" s="133" t="s">
        <v>795</v>
      </c>
      <c r="FQ36" s="133" t="s">
        <v>1169</v>
      </c>
      <c r="FR36" s="81" t="s">
        <v>794</v>
      </c>
      <c r="FS36" s="82">
        <f>VLOOKUP(FR36,segédtábla!$B:$C,2,FALSE)</f>
        <v>28612</v>
      </c>
      <c r="FT36" s="81" t="s">
        <v>1080</v>
      </c>
      <c r="FU36" s="133" t="s">
        <v>739</v>
      </c>
      <c r="FV36" s="133" t="s">
        <v>1146</v>
      </c>
      <c r="FW36" s="81" t="s">
        <v>738</v>
      </c>
      <c r="FX36" s="82">
        <f>VLOOKUP(FW36,segédtábla!$B:$C,2,FALSE)</f>
        <v>1265</v>
      </c>
      <c r="GD36" s="81" t="s">
        <v>1085</v>
      </c>
      <c r="GE36" s="133" t="s">
        <v>719</v>
      </c>
      <c r="GF36" s="133" t="s">
        <v>1140</v>
      </c>
      <c r="GG36" s="81" t="s">
        <v>718</v>
      </c>
      <c r="GH36" s="82">
        <f>VLOOKUP(GG36,segédtábla!$B:$C,2,FALSE)</f>
        <v>23323</v>
      </c>
      <c r="GI36" s="83" t="s">
        <v>1135</v>
      </c>
      <c r="GJ36" s="135" t="s">
        <v>688</v>
      </c>
      <c r="GK36" s="83" t="s">
        <v>1136</v>
      </c>
      <c r="GL36" s="83" t="s">
        <v>687</v>
      </c>
      <c r="GM36" s="82">
        <f>VLOOKUP(GL36,segédtábla!$B:$C,2,FALSE)</f>
        <v>2940</v>
      </c>
      <c r="GS36" s="81" t="s">
        <v>1122</v>
      </c>
      <c r="GT36" s="133" t="s">
        <v>795</v>
      </c>
      <c r="GU36" s="133" t="s">
        <v>1169</v>
      </c>
      <c r="GV36" s="81" t="s">
        <v>794</v>
      </c>
      <c r="GW36" s="82">
        <f>VLOOKUP(GV36,segédtábla!$B:$C,2,FALSE)</f>
        <v>28612</v>
      </c>
      <c r="HW36" s="81" t="s">
        <v>1082</v>
      </c>
      <c r="HX36" s="133" t="s">
        <v>773</v>
      </c>
      <c r="HY36" s="133" t="s">
        <v>1105</v>
      </c>
      <c r="HZ36" s="81" t="s">
        <v>772</v>
      </c>
      <c r="IA36" s="134">
        <f>VLOOKUP(HZ36,segédtábla!$B:$C,2,FALSE)</f>
        <v>1085</v>
      </c>
      <c r="IB36" s="81" t="s">
        <v>1082</v>
      </c>
      <c r="IC36" s="133" t="s">
        <v>809</v>
      </c>
      <c r="ID36" s="133" t="s">
        <v>1089</v>
      </c>
      <c r="IE36" s="81" t="s">
        <v>808</v>
      </c>
      <c r="IF36" s="134">
        <f>VLOOKUP(IE36,segédtábla!$B:$C,2,FALSE)</f>
        <v>988</v>
      </c>
      <c r="IG36" s="81" t="s">
        <v>1080</v>
      </c>
      <c r="IH36" s="133" t="s">
        <v>847</v>
      </c>
      <c r="II36" s="133" t="s">
        <v>1088</v>
      </c>
      <c r="IJ36" s="81" t="s">
        <v>846</v>
      </c>
      <c r="IK36" s="134">
        <f>VLOOKUP(IJ36,segédtábla!$B:$C,2,FALSE)</f>
        <v>237</v>
      </c>
      <c r="IQ36" s="83" t="s">
        <v>1135</v>
      </c>
      <c r="IR36" s="135" t="s">
        <v>688</v>
      </c>
      <c r="IS36" s="83" t="s">
        <v>1136</v>
      </c>
      <c r="IT36" s="83" t="s">
        <v>687</v>
      </c>
      <c r="IU36" s="82">
        <f>VLOOKUP(IT36,segédtábla!$B:$C,2,FALSE)</f>
        <v>2940</v>
      </c>
      <c r="IV36" s="81" t="s">
        <v>1122</v>
      </c>
      <c r="IW36" s="133" t="s">
        <v>795</v>
      </c>
      <c r="IX36" s="133" t="s">
        <v>1169</v>
      </c>
      <c r="IY36" s="81" t="s">
        <v>794</v>
      </c>
      <c r="IZ36" s="82">
        <f>VLOOKUP(IY36,segédtábla!$B:$C,2,FALSE)</f>
        <v>28612</v>
      </c>
      <c r="JA36" s="83" t="s">
        <v>1096</v>
      </c>
      <c r="JB36" s="135" t="s">
        <v>676</v>
      </c>
      <c r="JC36" s="83" t="s">
        <v>1160</v>
      </c>
      <c r="JD36" s="81" t="s">
        <v>675</v>
      </c>
      <c r="JE36" s="82">
        <f>VLOOKUP(JD36,segédtábla!$B:$C,2,FALSE)</f>
        <v>1776</v>
      </c>
      <c r="JK36" s="885"/>
      <c r="JP36" s="81" t="s">
        <v>1102</v>
      </c>
      <c r="JQ36" s="133" t="s">
        <v>843</v>
      </c>
      <c r="JR36" s="133" t="s">
        <v>1103</v>
      </c>
      <c r="JS36" s="81" t="s">
        <v>842</v>
      </c>
      <c r="JT36" s="134">
        <v>967</v>
      </c>
    </row>
    <row r="37" spans="1:280" s="119" customFormat="1" ht="15" customHeight="1" thickTop="1" x14ac:dyDescent="0.3">
      <c r="A37" s="495"/>
      <c r="F37" s="81" t="s">
        <v>1082</v>
      </c>
      <c r="G37" s="133" t="s">
        <v>773</v>
      </c>
      <c r="H37" s="133" t="s">
        <v>1105</v>
      </c>
      <c r="I37" s="81" t="s">
        <v>772</v>
      </c>
      <c r="J37" s="134">
        <v>1085</v>
      </c>
      <c r="K37" s="81" t="s">
        <v>1072</v>
      </c>
      <c r="L37" s="133" t="s">
        <v>771</v>
      </c>
      <c r="M37" s="133" t="s">
        <v>1087</v>
      </c>
      <c r="N37" s="81" t="s">
        <v>770</v>
      </c>
      <c r="O37" s="82">
        <f>VLOOKUP(N37,segédtábla!$B:$C,2,FALSE)</f>
        <v>4604</v>
      </c>
      <c r="U37" s="873" t="s">
        <v>2054</v>
      </c>
      <c r="Z37" s="341"/>
      <c r="AA37" s="341"/>
      <c r="AD37" s="145"/>
      <c r="AJ37" s="81" t="s">
        <v>1102</v>
      </c>
      <c r="AK37" s="133" t="s">
        <v>783</v>
      </c>
      <c r="AL37" s="133" t="s">
        <v>1173</v>
      </c>
      <c r="AM37" s="81" t="s">
        <v>782</v>
      </c>
      <c r="AN37" s="134">
        <f>VLOOKUP(AM37,segédtábla!$B:$C,2,FALSE)</f>
        <v>2707</v>
      </c>
      <c r="AO37" s="153"/>
      <c r="AP37" s="153"/>
      <c r="AQ37" s="153"/>
      <c r="AR37" s="153"/>
      <c r="AS37" s="153"/>
      <c r="AT37" s="445" t="s">
        <v>1080</v>
      </c>
      <c r="AU37" s="446" t="s">
        <v>849</v>
      </c>
      <c r="AV37" s="446" t="s">
        <v>1081</v>
      </c>
      <c r="AW37" s="445" t="s">
        <v>848</v>
      </c>
      <c r="AX37" s="447">
        <f>VLOOKUP(AW37,segédtábla!$B:$C,2,FALSE)</f>
        <v>635</v>
      </c>
      <c r="AY37" s="81" t="s">
        <v>1109</v>
      </c>
      <c r="AZ37" s="133" t="s">
        <v>666</v>
      </c>
      <c r="BA37" s="133" t="s">
        <v>1170</v>
      </c>
      <c r="BB37" s="81" t="s">
        <v>665</v>
      </c>
      <c r="BC37" s="82">
        <f>VLOOKUP(BB37,segédtábla!$B:$C,2,FALSE)</f>
        <v>1262</v>
      </c>
      <c r="BD37" s="81" t="s">
        <v>1072</v>
      </c>
      <c r="BE37" s="133" t="s">
        <v>771</v>
      </c>
      <c r="BF37" s="133" t="s">
        <v>1087</v>
      </c>
      <c r="BG37" s="81" t="s">
        <v>770</v>
      </c>
      <c r="BH37" s="82">
        <f>VLOOKUP(BG37,segédtábla!$B:$C,2,FALSE)</f>
        <v>4604</v>
      </c>
      <c r="BS37" s="81" t="s">
        <v>1102</v>
      </c>
      <c r="BT37" s="133" t="s">
        <v>797</v>
      </c>
      <c r="BU37" s="133" t="s">
        <v>1166</v>
      </c>
      <c r="BV37" s="81" t="s">
        <v>796</v>
      </c>
      <c r="BW37" s="82">
        <f>VLOOKUP(BV37,segédtábla!$B:$C,2,FALSE)</f>
        <v>630</v>
      </c>
      <c r="BX37" s="81" t="s">
        <v>1085</v>
      </c>
      <c r="BY37" s="133" t="s">
        <v>753</v>
      </c>
      <c r="BZ37" s="133" t="s">
        <v>1126</v>
      </c>
      <c r="CA37" s="81" t="s">
        <v>752</v>
      </c>
      <c r="CB37" s="82">
        <f>VLOOKUP(CA37,segédtábla!$B:$C,2,FALSE)</f>
        <v>1324</v>
      </c>
      <c r="CH37" s="81" t="s">
        <v>1102</v>
      </c>
      <c r="CI37" s="133" t="s">
        <v>797</v>
      </c>
      <c r="CJ37" s="133" t="s">
        <v>1166</v>
      </c>
      <c r="CK37" s="81" t="s">
        <v>796</v>
      </c>
      <c r="CL37" s="82">
        <f>VLOOKUP(CK37,segédtábla!$B:$C,2,FALSE)</f>
        <v>630</v>
      </c>
      <c r="CR37" s="81" t="s">
        <v>1072</v>
      </c>
      <c r="CS37" s="133" t="s">
        <v>771</v>
      </c>
      <c r="CT37" s="133" t="s">
        <v>1087</v>
      </c>
      <c r="CU37" s="81" t="s">
        <v>770</v>
      </c>
      <c r="CV37" s="82">
        <f>VLOOKUP(CU37,segédtábla!$B:$C,2,FALSE)</f>
        <v>4604</v>
      </c>
      <c r="CW37" s="81" t="s">
        <v>1072</v>
      </c>
      <c r="CX37" s="133" t="s">
        <v>771</v>
      </c>
      <c r="CY37" s="133" t="s">
        <v>1087</v>
      </c>
      <c r="CZ37" s="81" t="s">
        <v>770</v>
      </c>
      <c r="DA37" s="82">
        <f>VLOOKUP(CZ37,segédtábla!$B:$C,2,FALSE)</f>
        <v>4604</v>
      </c>
      <c r="DB37" s="81" t="s">
        <v>1082</v>
      </c>
      <c r="DC37" s="133" t="s">
        <v>735</v>
      </c>
      <c r="DD37" s="133" t="s">
        <v>1124</v>
      </c>
      <c r="DE37" s="81" t="s">
        <v>734</v>
      </c>
      <c r="DF37" s="82">
        <f>VLOOKUP(DE37,segédtábla!$B:$C,2,FALSE)</f>
        <v>1471</v>
      </c>
      <c r="DG37" s="81" t="s">
        <v>1080</v>
      </c>
      <c r="DH37" s="133" t="s">
        <v>793</v>
      </c>
      <c r="DI37" s="133" t="s">
        <v>1131</v>
      </c>
      <c r="DJ37" s="81" t="s">
        <v>792</v>
      </c>
      <c r="DK37" s="82">
        <f>VLOOKUP(DJ37,segédtábla!$B:$C,2,FALSE)</f>
        <v>578</v>
      </c>
      <c r="DL37" s="81" t="s">
        <v>1080</v>
      </c>
      <c r="DM37" s="133" t="s">
        <v>793</v>
      </c>
      <c r="DN37" s="133" t="s">
        <v>1131</v>
      </c>
      <c r="DO37" s="81" t="s">
        <v>792</v>
      </c>
      <c r="DP37" s="82">
        <f>VLOOKUP(DO37,segédtábla!$B:$C,2,FALSE)</f>
        <v>578</v>
      </c>
      <c r="DQ37" s="751" t="s">
        <v>1981</v>
      </c>
      <c r="DR37" s="887"/>
      <c r="DS37" s="887"/>
      <c r="DT37" s="888"/>
      <c r="DU37" s="889"/>
      <c r="EF37" s="81" t="s">
        <v>1072</v>
      </c>
      <c r="EG37" s="133" t="s">
        <v>725</v>
      </c>
      <c r="EH37" s="133" t="s">
        <v>1094</v>
      </c>
      <c r="EI37" s="81" t="s">
        <v>724</v>
      </c>
      <c r="EJ37" s="82">
        <f>VLOOKUP(EI37,segédtábla!$B:$C,2,FALSE)</f>
        <v>2718</v>
      </c>
      <c r="EP37" s="81" t="s">
        <v>1080</v>
      </c>
      <c r="EQ37" s="133" t="s">
        <v>793</v>
      </c>
      <c r="ER37" s="133" t="s">
        <v>1131</v>
      </c>
      <c r="ES37" s="81" t="s">
        <v>792</v>
      </c>
      <c r="ET37" s="82">
        <f>VLOOKUP(ES37,segédtábla!$B:$C,2,FALSE)</f>
        <v>578</v>
      </c>
      <c r="EU37" s="546"/>
      <c r="EV37" s="547"/>
      <c r="EW37" s="547"/>
      <c r="EX37" s="548" t="s">
        <v>923</v>
      </c>
      <c r="EY37" s="141">
        <f>SUM(EY10:EY36)</f>
        <v>150604</v>
      </c>
      <c r="EZ37" s="546"/>
      <c r="FA37" s="547"/>
      <c r="FB37" s="547"/>
      <c r="FC37" s="548" t="s">
        <v>923</v>
      </c>
      <c r="FD37" s="141">
        <f>SUM(FD10:FD36)</f>
        <v>150604</v>
      </c>
      <c r="FE37" s="81" t="s">
        <v>1080</v>
      </c>
      <c r="FF37" s="133" t="s">
        <v>793</v>
      </c>
      <c r="FG37" s="133" t="s">
        <v>1131</v>
      </c>
      <c r="FH37" s="81" t="s">
        <v>792</v>
      </c>
      <c r="FI37" s="82">
        <f>VLOOKUP(FH37,segédtábla!$B:$C,2,FALSE)</f>
        <v>578</v>
      </c>
      <c r="FJ37" s="81" t="s">
        <v>1109</v>
      </c>
      <c r="FK37" s="133" t="s">
        <v>666</v>
      </c>
      <c r="FL37" s="133" t="s">
        <v>1170</v>
      </c>
      <c r="FM37" s="81" t="s">
        <v>665</v>
      </c>
      <c r="FN37" s="82">
        <f>VLOOKUP(FM37,segédtábla!$B:$C,2,FALSE)</f>
        <v>1262</v>
      </c>
      <c r="FO37" s="750" t="s">
        <v>1080</v>
      </c>
      <c r="FP37" s="133" t="s">
        <v>793</v>
      </c>
      <c r="FQ37" s="133" t="s">
        <v>1131</v>
      </c>
      <c r="FR37" s="81" t="s">
        <v>792</v>
      </c>
      <c r="FS37" s="82">
        <f>VLOOKUP(FR37,segédtábla!$B:$C,2,FALSE)</f>
        <v>578</v>
      </c>
      <c r="FT37" s="81" t="s">
        <v>1082</v>
      </c>
      <c r="FU37" s="133" t="s">
        <v>735</v>
      </c>
      <c r="FV37" s="133" t="s">
        <v>1124</v>
      </c>
      <c r="FW37" s="81" t="s">
        <v>734</v>
      </c>
      <c r="FX37" s="82">
        <f>VLOOKUP(FW37,segédtábla!$B:$C,2,FALSE)</f>
        <v>1471</v>
      </c>
      <c r="GD37" s="81" t="s">
        <v>1072</v>
      </c>
      <c r="GE37" s="133" t="s">
        <v>717</v>
      </c>
      <c r="GF37" s="133" t="s">
        <v>1101</v>
      </c>
      <c r="GG37" s="81" t="s">
        <v>716</v>
      </c>
      <c r="GH37" s="82">
        <f>VLOOKUP(GG37,segédtábla!$B:$C,2,FALSE)</f>
        <v>65830</v>
      </c>
      <c r="GI37" s="138" t="s">
        <v>1106</v>
      </c>
      <c r="GJ37" s="881" t="s">
        <v>459</v>
      </c>
      <c r="GK37" s="882">
        <v>8581</v>
      </c>
      <c r="GL37" s="138" t="s">
        <v>458</v>
      </c>
      <c r="GM37" s="82">
        <f>VLOOKUP(GL37,segédtábla!$B:$C,2,FALSE)</f>
        <v>685</v>
      </c>
      <c r="GS37" s="81" t="s">
        <v>1080</v>
      </c>
      <c r="GT37" s="133" t="s">
        <v>793</v>
      </c>
      <c r="GU37" s="133" t="s">
        <v>1131</v>
      </c>
      <c r="GV37" s="81" t="s">
        <v>792</v>
      </c>
      <c r="GW37" s="82">
        <f>VLOOKUP(GV37,segédtábla!$B:$C,2,FALSE)</f>
        <v>578</v>
      </c>
      <c r="HW37" s="81" t="s">
        <v>1082</v>
      </c>
      <c r="HX37" s="133" t="s">
        <v>749</v>
      </c>
      <c r="HY37" s="133" t="s">
        <v>1118</v>
      </c>
      <c r="HZ37" s="81" t="s">
        <v>748</v>
      </c>
      <c r="IA37" s="134">
        <f>VLOOKUP(HZ37,segédtábla!$B:$C,2,FALSE)</f>
        <v>18078</v>
      </c>
      <c r="IB37" s="81" t="s">
        <v>1082</v>
      </c>
      <c r="IC37" s="133" t="s">
        <v>787</v>
      </c>
      <c r="ID37" s="133" t="s">
        <v>1099</v>
      </c>
      <c r="IE37" s="81" t="s">
        <v>786</v>
      </c>
      <c r="IF37" s="134">
        <f>VLOOKUP(IE37,segédtábla!$B:$C,2,FALSE)</f>
        <v>2083</v>
      </c>
      <c r="IG37" s="81" t="s">
        <v>1080</v>
      </c>
      <c r="IH37" s="133" t="s">
        <v>841</v>
      </c>
      <c r="II37" s="133" t="s">
        <v>1092</v>
      </c>
      <c r="IJ37" s="81" t="s">
        <v>840</v>
      </c>
      <c r="IK37" s="134">
        <f>VLOOKUP(IJ37,segédtábla!$B:$C,2,FALSE)</f>
        <v>1649</v>
      </c>
      <c r="IO37" s="151"/>
      <c r="IQ37" s="138" t="s">
        <v>1106</v>
      </c>
      <c r="IR37" s="881" t="s">
        <v>459</v>
      </c>
      <c r="IS37" s="882">
        <v>8581</v>
      </c>
      <c r="IT37" s="138" t="s">
        <v>458</v>
      </c>
      <c r="IU37" s="82">
        <f>VLOOKUP(IT37,segédtábla!$B:$C,2,FALSE)</f>
        <v>685</v>
      </c>
      <c r="IV37" s="81" t="s">
        <v>1080</v>
      </c>
      <c r="IW37" s="133" t="s">
        <v>793</v>
      </c>
      <c r="IX37" s="133" t="s">
        <v>1131</v>
      </c>
      <c r="IY37" s="81" t="s">
        <v>792</v>
      </c>
      <c r="IZ37" s="82">
        <f>VLOOKUP(IY37,segédtábla!$B:$C,2,FALSE)</f>
        <v>578</v>
      </c>
      <c r="JA37" s="83" t="s">
        <v>1109</v>
      </c>
      <c r="JB37" s="135" t="s">
        <v>674</v>
      </c>
      <c r="JC37" s="83" t="s">
        <v>1161</v>
      </c>
      <c r="JD37" s="81" t="s">
        <v>673</v>
      </c>
      <c r="JE37" s="82">
        <f>VLOOKUP(JD37,segédtábla!$B:$C,2,FALSE)</f>
        <v>11262</v>
      </c>
      <c r="JK37" s="885"/>
      <c r="JP37" s="81" t="s">
        <v>1102</v>
      </c>
      <c r="JQ37" s="133" t="s">
        <v>835</v>
      </c>
      <c r="JR37" s="133" t="s">
        <v>1117</v>
      </c>
      <c r="JS37" s="81" t="s">
        <v>834</v>
      </c>
      <c r="JT37" s="134">
        <v>1976</v>
      </c>
    </row>
    <row r="38" spans="1:280" s="119" customFormat="1" ht="15" customHeight="1" thickBot="1" x14ac:dyDescent="0.35">
      <c r="F38" s="81" t="s">
        <v>1082</v>
      </c>
      <c r="G38" s="133" t="s">
        <v>749</v>
      </c>
      <c r="H38" s="133" t="s">
        <v>1118</v>
      </c>
      <c r="I38" s="81" t="s">
        <v>748</v>
      </c>
      <c r="J38" s="134">
        <v>18078</v>
      </c>
      <c r="K38" s="81" t="s">
        <v>1074</v>
      </c>
      <c r="L38" s="133" t="s">
        <v>763</v>
      </c>
      <c r="M38" s="133" t="s">
        <v>1163</v>
      </c>
      <c r="N38" s="81" t="s">
        <v>762</v>
      </c>
      <c r="O38" s="82">
        <f>VLOOKUP(N38,segédtábla!$B:$C,2,FALSE)</f>
        <v>2127</v>
      </c>
      <c r="U38" s="1034" t="s">
        <v>2063</v>
      </c>
      <c r="V38" s="1034"/>
      <c r="W38" s="1034"/>
      <c r="X38" s="1034"/>
      <c r="Y38" s="1034"/>
      <c r="Z38" s="150"/>
      <c r="AA38" s="341"/>
      <c r="AD38" s="145"/>
      <c r="AJ38" s="81" t="s">
        <v>1080</v>
      </c>
      <c r="AK38" s="133" t="s">
        <v>781</v>
      </c>
      <c r="AL38" s="133" t="s">
        <v>1138</v>
      </c>
      <c r="AM38" s="81" t="s">
        <v>780</v>
      </c>
      <c r="AN38" s="134">
        <f>VLOOKUP(AM38,segédtábla!$B:$C,2,FALSE)</f>
        <v>5471</v>
      </c>
      <c r="AO38" s="153"/>
      <c r="AP38" s="153"/>
      <c r="AQ38" s="153"/>
      <c r="AR38" s="153"/>
      <c r="AS38" s="153"/>
      <c r="AT38" s="445" t="s">
        <v>1080</v>
      </c>
      <c r="AU38" s="446" t="s">
        <v>847</v>
      </c>
      <c r="AV38" s="446" t="s">
        <v>1088</v>
      </c>
      <c r="AW38" s="445" t="s">
        <v>846</v>
      </c>
      <c r="AX38" s="447">
        <f>VLOOKUP(AW38,segédtábla!$B:$C,2,FALSE)</f>
        <v>237</v>
      </c>
      <c r="AY38" s="81" t="s">
        <v>1135</v>
      </c>
      <c r="AZ38" s="133" t="s">
        <v>664</v>
      </c>
      <c r="BA38" s="133" t="s">
        <v>1171</v>
      </c>
      <c r="BB38" s="81" t="s">
        <v>663</v>
      </c>
      <c r="BC38" s="82">
        <f>VLOOKUP(BB38,segédtábla!$B:$C,2,FALSE)</f>
        <v>1153</v>
      </c>
      <c r="BD38" s="81" t="s">
        <v>1074</v>
      </c>
      <c r="BE38" s="133" t="s">
        <v>763</v>
      </c>
      <c r="BF38" s="133" t="s">
        <v>1163</v>
      </c>
      <c r="BG38" s="81" t="s">
        <v>762</v>
      </c>
      <c r="BH38" s="82">
        <f>VLOOKUP(BG38,segédtábla!$B:$C,2,FALSE)</f>
        <v>2127</v>
      </c>
      <c r="BS38" s="81" t="s">
        <v>1122</v>
      </c>
      <c r="BT38" s="133" t="s">
        <v>795</v>
      </c>
      <c r="BU38" s="133" t="s">
        <v>1169</v>
      </c>
      <c r="BV38" s="81" t="s">
        <v>794</v>
      </c>
      <c r="BW38" s="82">
        <f>VLOOKUP(BV38,segédtábla!$B:$C,2,FALSE)</f>
        <v>28612</v>
      </c>
      <c r="BX38" s="81" t="s">
        <v>1085</v>
      </c>
      <c r="BY38" s="133" t="s">
        <v>731</v>
      </c>
      <c r="BZ38" s="133" t="s">
        <v>1132</v>
      </c>
      <c r="CA38" s="81" t="s">
        <v>730</v>
      </c>
      <c r="CB38" s="82">
        <f>VLOOKUP(CA38,segédtábla!$B:$C,2,FALSE)</f>
        <v>2342</v>
      </c>
      <c r="CH38" s="81" t="s">
        <v>1122</v>
      </c>
      <c r="CI38" s="133" t="s">
        <v>795</v>
      </c>
      <c r="CJ38" s="133" t="s">
        <v>1169</v>
      </c>
      <c r="CK38" s="81" t="s">
        <v>794</v>
      </c>
      <c r="CL38" s="82">
        <f>VLOOKUP(CK38,segédtábla!$B:$C,2,FALSE)</f>
        <v>28612</v>
      </c>
      <c r="CR38" s="81" t="s">
        <v>1074</v>
      </c>
      <c r="CS38" s="133" t="s">
        <v>763</v>
      </c>
      <c r="CT38" s="133" t="s">
        <v>1163</v>
      </c>
      <c r="CU38" s="81" t="s">
        <v>762</v>
      </c>
      <c r="CV38" s="82">
        <f>VLOOKUP(CU38,segédtábla!$B:$C,2,FALSE)</f>
        <v>2127</v>
      </c>
      <c r="CW38" s="81" t="s">
        <v>1074</v>
      </c>
      <c r="CX38" s="133" t="s">
        <v>763</v>
      </c>
      <c r="CY38" s="133" t="s">
        <v>1163</v>
      </c>
      <c r="CZ38" s="81" t="s">
        <v>762</v>
      </c>
      <c r="DA38" s="82">
        <f>VLOOKUP(CZ38,segédtábla!$B:$C,2,FALSE)</f>
        <v>2127</v>
      </c>
      <c r="DB38" s="81" t="s">
        <v>1072</v>
      </c>
      <c r="DC38" s="133" t="s">
        <v>733</v>
      </c>
      <c r="DD38" s="133" t="s">
        <v>1091</v>
      </c>
      <c r="DE38" s="81" t="s">
        <v>732</v>
      </c>
      <c r="DF38" s="82">
        <f>VLOOKUP(DE38,segédtábla!$B:$C,2,FALSE)</f>
        <v>2407</v>
      </c>
      <c r="DG38" s="81" t="s">
        <v>1072</v>
      </c>
      <c r="DH38" s="133" t="s">
        <v>789</v>
      </c>
      <c r="DI38" s="133" t="s">
        <v>1073</v>
      </c>
      <c r="DJ38" s="81" t="s">
        <v>788</v>
      </c>
      <c r="DK38" s="82">
        <f>VLOOKUP(DJ38,segédtábla!$B:$C,2,FALSE)</f>
        <v>1049</v>
      </c>
      <c r="DL38" s="81" t="s">
        <v>1072</v>
      </c>
      <c r="DM38" s="133" t="s">
        <v>789</v>
      </c>
      <c r="DN38" s="133" t="s">
        <v>1073</v>
      </c>
      <c r="DO38" s="81" t="s">
        <v>788</v>
      </c>
      <c r="DP38" s="82">
        <f>VLOOKUP(DO38,segédtábla!$B:$C,2,FALSE)</f>
        <v>1049</v>
      </c>
      <c r="DQ38" s="890" t="s">
        <v>1122</v>
      </c>
      <c r="DR38" s="891" t="s">
        <v>751</v>
      </c>
      <c r="DS38" s="891" t="s">
        <v>1186</v>
      </c>
      <c r="DT38" s="890" t="s">
        <v>750</v>
      </c>
      <c r="DU38" s="892">
        <f>VLOOKUP(DT38,segédtábla!$B:$C,2,FALSE)</f>
        <v>7376</v>
      </c>
      <c r="EF38" s="81" t="s">
        <v>1080</v>
      </c>
      <c r="EG38" s="133" t="s">
        <v>723</v>
      </c>
      <c r="EH38" s="133" t="s">
        <v>1155</v>
      </c>
      <c r="EI38" s="81" t="s">
        <v>722</v>
      </c>
      <c r="EJ38" s="82">
        <f>VLOOKUP(EI38,segédtábla!$B:$C,2,FALSE)</f>
        <v>1428</v>
      </c>
      <c r="EP38" s="81" t="s">
        <v>1072</v>
      </c>
      <c r="EQ38" s="133" t="s">
        <v>789</v>
      </c>
      <c r="ER38" s="133" t="s">
        <v>1073</v>
      </c>
      <c r="ES38" s="81" t="s">
        <v>788</v>
      </c>
      <c r="ET38" s="82">
        <f>VLOOKUP(ES38,segédtábla!$B:$C,2,FALSE)</f>
        <v>1049</v>
      </c>
      <c r="FE38" s="81" t="s">
        <v>1072</v>
      </c>
      <c r="FF38" s="133" t="s">
        <v>789</v>
      </c>
      <c r="FG38" s="133" t="s">
        <v>1073</v>
      </c>
      <c r="FH38" s="81" t="s">
        <v>788</v>
      </c>
      <c r="FI38" s="82">
        <f>VLOOKUP(FH38,segédtábla!$B:$C,2,FALSE)</f>
        <v>1049</v>
      </c>
      <c r="FJ38" s="81" t="s">
        <v>1135</v>
      </c>
      <c r="FK38" s="133" t="s">
        <v>664</v>
      </c>
      <c r="FL38" s="133" t="s">
        <v>1171</v>
      </c>
      <c r="FM38" s="81" t="s">
        <v>663</v>
      </c>
      <c r="FN38" s="82">
        <f>VLOOKUP(FM38,segédtábla!$B:$C,2,FALSE)</f>
        <v>1153</v>
      </c>
      <c r="FO38" s="750" t="s">
        <v>1072</v>
      </c>
      <c r="FP38" s="133" t="s">
        <v>789</v>
      </c>
      <c r="FQ38" s="133" t="s">
        <v>1073</v>
      </c>
      <c r="FR38" s="81" t="s">
        <v>788</v>
      </c>
      <c r="FS38" s="82">
        <f>VLOOKUP(FR38,segédtábla!$B:$C,2,FALSE)</f>
        <v>1049</v>
      </c>
      <c r="FT38" s="81" t="s">
        <v>1072</v>
      </c>
      <c r="FU38" s="133" t="s">
        <v>733</v>
      </c>
      <c r="FV38" s="133" t="s">
        <v>1091</v>
      </c>
      <c r="FW38" s="81" t="s">
        <v>732</v>
      </c>
      <c r="FX38" s="82">
        <f>VLOOKUP(FW38,segédtábla!$B:$C,2,FALSE)</f>
        <v>2407</v>
      </c>
      <c r="GD38" s="81" t="s">
        <v>1072</v>
      </c>
      <c r="GE38" s="133" t="s">
        <v>709</v>
      </c>
      <c r="GF38" s="133" t="s">
        <v>1108</v>
      </c>
      <c r="GG38" s="81" t="s">
        <v>708</v>
      </c>
      <c r="GH38" s="82">
        <f>VLOOKUP(GG38,segédtábla!$B:$C,2,FALSE)</f>
        <v>731</v>
      </c>
      <c r="GI38" s="138" t="s">
        <v>1106</v>
      </c>
      <c r="GJ38" s="881" t="s">
        <v>457</v>
      </c>
      <c r="GK38" s="882">
        <v>8571</v>
      </c>
      <c r="GL38" s="138" t="s">
        <v>456</v>
      </c>
      <c r="GM38" s="82">
        <f>VLOOKUP(GL38,segédtábla!$B:$C,2,FALSE)</f>
        <v>175</v>
      </c>
      <c r="GS38" s="81" t="s">
        <v>1072</v>
      </c>
      <c r="GT38" s="133" t="s">
        <v>789</v>
      </c>
      <c r="GU38" s="133" t="s">
        <v>1073</v>
      </c>
      <c r="GV38" s="81" t="s">
        <v>788</v>
      </c>
      <c r="GW38" s="82">
        <f>VLOOKUP(GV38,segédtábla!$B:$C,2,FALSE)</f>
        <v>1049</v>
      </c>
      <c r="HW38" s="139" t="s">
        <v>1082</v>
      </c>
      <c r="HX38" s="140" t="s">
        <v>735</v>
      </c>
      <c r="HY38" s="140" t="s">
        <v>1124</v>
      </c>
      <c r="HZ38" s="139" t="s">
        <v>734</v>
      </c>
      <c r="IA38" s="134">
        <f>VLOOKUP(HZ38,segédtábla!$B:$C,2,FALSE)</f>
        <v>1471</v>
      </c>
      <c r="IB38" s="81" t="s">
        <v>1082</v>
      </c>
      <c r="IC38" s="133" t="s">
        <v>773</v>
      </c>
      <c r="ID38" s="133" t="s">
        <v>1105</v>
      </c>
      <c r="IE38" s="81" t="s">
        <v>772</v>
      </c>
      <c r="IF38" s="134">
        <f>VLOOKUP(IE38,segédtábla!$B:$C,2,FALSE)</f>
        <v>1085</v>
      </c>
      <c r="IG38" s="81" t="s">
        <v>1080</v>
      </c>
      <c r="IH38" s="133" t="s">
        <v>831</v>
      </c>
      <c r="II38" s="133" t="s">
        <v>1098</v>
      </c>
      <c r="IJ38" s="81" t="s">
        <v>830</v>
      </c>
      <c r="IK38" s="134">
        <f>VLOOKUP(IJ38,segédtábla!$B:$C,2,FALSE)</f>
        <v>409</v>
      </c>
      <c r="IO38" s="151"/>
      <c r="IQ38" s="138" t="s">
        <v>1106</v>
      </c>
      <c r="IR38" s="881" t="s">
        <v>457</v>
      </c>
      <c r="IS38" s="882">
        <v>8571</v>
      </c>
      <c r="IT38" s="138" t="s">
        <v>456</v>
      </c>
      <c r="IU38" s="82">
        <f>VLOOKUP(IT38,segédtábla!$B:$C,2,FALSE)</f>
        <v>175</v>
      </c>
      <c r="IV38" s="81" t="s">
        <v>1072</v>
      </c>
      <c r="IW38" s="133" t="s">
        <v>789</v>
      </c>
      <c r="IX38" s="133" t="s">
        <v>1073</v>
      </c>
      <c r="IY38" s="81" t="s">
        <v>788</v>
      </c>
      <c r="IZ38" s="82">
        <f>VLOOKUP(IY38,segédtábla!$B:$C,2,FALSE)</f>
        <v>1049</v>
      </c>
      <c r="JA38" s="83" t="s">
        <v>1135</v>
      </c>
      <c r="JB38" s="135" t="s">
        <v>672</v>
      </c>
      <c r="JC38" s="83" t="s">
        <v>1162</v>
      </c>
      <c r="JD38" s="81" t="s">
        <v>671</v>
      </c>
      <c r="JE38" s="82">
        <f>VLOOKUP(JD38,segédtábla!$B:$C,2,FALSE)</f>
        <v>3920</v>
      </c>
      <c r="JK38" s="885"/>
      <c r="JP38" s="81" t="s">
        <v>1102</v>
      </c>
      <c r="JQ38" s="133" t="s">
        <v>811</v>
      </c>
      <c r="JR38" s="133" t="s">
        <v>1149</v>
      </c>
      <c r="JS38" s="81" t="s">
        <v>810</v>
      </c>
      <c r="JT38" s="134">
        <v>3225</v>
      </c>
    </row>
    <row r="39" spans="1:280" s="119" customFormat="1" ht="15" customHeight="1" thickTop="1" thickBot="1" x14ac:dyDescent="0.35">
      <c r="F39" s="139" t="s">
        <v>1082</v>
      </c>
      <c r="G39" s="140" t="s">
        <v>735</v>
      </c>
      <c r="H39" s="140" t="s">
        <v>1124</v>
      </c>
      <c r="I39" s="139" t="s">
        <v>734</v>
      </c>
      <c r="J39" s="134">
        <v>1471</v>
      </c>
      <c r="K39" s="81" t="s">
        <v>1074</v>
      </c>
      <c r="L39" s="133" t="s">
        <v>759</v>
      </c>
      <c r="M39" s="133" t="s">
        <v>1168</v>
      </c>
      <c r="N39" s="81" t="s">
        <v>758</v>
      </c>
      <c r="O39" s="82">
        <f>VLOOKUP(N39,segédtábla!$B:$C,2,FALSE)</f>
        <v>2778</v>
      </c>
      <c r="U39" s="1034"/>
      <c r="V39" s="1034"/>
      <c r="W39" s="1034"/>
      <c r="X39" s="1034"/>
      <c r="Y39" s="1034"/>
      <c r="Z39" s="341"/>
      <c r="AA39" s="341"/>
      <c r="AD39" s="342"/>
      <c r="AJ39" s="81" t="s">
        <v>1085</v>
      </c>
      <c r="AK39" s="133" t="s">
        <v>777</v>
      </c>
      <c r="AL39" s="133" t="s">
        <v>1112</v>
      </c>
      <c r="AM39" s="81" t="s">
        <v>776</v>
      </c>
      <c r="AN39" s="134">
        <f>VLOOKUP(AM39,segédtábla!$B:$C,2,FALSE)</f>
        <v>2612</v>
      </c>
      <c r="AO39" s="153"/>
      <c r="AP39" s="153"/>
      <c r="AQ39" s="153"/>
      <c r="AR39" s="153"/>
      <c r="AS39" s="153"/>
      <c r="AT39" s="445" t="s">
        <v>1080</v>
      </c>
      <c r="AU39" s="446" t="s">
        <v>841</v>
      </c>
      <c r="AV39" s="446" t="s">
        <v>1092</v>
      </c>
      <c r="AW39" s="445" t="s">
        <v>840</v>
      </c>
      <c r="AX39" s="447">
        <f>VLOOKUP(AW39,segédtábla!$B:$C,2,FALSE)</f>
        <v>1649</v>
      </c>
      <c r="AY39" s="81" t="s">
        <v>1109</v>
      </c>
      <c r="AZ39" s="133" t="s">
        <v>662</v>
      </c>
      <c r="BA39" s="133" t="s">
        <v>1172</v>
      </c>
      <c r="BB39" s="81" t="s">
        <v>661</v>
      </c>
      <c r="BC39" s="82">
        <f>VLOOKUP(BB39,segédtábla!$B:$C,2,FALSE)</f>
        <v>5463</v>
      </c>
      <c r="BD39" s="81" t="s">
        <v>1074</v>
      </c>
      <c r="BE39" s="133" t="s">
        <v>759</v>
      </c>
      <c r="BF39" s="133" t="s">
        <v>1168</v>
      </c>
      <c r="BG39" s="81" t="s">
        <v>758</v>
      </c>
      <c r="BH39" s="82">
        <f>VLOOKUP(BG39,segédtábla!$B:$C,2,FALSE)</f>
        <v>2778</v>
      </c>
      <c r="BS39" s="81" t="s">
        <v>1080</v>
      </c>
      <c r="BT39" s="133" t="s">
        <v>793</v>
      </c>
      <c r="BU39" s="133" t="s">
        <v>1131</v>
      </c>
      <c r="BV39" s="81" t="s">
        <v>792</v>
      </c>
      <c r="BW39" s="82">
        <f>VLOOKUP(BV39,segédtábla!$B:$C,2,FALSE)</f>
        <v>578</v>
      </c>
      <c r="BX39" s="81" t="s">
        <v>1085</v>
      </c>
      <c r="BY39" s="133" t="s">
        <v>727</v>
      </c>
      <c r="BZ39" s="133" t="s">
        <v>1133</v>
      </c>
      <c r="CA39" s="81" t="s">
        <v>726</v>
      </c>
      <c r="CB39" s="82">
        <f>VLOOKUP(CA39,segédtábla!$B:$C,2,FALSE)</f>
        <v>1655</v>
      </c>
      <c r="CH39" s="81" t="s">
        <v>1080</v>
      </c>
      <c r="CI39" s="133" t="s">
        <v>793</v>
      </c>
      <c r="CJ39" s="133" t="s">
        <v>1131</v>
      </c>
      <c r="CK39" s="81" t="s">
        <v>792</v>
      </c>
      <c r="CL39" s="82">
        <f>VLOOKUP(CK39,segédtábla!$B:$C,2,FALSE)</f>
        <v>578</v>
      </c>
      <c r="CR39" s="81" t="s">
        <v>1074</v>
      </c>
      <c r="CS39" s="133" t="s">
        <v>759</v>
      </c>
      <c r="CT39" s="133" t="s">
        <v>1168</v>
      </c>
      <c r="CU39" s="81" t="s">
        <v>758</v>
      </c>
      <c r="CV39" s="82">
        <f>VLOOKUP(CU39,segédtábla!$B:$C,2,FALSE)</f>
        <v>2778</v>
      </c>
      <c r="CW39" s="81" t="s">
        <v>1074</v>
      </c>
      <c r="CX39" s="133" t="s">
        <v>759</v>
      </c>
      <c r="CY39" s="133" t="s">
        <v>1168</v>
      </c>
      <c r="CZ39" s="81" t="s">
        <v>758</v>
      </c>
      <c r="DA39" s="82">
        <f>VLOOKUP(CZ39,segédtábla!$B:$C,2,FALSE)</f>
        <v>2778</v>
      </c>
      <c r="DB39" s="81" t="s">
        <v>1085</v>
      </c>
      <c r="DC39" s="133" t="s">
        <v>731</v>
      </c>
      <c r="DD39" s="133" t="s">
        <v>1132</v>
      </c>
      <c r="DE39" s="81" t="s">
        <v>730</v>
      </c>
      <c r="DF39" s="82">
        <f>VLOOKUP(DE39,segédtábla!$B:$C,2,FALSE)</f>
        <v>2342</v>
      </c>
      <c r="DG39" s="81" t="s">
        <v>1082</v>
      </c>
      <c r="DH39" s="133" t="s">
        <v>787</v>
      </c>
      <c r="DI39" s="133" t="s">
        <v>1099</v>
      </c>
      <c r="DJ39" s="81" t="s">
        <v>786</v>
      </c>
      <c r="DK39" s="82">
        <f>VLOOKUP(DJ39,segédtábla!$B:$C,2,FALSE)</f>
        <v>2083</v>
      </c>
      <c r="DL39" s="81" t="s">
        <v>1082</v>
      </c>
      <c r="DM39" s="133" t="s">
        <v>787</v>
      </c>
      <c r="DN39" s="133" t="s">
        <v>1099</v>
      </c>
      <c r="DO39" s="81" t="s">
        <v>786</v>
      </c>
      <c r="DP39" s="82">
        <f>VLOOKUP(DO39,segédtábla!$B:$C,2,FALSE)</f>
        <v>2083</v>
      </c>
      <c r="DQ39" s="890" t="s">
        <v>1122</v>
      </c>
      <c r="DR39" s="891" t="s">
        <v>833</v>
      </c>
      <c r="DS39" s="891" t="s">
        <v>1123</v>
      </c>
      <c r="DT39" s="890" t="s">
        <v>832</v>
      </c>
      <c r="DU39" s="892">
        <v>1608</v>
      </c>
      <c r="EF39" s="81" t="s">
        <v>1085</v>
      </c>
      <c r="EG39" s="133" t="s">
        <v>719</v>
      </c>
      <c r="EH39" s="133" t="s">
        <v>1140</v>
      </c>
      <c r="EI39" s="81" t="s">
        <v>718</v>
      </c>
      <c r="EJ39" s="82">
        <f>VLOOKUP(EI39,segédtábla!$B:$C,2,FALSE)</f>
        <v>23323</v>
      </c>
      <c r="EP39" s="81" t="s">
        <v>1082</v>
      </c>
      <c r="EQ39" s="133" t="s">
        <v>787</v>
      </c>
      <c r="ER39" s="133" t="s">
        <v>1099</v>
      </c>
      <c r="ES39" s="81" t="s">
        <v>786</v>
      </c>
      <c r="ET39" s="82">
        <f>VLOOKUP(ES39,segédtábla!$B:$C,2,FALSE)</f>
        <v>2083</v>
      </c>
      <c r="FE39" s="81" t="s">
        <v>1082</v>
      </c>
      <c r="FF39" s="133" t="s">
        <v>787</v>
      </c>
      <c r="FG39" s="133" t="s">
        <v>1099</v>
      </c>
      <c r="FH39" s="81" t="s">
        <v>786</v>
      </c>
      <c r="FI39" s="82">
        <f>VLOOKUP(FH39,segédtábla!$B:$C,2,FALSE)</f>
        <v>2083</v>
      </c>
      <c r="FJ39" s="81" t="s">
        <v>1109</v>
      </c>
      <c r="FK39" s="133" t="s">
        <v>662</v>
      </c>
      <c r="FL39" s="133" t="s">
        <v>1172</v>
      </c>
      <c r="FM39" s="81" t="s">
        <v>661</v>
      </c>
      <c r="FN39" s="82">
        <f>VLOOKUP(FM39,segédtábla!$B:$C,2,FALSE)</f>
        <v>5463</v>
      </c>
      <c r="FO39" s="750" t="s">
        <v>1082</v>
      </c>
      <c r="FP39" s="133" t="s">
        <v>787</v>
      </c>
      <c r="FQ39" s="133" t="s">
        <v>1099</v>
      </c>
      <c r="FR39" s="81" t="s">
        <v>786</v>
      </c>
      <c r="FS39" s="82">
        <f>VLOOKUP(FR39,segédtábla!$B:$C,2,FALSE)</f>
        <v>2083</v>
      </c>
      <c r="FT39" s="81" t="s">
        <v>1085</v>
      </c>
      <c r="FU39" s="133" t="s">
        <v>731</v>
      </c>
      <c r="FV39" s="133" t="s">
        <v>1132</v>
      </c>
      <c r="FW39" s="81" t="s">
        <v>730</v>
      </c>
      <c r="FX39" s="82">
        <f>VLOOKUP(FW39,segédtábla!$B:$C,2,FALSE)</f>
        <v>2342</v>
      </c>
      <c r="GD39" s="81" t="s">
        <v>1080</v>
      </c>
      <c r="GE39" s="133" t="s">
        <v>707</v>
      </c>
      <c r="GF39" s="133" t="s">
        <v>1164</v>
      </c>
      <c r="GG39" s="81" t="s">
        <v>706</v>
      </c>
      <c r="GH39" s="82">
        <f>VLOOKUP(GG39,segédtábla!$B:$C,2,FALSE)</f>
        <v>550</v>
      </c>
      <c r="GI39" s="83" t="s">
        <v>1141</v>
      </c>
      <c r="GJ39" s="135" t="s">
        <v>686</v>
      </c>
      <c r="GK39" s="83" t="s">
        <v>1142</v>
      </c>
      <c r="GL39" s="83" t="s">
        <v>685</v>
      </c>
      <c r="GM39" s="82">
        <f>VLOOKUP(GL39,segédtábla!$B:$C,2,FALSE)</f>
        <v>161</v>
      </c>
      <c r="GS39" s="81" t="s">
        <v>1082</v>
      </c>
      <c r="GT39" s="133" t="s">
        <v>787</v>
      </c>
      <c r="GU39" s="133" t="s">
        <v>1099</v>
      </c>
      <c r="GV39" s="81" t="s">
        <v>786</v>
      </c>
      <c r="GW39" s="82">
        <f>VLOOKUP(GV39,segédtábla!$B:$C,2,FALSE)</f>
        <v>2083</v>
      </c>
      <c r="HW39" s="618" t="s">
        <v>1082</v>
      </c>
      <c r="HX39" s="619" t="s">
        <v>1377</v>
      </c>
      <c r="HY39" s="619"/>
      <c r="HZ39" s="620"/>
      <c r="IA39" s="621">
        <f>SUM(IA33:IA38)</f>
        <v>25822</v>
      </c>
      <c r="IB39" s="81" t="s">
        <v>1082</v>
      </c>
      <c r="IC39" s="133" t="s">
        <v>749</v>
      </c>
      <c r="ID39" s="133" t="s">
        <v>1118</v>
      </c>
      <c r="IE39" s="81" t="s">
        <v>748</v>
      </c>
      <c r="IF39" s="134">
        <f>VLOOKUP(IE39,segédtábla!$B:$C,2,FALSE)</f>
        <v>18078</v>
      </c>
      <c r="IG39" s="81" t="s">
        <v>1080</v>
      </c>
      <c r="IH39" s="133" t="s">
        <v>829</v>
      </c>
      <c r="II39" s="133" t="s">
        <v>1104</v>
      </c>
      <c r="IJ39" s="81" t="s">
        <v>828</v>
      </c>
      <c r="IK39" s="134">
        <f>VLOOKUP(IJ39,segédtábla!$B:$C,2,FALSE)</f>
        <v>962</v>
      </c>
      <c r="IO39" s="151"/>
      <c r="IQ39" s="83" t="s">
        <v>1141</v>
      </c>
      <c r="IR39" s="135" t="s">
        <v>686</v>
      </c>
      <c r="IS39" s="83" t="s">
        <v>1142</v>
      </c>
      <c r="IT39" s="83" t="s">
        <v>685</v>
      </c>
      <c r="IU39" s="82">
        <f>VLOOKUP(IT39,segédtábla!$B:$C,2,FALSE)</f>
        <v>161</v>
      </c>
      <c r="IV39" s="81" t="s">
        <v>1082</v>
      </c>
      <c r="IW39" s="133" t="s">
        <v>787</v>
      </c>
      <c r="IX39" s="133" t="s">
        <v>1099</v>
      </c>
      <c r="IY39" s="81" t="s">
        <v>786</v>
      </c>
      <c r="IZ39" s="82">
        <f>VLOOKUP(IY39,segédtábla!$B:$C,2,FALSE)</f>
        <v>2083</v>
      </c>
      <c r="JA39" s="83" t="s">
        <v>1109</v>
      </c>
      <c r="JB39" s="135" t="s">
        <v>670</v>
      </c>
      <c r="JC39" s="83" t="s">
        <v>1167</v>
      </c>
      <c r="JD39" s="81" t="s">
        <v>669</v>
      </c>
      <c r="JE39" s="82">
        <f>VLOOKUP(JD39,segédtábla!$B:$C,2,FALSE)</f>
        <v>246</v>
      </c>
      <c r="JK39" s="893" t="s">
        <v>2029</v>
      </c>
      <c r="JL39" s="572"/>
      <c r="JP39" s="81" t="s">
        <v>1102</v>
      </c>
      <c r="JQ39" s="133" t="s">
        <v>807</v>
      </c>
      <c r="JR39" s="133" t="s">
        <v>1153</v>
      </c>
      <c r="JS39" s="81" t="s">
        <v>806</v>
      </c>
      <c r="JT39" s="134">
        <v>950</v>
      </c>
    </row>
    <row r="40" spans="1:280" s="119" customFormat="1" ht="15" customHeight="1" thickTop="1" thickBot="1" x14ac:dyDescent="0.35">
      <c r="F40" s="618" t="s">
        <v>1082</v>
      </c>
      <c r="G40" s="619" t="s">
        <v>1377</v>
      </c>
      <c r="H40" s="619"/>
      <c r="I40" s="620"/>
      <c r="J40" s="621">
        <v>25822</v>
      </c>
      <c r="K40" s="81" t="s">
        <v>1085</v>
      </c>
      <c r="L40" s="133" t="s">
        <v>755</v>
      </c>
      <c r="M40" s="133" t="s">
        <v>1121</v>
      </c>
      <c r="N40" s="81" t="s">
        <v>754</v>
      </c>
      <c r="O40" s="82">
        <f>VLOOKUP(N40,segédtábla!$B:$C,2,FALSE)</f>
        <v>2372</v>
      </c>
      <c r="U40" s="1034"/>
      <c r="V40" s="1034"/>
      <c r="W40" s="1034"/>
      <c r="X40" s="1034"/>
      <c r="Y40" s="1034"/>
      <c r="AJ40" s="81" t="s">
        <v>1082</v>
      </c>
      <c r="AK40" s="133" t="s">
        <v>773</v>
      </c>
      <c r="AL40" s="133" t="s">
        <v>1105</v>
      </c>
      <c r="AM40" s="81" t="s">
        <v>772</v>
      </c>
      <c r="AN40" s="134">
        <f>VLOOKUP(AM40,segédtábla!$B:$C,2,FALSE)</f>
        <v>1085</v>
      </c>
      <c r="AO40" s="153"/>
      <c r="AP40" s="153"/>
      <c r="AQ40" s="153"/>
      <c r="AR40" s="153"/>
      <c r="AS40" s="153"/>
      <c r="AT40" s="445" t="s">
        <v>1080</v>
      </c>
      <c r="AU40" s="446" t="s">
        <v>831</v>
      </c>
      <c r="AV40" s="446" t="s">
        <v>1098</v>
      </c>
      <c r="AW40" s="445" t="s">
        <v>830</v>
      </c>
      <c r="AX40" s="447">
        <f>VLOOKUP(AW40,segédtábla!$B:$C,2,FALSE)</f>
        <v>409</v>
      </c>
      <c r="AY40" s="81" t="s">
        <v>1080</v>
      </c>
      <c r="AZ40" s="133" t="s">
        <v>819</v>
      </c>
      <c r="BA40" s="133" t="s">
        <v>1125</v>
      </c>
      <c r="BB40" s="81" t="s">
        <v>818</v>
      </c>
      <c r="BC40" s="82">
        <f>VLOOKUP(BB40,segédtábla!$B:$C,2,FALSE)</f>
        <v>1811</v>
      </c>
      <c r="BD40" s="81" t="s">
        <v>1085</v>
      </c>
      <c r="BE40" s="133" t="s">
        <v>755</v>
      </c>
      <c r="BF40" s="133" t="s">
        <v>1121</v>
      </c>
      <c r="BG40" s="81" t="s">
        <v>754</v>
      </c>
      <c r="BH40" s="82">
        <f>VLOOKUP(BG40,segédtábla!$B:$C,2,FALSE)</f>
        <v>2372</v>
      </c>
      <c r="BS40" s="81" t="s">
        <v>1072</v>
      </c>
      <c r="BT40" s="133" t="s">
        <v>791</v>
      </c>
      <c r="BU40" s="133" t="s">
        <v>1084</v>
      </c>
      <c r="BV40" s="81" t="s">
        <v>790</v>
      </c>
      <c r="BW40" s="82">
        <f>VLOOKUP(BV40,segédtábla!$B:$C,2,FALSE)</f>
        <v>1583</v>
      </c>
      <c r="BX40" s="81" t="s">
        <v>1085</v>
      </c>
      <c r="BY40" s="133" t="s">
        <v>719</v>
      </c>
      <c r="BZ40" s="133" t="s">
        <v>1140</v>
      </c>
      <c r="CA40" s="81" t="s">
        <v>718</v>
      </c>
      <c r="CB40" s="82">
        <f>VLOOKUP(CA40,segédtábla!$B:$C,2,FALSE)</f>
        <v>23323</v>
      </c>
      <c r="CH40" s="81" t="s">
        <v>1072</v>
      </c>
      <c r="CI40" s="133" t="s">
        <v>789</v>
      </c>
      <c r="CJ40" s="133" t="s">
        <v>1073</v>
      </c>
      <c r="CK40" s="81" t="s">
        <v>788</v>
      </c>
      <c r="CL40" s="82">
        <f>VLOOKUP(CK40,segédtábla!$B:$C,2,FALSE)</f>
        <v>1049</v>
      </c>
      <c r="CR40" s="81" t="s">
        <v>1085</v>
      </c>
      <c r="CS40" s="133" t="s">
        <v>755</v>
      </c>
      <c r="CT40" s="133" t="s">
        <v>1121</v>
      </c>
      <c r="CU40" s="81" t="s">
        <v>754</v>
      </c>
      <c r="CV40" s="82">
        <f>VLOOKUP(CU40,segédtábla!$B:$C,2,FALSE)</f>
        <v>2372</v>
      </c>
      <c r="CW40" s="81" t="s">
        <v>1085</v>
      </c>
      <c r="CX40" s="133" t="s">
        <v>755</v>
      </c>
      <c r="CY40" s="133" t="s">
        <v>1121</v>
      </c>
      <c r="CZ40" s="81" t="s">
        <v>754</v>
      </c>
      <c r="DA40" s="82">
        <f>VLOOKUP(CZ40,segédtábla!$B:$C,2,FALSE)</f>
        <v>2372</v>
      </c>
      <c r="DB40" s="81" t="s">
        <v>1085</v>
      </c>
      <c r="DC40" s="133" t="s">
        <v>727</v>
      </c>
      <c r="DD40" s="133" t="s">
        <v>1133</v>
      </c>
      <c r="DE40" s="81" t="s">
        <v>726</v>
      </c>
      <c r="DF40" s="82">
        <f>VLOOKUP(DE40,segédtábla!$B:$C,2,FALSE)</f>
        <v>1655</v>
      </c>
      <c r="DG40" s="81" t="s">
        <v>1080</v>
      </c>
      <c r="DH40" s="133" t="s">
        <v>785</v>
      </c>
      <c r="DI40" s="133" t="s">
        <v>1134</v>
      </c>
      <c r="DJ40" s="81" t="s">
        <v>784</v>
      </c>
      <c r="DK40" s="82">
        <f>VLOOKUP(DJ40,segédtábla!$B:$C,2,FALSE)</f>
        <v>646</v>
      </c>
      <c r="DL40" s="81" t="s">
        <v>1080</v>
      </c>
      <c r="DM40" s="133" t="s">
        <v>785</v>
      </c>
      <c r="DN40" s="133" t="s">
        <v>1134</v>
      </c>
      <c r="DO40" s="81" t="s">
        <v>784</v>
      </c>
      <c r="DP40" s="82">
        <f>VLOOKUP(DO40,segédtábla!$B:$C,2,FALSE)</f>
        <v>646</v>
      </c>
      <c r="EF40" s="81" t="s">
        <v>1072</v>
      </c>
      <c r="EG40" s="133" t="s">
        <v>717</v>
      </c>
      <c r="EH40" s="133" t="s">
        <v>1101</v>
      </c>
      <c r="EI40" s="81" t="s">
        <v>716</v>
      </c>
      <c r="EJ40" s="82">
        <f>VLOOKUP(EI40,segédtábla!$B:$C,2,FALSE)</f>
        <v>65830</v>
      </c>
      <c r="EP40" s="81" t="s">
        <v>1080</v>
      </c>
      <c r="EQ40" s="133" t="s">
        <v>785</v>
      </c>
      <c r="ER40" s="133" t="s">
        <v>1134</v>
      </c>
      <c r="ES40" s="81" t="s">
        <v>784</v>
      </c>
      <c r="ET40" s="82">
        <f>VLOOKUP(ES40,segédtábla!$B:$C,2,FALSE)</f>
        <v>646</v>
      </c>
      <c r="FE40" s="81" t="s">
        <v>1080</v>
      </c>
      <c r="FF40" s="133" t="s">
        <v>785</v>
      </c>
      <c r="FG40" s="133" t="s">
        <v>1134</v>
      </c>
      <c r="FH40" s="81" t="s">
        <v>784</v>
      </c>
      <c r="FI40" s="82">
        <f>VLOOKUP(FH40,segédtábla!$B:$C,2,FALSE)</f>
        <v>646</v>
      </c>
      <c r="FJ40" s="81" t="s">
        <v>1080</v>
      </c>
      <c r="FK40" s="133" t="s">
        <v>819</v>
      </c>
      <c r="FL40" s="133" t="s">
        <v>1125</v>
      </c>
      <c r="FM40" s="81" t="s">
        <v>818</v>
      </c>
      <c r="FN40" s="82">
        <f>VLOOKUP(FM40,segédtábla!$B:$C,2,FALSE)</f>
        <v>1811</v>
      </c>
      <c r="FO40" s="750" t="s">
        <v>1080</v>
      </c>
      <c r="FP40" s="133" t="s">
        <v>785</v>
      </c>
      <c r="FQ40" s="133" t="s">
        <v>1134</v>
      </c>
      <c r="FR40" s="81" t="s">
        <v>784</v>
      </c>
      <c r="FS40" s="82">
        <f>VLOOKUP(FR40,segédtábla!$B:$C,2,FALSE)</f>
        <v>646</v>
      </c>
      <c r="FT40" s="81" t="s">
        <v>1085</v>
      </c>
      <c r="FU40" s="133" t="s">
        <v>727</v>
      </c>
      <c r="FV40" s="133" t="s">
        <v>1133</v>
      </c>
      <c r="FW40" s="81" t="s">
        <v>726</v>
      </c>
      <c r="FX40" s="82">
        <f>VLOOKUP(FW40,segédtábla!$B:$C,2,FALSE)</f>
        <v>1655</v>
      </c>
      <c r="GD40" s="81" t="s">
        <v>1072</v>
      </c>
      <c r="GE40" s="133" t="s">
        <v>705</v>
      </c>
      <c r="GF40" s="133" t="s">
        <v>1113</v>
      </c>
      <c r="GG40" s="81" t="s">
        <v>704</v>
      </c>
      <c r="GH40" s="82">
        <f>VLOOKUP(GG40,segédtábla!$B:$C,2,FALSE)</f>
        <v>1416</v>
      </c>
      <c r="GI40" s="138" t="s">
        <v>1165</v>
      </c>
      <c r="GJ40" s="881" t="s">
        <v>455</v>
      </c>
      <c r="GK40" s="882">
        <v>8422</v>
      </c>
      <c r="GL40" s="138" t="s">
        <v>454</v>
      </c>
      <c r="GM40" s="82">
        <f>VLOOKUP(GL40,segédtábla!$B:$C,2,FALSE)</f>
        <v>959</v>
      </c>
      <c r="GS40" s="81" t="s">
        <v>1080</v>
      </c>
      <c r="GT40" s="133" t="s">
        <v>785</v>
      </c>
      <c r="GU40" s="133" t="s">
        <v>1134</v>
      </c>
      <c r="GV40" s="81" t="s">
        <v>784</v>
      </c>
      <c r="GW40" s="82">
        <f>VLOOKUP(GV40,segédtábla!$B:$C,2,FALSE)</f>
        <v>646</v>
      </c>
      <c r="IB40" s="139" t="s">
        <v>1082</v>
      </c>
      <c r="IC40" s="140" t="s">
        <v>735</v>
      </c>
      <c r="ID40" s="140" t="s">
        <v>1124</v>
      </c>
      <c r="IE40" s="139" t="s">
        <v>734</v>
      </c>
      <c r="IF40" s="134">
        <f>VLOOKUP(IE40,segédtábla!$B:$C,2,FALSE)</f>
        <v>1471</v>
      </c>
      <c r="IG40" s="81" t="s">
        <v>1080</v>
      </c>
      <c r="IH40" s="133" t="s">
        <v>827</v>
      </c>
      <c r="II40" s="133" t="s">
        <v>1111</v>
      </c>
      <c r="IJ40" s="81" t="s">
        <v>826</v>
      </c>
      <c r="IK40" s="134">
        <f>VLOOKUP(IJ40,segédtábla!$B:$C,2,FALSE)</f>
        <v>1364</v>
      </c>
      <c r="IQ40" s="138" t="s">
        <v>1165</v>
      </c>
      <c r="IR40" s="881" t="s">
        <v>455</v>
      </c>
      <c r="IS40" s="882">
        <v>8422</v>
      </c>
      <c r="IT40" s="138" t="s">
        <v>454</v>
      </c>
      <c r="IU40" s="82">
        <f>VLOOKUP(IT40,segédtábla!$B:$C,2,FALSE)</f>
        <v>959</v>
      </c>
      <c r="IV40" s="81" t="s">
        <v>1080</v>
      </c>
      <c r="IW40" s="133" t="s">
        <v>785</v>
      </c>
      <c r="IX40" s="133" t="s">
        <v>1134</v>
      </c>
      <c r="IY40" s="81" t="s">
        <v>784</v>
      </c>
      <c r="IZ40" s="82">
        <f>VLOOKUP(IY40,segédtábla!$B:$C,2,FALSE)</f>
        <v>646</v>
      </c>
      <c r="JA40" s="83" t="s">
        <v>1082</v>
      </c>
      <c r="JB40" s="135" t="s">
        <v>821</v>
      </c>
      <c r="JC40" s="83" t="s">
        <v>1083</v>
      </c>
      <c r="JD40" s="81" t="s">
        <v>820</v>
      </c>
      <c r="JE40" s="82">
        <f>VLOOKUP(JD40,segédtábla!$B:$C,2,FALSE)</f>
        <v>2117</v>
      </c>
      <c r="JK40" s="572"/>
      <c r="JL40" s="572" t="s">
        <v>2027</v>
      </c>
      <c r="JP40" s="81" t="s">
        <v>1102</v>
      </c>
      <c r="JQ40" s="133" t="s">
        <v>805</v>
      </c>
      <c r="JR40" s="133" t="s">
        <v>1156</v>
      </c>
      <c r="JS40" s="81" t="s">
        <v>804</v>
      </c>
      <c r="JT40" s="134">
        <v>12980</v>
      </c>
    </row>
    <row r="41" spans="1:280" s="119" customFormat="1" ht="15" customHeight="1" thickTop="1" thickBot="1" x14ac:dyDescent="0.35">
      <c r="F41" s="5"/>
      <c r="G41" s="108"/>
      <c r="H41" s="108"/>
      <c r="I41" s="5"/>
      <c r="J41" s="862"/>
      <c r="K41" s="81" t="s">
        <v>1085</v>
      </c>
      <c r="L41" s="133" t="s">
        <v>753</v>
      </c>
      <c r="M41" s="133" t="s">
        <v>1126</v>
      </c>
      <c r="N41" s="81" t="s">
        <v>752</v>
      </c>
      <c r="O41" s="82">
        <f>VLOOKUP(N41,segédtábla!$B:$C,2,FALSE)</f>
        <v>1324</v>
      </c>
      <c r="AJ41" s="81" t="s">
        <v>1072</v>
      </c>
      <c r="AK41" s="133" t="s">
        <v>771</v>
      </c>
      <c r="AL41" s="133" t="s">
        <v>1087</v>
      </c>
      <c r="AM41" s="81" t="s">
        <v>770</v>
      </c>
      <c r="AN41" s="134">
        <f>VLOOKUP(AM41,segédtábla!$B:$C,2,FALSE)</f>
        <v>4604</v>
      </c>
      <c r="AO41" s="153"/>
      <c r="AP41" s="153"/>
      <c r="AQ41" s="153"/>
      <c r="AR41" s="153"/>
      <c r="AS41" s="153"/>
      <c r="AT41" s="445" t="s">
        <v>1080</v>
      </c>
      <c r="AU41" s="446" t="s">
        <v>829</v>
      </c>
      <c r="AV41" s="446" t="s">
        <v>1104</v>
      </c>
      <c r="AW41" s="445" t="s">
        <v>828</v>
      </c>
      <c r="AX41" s="447">
        <f>VLOOKUP(AW41,segédtábla!$B:$C,2,FALSE)</f>
        <v>962</v>
      </c>
      <c r="AY41" s="81" t="s">
        <v>1080</v>
      </c>
      <c r="AZ41" s="133" t="s">
        <v>817</v>
      </c>
      <c r="BA41" s="133" t="s">
        <v>1127</v>
      </c>
      <c r="BB41" s="81" t="s">
        <v>816</v>
      </c>
      <c r="BC41" s="82">
        <f>VLOOKUP(BB41,segédtábla!$B:$C,2,FALSE)</f>
        <v>241</v>
      </c>
      <c r="BD41" s="81" t="s">
        <v>1085</v>
      </c>
      <c r="BE41" s="133" t="s">
        <v>753</v>
      </c>
      <c r="BF41" s="133" t="s">
        <v>1126</v>
      </c>
      <c r="BG41" s="81" t="s">
        <v>752</v>
      </c>
      <c r="BH41" s="82">
        <f>VLOOKUP(BG41,segédtábla!$B:$C,2,FALSE)</f>
        <v>1324</v>
      </c>
      <c r="BS41" s="81" t="s">
        <v>1072</v>
      </c>
      <c r="BT41" s="133" t="s">
        <v>789</v>
      </c>
      <c r="BU41" s="133" t="s">
        <v>1073</v>
      </c>
      <c r="BV41" s="81" t="s">
        <v>788</v>
      </c>
      <c r="BW41" s="82">
        <f>VLOOKUP(BV41,segédtábla!$B:$C,2,FALSE)</f>
        <v>1049</v>
      </c>
      <c r="BX41" s="81" t="s">
        <v>1085</v>
      </c>
      <c r="BY41" s="133" t="s">
        <v>703</v>
      </c>
      <c r="BZ41" s="133" t="s">
        <v>1148</v>
      </c>
      <c r="CA41" s="81" t="s">
        <v>702</v>
      </c>
      <c r="CB41" s="82">
        <f>VLOOKUP(CA41,segédtábla!$B:$C,2,FALSE)</f>
        <v>572</v>
      </c>
      <c r="CH41" s="81" t="s">
        <v>1082</v>
      </c>
      <c r="CI41" s="133" t="s">
        <v>787</v>
      </c>
      <c r="CJ41" s="133" t="s">
        <v>1099</v>
      </c>
      <c r="CK41" s="81" t="s">
        <v>786</v>
      </c>
      <c r="CL41" s="82">
        <f>VLOOKUP(CK41,segédtábla!$B:$C,2,FALSE)</f>
        <v>2083</v>
      </c>
      <c r="CR41" s="81" t="s">
        <v>1085</v>
      </c>
      <c r="CS41" s="133" t="s">
        <v>753</v>
      </c>
      <c r="CT41" s="133" t="s">
        <v>1126</v>
      </c>
      <c r="CU41" s="81" t="s">
        <v>752</v>
      </c>
      <c r="CV41" s="82">
        <f>VLOOKUP(CU41,segédtábla!$B:$C,2,FALSE)</f>
        <v>1324</v>
      </c>
      <c r="CW41" s="81" t="s">
        <v>1085</v>
      </c>
      <c r="CX41" s="133" t="s">
        <v>753</v>
      </c>
      <c r="CY41" s="133" t="s">
        <v>1126</v>
      </c>
      <c r="CZ41" s="81" t="s">
        <v>752</v>
      </c>
      <c r="DA41" s="82">
        <f>VLOOKUP(CZ41,segédtábla!$B:$C,2,FALSE)</f>
        <v>1324</v>
      </c>
      <c r="DB41" s="81" t="s">
        <v>1072</v>
      </c>
      <c r="DC41" s="133" t="s">
        <v>725</v>
      </c>
      <c r="DD41" s="133" t="s">
        <v>1094</v>
      </c>
      <c r="DE41" s="81" t="s">
        <v>724</v>
      </c>
      <c r="DF41" s="82">
        <f>VLOOKUP(DE41,segédtábla!$B:$C,2,FALSE)</f>
        <v>2718</v>
      </c>
      <c r="DG41" s="81" t="s">
        <v>1102</v>
      </c>
      <c r="DH41" s="133" t="s">
        <v>783</v>
      </c>
      <c r="DI41" s="133" t="s">
        <v>1173</v>
      </c>
      <c r="DJ41" s="81" t="s">
        <v>782</v>
      </c>
      <c r="DK41" s="82">
        <f>VLOOKUP(DJ41,segédtábla!$B:$C,2,FALSE)</f>
        <v>2707</v>
      </c>
      <c r="DL41" s="81" t="s">
        <v>1102</v>
      </c>
      <c r="DM41" s="133" t="s">
        <v>783</v>
      </c>
      <c r="DN41" s="133" t="s">
        <v>1173</v>
      </c>
      <c r="DO41" s="81" t="s">
        <v>782</v>
      </c>
      <c r="DP41" s="82">
        <f>VLOOKUP(DO41,segédtábla!$B:$C,2,FALSE)</f>
        <v>2707</v>
      </c>
      <c r="DQ41" s="894" t="s">
        <v>1986</v>
      </c>
      <c r="EF41" s="81" t="s">
        <v>1109</v>
      </c>
      <c r="EG41" s="133" t="s">
        <v>502</v>
      </c>
      <c r="EH41" s="133" t="s">
        <v>1128</v>
      </c>
      <c r="EI41" s="81" t="s">
        <v>501</v>
      </c>
      <c r="EJ41" s="82">
        <f>VLOOKUP(EI41,segédtábla!$B:$C,2,FALSE)</f>
        <v>470</v>
      </c>
      <c r="EP41" s="81" t="s">
        <v>1102</v>
      </c>
      <c r="EQ41" s="133" t="s">
        <v>783</v>
      </c>
      <c r="ER41" s="133" t="s">
        <v>1173</v>
      </c>
      <c r="ES41" s="81" t="s">
        <v>782</v>
      </c>
      <c r="ET41" s="82">
        <f>VLOOKUP(ES41,segédtábla!$B:$C,2,FALSE)</f>
        <v>2707</v>
      </c>
      <c r="FE41" s="81" t="s">
        <v>1102</v>
      </c>
      <c r="FF41" s="133" t="s">
        <v>783</v>
      </c>
      <c r="FG41" s="133" t="s">
        <v>1173</v>
      </c>
      <c r="FH41" s="81" t="s">
        <v>782</v>
      </c>
      <c r="FI41" s="82">
        <f>VLOOKUP(FH41,segédtábla!$B:$C,2,FALSE)</f>
        <v>2707</v>
      </c>
      <c r="FJ41" s="81" t="s">
        <v>1080</v>
      </c>
      <c r="FK41" s="133" t="s">
        <v>817</v>
      </c>
      <c r="FL41" s="133" t="s">
        <v>1127</v>
      </c>
      <c r="FM41" s="81" t="s">
        <v>816</v>
      </c>
      <c r="FN41" s="82">
        <f>VLOOKUP(FM41,segédtábla!$B:$C,2,FALSE)</f>
        <v>241</v>
      </c>
      <c r="FO41" s="750" t="s">
        <v>1102</v>
      </c>
      <c r="FP41" s="133" t="s">
        <v>783</v>
      </c>
      <c r="FQ41" s="133" t="s">
        <v>1173</v>
      </c>
      <c r="FR41" s="81" t="s">
        <v>782</v>
      </c>
      <c r="FS41" s="82">
        <f>VLOOKUP(FR41,segédtábla!$B:$C,2,FALSE)</f>
        <v>2707</v>
      </c>
      <c r="FT41" s="81" t="s">
        <v>1072</v>
      </c>
      <c r="FU41" s="133" t="s">
        <v>725</v>
      </c>
      <c r="FV41" s="133" t="s">
        <v>1094</v>
      </c>
      <c r="FW41" s="81" t="s">
        <v>724</v>
      </c>
      <c r="FX41" s="82">
        <f>VLOOKUP(FW41,segédtábla!$B:$C,2,FALSE)</f>
        <v>2718</v>
      </c>
      <c r="GD41" s="81" t="s">
        <v>1085</v>
      </c>
      <c r="GE41" s="133" t="s">
        <v>703</v>
      </c>
      <c r="GF41" s="133" t="s">
        <v>1148</v>
      </c>
      <c r="GG41" s="81" t="s">
        <v>702</v>
      </c>
      <c r="GH41" s="82">
        <f>VLOOKUP(GG41,segédtábla!$B:$C,2,FALSE)</f>
        <v>572</v>
      </c>
      <c r="GI41" s="138" t="s">
        <v>1165</v>
      </c>
      <c r="GJ41" s="881" t="s">
        <v>453</v>
      </c>
      <c r="GK41" s="882">
        <v>8418</v>
      </c>
      <c r="GL41" s="138" t="s">
        <v>452</v>
      </c>
      <c r="GM41" s="82">
        <f>VLOOKUP(GL41,segédtábla!$B:$C,2,FALSE)</f>
        <v>445</v>
      </c>
      <c r="GS41" s="81" t="s">
        <v>1102</v>
      </c>
      <c r="GT41" s="133" t="s">
        <v>783</v>
      </c>
      <c r="GU41" s="133" t="s">
        <v>1173</v>
      </c>
      <c r="GV41" s="81" t="s">
        <v>782</v>
      </c>
      <c r="GW41" s="82">
        <f>VLOOKUP(GV41,segédtábla!$B:$C,2,FALSE)</f>
        <v>2707</v>
      </c>
      <c r="IB41" s="618" t="s">
        <v>1082</v>
      </c>
      <c r="IC41" s="619" t="s">
        <v>1377</v>
      </c>
      <c r="ID41" s="619"/>
      <c r="IE41" s="620"/>
      <c r="IF41" s="621">
        <f>SUM(IF35:IF40)</f>
        <v>25822</v>
      </c>
      <c r="IG41" s="81" t="s">
        <v>1080</v>
      </c>
      <c r="IH41" s="133" t="s">
        <v>823</v>
      </c>
      <c r="II41" s="133" t="s">
        <v>1119</v>
      </c>
      <c r="IJ41" s="81" t="s">
        <v>822</v>
      </c>
      <c r="IK41" s="134">
        <f>VLOOKUP(IJ41,segédtábla!$B:$C,2,FALSE)</f>
        <v>756</v>
      </c>
      <c r="IQ41" s="138" t="s">
        <v>1165</v>
      </c>
      <c r="IR41" s="881" t="s">
        <v>453</v>
      </c>
      <c r="IS41" s="882">
        <v>8418</v>
      </c>
      <c r="IT41" s="138" t="s">
        <v>452</v>
      </c>
      <c r="IU41" s="82">
        <f>VLOOKUP(IT41,segédtábla!$B:$C,2,FALSE)</f>
        <v>445</v>
      </c>
      <c r="IV41" s="81" t="s">
        <v>1102</v>
      </c>
      <c r="IW41" s="133" t="s">
        <v>783</v>
      </c>
      <c r="IX41" s="133" t="s">
        <v>1173</v>
      </c>
      <c r="IY41" s="81" t="s">
        <v>782</v>
      </c>
      <c r="IZ41" s="82">
        <f>VLOOKUP(IY41,segédtábla!$B:$C,2,FALSE)</f>
        <v>2707</v>
      </c>
      <c r="JA41" s="83" t="s">
        <v>1129</v>
      </c>
      <c r="JB41" s="135" t="s">
        <v>668</v>
      </c>
      <c r="JC41" s="83" t="s">
        <v>1217</v>
      </c>
      <c r="JD41" s="81" t="s">
        <v>667</v>
      </c>
      <c r="JE41" s="82">
        <f>VLOOKUP(JD41,segédtábla!$B:$C,2,FALSE)</f>
        <v>2528</v>
      </c>
      <c r="JK41" s="129" t="s">
        <v>1069</v>
      </c>
      <c r="JL41" s="130" t="s">
        <v>481</v>
      </c>
      <c r="JM41" s="130" t="s">
        <v>1070</v>
      </c>
      <c r="JN41" s="129" t="s">
        <v>480</v>
      </c>
      <c r="JO41" s="131" t="s">
        <v>479</v>
      </c>
      <c r="JP41" s="81" t="s">
        <v>1102</v>
      </c>
      <c r="JQ41" s="133" t="s">
        <v>797</v>
      </c>
      <c r="JR41" s="133" t="s">
        <v>1166</v>
      </c>
      <c r="JS41" s="81" t="s">
        <v>796</v>
      </c>
      <c r="JT41" s="134">
        <v>631</v>
      </c>
    </row>
    <row r="42" spans="1:280" s="119" customFormat="1" ht="15" customHeight="1" thickTop="1" thickBot="1" x14ac:dyDescent="0.35">
      <c r="F42" s="5"/>
      <c r="G42" s="108"/>
      <c r="H42" s="108"/>
      <c r="I42" s="5"/>
      <c r="J42" s="862"/>
      <c r="K42" s="81" t="s">
        <v>1109</v>
      </c>
      <c r="L42" s="133" t="s">
        <v>562</v>
      </c>
      <c r="M42" s="133" t="s">
        <v>1114</v>
      </c>
      <c r="N42" s="81" t="s">
        <v>561</v>
      </c>
      <c r="O42" s="82">
        <f>VLOOKUP(N42,segédtábla!$B:$C,2,FALSE)</f>
        <v>871</v>
      </c>
      <c r="AJ42" s="81" t="s">
        <v>1122</v>
      </c>
      <c r="AK42" s="133" t="s">
        <v>769</v>
      </c>
      <c r="AL42" s="133" t="s">
        <v>1177</v>
      </c>
      <c r="AM42" s="81" t="s">
        <v>768</v>
      </c>
      <c r="AN42" s="134">
        <f>VLOOKUP(AM42,segédtábla!$B:$C,2,FALSE)</f>
        <v>4902</v>
      </c>
      <c r="AO42" s="153"/>
      <c r="AP42" s="153"/>
      <c r="AQ42" s="153"/>
      <c r="AR42" s="153"/>
      <c r="AS42" s="153"/>
      <c r="AT42" s="445" t="s">
        <v>1080</v>
      </c>
      <c r="AU42" s="446" t="s">
        <v>827</v>
      </c>
      <c r="AV42" s="446" t="s">
        <v>1111</v>
      </c>
      <c r="AW42" s="445" t="s">
        <v>826</v>
      </c>
      <c r="AX42" s="447">
        <f>VLOOKUP(AW42,segédtábla!$B:$C,2,FALSE)</f>
        <v>1364</v>
      </c>
      <c r="AY42" s="81" t="s">
        <v>1074</v>
      </c>
      <c r="AZ42" s="133" t="s">
        <v>815</v>
      </c>
      <c r="BA42" s="133" t="s">
        <v>1137</v>
      </c>
      <c r="BB42" s="81" t="s">
        <v>814</v>
      </c>
      <c r="BC42" s="82">
        <f>VLOOKUP(BB42,segédtábla!$B:$C,2,FALSE)</f>
        <v>394</v>
      </c>
      <c r="BD42" s="81" t="s">
        <v>1109</v>
      </c>
      <c r="BE42" s="133" t="s">
        <v>562</v>
      </c>
      <c r="BF42" s="133" t="s">
        <v>1114</v>
      </c>
      <c r="BG42" s="81" t="s">
        <v>561</v>
      </c>
      <c r="BH42" s="82">
        <f>VLOOKUP(BG42,segédtábla!$B:$C,2,FALSE)</f>
        <v>871</v>
      </c>
      <c r="BS42" s="81" t="s">
        <v>1082</v>
      </c>
      <c r="BT42" s="133" t="s">
        <v>787</v>
      </c>
      <c r="BU42" s="133" t="s">
        <v>1099</v>
      </c>
      <c r="BV42" s="81" t="s">
        <v>786</v>
      </c>
      <c r="BW42" s="82">
        <f>VLOOKUP(BV42,segédtábla!$B:$C,2,FALSE)</f>
        <v>2083</v>
      </c>
      <c r="BX42" s="546"/>
      <c r="BY42" s="547"/>
      <c r="BZ42" s="547"/>
      <c r="CA42" s="548" t="s">
        <v>1835</v>
      </c>
      <c r="CB42" s="141">
        <f>SUM(CB32:CB41)</f>
        <v>39436</v>
      </c>
      <c r="CH42" s="81" t="s">
        <v>1080</v>
      </c>
      <c r="CI42" s="133" t="s">
        <v>785</v>
      </c>
      <c r="CJ42" s="133" t="s">
        <v>1134</v>
      </c>
      <c r="CK42" s="81" t="s">
        <v>784</v>
      </c>
      <c r="CL42" s="82">
        <f>VLOOKUP(CK42,segédtábla!$B:$C,2,FALSE)</f>
        <v>646</v>
      </c>
      <c r="CR42" s="81" t="s">
        <v>1109</v>
      </c>
      <c r="CS42" s="133" t="s">
        <v>562</v>
      </c>
      <c r="CT42" s="133" t="s">
        <v>1114</v>
      </c>
      <c r="CU42" s="81" t="s">
        <v>561</v>
      </c>
      <c r="CV42" s="82">
        <f>VLOOKUP(CU42,segédtábla!$B:$C,2,FALSE)</f>
        <v>871</v>
      </c>
      <c r="CW42" s="81" t="s">
        <v>1109</v>
      </c>
      <c r="CX42" s="133" t="s">
        <v>562</v>
      </c>
      <c r="CY42" s="133" t="s">
        <v>1114</v>
      </c>
      <c r="CZ42" s="81" t="s">
        <v>561</v>
      </c>
      <c r="DA42" s="82">
        <f>VLOOKUP(CZ42,segédtábla!$B:$C,2,FALSE)</f>
        <v>871</v>
      </c>
      <c r="DB42" s="81" t="s">
        <v>1085</v>
      </c>
      <c r="DC42" s="133" t="s">
        <v>719</v>
      </c>
      <c r="DD42" s="133" t="s">
        <v>1140</v>
      </c>
      <c r="DE42" s="81" t="s">
        <v>718</v>
      </c>
      <c r="DF42" s="82">
        <f>VLOOKUP(DE42,segédtábla!$B:$C,2,FALSE)</f>
        <v>23323</v>
      </c>
      <c r="DG42" s="81" t="s">
        <v>1080</v>
      </c>
      <c r="DH42" s="133" t="s">
        <v>781</v>
      </c>
      <c r="DI42" s="133" t="s">
        <v>1138</v>
      </c>
      <c r="DJ42" s="81" t="s">
        <v>780</v>
      </c>
      <c r="DK42" s="82">
        <f>VLOOKUP(DJ42,segédtábla!$B:$C,2,FALSE)</f>
        <v>5471</v>
      </c>
      <c r="DL42" s="81" t="s">
        <v>1080</v>
      </c>
      <c r="DM42" s="133" t="s">
        <v>781</v>
      </c>
      <c r="DN42" s="133" t="s">
        <v>1138</v>
      </c>
      <c r="DO42" s="81" t="s">
        <v>780</v>
      </c>
      <c r="DP42" s="82">
        <f>VLOOKUP(DO42,segédtábla!$B:$C,2,FALSE)</f>
        <v>5471</v>
      </c>
      <c r="EF42" s="81" t="s">
        <v>1072</v>
      </c>
      <c r="EG42" s="133" t="s">
        <v>709</v>
      </c>
      <c r="EH42" s="133" t="s">
        <v>1108</v>
      </c>
      <c r="EI42" s="81" t="s">
        <v>708</v>
      </c>
      <c r="EJ42" s="82">
        <f>VLOOKUP(EI42,segédtábla!$B:$C,2,FALSE)</f>
        <v>731</v>
      </c>
      <c r="EP42" s="81" t="s">
        <v>1080</v>
      </c>
      <c r="EQ42" s="133" t="s">
        <v>781</v>
      </c>
      <c r="ER42" s="133" t="s">
        <v>1138</v>
      </c>
      <c r="ES42" s="81" t="s">
        <v>780</v>
      </c>
      <c r="ET42" s="82">
        <f>VLOOKUP(ES42,segédtábla!$B:$C,2,FALSE)</f>
        <v>5471</v>
      </c>
      <c r="FE42" s="81" t="s">
        <v>1080</v>
      </c>
      <c r="FF42" s="133" t="s">
        <v>781</v>
      </c>
      <c r="FG42" s="133" t="s">
        <v>1138</v>
      </c>
      <c r="FH42" s="81" t="s">
        <v>780</v>
      </c>
      <c r="FI42" s="82">
        <f>VLOOKUP(FH42,segédtábla!$B:$C,2,FALSE)</f>
        <v>5471</v>
      </c>
      <c r="FJ42" s="81" t="s">
        <v>1074</v>
      </c>
      <c r="FK42" s="133" t="s">
        <v>815</v>
      </c>
      <c r="FL42" s="133" t="s">
        <v>1137</v>
      </c>
      <c r="FM42" s="81" t="s">
        <v>814</v>
      </c>
      <c r="FN42" s="82">
        <f>VLOOKUP(FM42,segédtábla!$B:$C,2,FALSE)</f>
        <v>394</v>
      </c>
      <c r="FO42" s="750" t="s">
        <v>1080</v>
      </c>
      <c r="FP42" s="133" t="s">
        <v>781</v>
      </c>
      <c r="FQ42" s="133" t="s">
        <v>1138</v>
      </c>
      <c r="FR42" s="81" t="s">
        <v>780</v>
      </c>
      <c r="FS42" s="82">
        <f>VLOOKUP(FR42,segédtábla!$B:$C,2,FALSE)</f>
        <v>5471</v>
      </c>
      <c r="FT42" s="81" t="s">
        <v>1080</v>
      </c>
      <c r="FU42" s="133" t="s">
        <v>723</v>
      </c>
      <c r="FV42" s="133" t="s">
        <v>1155</v>
      </c>
      <c r="FW42" s="81" t="s">
        <v>722</v>
      </c>
      <c r="FX42" s="82">
        <f>VLOOKUP(FW42,segédtábla!$B:$C,2,FALSE)</f>
        <v>1428</v>
      </c>
      <c r="GD42" s="90" t="s">
        <v>1072</v>
      </c>
      <c r="GE42" s="146" t="s">
        <v>701</v>
      </c>
      <c r="GF42" s="146" t="s">
        <v>1116</v>
      </c>
      <c r="GG42" s="90" t="s">
        <v>700</v>
      </c>
      <c r="GH42" s="91">
        <f>VLOOKUP(GG42,segédtábla!$B:$C,2,FALSE)</f>
        <v>3547</v>
      </c>
      <c r="GI42" s="138" t="s">
        <v>1120</v>
      </c>
      <c r="GJ42" s="881" t="s">
        <v>451</v>
      </c>
      <c r="GK42" s="882">
        <v>8457</v>
      </c>
      <c r="GL42" s="138" t="s">
        <v>450</v>
      </c>
      <c r="GM42" s="82">
        <f>VLOOKUP(GL42,segédtábla!$B:$C,2,FALSE)</f>
        <v>389</v>
      </c>
      <c r="GS42" s="81" t="s">
        <v>1080</v>
      </c>
      <c r="GT42" s="133" t="s">
        <v>781</v>
      </c>
      <c r="GU42" s="133" t="s">
        <v>1138</v>
      </c>
      <c r="GV42" s="81" t="s">
        <v>780</v>
      </c>
      <c r="GW42" s="82">
        <f>VLOOKUP(GV42,segédtábla!$B:$C,2,FALSE)</f>
        <v>5471</v>
      </c>
      <c r="IG42" s="81" t="s">
        <v>1080</v>
      </c>
      <c r="IH42" s="133" t="s">
        <v>819</v>
      </c>
      <c r="II42" s="133" t="s">
        <v>1125</v>
      </c>
      <c r="IJ42" s="81" t="s">
        <v>818</v>
      </c>
      <c r="IK42" s="134">
        <f>VLOOKUP(IJ42,segédtábla!$B:$C,2,FALSE)</f>
        <v>1811</v>
      </c>
      <c r="IQ42" s="138" t="s">
        <v>1120</v>
      </c>
      <c r="IR42" s="881" t="s">
        <v>451</v>
      </c>
      <c r="IS42" s="882">
        <v>8457</v>
      </c>
      <c r="IT42" s="138" t="s">
        <v>450</v>
      </c>
      <c r="IU42" s="82">
        <f>VLOOKUP(IT42,segédtábla!$B:$C,2,FALSE)</f>
        <v>389</v>
      </c>
      <c r="IV42" s="81" t="s">
        <v>1080</v>
      </c>
      <c r="IW42" s="133" t="s">
        <v>781</v>
      </c>
      <c r="IX42" s="133" t="s">
        <v>1138</v>
      </c>
      <c r="IY42" s="81" t="s">
        <v>780</v>
      </c>
      <c r="IZ42" s="82">
        <f>VLOOKUP(IY42,segédtábla!$B:$C,2,FALSE)</f>
        <v>5471</v>
      </c>
      <c r="JA42" s="83" t="s">
        <v>1109</v>
      </c>
      <c r="JB42" s="135" t="s">
        <v>666</v>
      </c>
      <c r="JC42" s="83" t="s">
        <v>1170</v>
      </c>
      <c r="JD42" s="81" t="s">
        <v>665</v>
      </c>
      <c r="JE42" s="82">
        <f>VLOOKUP(JD42,segédtábla!$B:$C,2,FALSE)</f>
        <v>1262</v>
      </c>
      <c r="JK42" s="136" t="s">
        <v>1080</v>
      </c>
      <c r="JL42" s="137" t="s">
        <v>849</v>
      </c>
      <c r="JM42" s="137" t="s">
        <v>1081</v>
      </c>
      <c r="JN42" s="136" t="s">
        <v>848</v>
      </c>
      <c r="JO42" s="134">
        <f>VLOOKUP(JN42,segédtábla!$B:$C,2,FALSE)</f>
        <v>635</v>
      </c>
      <c r="JP42" s="81" t="s">
        <v>1102</v>
      </c>
      <c r="JQ42" s="133" t="s">
        <v>783</v>
      </c>
      <c r="JR42" s="133" t="s">
        <v>1173</v>
      </c>
      <c r="JS42" s="81" t="s">
        <v>782</v>
      </c>
      <c r="JT42" s="134">
        <v>2693</v>
      </c>
    </row>
    <row r="43" spans="1:280" s="119" customFormat="1" ht="15" customHeight="1" thickTop="1" x14ac:dyDescent="0.3">
      <c r="F43" s="5"/>
      <c r="G43" s="108"/>
      <c r="H43" s="108"/>
      <c r="I43" s="5"/>
      <c r="J43" s="862"/>
      <c r="K43" s="81" t="s">
        <v>1082</v>
      </c>
      <c r="L43" s="133" t="s">
        <v>749</v>
      </c>
      <c r="M43" s="133" t="s">
        <v>1118</v>
      </c>
      <c r="N43" s="81" t="s">
        <v>748</v>
      </c>
      <c r="O43" s="82">
        <f>VLOOKUP(N43,segédtábla!$B:$C,2,FALSE)</f>
        <v>18078</v>
      </c>
      <c r="AJ43" s="81" t="s">
        <v>1102</v>
      </c>
      <c r="AK43" s="133" t="s">
        <v>767</v>
      </c>
      <c r="AL43" s="133" t="s">
        <v>1178</v>
      </c>
      <c r="AM43" s="81" t="s">
        <v>766</v>
      </c>
      <c r="AN43" s="134">
        <f>VLOOKUP(AM43,segédtábla!$B:$C,2,FALSE)</f>
        <v>1763</v>
      </c>
      <c r="AO43" s="153"/>
      <c r="AP43" s="153"/>
      <c r="AQ43" s="153"/>
      <c r="AR43" s="153"/>
      <c r="AS43" s="153"/>
      <c r="AT43" s="445" t="s">
        <v>1080</v>
      </c>
      <c r="AU43" s="446" t="s">
        <v>823</v>
      </c>
      <c r="AV43" s="446" t="s">
        <v>1119</v>
      </c>
      <c r="AW43" s="445" t="s">
        <v>822</v>
      </c>
      <c r="AX43" s="447">
        <f>VLOOKUP(AW43,segédtábla!$B:$C,2,FALSE)</f>
        <v>756</v>
      </c>
      <c r="AY43" s="81" t="s">
        <v>1080</v>
      </c>
      <c r="AZ43" s="133" t="s">
        <v>813</v>
      </c>
      <c r="BA43" s="133" t="s">
        <v>1143</v>
      </c>
      <c r="BB43" s="81" t="s">
        <v>812</v>
      </c>
      <c r="BC43" s="82">
        <f>VLOOKUP(BB43,segédtábla!$B:$C,2,FALSE)</f>
        <v>330</v>
      </c>
      <c r="BD43" s="81" t="s">
        <v>1082</v>
      </c>
      <c r="BE43" s="133" t="s">
        <v>749</v>
      </c>
      <c r="BF43" s="133" t="s">
        <v>1118</v>
      </c>
      <c r="BG43" s="81" t="s">
        <v>748</v>
      </c>
      <c r="BH43" s="82">
        <f>VLOOKUP(BG43,segédtábla!$B:$C,2,FALSE)</f>
        <v>18078</v>
      </c>
      <c r="BS43" s="81" t="s">
        <v>1080</v>
      </c>
      <c r="BT43" s="133" t="s">
        <v>785</v>
      </c>
      <c r="BU43" s="133" t="s">
        <v>1134</v>
      </c>
      <c r="BV43" s="81" t="s">
        <v>784</v>
      </c>
      <c r="BW43" s="82">
        <f>VLOOKUP(BV43,segédtábla!$B:$C,2,FALSE)</f>
        <v>646</v>
      </c>
      <c r="CH43" s="81" t="s">
        <v>1102</v>
      </c>
      <c r="CI43" s="133" t="s">
        <v>783</v>
      </c>
      <c r="CJ43" s="133" t="s">
        <v>1173</v>
      </c>
      <c r="CK43" s="81" t="s">
        <v>782</v>
      </c>
      <c r="CL43" s="82">
        <f>VLOOKUP(CK43,segédtábla!$B:$C,2,FALSE)</f>
        <v>2707</v>
      </c>
      <c r="CR43" s="81" t="s">
        <v>1082</v>
      </c>
      <c r="CS43" s="133" t="s">
        <v>749</v>
      </c>
      <c r="CT43" s="133" t="s">
        <v>1118</v>
      </c>
      <c r="CU43" s="81" t="s">
        <v>748</v>
      </c>
      <c r="CV43" s="82">
        <f>VLOOKUP(CU43,segédtábla!$B:$C,2,FALSE)</f>
        <v>18078</v>
      </c>
      <c r="CW43" s="81" t="s">
        <v>1082</v>
      </c>
      <c r="CX43" s="133" t="s">
        <v>749</v>
      </c>
      <c r="CY43" s="133" t="s">
        <v>1118</v>
      </c>
      <c r="CZ43" s="81" t="s">
        <v>748</v>
      </c>
      <c r="DA43" s="82">
        <f>VLOOKUP(CZ43,segédtábla!$B:$C,2,FALSE)</f>
        <v>18078</v>
      </c>
      <c r="DB43" s="81" t="s">
        <v>1072</v>
      </c>
      <c r="DC43" s="133" t="s">
        <v>717</v>
      </c>
      <c r="DD43" s="133" t="s">
        <v>1101</v>
      </c>
      <c r="DE43" s="81" t="s">
        <v>716</v>
      </c>
      <c r="DF43" s="82">
        <f>VLOOKUP(DE43,segédtábla!$B:$C,2,FALSE)</f>
        <v>65830</v>
      </c>
      <c r="DG43" s="81" t="s">
        <v>1074</v>
      </c>
      <c r="DH43" s="133" t="s">
        <v>779</v>
      </c>
      <c r="DI43" s="133" t="s">
        <v>1154</v>
      </c>
      <c r="DJ43" s="81" t="s">
        <v>778</v>
      </c>
      <c r="DK43" s="82">
        <f>VLOOKUP(DJ43,segédtábla!$B:$C,2,FALSE)</f>
        <v>472</v>
      </c>
      <c r="DL43" s="81" t="s">
        <v>1074</v>
      </c>
      <c r="DM43" s="133" t="s">
        <v>779</v>
      </c>
      <c r="DN43" s="133" t="s">
        <v>1154</v>
      </c>
      <c r="DO43" s="81" t="s">
        <v>778</v>
      </c>
      <c r="DP43" s="82">
        <f>VLOOKUP(DO43,segédtábla!$B:$C,2,FALSE)</f>
        <v>472</v>
      </c>
      <c r="EF43" s="81" t="s">
        <v>1080</v>
      </c>
      <c r="EG43" s="133" t="s">
        <v>707</v>
      </c>
      <c r="EH43" s="133" t="s">
        <v>1164</v>
      </c>
      <c r="EI43" s="81" t="s">
        <v>706</v>
      </c>
      <c r="EJ43" s="82">
        <f>VLOOKUP(EI43,segédtábla!$B:$C,2,FALSE)</f>
        <v>550</v>
      </c>
      <c r="EP43" s="81" t="s">
        <v>1074</v>
      </c>
      <c r="EQ43" s="133" t="s">
        <v>779</v>
      </c>
      <c r="ER43" s="133" t="s">
        <v>1154</v>
      </c>
      <c r="ES43" s="81" t="s">
        <v>778</v>
      </c>
      <c r="ET43" s="82">
        <f>VLOOKUP(ES43,segédtábla!$B:$C,2,FALSE)</f>
        <v>472</v>
      </c>
      <c r="FE43" s="81" t="s">
        <v>1074</v>
      </c>
      <c r="FF43" s="133" t="s">
        <v>779</v>
      </c>
      <c r="FG43" s="133" t="s">
        <v>1154</v>
      </c>
      <c r="FH43" s="81" t="s">
        <v>778</v>
      </c>
      <c r="FI43" s="82">
        <f>VLOOKUP(FH43,segédtábla!$B:$C,2,FALSE)</f>
        <v>472</v>
      </c>
      <c r="FJ43" s="81" t="s">
        <v>1080</v>
      </c>
      <c r="FK43" s="133" t="s">
        <v>813</v>
      </c>
      <c r="FL43" s="133" t="s">
        <v>1143</v>
      </c>
      <c r="FM43" s="81" t="s">
        <v>812</v>
      </c>
      <c r="FN43" s="82">
        <f>VLOOKUP(FM43,segédtábla!$B:$C,2,FALSE)</f>
        <v>330</v>
      </c>
      <c r="FO43" s="750" t="s">
        <v>1074</v>
      </c>
      <c r="FP43" s="133" t="s">
        <v>779</v>
      </c>
      <c r="FQ43" s="133" t="s">
        <v>1154</v>
      </c>
      <c r="FR43" s="81" t="s">
        <v>778</v>
      </c>
      <c r="FS43" s="82">
        <f>VLOOKUP(FR43,segédtábla!$B:$C,2,FALSE)</f>
        <v>472</v>
      </c>
      <c r="FT43" s="81" t="s">
        <v>1085</v>
      </c>
      <c r="FU43" s="133" t="s">
        <v>719</v>
      </c>
      <c r="FV43" s="133" t="s">
        <v>1140</v>
      </c>
      <c r="FW43" s="81" t="s">
        <v>718</v>
      </c>
      <c r="FX43" s="82">
        <f>VLOOKUP(FW43,segédtábla!$B:$C,2,FALSE)</f>
        <v>23323</v>
      </c>
      <c r="GD43" s="147"/>
      <c r="GE43" s="148"/>
      <c r="GF43" s="148"/>
      <c r="GG43" s="149" t="s">
        <v>923</v>
      </c>
      <c r="GH43" s="141">
        <f>SUM(GH10:GH42)</f>
        <v>139574</v>
      </c>
      <c r="GI43" s="138" t="s">
        <v>1106</v>
      </c>
      <c r="GJ43" s="881" t="s">
        <v>449</v>
      </c>
      <c r="GK43" s="882">
        <v>8557</v>
      </c>
      <c r="GL43" s="138" t="s">
        <v>448</v>
      </c>
      <c r="GM43" s="82">
        <f>VLOOKUP(GL43,segédtábla!$B:$C,2,FALSE)</f>
        <v>52</v>
      </c>
      <c r="GS43" s="81" t="s">
        <v>1074</v>
      </c>
      <c r="GT43" s="133" t="s">
        <v>779</v>
      </c>
      <c r="GU43" s="133" t="s">
        <v>1154</v>
      </c>
      <c r="GV43" s="81" t="s">
        <v>778</v>
      </c>
      <c r="GW43" s="82">
        <f>VLOOKUP(GV43,segédtábla!$B:$C,2,FALSE)</f>
        <v>472</v>
      </c>
      <c r="IG43" s="81" t="s">
        <v>1080</v>
      </c>
      <c r="IH43" s="133" t="s">
        <v>817</v>
      </c>
      <c r="II43" s="133" t="s">
        <v>1127</v>
      </c>
      <c r="IJ43" s="81" t="s">
        <v>816</v>
      </c>
      <c r="IK43" s="134">
        <f>VLOOKUP(IJ43,segédtábla!$B:$C,2,FALSE)</f>
        <v>241</v>
      </c>
      <c r="IQ43" s="138" t="s">
        <v>1106</v>
      </c>
      <c r="IR43" s="881" t="s">
        <v>449</v>
      </c>
      <c r="IS43" s="882">
        <v>8557</v>
      </c>
      <c r="IT43" s="138" t="s">
        <v>448</v>
      </c>
      <c r="IU43" s="82">
        <f>VLOOKUP(IT43,segédtábla!$B:$C,2,FALSE)</f>
        <v>52</v>
      </c>
      <c r="IV43" s="81" t="s">
        <v>1074</v>
      </c>
      <c r="IW43" s="133" t="s">
        <v>779</v>
      </c>
      <c r="IX43" s="133" t="s">
        <v>1154</v>
      </c>
      <c r="IY43" s="81" t="s">
        <v>778</v>
      </c>
      <c r="IZ43" s="82">
        <f>VLOOKUP(IY43,segédtábla!$B:$C,2,FALSE)</f>
        <v>472</v>
      </c>
      <c r="JA43" s="83" t="s">
        <v>1135</v>
      </c>
      <c r="JB43" s="135" t="s">
        <v>664</v>
      </c>
      <c r="JC43" s="83" t="s">
        <v>1171</v>
      </c>
      <c r="JD43" s="81" t="s">
        <v>663</v>
      </c>
      <c r="JE43" s="82">
        <f>VLOOKUP(JD43,segédtábla!$B:$C,2,FALSE)</f>
        <v>1153</v>
      </c>
      <c r="JK43" s="81" t="s">
        <v>1080</v>
      </c>
      <c r="JL43" s="133" t="s">
        <v>847</v>
      </c>
      <c r="JM43" s="133" t="s">
        <v>1088</v>
      </c>
      <c r="JN43" s="81" t="s">
        <v>846</v>
      </c>
      <c r="JO43" s="134">
        <f>VLOOKUP(JN43,segédtábla!$B:$C,2,FALSE)</f>
        <v>237</v>
      </c>
      <c r="JP43" s="81" t="s">
        <v>1102</v>
      </c>
      <c r="JQ43" s="133" t="s">
        <v>767</v>
      </c>
      <c r="JR43" s="133" t="s">
        <v>1178</v>
      </c>
      <c r="JS43" s="81" t="s">
        <v>766</v>
      </c>
      <c r="JT43" s="134">
        <v>1819</v>
      </c>
    </row>
    <row r="44" spans="1:280" s="119" customFormat="1" ht="15" customHeight="1" x14ac:dyDescent="0.3">
      <c r="F44" s="5"/>
      <c r="G44" s="108"/>
      <c r="H44" s="108"/>
      <c r="I44" s="5"/>
      <c r="J44" s="862"/>
      <c r="K44" s="81" t="s">
        <v>1080</v>
      </c>
      <c r="L44" s="133" t="s">
        <v>743</v>
      </c>
      <c r="M44" s="133" t="s">
        <v>1144</v>
      </c>
      <c r="N44" s="81" t="s">
        <v>742</v>
      </c>
      <c r="O44" s="82">
        <f>VLOOKUP(N44,segédtábla!$B:$C,2,FALSE)</f>
        <v>1262</v>
      </c>
      <c r="AJ44" s="81" t="s">
        <v>1102</v>
      </c>
      <c r="AK44" s="133" t="s">
        <v>765</v>
      </c>
      <c r="AL44" s="133" t="s">
        <v>1180</v>
      </c>
      <c r="AM44" s="81" t="s">
        <v>764</v>
      </c>
      <c r="AN44" s="134">
        <f>VLOOKUP(AM44,segédtábla!$B:$C,2,FALSE)</f>
        <v>660</v>
      </c>
      <c r="AO44" s="153"/>
      <c r="AP44" s="153"/>
      <c r="AQ44" s="153"/>
      <c r="AR44" s="153"/>
      <c r="AS44" s="153"/>
      <c r="AT44" s="445" t="s">
        <v>1080</v>
      </c>
      <c r="AU44" s="446" t="s">
        <v>819</v>
      </c>
      <c r="AV44" s="446" t="s">
        <v>1125</v>
      </c>
      <c r="AW44" s="445" t="s">
        <v>818</v>
      </c>
      <c r="AX44" s="447">
        <f>VLOOKUP(AW44,segédtábla!$B:$C,2,FALSE)</f>
        <v>1811</v>
      </c>
      <c r="AY44" s="81" t="s">
        <v>1135</v>
      </c>
      <c r="AZ44" s="133" t="s">
        <v>660</v>
      </c>
      <c r="BA44" s="133" t="s">
        <v>1174</v>
      </c>
      <c r="BB44" s="81" t="s">
        <v>659</v>
      </c>
      <c r="BC44" s="82">
        <f>VLOOKUP(BB44,segédtábla!$B:$C,2,FALSE)</f>
        <v>1578</v>
      </c>
      <c r="BD44" s="81" t="s">
        <v>1080</v>
      </c>
      <c r="BE44" s="133" t="s">
        <v>743</v>
      </c>
      <c r="BF44" s="133" t="s">
        <v>1144</v>
      </c>
      <c r="BG44" s="81" t="s">
        <v>742</v>
      </c>
      <c r="BH44" s="82">
        <f>VLOOKUP(BG44,segédtábla!$B:$C,2,FALSE)</f>
        <v>1262</v>
      </c>
      <c r="BS44" s="81" t="s">
        <v>1102</v>
      </c>
      <c r="BT44" s="133" t="s">
        <v>783</v>
      </c>
      <c r="BU44" s="133" t="s">
        <v>1173</v>
      </c>
      <c r="BV44" s="81" t="s">
        <v>782</v>
      </c>
      <c r="BW44" s="82">
        <f>VLOOKUP(BV44,segédtábla!$B:$C,2,FALSE)</f>
        <v>2707</v>
      </c>
      <c r="CB44" s="825">
        <f>CB28+CB42</f>
        <v>155189</v>
      </c>
      <c r="CH44" s="81" t="s">
        <v>1080</v>
      </c>
      <c r="CI44" s="133" t="s">
        <v>781</v>
      </c>
      <c r="CJ44" s="133" t="s">
        <v>1138</v>
      </c>
      <c r="CK44" s="81" t="s">
        <v>780</v>
      </c>
      <c r="CL44" s="82">
        <f>VLOOKUP(CK44,segédtábla!$B:$C,2,FALSE)</f>
        <v>5471</v>
      </c>
      <c r="CR44" s="81" t="s">
        <v>1080</v>
      </c>
      <c r="CS44" s="133" t="s">
        <v>743</v>
      </c>
      <c r="CT44" s="133" t="s">
        <v>1144</v>
      </c>
      <c r="CU44" s="81" t="s">
        <v>742</v>
      </c>
      <c r="CV44" s="82">
        <f>VLOOKUP(CU44,segédtábla!$B:$C,2,FALSE)</f>
        <v>1262</v>
      </c>
      <c r="CW44" s="81" t="s">
        <v>1080</v>
      </c>
      <c r="CX44" s="133" t="s">
        <v>743</v>
      </c>
      <c r="CY44" s="133" t="s">
        <v>1144</v>
      </c>
      <c r="CZ44" s="81" t="s">
        <v>742</v>
      </c>
      <c r="DA44" s="82">
        <f>VLOOKUP(CZ44,segédtábla!$B:$C,2,FALSE)</f>
        <v>1262</v>
      </c>
      <c r="DB44" s="81" t="s">
        <v>1072</v>
      </c>
      <c r="DC44" s="133" t="s">
        <v>709</v>
      </c>
      <c r="DD44" s="133" t="s">
        <v>1108</v>
      </c>
      <c r="DE44" s="81" t="s">
        <v>708</v>
      </c>
      <c r="DF44" s="82">
        <f>VLOOKUP(DE44,segédtábla!$B:$C,2,FALSE)</f>
        <v>731</v>
      </c>
      <c r="DG44" s="81" t="s">
        <v>1085</v>
      </c>
      <c r="DH44" s="133" t="s">
        <v>777</v>
      </c>
      <c r="DI44" s="133" t="s">
        <v>1112</v>
      </c>
      <c r="DJ44" s="81" t="s">
        <v>776</v>
      </c>
      <c r="DK44" s="82">
        <f>VLOOKUP(DJ44,segédtábla!$B:$C,2,FALSE)</f>
        <v>2612</v>
      </c>
      <c r="DL44" s="81" t="s">
        <v>1085</v>
      </c>
      <c r="DM44" s="133" t="s">
        <v>777</v>
      </c>
      <c r="DN44" s="133" t="s">
        <v>1112</v>
      </c>
      <c r="DO44" s="81" t="s">
        <v>776</v>
      </c>
      <c r="DP44" s="82">
        <f>VLOOKUP(DO44,segédtábla!$B:$C,2,FALSE)</f>
        <v>2612</v>
      </c>
      <c r="EF44" s="81" t="s">
        <v>1072</v>
      </c>
      <c r="EG44" s="133" t="s">
        <v>705</v>
      </c>
      <c r="EH44" s="133" t="s">
        <v>1113</v>
      </c>
      <c r="EI44" s="81" t="s">
        <v>704</v>
      </c>
      <c r="EJ44" s="82">
        <f>VLOOKUP(EI44,segédtábla!$B:$C,2,FALSE)</f>
        <v>1416</v>
      </c>
      <c r="EP44" s="81" t="s">
        <v>1085</v>
      </c>
      <c r="EQ44" s="133" t="s">
        <v>777</v>
      </c>
      <c r="ER44" s="133" t="s">
        <v>1112</v>
      </c>
      <c r="ES44" s="81" t="s">
        <v>776</v>
      </c>
      <c r="ET44" s="82">
        <f>VLOOKUP(ES44,segédtábla!$B:$C,2,FALSE)</f>
        <v>2612</v>
      </c>
      <c r="FE44" s="81" t="s">
        <v>1085</v>
      </c>
      <c r="FF44" s="133" t="s">
        <v>777</v>
      </c>
      <c r="FG44" s="133" t="s">
        <v>1112</v>
      </c>
      <c r="FH44" s="81" t="s">
        <v>776</v>
      </c>
      <c r="FI44" s="82">
        <f>VLOOKUP(FH44,segédtábla!$B:$C,2,FALSE)</f>
        <v>2612</v>
      </c>
      <c r="FJ44" s="81" t="s">
        <v>1135</v>
      </c>
      <c r="FK44" s="133" t="s">
        <v>660</v>
      </c>
      <c r="FL44" s="133" t="s">
        <v>1174</v>
      </c>
      <c r="FM44" s="81" t="s">
        <v>659</v>
      </c>
      <c r="FN44" s="82">
        <f>VLOOKUP(FM44,segédtábla!$B:$C,2,FALSE)</f>
        <v>1578</v>
      </c>
      <c r="FO44" s="750" t="s">
        <v>1085</v>
      </c>
      <c r="FP44" s="133" t="s">
        <v>777</v>
      </c>
      <c r="FQ44" s="133" t="s">
        <v>1112</v>
      </c>
      <c r="FR44" s="81" t="s">
        <v>776</v>
      </c>
      <c r="FS44" s="82">
        <f>VLOOKUP(FR44,segédtábla!$B:$C,2,FALSE)</f>
        <v>2612</v>
      </c>
      <c r="FT44" s="81" t="s">
        <v>1072</v>
      </c>
      <c r="FU44" s="133" t="s">
        <v>717</v>
      </c>
      <c r="FV44" s="133" t="s">
        <v>1101</v>
      </c>
      <c r="FW44" s="81" t="s">
        <v>716</v>
      </c>
      <c r="FX44" s="82">
        <f>VLOOKUP(FW44,segédtábla!$B:$C,2,FALSE)</f>
        <v>65830</v>
      </c>
      <c r="GI44" s="83" t="s">
        <v>1080</v>
      </c>
      <c r="GJ44" s="135" t="s">
        <v>829</v>
      </c>
      <c r="GK44" s="83" t="s">
        <v>1104</v>
      </c>
      <c r="GL44" s="83" t="s">
        <v>828</v>
      </c>
      <c r="GM44" s="82">
        <f>VLOOKUP(GL44,segédtábla!$B:$C,2,FALSE)</f>
        <v>962</v>
      </c>
      <c r="GS44" s="81" t="s">
        <v>1085</v>
      </c>
      <c r="GT44" s="133" t="s">
        <v>777</v>
      </c>
      <c r="GU44" s="133" t="s">
        <v>1112</v>
      </c>
      <c r="GV44" s="81" t="s">
        <v>776</v>
      </c>
      <c r="GW44" s="82">
        <f>VLOOKUP(GV44,segédtábla!$B:$C,2,FALSE)</f>
        <v>2612</v>
      </c>
      <c r="IG44" s="81" t="s">
        <v>1080</v>
      </c>
      <c r="IH44" s="133" t="s">
        <v>793</v>
      </c>
      <c r="II44" s="133" t="s">
        <v>1131</v>
      </c>
      <c r="IJ44" s="81" t="s">
        <v>792</v>
      </c>
      <c r="IK44" s="134">
        <f>VLOOKUP(IJ44,segédtábla!$B:$C,2,FALSE)</f>
        <v>578</v>
      </c>
      <c r="IQ44" s="83" t="s">
        <v>1080</v>
      </c>
      <c r="IR44" s="135" t="s">
        <v>829</v>
      </c>
      <c r="IS44" s="83" t="s">
        <v>1104</v>
      </c>
      <c r="IT44" s="83" t="s">
        <v>828</v>
      </c>
      <c r="IU44" s="82">
        <f>VLOOKUP(IT44,segédtábla!$B:$C,2,FALSE)</f>
        <v>962</v>
      </c>
      <c r="IV44" s="81" t="s">
        <v>1085</v>
      </c>
      <c r="IW44" s="133" t="s">
        <v>777</v>
      </c>
      <c r="IX44" s="133" t="s">
        <v>1112</v>
      </c>
      <c r="IY44" s="81" t="s">
        <v>776</v>
      </c>
      <c r="IZ44" s="82">
        <f>VLOOKUP(IY44,segédtábla!$B:$C,2,FALSE)</f>
        <v>2612</v>
      </c>
      <c r="JA44" s="83" t="s">
        <v>1109</v>
      </c>
      <c r="JB44" s="135" t="s">
        <v>662</v>
      </c>
      <c r="JC44" s="83" t="s">
        <v>1172</v>
      </c>
      <c r="JD44" s="81" t="s">
        <v>661</v>
      </c>
      <c r="JE44" s="82">
        <f>VLOOKUP(JD44,segédtábla!$B:$C,2,FALSE)</f>
        <v>5463</v>
      </c>
      <c r="JK44" s="81" t="s">
        <v>1080</v>
      </c>
      <c r="JL44" s="133" t="s">
        <v>841</v>
      </c>
      <c r="JM44" s="133" t="s">
        <v>1092</v>
      </c>
      <c r="JN44" s="81" t="s">
        <v>840</v>
      </c>
      <c r="JO44" s="134">
        <f>VLOOKUP(JN44,segédtábla!$B:$C,2,FALSE)</f>
        <v>1649</v>
      </c>
      <c r="JP44" s="81" t="s">
        <v>1102</v>
      </c>
      <c r="JQ44" s="133" t="s">
        <v>765</v>
      </c>
      <c r="JR44" s="133" t="s">
        <v>1180</v>
      </c>
      <c r="JS44" s="81" t="s">
        <v>764</v>
      </c>
      <c r="JT44" s="134">
        <v>672</v>
      </c>
    </row>
    <row r="45" spans="1:280" s="119" customFormat="1" ht="15" customHeight="1" x14ac:dyDescent="0.3">
      <c r="F45" s="5"/>
      <c r="G45" s="108"/>
      <c r="H45" s="108"/>
      <c r="I45" s="5"/>
      <c r="J45" s="862"/>
      <c r="K45" s="81" t="s">
        <v>1080</v>
      </c>
      <c r="L45" s="133" t="s">
        <v>739</v>
      </c>
      <c r="M45" s="133" t="s">
        <v>1146</v>
      </c>
      <c r="N45" s="81" t="s">
        <v>738</v>
      </c>
      <c r="O45" s="82">
        <f>VLOOKUP(N45,segédtábla!$B:$C,2,FALSE)</f>
        <v>1265</v>
      </c>
      <c r="AJ45" s="81" t="s">
        <v>1122</v>
      </c>
      <c r="AK45" s="133" t="s">
        <v>761</v>
      </c>
      <c r="AL45" s="133" t="s">
        <v>1182</v>
      </c>
      <c r="AM45" s="81" t="s">
        <v>760</v>
      </c>
      <c r="AN45" s="134">
        <f>VLOOKUP(AM45,segédtábla!$B:$C,2,FALSE)</f>
        <v>890</v>
      </c>
      <c r="AO45" s="153"/>
      <c r="AP45" s="153"/>
      <c r="AQ45" s="153"/>
      <c r="AR45" s="153"/>
      <c r="AS45" s="153"/>
      <c r="AT45" s="445" t="s">
        <v>1080</v>
      </c>
      <c r="AU45" s="446" t="s">
        <v>817</v>
      </c>
      <c r="AV45" s="446" t="s">
        <v>1127</v>
      </c>
      <c r="AW45" s="445" t="s">
        <v>816</v>
      </c>
      <c r="AX45" s="447">
        <f>VLOOKUP(AW45,segédtábla!$B:$C,2,FALSE)</f>
        <v>241</v>
      </c>
      <c r="AY45" s="81" t="s">
        <v>1102</v>
      </c>
      <c r="AZ45" s="133" t="s">
        <v>811</v>
      </c>
      <c r="BA45" s="133" t="s">
        <v>1149</v>
      </c>
      <c r="BB45" s="81" t="s">
        <v>810</v>
      </c>
      <c r="BC45" s="82">
        <f>VLOOKUP(BB45,segédtábla!$B:$C,2,FALSE)</f>
        <v>3103</v>
      </c>
      <c r="BD45" s="81" t="s">
        <v>1080</v>
      </c>
      <c r="BE45" s="133" t="s">
        <v>739</v>
      </c>
      <c r="BF45" s="133" t="s">
        <v>1146</v>
      </c>
      <c r="BG45" s="81" t="s">
        <v>738</v>
      </c>
      <c r="BH45" s="82">
        <f>VLOOKUP(BG45,segédtábla!$B:$C,2,FALSE)</f>
        <v>1265</v>
      </c>
      <c r="BS45" s="81" t="s">
        <v>1080</v>
      </c>
      <c r="BT45" s="133" t="s">
        <v>781</v>
      </c>
      <c r="BU45" s="133" t="s">
        <v>1138</v>
      </c>
      <c r="BV45" s="81" t="s">
        <v>780</v>
      </c>
      <c r="BW45" s="82">
        <f>VLOOKUP(BV45,segédtábla!$B:$C,2,FALSE)</f>
        <v>5471</v>
      </c>
      <c r="CH45" s="81" t="s">
        <v>1074</v>
      </c>
      <c r="CI45" s="133" t="s">
        <v>779</v>
      </c>
      <c r="CJ45" s="133" t="s">
        <v>1154</v>
      </c>
      <c r="CK45" s="81" t="s">
        <v>778</v>
      </c>
      <c r="CL45" s="82">
        <f>VLOOKUP(CK45,segédtábla!$B:$C,2,FALSE)</f>
        <v>472</v>
      </c>
      <c r="CR45" s="81" t="s">
        <v>1080</v>
      </c>
      <c r="CS45" s="133" t="s">
        <v>739</v>
      </c>
      <c r="CT45" s="133" t="s">
        <v>1146</v>
      </c>
      <c r="CU45" s="81" t="s">
        <v>738</v>
      </c>
      <c r="CV45" s="82">
        <f>VLOOKUP(CU45,segédtábla!$B:$C,2,FALSE)</f>
        <v>1265</v>
      </c>
      <c r="CW45" s="81" t="s">
        <v>1080</v>
      </c>
      <c r="CX45" s="133" t="s">
        <v>739</v>
      </c>
      <c r="CY45" s="133" t="s">
        <v>1146</v>
      </c>
      <c r="CZ45" s="81" t="s">
        <v>738</v>
      </c>
      <c r="DA45" s="82">
        <f>VLOOKUP(CZ45,segédtábla!$B:$C,2,FALSE)</f>
        <v>1265</v>
      </c>
      <c r="DB45" s="81" t="s">
        <v>1080</v>
      </c>
      <c r="DC45" s="133" t="s">
        <v>707</v>
      </c>
      <c r="DD45" s="133" t="s">
        <v>1164</v>
      </c>
      <c r="DE45" s="81" t="s">
        <v>706</v>
      </c>
      <c r="DF45" s="82">
        <f>VLOOKUP(DE45,segédtábla!$B:$C,2,FALSE)</f>
        <v>550</v>
      </c>
      <c r="DG45" s="81" t="s">
        <v>1074</v>
      </c>
      <c r="DH45" s="133" t="s">
        <v>775</v>
      </c>
      <c r="DI45" s="133" t="s">
        <v>1158</v>
      </c>
      <c r="DJ45" s="81" t="s">
        <v>774</v>
      </c>
      <c r="DK45" s="82">
        <f>VLOOKUP(DJ45,segédtábla!$B:$C,2,FALSE)</f>
        <v>18818</v>
      </c>
      <c r="DL45" s="81" t="s">
        <v>1074</v>
      </c>
      <c r="DM45" s="133" t="s">
        <v>775</v>
      </c>
      <c r="DN45" s="133" t="s">
        <v>1158</v>
      </c>
      <c r="DO45" s="81" t="s">
        <v>774</v>
      </c>
      <c r="DP45" s="82">
        <f>VLOOKUP(DO45,segédtábla!$B:$C,2,FALSE)</f>
        <v>18818</v>
      </c>
      <c r="EF45" s="81" t="s">
        <v>1085</v>
      </c>
      <c r="EG45" s="133" t="s">
        <v>703</v>
      </c>
      <c r="EH45" s="133" t="s">
        <v>1148</v>
      </c>
      <c r="EI45" s="81" t="s">
        <v>702</v>
      </c>
      <c r="EJ45" s="82">
        <f>VLOOKUP(EI45,segédtábla!$B:$C,2,FALSE)</f>
        <v>572</v>
      </c>
      <c r="EP45" s="81" t="s">
        <v>1074</v>
      </c>
      <c r="EQ45" s="133" t="s">
        <v>775</v>
      </c>
      <c r="ER45" s="133" t="s">
        <v>1158</v>
      </c>
      <c r="ES45" s="81" t="s">
        <v>774</v>
      </c>
      <c r="ET45" s="82">
        <f>VLOOKUP(ES45,segédtábla!$B:$C,2,FALSE)</f>
        <v>18818</v>
      </c>
      <c r="FE45" s="81" t="s">
        <v>1074</v>
      </c>
      <c r="FF45" s="133" t="s">
        <v>775</v>
      </c>
      <c r="FG45" s="133" t="s">
        <v>1158</v>
      </c>
      <c r="FH45" s="81" t="s">
        <v>774</v>
      </c>
      <c r="FI45" s="82">
        <f>VLOOKUP(FH45,segédtábla!$B:$C,2,FALSE)</f>
        <v>18818</v>
      </c>
      <c r="FJ45" s="81" t="s">
        <v>1102</v>
      </c>
      <c r="FK45" s="133" t="s">
        <v>811</v>
      </c>
      <c r="FL45" s="133" t="s">
        <v>1149</v>
      </c>
      <c r="FM45" s="81" t="s">
        <v>810</v>
      </c>
      <c r="FN45" s="82">
        <f>VLOOKUP(FM45,segédtábla!$B:$C,2,FALSE)</f>
        <v>3103</v>
      </c>
      <c r="FO45" s="750" t="s">
        <v>1074</v>
      </c>
      <c r="FP45" s="133" t="s">
        <v>775</v>
      </c>
      <c r="FQ45" s="133" t="s">
        <v>1158</v>
      </c>
      <c r="FR45" s="81" t="s">
        <v>774</v>
      </c>
      <c r="FS45" s="82">
        <f>VLOOKUP(FR45,segédtábla!$B:$C,2,FALSE)</f>
        <v>18818</v>
      </c>
      <c r="FT45" s="81" t="s">
        <v>1072</v>
      </c>
      <c r="FU45" s="133" t="s">
        <v>709</v>
      </c>
      <c r="FV45" s="133" t="s">
        <v>1108</v>
      </c>
      <c r="FW45" s="81" t="s">
        <v>708</v>
      </c>
      <c r="FX45" s="82">
        <f>VLOOKUP(FW45,segédtábla!$B:$C,2,FALSE)</f>
        <v>731</v>
      </c>
      <c r="GD45" s="84"/>
      <c r="GI45" s="138" t="s">
        <v>1106</v>
      </c>
      <c r="GJ45" s="881" t="s">
        <v>447</v>
      </c>
      <c r="GK45" s="882">
        <v>8557</v>
      </c>
      <c r="GL45" s="138" t="s">
        <v>446</v>
      </c>
      <c r="GM45" s="82">
        <f>VLOOKUP(GL45,segédtábla!$B:$C,2,FALSE)</f>
        <v>216</v>
      </c>
      <c r="GS45" s="81" t="s">
        <v>1074</v>
      </c>
      <c r="GT45" s="133" t="s">
        <v>775</v>
      </c>
      <c r="GU45" s="133" t="s">
        <v>1158</v>
      </c>
      <c r="GV45" s="81" t="s">
        <v>774</v>
      </c>
      <c r="GW45" s="82">
        <f>VLOOKUP(GV45,segédtábla!$B:$C,2,FALSE)</f>
        <v>18818</v>
      </c>
      <c r="IG45" s="81" t="s">
        <v>1080</v>
      </c>
      <c r="IH45" s="133" t="s">
        <v>785</v>
      </c>
      <c r="II45" s="133" t="s">
        <v>1134</v>
      </c>
      <c r="IJ45" s="81" t="s">
        <v>784</v>
      </c>
      <c r="IK45" s="134">
        <f>VLOOKUP(IJ45,segédtábla!$B:$C,2,FALSE)</f>
        <v>646</v>
      </c>
      <c r="IQ45" s="138" t="s">
        <v>1106</v>
      </c>
      <c r="IR45" s="881" t="s">
        <v>447</v>
      </c>
      <c r="IS45" s="882">
        <v>8557</v>
      </c>
      <c r="IT45" s="138" t="s">
        <v>446</v>
      </c>
      <c r="IU45" s="82">
        <f>VLOOKUP(IT45,segédtábla!$B:$C,2,FALSE)</f>
        <v>216</v>
      </c>
      <c r="IV45" s="81" t="s">
        <v>1074</v>
      </c>
      <c r="IW45" s="133" t="s">
        <v>775</v>
      </c>
      <c r="IX45" s="133" t="s">
        <v>1158</v>
      </c>
      <c r="IY45" s="81" t="s">
        <v>774</v>
      </c>
      <c r="IZ45" s="82">
        <f>VLOOKUP(IY45,segédtábla!$B:$C,2,FALSE)</f>
        <v>18818</v>
      </c>
      <c r="JA45" s="83" t="s">
        <v>1080</v>
      </c>
      <c r="JB45" s="135" t="s">
        <v>819</v>
      </c>
      <c r="JC45" s="83" t="s">
        <v>1125</v>
      </c>
      <c r="JD45" s="81" t="s">
        <v>818</v>
      </c>
      <c r="JE45" s="82">
        <f>VLOOKUP(JD45,segédtábla!$B:$C,2,FALSE)</f>
        <v>1811</v>
      </c>
      <c r="JK45" s="81" t="s">
        <v>1080</v>
      </c>
      <c r="JL45" s="133" t="s">
        <v>831</v>
      </c>
      <c r="JM45" s="133" t="s">
        <v>1098</v>
      </c>
      <c r="JN45" s="81" t="s">
        <v>830</v>
      </c>
      <c r="JO45" s="134">
        <f>VLOOKUP(JN45,segédtábla!$B:$C,2,FALSE)</f>
        <v>409</v>
      </c>
      <c r="JP45" s="81" t="s">
        <v>1102</v>
      </c>
      <c r="JQ45" s="133" t="s">
        <v>757</v>
      </c>
      <c r="JR45" s="133" t="s">
        <v>1183</v>
      </c>
      <c r="JS45" s="81" t="s">
        <v>756</v>
      </c>
      <c r="JT45" s="134">
        <v>1485</v>
      </c>
    </row>
    <row r="46" spans="1:280" s="119" customFormat="1" ht="15" customHeight="1" thickBot="1" x14ac:dyDescent="0.35">
      <c r="F46" s="5"/>
      <c r="G46" s="108"/>
      <c r="H46" s="108"/>
      <c r="I46" s="5"/>
      <c r="J46" s="862"/>
      <c r="K46" s="81" t="s">
        <v>1082</v>
      </c>
      <c r="L46" s="133" t="s">
        <v>735</v>
      </c>
      <c r="M46" s="133" t="s">
        <v>1124</v>
      </c>
      <c r="N46" s="81" t="s">
        <v>734</v>
      </c>
      <c r="O46" s="82">
        <f>VLOOKUP(N46,segédtábla!$B:$C,2,FALSE)</f>
        <v>1471</v>
      </c>
      <c r="AJ46" s="81" t="s">
        <v>1102</v>
      </c>
      <c r="AK46" s="133" t="s">
        <v>757</v>
      </c>
      <c r="AL46" s="133" t="s">
        <v>1183</v>
      </c>
      <c r="AM46" s="81" t="s">
        <v>756</v>
      </c>
      <c r="AN46" s="134">
        <f>VLOOKUP(AM46,segédtábla!$B:$C,2,FALSE)</f>
        <v>1432</v>
      </c>
      <c r="AO46" s="153"/>
      <c r="AP46" s="153"/>
      <c r="AQ46" s="153"/>
      <c r="AR46" s="153"/>
      <c r="AS46" s="153"/>
      <c r="AT46" s="445" t="s">
        <v>1080</v>
      </c>
      <c r="AU46" s="446" t="s">
        <v>813</v>
      </c>
      <c r="AV46" s="446" t="s">
        <v>1143</v>
      </c>
      <c r="AW46" s="445" t="s">
        <v>812</v>
      </c>
      <c r="AX46" s="447">
        <f>VLOOKUP(AW46,segédtábla!$B:$C,2,FALSE)</f>
        <v>330</v>
      </c>
      <c r="AY46" s="81" t="s">
        <v>1141</v>
      </c>
      <c r="AZ46" s="133" t="s">
        <v>658</v>
      </c>
      <c r="BA46" s="133" t="s">
        <v>1175</v>
      </c>
      <c r="BB46" s="81" t="s">
        <v>657</v>
      </c>
      <c r="BC46" s="82">
        <f>VLOOKUP(BB46,segédtábla!$B:$C,2,FALSE)</f>
        <v>1959</v>
      </c>
      <c r="BD46" s="81" t="s">
        <v>1082</v>
      </c>
      <c r="BE46" s="133" t="s">
        <v>735</v>
      </c>
      <c r="BF46" s="133" t="s">
        <v>1124</v>
      </c>
      <c r="BG46" s="81" t="s">
        <v>734</v>
      </c>
      <c r="BH46" s="82">
        <f>VLOOKUP(BG46,segédtábla!$B:$C,2,FALSE)</f>
        <v>1471</v>
      </c>
      <c r="BS46" s="81" t="s">
        <v>1074</v>
      </c>
      <c r="BT46" s="133" t="s">
        <v>779</v>
      </c>
      <c r="BU46" s="133" t="s">
        <v>1154</v>
      </c>
      <c r="BV46" s="81" t="s">
        <v>778</v>
      </c>
      <c r="BW46" s="82">
        <f>VLOOKUP(BV46,segédtábla!$B:$C,2,FALSE)</f>
        <v>472</v>
      </c>
      <c r="CH46" s="81" t="s">
        <v>1085</v>
      </c>
      <c r="CI46" s="133" t="s">
        <v>777</v>
      </c>
      <c r="CJ46" s="133" t="s">
        <v>1112</v>
      </c>
      <c r="CK46" s="81" t="s">
        <v>776</v>
      </c>
      <c r="CL46" s="82">
        <f>VLOOKUP(CK46,segédtábla!$B:$C,2,FALSE)</f>
        <v>2612</v>
      </c>
      <c r="CR46" s="81" t="s">
        <v>1082</v>
      </c>
      <c r="CS46" s="133" t="s">
        <v>735</v>
      </c>
      <c r="CT46" s="133" t="s">
        <v>1124</v>
      </c>
      <c r="CU46" s="81" t="s">
        <v>734</v>
      </c>
      <c r="CV46" s="82">
        <f>VLOOKUP(CU46,segédtábla!$B:$C,2,FALSE)</f>
        <v>1471</v>
      </c>
      <c r="CW46" s="81" t="s">
        <v>1082</v>
      </c>
      <c r="CX46" s="133" t="s">
        <v>735</v>
      </c>
      <c r="CY46" s="133" t="s">
        <v>1124</v>
      </c>
      <c r="CZ46" s="81" t="s">
        <v>734</v>
      </c>
      <c r="DA46" s="82">
        <f>VLOOKUP(CZ46,segédtábla!$B:$C,2,FALSE)</f>
        <v>1471</v>
      </c>
      <c r="DB46" s="81" t="s">
        <v>1072</v>
      </c>
      <c r="DC46" s="133" t="s">
        <v>705</v>
      </c>
      <c r="DD46" s="133" t="s">
        <v>1113</v>
      </c>
      <c r="DE46" s="81" t="s">
        <v>704</v>
      </c>
      <c r="DF46" s="82">
        <f>VLOOKUP(DE46,segédtábla!$B:$C,2,FALSE)</f>
        <v>1416</v>
      </c>
      <c r="DG46" s="81" t="s">
        <v>1082</v>
      </c>
      <c r="DH46" s="133" t="s">
        <v>773</v>
      </c>
      <c r="DI46" s="133" t="s">
        <v>1105</v>
      </c>
      <c r="DJ46" s="81" t="s">
        <v>772</v>
      </c>
      <c r="DK46" s="82">
        <f>VLOOKUP(DJ46,segédtábla!$B:$C,2,FALSE)</f>
        <v>1085</v>
      </c>
      <c r="DL46" s="81" t="s">
        <v>1082</v>
      </c>
      <c r="DM46" s="133" t="s">
        <v>773</v>
      </c>
      <c r="DN46" s="133" t="s">
        <v>1105</v>
      </c>
      <c r="DO46" s="81" t="s">
        <v>772</v>
      </c>
      <c r="DP46" s="82">
        <f>VLOOKUP(DO46,segédtábla!$B:$C,2,FALSE)</f>
        <v>1085</v>
      </c>
      <c r="EF46" s="81" t="s">
        <v>1072</v>
      </c>
      <c r="EG46" s="133" t="s">
        <v>701</v>
      </c>
      <c r="EH46" s="133" t="s">
        <v>1116</v>
      </c>
      <c r="EI46" s="81" t="s">
        <v>700</v>
      </c>
      <c r="EJ46" s="82">
        <f>VLOOKUP(EI46,segédtábla!$B:$C,2,FALSE)</f>
        <v>3547</v>
      </c>
      <c r="EP46" s="81" t="s">
        <v>1082</v>
      </c>
      <c r="EQ46" s="133" t="s">
        <v>773</v>
      </c>
      <c r="ER46" s="133" t="s">
        <v>1105</v>
      </c>
      <c r="ES46" s="81" t="s">
        <v>772</v>
      </c>
      <c r="ET46" s="82">
        <f>VLOOKUP(ES46,segédtábla!$B:$C,2,FALSE)</f>
        <v>1085</v>
      </c>
      <c r="FE46" s="81" t="s">
        <v>1082</v>
      </c>
      <c r="FF46" s="133" t="s">
        <v>773</v>
      </c>
      <c r="FG46" s="133" t="s">
        <v>1105</v>
      </c>
      <c r="FH46" s="81" t="s">
        <v>772</v>
      </c>
      <c r="FI46" s="82">
        <f>VLOOKUP(FH46,segédtábla!$B:$C,2,FALSE)</f>
        <v>1085</v>
      </c>
      <c r="FJ46" s="81" t="s">
        <v>1141</v>
      </c>
      <c r="FK46" s="133" t="s">
        <v>658</v>
      </c>
      <c r="FL46" s="133" t="s">
        <v>1175</v>
      </c>
      <c r="FM46" s="81" t="s">
        <v>657</v>
      </c>
      <c r="FN46" s="82">
        <f>VLOOKUP(FM46,segédtábla!$B:$C,2,FALSE)</f>
        <v>1959</v>
      </c>
      <c r="FO46" s="750" t="s">
        <v>1082</v>
      </c>
      <c r="FP46" s="133" t="s">
        <v>773</v>
      </c>
      <c r="FQ46" s="133" t="s">
        <v>1105</v>
      </c>
      <c r="FR46" s="81" t="s">
        <v>772</v>
      </c>
      <c r="FS46" s="82">
        <f>VLOOKUP(FR46,segédtábla!$B:$C,2,FALSE)</f>
        <v>1085</v>
      </c>
      <c r="FT46" s="81" t="s">
        <v>1080</v>
      </c>
      <c r="FU46" s="133" t="s">
        <v>707</v>
      </c>
      <c r="FV46" s="133" t="s">
        <v>1164</v>
      </c>
      <c r="FW46" s="81" t="s">
        <v>706</v>
      </c>
      <c r="FX46" s="82">
        <f>VLOOKUP(FW46,segédtábla!$B:$C,2,FALSE)</f>
        <v>550</v>
      </c>
      <c r="GD46" s="884" t="s">
        <v>1952</v>
      </c>
      <c r="GE46" s="84"/>
      <c r="GI46" s="138" t="s">
        <v>1165</v>
      </c>
      <c r="GJ46" s="881" t="s">
        <v>445</v>
      </c>
      <c r="GK46" s="882">
        <v>8430</v>
      </c>
      <c r="GL46" s="138" t="s">
        <v>444</v>
      </c>
      <c r="GM46" s="82">
        <f>VLOOKUP(GL46,segédtábla!$B:$C,2,FALSE)</f>
        <v>784</v>
      </c>
      <c r="GS46" s="81" t="s">
        <v>1082</v>
      </c>
      <c r="GT46" s="133" t="s">
        <v>773</v>
      </c>
      <c r="GU46" s="133" t="s">
        <v>1105</v>
      </c>
      <c r="GV46" s="81" t="s">
        <v>772</v>
      </c>
      <c r="GW46" s="82">
        <f>VLOOKUP(GV46,segédtábla!$B:$C,2,FALSE)</f>
        <v>1085</v>
      </c>
      <c r="IG46" s="81" t="s">
        <v>1080</v>
      </c>
      <c r="IH46" s="133" t="s">
        <v>781</v>
      </c>
      <c r="II46" s="133" t="s">
        <v>1138</v>
      </c>
      <c r="IJ46" s="81" t="s">
        <v>780</v>
      </c>
      <c r="IK46" s="134">
        <f>VLOOKUP(IJ46,segédtábla!$B:$C,2,FALSE)</f>
        <v>5471</v>
      </c>
      <c r="IQ46" s="138" t="s">
        <v>1165</v>
      </c>
      <c r="IR46" s="881" t="s">
        <v>445</v>
      </c>
      <c r="IS46" s="882">
        <v>8430</v>
      </c>
      <c r="IT46" s="138" t="s">
        <v>444</v>
      </c>
      <c r="IU46" s="82">
        <f>VLOOKUP(IT46,segédtábla!$B:$C,2,FALSE)</f>
        <v>784</v>
      </c>
      <c r="IV46" s="81" t="s">
        <v>1082</v>
      </c>
      <c r="IW46" s="133" t="s">
        <v>773</v>
      </c>
      <c r="IX46" s="133" t="s">
        <v>1105</v>
      </c>
      <c r="IY46" s="81" t="s">
        <v>772</v>
      </c>
      <c r="IZ46" s="82">
        <f>VLOOKUP(IY46,segédtábla!$B:$C,2,FALSE)</f>
        <v>1085</v>
      </c>
      <c r="JA46" s="83" t="s">
        <v>1080</v>
      </c>
      <c r="JB46" s="135" t="s">
        <v>817</v>
      </c>
      <c r="JC46" s="83" t="s">
        <v>1127</v>
      </c>
      <c r="JD46" s="81" t="s">
        <v>816</v>
      </c>
      <c r="JE46" s="82">
        <f>VLOOKUP(JD46,segédtábla!$B:$C,2,FALSE)</f>
        <v>241</v>
      </c>
      <c r="JK46" s="81" t="s">
        <v>1080</v>
      </c>
      <c r="JL46" s="133" t="s">
        <v>829</v>
      </c>
      <c r="JM46" s="133" t="s">
        <v>1104</v>
      </c>
      <c r="JN46" s="81" t="s">
        <v>828</v>
      </c>
      <c r="JO46" s="134">
        <f>VLOOKUP(JN46,segédtábla!$B:$C,2,FALSE)</f>
        <v>962</v>
      </c>
      <c r="JP46" s="81" t="s">
        <v>1102</v>
      </c>
      <c r="JQ46" s="133" t="s">
        <v>747</v>
      </c>
      <c r="JR46" s="133" t="s">
        <v>1188</v>
      </c>
      <c r="JS46" s="81" t="s">
        <v>746</v>
      </c>
      <c r="JT46" s="134">
        <v>2302</v>
      </c>
    </row>
    <row r="47" spans="1:280" s="119" customFormat="1" ht="15" customHeight="1" thickTop="1" x14ac:dyDescent="0.3">
      <c r="F47" s="5"/>
      <c r="G47" s="108"/>
      <c r="H47" s="108"/>
      <c r="I47" s="5"/>
      <c r="J47" s="862"/>
      <c r="K47" s="81" t="s">
        <v>1109</v>
      </c>
      <c r="L47" s="133" t="s">
        <v>512</v>
      </c>
      <c r="M47" s="133" t="s">
        <v>1128</v>
      </c>
      <c r="N47" s="81" t="s">
        <v>511</v>
      </c>
      <c r="O47" s="82">
        <f>VLOOKUP(N47,segédtábla!$B:$C,2,FALSE)</f>
        <v>1703</v>
      </c>
      <c r="AJ47" s="81" t="s">
        <v>1085</v>
      </c>
      <c r="AK47" s="133" t="s">
        <v>755</v>
      </c>
      <c r="AL47" s="133" t="s">
        <v>1121</v>
      </c>
      <c r="AM47" s="81" t="s">
        <v>754</v>
      </c>
      <c r="AN47" s="134">
        <f>VLOOKUP(AM47,segédtábla!$B:$C,2,FALSE)</f>
        <v>2372</v>
      </c>
      <c r="AO47" s="153"/>
      <c r="AP47" s="153"/>
      <c r="AQ47" s="153"/>
      <c r="AR47" s="153"/>
      <c r="AS47" s="153"/>
      <c r="AT47" s="445" t="s">
        <v>1080</v>
      </c>
      <c r="AU47" s="446" t="s">
        <v>793</v>
      </c>
      <c r="AV47" s="446" t="s">
        <v>1131</v>
      </c>
      <c r="AW47" s="445" t="s">
        <v>792</v>
      </c>
      <c r="AX47" s="447">
        <f>VLOOKUP(AW47,segédtábla!$B:$C,2,FALSE)</f>
        <v>578</v>
      </c>
      <c r="AY47" s="81" t="s">
        <v>1076</v>
      </c>
      <c r="AZ47" s="133" t="s">
        <v>656</v>
      </c>
      <c r="BA47" s="133" t="s">
        <v>1176</v>
      </c>
      <c r="BB47" s="81" t="s">
        <v>655</v>
      </c>
      <c r="BC47" s="82">
        <f>VLOOKUP(BB47,segédtábla!$B:$C,2,FALSE)</f>
        <v>968</v>
      </c>
      <c r="BD47" s="81" t="s">
        <v>1109</v>
      </c>
      <c r="BE47" s="133" t="s">
        <v>512</v>
      </c>
      <c r="BF47" s="133" t="s">
        <v>1128</v>
      </c>
      <c r="BG47" s="81" t="s">
        <v>511</v>
      </c>
      <c r="BH47" s="82">
        <f>VLOOKUP(BG47,segédtábla!$B:$C,2,FALSE)</f>
        <v>1703</v>
      </c>
      <c r="BS47" s="81" t="s">
        <v>1085</v>
      </c>
      <c r="BT47" s="133" t="s">
        <v>777</v>
      </c>
      <c r="BU47" s="133" t="s">
        <v>1112</v>
      </c>
      <c r="BV47" s="81" t="s">
        <v>776</v>
      </c>
      <c r="BW47" s="82">
        <f>VLOOKUP(BV47,segédtábla!$B:$C,2,FALSE)</f>
        <v>2612</v>
      </c>
      <c r="CH47" s="81" t="s">
        <v>1074</v>
      </c>
      <c r="CI47" s="133" t="s">
        <v>775</v>
      </c>
      <c r="CJ47" s="133" t="s">
        <v>1158</v>
      </c>
      <c r="CK47" s="81" t="s">
        <v>774</v>
      </c>
      <c r="CL47" s="82">
        <f>VLOOKUP(CK47,segédtábla!$B:$C,2,FALSE)</f>
        <v>18818</v>
      </c>
      <c r="CR47" s="81" t="s">
        <v>1109</v>
      </c>
      <c r="CS47" s="133" t="s">
        <v>512</v>
      </c>
      <c r="CT47" s="133" t="s">
        <v>1128</v>
      </c>
      <c r="CU47" s="81" t="s">
        <v>511</v>
      </c>
      <c r="CV47" s="82">
        <f>VLOOKUP(CU47,segédtábla!$B:$C,2,FALSE)</f>
        <v>1703</v>
      </c>
      <c r="CW47" s="81" t="s">
        <v>1109</v>
      </c>
      <c r="CX47" s="133" t="s">
        <v>512</v>
      </c>
      <c r="CY47" s="133" t="s">
        <v>1128</v>
      </c>
      <c r="CZ47" s="81" t="s">
        <v>511</v>
      </c>
      <c r="DA47" s="82">
        <f>VLOOKUP(CZ47,segédtábla!$B:$C,2,FALSE)</f>
        <v>1703</v>
      </c>
      <c r="DB47" s="81" t="s">
        <v>1085</v>
      </c>
      <c r="DC47" s="133" t="s">
        <v>703</v>
      </c>
      <c r="DD47" s="133" t="s">
        <v>1148</v>
      </c>
      <c r="DE47" s="81" t="s">
        <v>702</v>
      </c>
      <c r="DF47" s="82">
        <f>VLOOKUP(DE47,segédtábla!$B:$C,2,FALSE)</f>
        <v>572</v>
      </c>
      <c r="DG47" s="81" t="s">
        <v>1072</v>
      </c>
      <c r="DH47" s="133" t="s">
        <v>771</v>
      </c>
      <c r="DI47" s="133" t="s">
        <v>1087</v>
      </c>
      <c r="DJ47" s="81" t="s">
        <v>770</v>
      </c>
      <c r="DK47" s="82">
        <f>VLOOKUP(DJ47,segédtábla!$B:$C,2,FALSE)</f>
        <v>4604</v>
      </c>
      <c r="DL47" s="81" t="s">
        <v>1072</v>
      </c>
      <c r="DM47" s="133" t="s">
        <v>771</v>
      </c>
      <c r="DN47" s="133" t="s">
        <v>1087</v>
      </c>
      <c r="DO47" s="81" t="s">
        <v>770</v>
      </c>
      <c r="DP47" s="82">
        <f>VLOOKUP(DO47,segédtábla!$B:$C,2,FALSE)</f>
        <v>4604</v>
      </c>
      <c r="EF47" s="546"/>
      <c r="EG47" s="547"/>
      <c r="EH47" s="547"/>
      <c r="EI47" s="548" t="s">
        <v>923</v>
      </c>
      <c r="EJ47" s="141">
        <f>SUM(EJ10:EJ46)</f>
        <v>144046</v>
      </c>
      <c r="EP47" s="81" t="s">
        <v>1072</v>
      </c>
      <c r="EQ47" s="133" t="s">
        <v>771</v>
      </c>
      <c r="ER47" s="133" t="s">
        <v>1087</v>
      </c>
      <c r="ES47" s="81" t="s">
        <v>770</v>
      </c>
      <c r="ET47" s="82">
        <f>VLOOKUP(ES47,segédtábla!$B:$C,2,FALSE)</f>
        <v>4604</v>
      </c>
      <c r="FE47" s="81" t="s">
        <v>1072</v>
      </c>
      <c r="FF47" s="133" t="s">
        <v>771</v>
      </c>
      <c r="FG47" s="133" t="s">
        <v>1087</v>
      </c>
      <c r="FH47" s="81" t="s">
        <v>770</v>
      </c>
      <c r="FI47" s="82">
        <f>VLOOKUP(FH47,segédtábla!$B:$C,2,FALSE)</f>
        <v>4604</v>
      </c>
      <c r="FJ47" s="81" t="s">
        <v>1076</v>
      </c>
      <c r="FK47" s="133" t="s">
        <v>656</v>
      </c>
      <c r="FL47" s="133" t="s">
        <v>1176</v>
      </c>
      <c r="FM47" s="81" t="s">
        <v>655</v>
      </c>
      <c r="FN47" s="82">
        <f>VLOOKUP(FM47,segédtábla!$B:$C,2,FALSE)</f>
        <v>968</v>
      </c>
      <c r="FO47" s="750" t="s">
        <v>1072</v>
      </c>
      <c r="FP47" s="133" t="s">
        <v>771</v>
      </c>
      <c r="FQ47" s="133" t="s">
        <v>1087</v>
      </c>
      <c r="FR47" s="81" t="s">
        <v>770</v>
      </c>
      <c r="FS47" s="82">
        <f>VLOOKUP(FR47,segédtábla!$B:$C,2,FALSE)</f>
        <v>4604</v>
      </c>
      <c r="FT47" s="81" t="s">
        <v>1072</v>
      </c>
      <c r="FU47" s="133" t="s">
        <v>705</v>
      </c>
      <c r="FV47" s="133" t="s">
        <v>1113</v>
      </c>
      <c r="FW47" s="81" t="s">
        <v>704</v>
      </c>
      <c r="FX47" s="82">
        <f>VLOOKUP(FW47,segédtábla!$B:$C,2,FALSE)</f>
        <v>1416</v>
      </c>
      <c r="GD47" s="884" t="s">
        <v>1953</v>
      </c>
      <c r="GI47" s="83" t="s">
        <v>1080</v>
      </c>
      <c r="GJ47" s="135" t="s">
        <v>827</v>
      </c>
      <c r="GK47" s="83" t="s">
        <v>1111</v>
      </c>
      <c r="GL47" s="83" t="s">
        <v>826</v>
      </c>
      <c r="GM47" s="82">
        <f>VLOOKUP(GL47,segédtábla!$B:$C,2,FALSE)</f>
        <v>1364</v>
      </c>
      <c r="GS47" s="81" t="s">
        <v>1072</v>
      </c>
      <c r="GT47" s="133" t="s">
        <v>771</v>
      </c>
      <c r="GU47" s="133" t="s">
        <v>1087</v>
      </c>
      <c r="GV47" s="81" t="s">
        <v>770</v>
      </c>
      <c r="GW47" s="82">
        <f>VLOOKUP(GV47,segédtábla!$B:$C,2,FALSE)</f>
        <v>4604</v>
      </c>
      <c r="IG47" s="81" t="s">
        <v>1080</v>
      </c>
      <c r="IH47" s="133" t="s">
        <v>743</v>
      </c>
      <c r="II47" s="133" t="s">
        <v>1144</v>
      </c>
      <c r="IJ47" s="81" t="s">
        <v>742</v>
      </c>
      <c r="IK47" s="134">
        <f>VLOOKUP(IJ47,segédtábla!$B:$C,2,FALSE)</f>
        <v>1262</v>
      </c>
      <c r="IQ47" s="83" t="s">
        <v>1080</v>
      </c>
      <c r="IR47" s="135" t="s">
        <v>827</v>
      </c>
      <c r="IS47" s="83" t="s">
        <v>1111</v>
      </c>
      <c r="IT47" s="83" t="s">
        <v>826</v>
      </c>
      <c r="IU47" s="82">
        <f>VLOOKUP(IT47,segédtábla!$B:$C,2,FALSE)</f>
        <v>1364</v>
      </c>
      <c r="IV47" s="81" t="s">
        <v>1072</v>
      </c>
      <c r="IW47" s="133" t="s">
        <v>771</v>
      </c>
      <c r="IX47" s="133" t="s">
        <v>1087</v>
      </c>
      <c r="IY47" s="81" t="s">
        <v>770</v>
      </c>
      <c r="IZ47" s="82">
        <f>VLOOKUP(IY47,segédtábla!$B:$C,2,FALSE)</f>
        <v>4604</v>
      </c>
      <c r="JA47" s="83" t="s">
        <v>1074</v>
      </c>
      <c r="JB47" s="135" t="s">
        <v>815</v>
      </c>
      <c r="JC47" s="83" t="s">
        <v>1137</v>
      </c>
      <c r="JD47" s="81" t="s">
        <v>814</v>
      </c>
      <c r="JE47" s="82">
        <f>VLOOKUP(JD47,segédtábla!$B:$C,2,FALSE)</f>
        <v>394</v>
      </c>
      <c r="JK47" s="81" t="s">
        <v>1080</v>
      </c>
      <c r="JL47" s="133" t="s">
        <v>827</v>
      </c>
      <c r="JM47" s="133" t="s">
        <v>1111</v>
      </c>
      <c r="JN47" s="81" t="s">
        <v>826</v>
      </c>
      <c r="JO47" s="134">
        <f>VLOOKUP(JN47,segédtábla!$B:$C,2,FALSE)</f>
        <v>1364</v>
      </c>
      <c r="JP47" s="81" t="s">
        <v>1102</v>
      </c>
      <c r="JQ47" s="133" t="s">
        <v>741</v>
      </c>
      <c r="JR47" s="133" t="s">
        <v>1192</v>
      </c>
      <c r="JS47" s="81" t="s">
        <v>740</v>
      </c>
      <c r="JT47" s="134">
        <v>2795</v>
      </c>
    </row>
    <row r="48" spans="1:280" s="119" customFormat="1" ht="15" customHeight="1" thickBot="1" x14ac:dyDescent="0.35">
      <c r="F48" s="5"/>
      <c r="G48" s="108"/>
      <c r="H48" s="108"/>
      <c r="I48" s="5"/>
      <c r="J48" s="862"/>
      <c r="K48" s="81" t="s">
        <v>1072</v>
      </c>
      <c r="L48" s="133" t="s">
        <v>733</v>
      </c>
      <c r="M48" s="133" t="s">
        <v>1091</v>
      </c>
      <c r="N48" s="81" t="s">
        <v>732</v>
      </c>
      <c r="O48" s="82">
        <f>VLOOKUP(N48,segédtábla!$B:$C,2,FALSE)</f>
        <v>2407</v>
      </c>
      <c r="AJ48" s="81" t="s">
        <v>1085</v>
      </c>
      <c r="AK48" s="133" t="s">
        <v>753</v>
      </c>
      <c r="AL48" s="133" t="s">
        <v>1126</v>
      </c>
      <c r="AM48" s="81" t="s">
        <v>752</v>
      </c>
      <c r="AN48" s="134">
        <f>VLOOKUP(AM48,segédtábla!$B:$C,2,FALSE)</f>
        <v>1324</v>
      </c>
      <c r="AO48" s="153"/>
      <c r="AP48" s="153"/>
      <c r="AQ48" s="153"/>
      <c r="AR48" s="153"/>
      <c r="AS48" s="153"/>
      <c r="AT48" s="445" t="s">
        <v>1080</v>
      </c>
      <c r="AU48" s="446" t="s">
        <v>785</v>
      </c>
      <c r="AV48" s="446" t="s">
        <v>1134</v>
      </c>
      <c r="AW48" s="445" t="s">
        <v>784</v>
      </c>
      <c r="AX48" s="447">
        <f>VLOOKUP(AW48,segédtábla!$B:$C,2,FALSE)</f>
        <v>646</v>
      </c>
      <c r="AY48" s="81" t="s">
        <v>1082</v>
      </c>
      <c r="AZ48" s="133" t="s">
        <v>809</v>
      </c>
      <c r="BA48" s="133" t="s">
        <v>1089</v>
      </c>
      <c r="BB48" s="81" t="s">
        <v>808</v>
      </c>
      <c r="BC48" s="82">
        <f>VLOOKUP(BB48,segédtábla!$B:$C,2,FALSE)</f>
        <v>988</v>
      </c>
      <c r="BD48" s="81" t="s">
        <v>1072</v>
      </c>
      <c r="BE48" s="133" t="s">
        <v>733</v>
      </c>
      <c r="BF48" s="133" t="s">
        <v>1091</v>
      </c>
      <c r="BG48" s="81" t="s">
        <v>732</v>
      </c>
      <c r="BH48" s="82">
        <f>VLOOKUP(BG48,segédtábla!$B:$C,2,FALSE)</f>
        <v>2407</v>
      </c>
      <c r="BS48" s="81" t="s">
        <v>1074</v>
      </c>
      <c r="BT48" s="133" t="s">
        <v>775</v>
      </c>
      <c r="BU48" s="133" t="s">
        <v>1158</v>
      </c>
      <c r="BV48" s="81" t="s">
        <v>774</v>
      </c>
      <c r="BW48" s="82">
        <f>VLOOKUP(BV48,segédtábla!$B:$C,2,FALSE)</f>
        <v>18818</v>
      </c>
      <c r="CH48" s="81" t="s">
        <v>1082</v>
      </c>
      <c r="CI48" s="133" t="s">
        <v>773</v>
      </c>
      <c r="CJ48" s="133" t="s">
        <v>1105</v>
      </c>
      <c r="CK48" s="81" t="s">
        <v>772</v>
      </c>
      <c r="CL48" s="82">
        <f>VLOOKUP(CK48,segédtábla!$B:$C,2,FALSE)</f>
        <v>1085</v>
      </c>
      <c r="CR48" s="81" t="s">
        <v>1072</v>
      </c>
      <c r="CS48" s="133" t="s">
        <v>733</v>
      </c>
      <c r="CT48" s="133" t="s">
        <v>1091</v>
      </c>
      <c r="CU48" s="81" t="s">
        <v>732</v>
      </c>
      <c r="CV48" s="82">
        <f>VLOOKUP(CU48,segédtábla!$B:$C,2,FALSE)</f>
        <v>2407</v>
      </c>
      <c r="CW48" s="81" t="s">
        <v>1072</v>
      </c>
      <c r="CX48" s="133" t="s">
        <v>733</v>
      </c>
      <c r="CY48" s="133" t="s">
        <v>1091</v>
      </c>
      <c r="CZ48" s="81" t="s">
        <v>732</v>
      </c>
      <c r="DA48" s="82">
        <f>VLOOKUP(CZ48,segédtábla!$B:$C,2,FALSE)</f>
        <v>2407</v>
      </c>
      <c r="DB48" s="90" t="s">
        <v>1072</v>
      </c>
      <c r="DC48" s="146" t="s">
        <v>701</v>
      </c>
      <c r="DD48" s="146" t="s">
        <v>1116</v>
      </c>
      <c r="DE48" s="90" t="s">
        <v>700</v>
      </c>
      <c r="DF48" s="91">
        <f>VLOOKUP(DE48,segédtábla!$B:$C,2,FALSE)</f>
        <v>3547</v>
      </c>
      <c r="DG48" s="81" t="s">
        <v>1122</v>
      </c>
      <c r="DH48" s="133" t="s">
        <v>769</v>
      </c>
      <c r="DI48" s="133" t="s">
        <v>1177</v>
      </c>
      <c r="DJ48" s="81" t="s">
        <v>768</v>
      </c>
      <c r="DK48" s="82">
        <f>VLOOKUP(DJ48,segédtábla!$B:$C,2,FALSE)</f>
        <v>4902</v>
      </c>
      <c r="DL48" s="81" t="s">
        <v>1122</v>
      </c>
      <c r="DM48" s="133" t="s">
        <v>769</v>
      </c>
      <c r="DN48" s="133" t="s">
        <v>1177</v>
      </c>
      <c r="DO48" s="81" t="s">
        <v>768</v>
      </c>
      <c r="DP48" s="82">
        <f>VLOOKUP(DO48,segédtábla!$B:$C,2,FALSE)</f>
        <v>4902</v>
      </c>
      <c r="EP48" s="81" t="s">
        <v>1122</v>
      </c>
      <c r="EQ48" s="133" t="s">
        <v>769</v>
      </c>
      <c r="ER48" s="133" t="s">
        <v>1177</v>
      </c>
      <c r="ES48" s="81" t="s">
        <v>768</v>
      </c>
      <c r="ET48" s="82">
        <f>VLOOKUP(ES48,segédtábla!$B:$C,2,FALSE)</f>
        <v>4902</v>
      </c>
      <c r="FE48" s="81" t="s">
        <v>1122</v>
      </c>
      <c r="FF48" s="133" t="s">
        <v>769</v>
      </c>
      <c r="FG48" s="133" t="s">
        <v>1177</v>
      </c>
      <c r="FH48" s="81" t="s">
        <v>768</v>
      </c>
      <c r="FI48" s="82">
        <f>VLOOKUP(FH48,segédtábla!$B:$C,2,FALSE)</f>
        <v>4902</v>
      </c>
      <c r="FJ48" s="81" t="s">
        <v>1082</v>
      </c>
      <c r="FK48" s="133" t="s">
        <v>809</v>
      </c>
      <c r="FL48" s="133" t="s">
        <v>1089</v>
      </c>
      <c r="FM48" s="81" t="s">
        <v>808</v>
      </c>
      <c r="FN48" s="82">
        <f>VLOOKUP(FM48,segédtábla!$B:$C,2,FALSE)</f>
        <v>988</v>
      </c>
      <c r="FO48" s="750" t="s">
        <v>1122</v>
      </c>
      <c r="FP48" s="133" t="s">
        <v>769</v>
      </c>
      <c r="FQ48" s="133" t="s">
        <v>1177</v>
      </c>
      <c r="FR48" s="81" t="s">
        <v>768</v>
      </c>
      <c r="FS48" s="82">
        <f>VLOOKUP(FR48,segédtábla!$B:$C,2,FALSE)</f>
        <v>4902</v>
      </c>
      <c r="FT48" s="81" t="s">
        <v>1085</v>
      </c>
      <c r="FU48" s="133" t="s">
        <v>703</v>
      </c>
      <c r="FV48" s="133" t="s">
        <v>1148</v>
      </c>
      <c r="FW48" s="81" t="s">
        <v>702</v>
      </c>
      <c r="FX48" s="82">
        <f>VLOOKUP(FW48,segédtábla!$B:$C,2,FALSE)</f>
        <v>572</v>
      </c>
      <c r="GI48" s="138" t="s">
        <v>1106</v>
      </c>
      <c r="GJ48" s="881" t="s">
        <v>443</v>
      </c>
      <c r="GK48" s="882">
        <v>8572</v>
      </c>
      <c r="GL48" s="138" t="s">
        <v>442</v>
      </c>
      <c r="GM48" s="82">
        <f>VLOOKUP(GL48,segédtábla!$B:$C,2,FALSE)</f>
        <v>255</v>
      </c>
      <c r="GS48" s="81" t="s">
        <v>1122</v>
      </c>
      <c r="GT48" s="133" t="s">
        <v>769</v>
      </c>
      <c r="GU48" s="133" t="s">
        <v>1177</v>
      </c>
      <c r="GV48" s="81" t="s">
        <v>768</v>
      </c>
      <c r="GW48" s="82">
        <f>VLOOKUP(GV48,segédtábla!$B:$C,2,FALSE)</f>
        <v>4902</v>
      </c>
      <c r="IG48" s="81" t="s">
        <v>1080</v>
      </c>
      <c r="IH48" s="133" t="s">
        <v>739</v>
      </c>
      <c r="II48" s="133" t="s">
        <v>1146</v>
      </c>
      <c r="IJ48" s="81" t="s">
        <v>738</v>
      </c>
      <c r="IK48" s="134">
        <f>VLOOKUP(IJ48,segédtábla!$B:$C,2,FALSE)</f>
        <v>1265</v>
      </c>
      <c r="IQ48" s="138" t="s">
        <v>1106</v>
      </c>
      <c r="IR48" s="881" t="s">
        <v>443</v>
      </c>
      <c r="IS48" s="882">
        <v>8572</v>
      </c>
      <c r="IT48" s="138" t="s">
        <v>442</v>
      </c>
      <c r="IU48" s="82">
        <f>VLOOKUP(IT48,segédtábla!$B:$C,2,FALSE)</f>
        <v>255</v>
      </c>
      <c r="IV48" s="81" t="s">
        <v>1122</v>
      </c>
      <c r="IW48" s="133" t="s">
        <v>769</v>
      </c>
      <c r="IX48" s="133" t="s">
        <v>1177</v>
      </c>
      <c r="IY48" s="81" t="s">
        <v>768</v>
      </c>
      <c r="IZ48" s="82">
        <f>VLOOKUP(IY48,segédtábla!$B:$C,2,FALSE)</f>
        <v>4902</v>
      </c>
      <c r="JA48" s="83" t="s">
        <v>1080</v>
      </c>
      <c r="JB48" s="135" t="s">
        <v>813</v>
      </c>
      <c r="JC48" s="83" t="s">
        <v>1143</v>
      </c>
      <c r="JD48" s="81" t="s">
        <v>812</v>
      </c>
      <c r="JE48" s="82">
        <f>VLOOKUP(JD48,segédtábla!$B:$C,2,FALSE)</f>
        <v>330</v>
      </c>
      <c r="JK48" s="81" t="s">
        <v>1080</v>
      </c>
      <c r="JL48" s="133" t="s">
        <v>823</v>
      </c>
      <c r="JM48" s="133" t="s">
        <v>1119</v>
      </c>
      <c r="JN48" s="81" t="s">
        <v>822</v>
      </c>
      <c r="JO48" s="134">
        <f>VLOOKUP(JN48,segédtábla!$B:$C,2,FALSE)</f>
        <v>756</v>
      </c>
      <c r="JP48" s="81" t="s">
        <v>1102</v>
      </c>
      <c r="JQ48" s="133" t="s">
        <v>715</v>
      </c>
      <c r="JR48" s="133" t="s">
        <v>1209</v>
      </c>
      <c r="JS48" s="81" t="s">
        <v>714</v>
      </c>
      <c r="JT48" s="134">
        <v>4429</v>
      </c>
    </row>
    <row r="49" spans="6:280" s="119" customFormat="1" ht="15" customHeight="1" thickTop="1" thickBot="1" x14ac:dyDescent="0.35">
      <c r="F49" s="5"/>
      <c r="G49" s="108"/>
      <c r="H49" s="108"/>
      <c r="I49" s="5"/>
      <c r="J49" s="862"/>
      <c r="K49" s="81" t="s">
        <v>1085</v>
      </c>
      <c r="L49" s="133" t="s">
        <v>731</v>
      </c>
      <c r="M49" s="133" t="s">
        <v>1132</v>
      </c>
      <c r="N49" s="81" t="s">
        <v>730</v>
      </c>
      <c r="O49" s="82">
        <f>VLOOKUP(N49,segédtábla!$B:$C,2,FALSE)</f>
        <v>2342</v>
      </c>
      <c r="AJ49" s="81" t="s">
        <v>1122</v>
      </c>
      <c r="AK49" s="133" t="s">
        <v>751</v>
      </c>
      <c r="AL49" s="133" t="s">
        <v>1186</v>
      </c>
      <c r="AM49" s="81" t="s">
        <v>750</v>
      </c>
      <c r="AN49" s="134">
        <f>VLOOKUP(AM49,segédtábla!$B:$C,2,FALSE)</f>
        <v>7376</v>
      </c>
      <c r="AO49" s="153"/>
      <c r="AP49" s="153"/>
      <c r="AQ49" s="153"/>
      <c r="AR49" s="153"/>
      <c r="AS49" s="153"/>
      <c r="AT49" s="445" t="s">
        <v>1080</v>
      </c>
      <c r="AU49" s="446" t="s">
        <v>781</v>
      </c>
      <c r="AV49" s="446" t="s">
        <v>1138</v>
      </c>
      <c r="AW49" s="445" t="s">
        <v>780</v>
      </c>
      <c r="AX49" s="447">
        <f>VLOOKUP(AW49,segédtábla!$B:$C,2,FALSE)</f>
        <v>5471</v>
      </c>
      <c r="AY49" s="81" t="s">
        <v>1102</v>
      </c>
      <c r="AZ49" s="133" t="s">
        <v>807</v>
      </c>
      <c r="BA49" s="133" t="s">
        <v>1153</v>
      </c>
      <c r="BB49" s="81" t="s">
        <v>806</v>
      </c>
      <c r="BC49" s="82">
        <f>VLOOKUP(BB49,segédtábla!$B:$C,2,FALSE)</f>
        <v>935</v>
      </c>
      <c r="BD49" s="81" t="s">
        <v>1085</v>
      </c>
      <c r="BE49" s="133" t="s">
        <v>731</v>
      </c>
      <c r="BF49" s="133" t="s">
        <v>1132</v>
      </c>
      <c r="BG49" s="81" t="s">
        <v>730</v>
      </c>
      <c r="BH49" s="82">
        <f>VLOOKUP(BG49,segédtábla!$B:$C,2,FALSE)</f>
        <v>2342</v>
      </c>
      <c r="BS49" s="81" t="s">
        <v>1082</v>
      </c>
      <c r="BT49" s="133" t="s">
        <v>773</v>
      </c>
      <c r="BU49" s="133" t="s">
        <v>1105</v>
      </c>
      <c r="BV49" s="81" t="s">
        <v>772</v>
      </c>
      <c r="BW49" s="82">
        <f>VLOOKUP(BV49,segédtábla!$B:$C,2,FALSE)</f>
        <v>1085</v>
      </c>
      <c r="CH49" s="81" t="s">
        <v>1072</v>
      </c>
      <c r="CI49" s="133" t="s">
        <v>771</v>
      </c>
      <c r="CJ49" s="133" t="s">
        <v>1087</v>
      </c>
      <c r="CK49" s="81" t="s">
        <v>770</v>
      </c>
      <c r="CL49" s="82">
        <f>VLOOKUP(CK49,segédtábla!$B:$C,2,FALSE)</f>
        <v>4604</v>
      </c>
      <c r="CR49" s="81" t="s">
        <v>1085</v>
      </c>
      <c r="CS49" s="133" t="s">
        <v>731</v>
      </c>
      <c r="CT49" s="133" t="s">
        <v>1132</v>
      </c>
      <c r="CU49" s="81" t="s">
        <v>730</v>
      </c>
      <c r="CV49" s="82">
        <f>VLOOKUP(CU49,segédtábla!$B:$C,2,FALSE)</f>
        <v>2342</v>
      </c>
      <c r="CW49" s="81" t="s">
        <v>1085</v>
      </c>
      <c r="CX49" s="133" t="s">
        <v>731</v>
      </c>
      <c r="CY49" s="133" t="s">
        <v>1132</v>
      </c>
      <c r="CZ49" s="81" t="s">
        <v>730</v>
      </c>
      <c r="DA49" s="82">
        <f>VLOOKUP(CZ49,segédtábla!$B:$C,2,FALSE)</f>
        <v>2342</v>
      </c>
      <c r="DB49" s="147"/>
      <c r="DC49" s="148"/>
      <c r="DD49" s="148"/>
      <c r="DE49" s="149" t="s">
        <v>923</v>
      </c>
      <c r="DF49" s="141">
        <f>SUM(DF10:DF48)</f>
        <v>165396</v>
      </c>
      <c r="DG49" s="81" t="s">
        <v>1102</v>
      </c>
      <c r="DH49" s="133" t="s">
        <v>767</v>
      </c>
      <c r="DI49" s="133" t="s">
        <v>1178</v>
      </c>
      <c r="DJ49" s="81" t="s">
        <v>766</v>
      </c>
      <c r="DK49" s="82">
        <f>VLOOKUP(DJ49,segédtábla!$B:$C,2,FALSE)</f>
        <v>1763</v>
      </c>
      <c r="DL49" s="81" t="s">
        <v>1102</v>
      </c>
      <c r="DM49" s="133" t="s">
        <v>767</v>
      </c>
      <c r="DN49" s="133" t="s">
        <v>1178</v>
      </c>
      <c r="DO49" s="81" t="s">
        <v>766</v>
      </c>
      <c r="DP49" s="82">
        <f>VLOOKUP(DO49,segédtábla!$B:$C,2,FALSE)</f>
        <v>1763</v>
      </c>
      <c r="EF49" s="885" t="s">
        <v>1837</v>
      </c>
      <c r="EP49" s="81" t="s">
        <v>1102</v>
      </c>
      <c r="EQ49" s="133" t="s">
        <v>767</v>
      </c>
      <c r="ER49" s="133" t="s">
        <v>1178</v>
      </c>
      <c r="ES49" s="81" t="s">
        <v>766</v>
      </c>
      <c r="ET49" s="82">
        <f>VLOOKUP(ES49,segédtábla!$B:$C,2,FALSE)</f>
        <v>1763</v>
      </c>
      <c r="FE49" s="81" t="s">
        <v>1102</v>
      </c>
      <c r="FF49" s="133" t="s">
        <v>767</v>
      </c>
      <c r="FG49" s="133" t="s">
        <v>1178</v>
      </c>
      <c r="FH49" s="81" t="s">
        <v>766</v>
      </c>
      <c r="FI49" s="82">
        <f>VLOOKUP(FH49,segédtábla!$B:$C,2,FALSE)</f>
        <v>1763</v>
      </c>
      <c r="FJ49" s="81" t="s">
        <v>1102</v>
      </c>
      <c r="FK49" s="133" t="s">
        <v>807</v>
      </c>
      <c r="FL49" s="133" t="s">
        <v>1153</v>
      </c>
      <c r="FM49" s="81" t="s">
        <v>806</v>
      </c>
      <c r="FN49" s="82">
        <f>VLOOKUP(FM49,segédtábla!$B:$C,2,FALSE)</f>
        <v>935</v>
      </c>
      <c r="FO49" s="750" t="s">
        <v>1102</v>
      </c>
      <c r="FP49" s="133" t="s">
        <v>767</v>
      </c>
      <c r="FQ49" s="133" t="s">
        <v>1178</v>
      </c>
      <c r="FR49" s="81" t="s">
        <v>766</v>
      </c>
      <c r="FS49" s="82">
        <f>VLOOKUP(FR49,segédtábla!$B:$C,2,FALSE)</f>
        <v>1763</v>
      </c>
      <c r="FT49" s="81" t="s">
        <v>1072</v>
      </c>
      <c r="FU49" s="133" t="s">
        <v>701</v>
      </c>
      <c r="FV49" s="133" t="s">
        <v>1116</v>
      </c>
      <c r="FW49" s="81" t="s">
        <v>700</v>
      </c>
      <c r="FX49" s="82">
        <f>VLOOKUP(FW49,segédtábla!$B:$C,2,FALSE)</f>
        <v>3547</v>
      </c>
      <c r="GI49" s="138" t="s">
        <v>1106</v>
      </c>
      <c r="GJ49" s="881" t="s">
        <v>441</v>
      </c>
      <c r="GK49" s="882">
        <v>8555</v>
      </c>
      <c r="GL49" s="138" t="s">
        <v>440</v>
      </c>
      <c r="GM49" s="82">
        <f>VLOOKUP(GL49,segédtábla!$B:$C,2,FALSE)</f>
        <v>590</v>
      </c>
      <c r="GS49" s="81" t="s">
        <v>1102</v>
      </c>
      <c r="GT49" s="133" t="s">
        <v>767</v>
      </c>
      <c r="GU49" s="133" t="s">
        <v>1178</v>
      </c>
      <c r="GV49" s="81" t="s">
        <v>766</v>
      </c>
      <c r="GW49" s="82">
        <f>VLOOKUP(GV49,segédtábla!$B:$C,2,FALSE)</f>
        <v>1763</v>
      </c>
      <c r="IG49" s="81" t="s">
        <v>1080</v>
      </c>
      <c r="IH49" s="133" t="s">
        <v>723</v>
      </c>
      <c r="II49" s="133" t="s">
        <v>1155</v>
      </c>
      <c r="IJ49" s="81" t="s">
        <v>722</v>
      </c>
      <c r="IK49" s="134">
        <f>VLOOKUP(IJ49,segédtábla!$B:$C,2,FALSE)</f>
        <v>1428</v>
      </c>
      <c r="IQ49" s="138" t="s">
        <v>1106</v>
      </c>
      <c r="IR49" s="881" t="s">
        <v>441</v>
      </c>
      <c r="IS49" s="882">
        <v>8555</v>
      </c>
      <c r="IT49" s="138" t="s">
        <v>440</v>
      </c>
      <c r="IU49" s="82">
        <f>VLOOKUP(IT49,segédtábla!$B:$C,2,FALSE)</f>
        <v>590</v>
      </c>
      <c r="IV49" s="81" t="s">
        <v>1102</v>
      </c>
      <c r="IW49" s="133" t="s">
        <v>767</v>
      </c>
      <c r="IX49" s="133" t="s">
        <v>1178</v>
      </c>
      <c r="IY49" s="81" t="s">
        <v>766</v>
      </c>
      <c r="IZ49" s="82">
        <f>VLOOKUP(IY49,segédtábla!$B:$C,2,FALSE)</f>
        <v>1763</v>
      </c>
      <c r="JA49" s="83" t="s">
        <v>1135</v>
      </c>
      <c r="JB49" s="135" t="s">
        <v>660</v>
      </c>
      <c r="JC49" s="83" t="s">
        <v>1174</v>
      </c>
      <c r="JD49" s="81" t="s">
        <v>659</v>
      </c>
      <c r="JE49" s="82">
        <f>VLOOKUP(JD49,segédtábla!$B:$C,2,FALSE)</f>
        <v>1578</v>
      </c>
      <c r="JK49" s="81" t="s">
        <v>1080</v>
      </c>
      <c r="JL49" s="133" t="s">
        <v>819</v>
      </c>
      <c r="JM49" s="133" t="s">
        <v>1125</v>
      </c>
      <c r="JN49" s="81" t="s">
        <v>818</v>
      </c>
      <c r="JO49" s="134">
        <f>VLOOKUP(JN49,segédtábla!$B:$C,2,FALSE)</f>
        <v>1811</v>
      </c>
      <c r="JP49" s="81" t="s">
        <v>1102</v>
      </c>
      <c r="JQ49" s="133" t="s">
        <v>713</v>
      </c>
      <c r="JR49" s="133" t="s">
        <v>1211</v>
      </c>
      <c r="JS49" s="81" t="s">
        <v>712</v>
      </c>
      <c r="JT49" s="134">
        <v>3176</v>
      </c>
    </row>
    <row r="50" spans="6:280" s="119" customFormat="1" ht="15" customHeight="1" thickTop="1" thickBot="1" x14ac:dyDescent="0.35">
      <c r="K50" s="81" t="s">
        <v>1085</v>
      </c>
      <c r="L50" s="133" t="s">
        <v>727</v>
      </c>
      <c r="M50" s="133" t="s">
        <v>1133</v>
      </c>
      <c r="N50" s="81" t="s">
        <v>726</v>
      </c>
      <c r="O50" s="82">
        <f>VLOOKUP(N50,segédtábla!$B:$C,2,FALSE)</f>
        <v>1655</v>
      </c>
      <c r="AJ50" s="81" t="s">
        <v>1082</v>
      </c>
      <c r="AK50" s="133" t="s">
        <v>749</v>
      </c>
      <c r="AL50" s="133" t="s">
        <v>1118</v>
      </c>
      <c r="AM50" s="81" t="s">
        <v>748</v>
      </c>
      <c r="AN50" s="134">
        <f>VLOOKUP(AM50,segédtábla!$B:$C,2,FALSE)</f>
        <v>18078</v>
      </c>
      <c r="AO50" s="153"/>
      <c r="AP50" s="153"/>
      <c r="AQ50" s="153"/>
      <c r="AR50" s="153"/>
      <c r="AS50" s="153"/>
      <c r="AT50" s="445" t="s">
        <v>1080</v>
      </c>
      <c r="AU50" s="446" t="s">
        <v>743</v>
      </c>
      <c r="AV50" s="446" t="s">
        <v>1144</v>
      </c>
      <c r="AW50" s="445" t="s">
        <v>742</v>
      </c>
      <c r="AX50" s="447">
        <f>VLOOKUP(AW50,segédtábla!$B:$C,2,FALSE)</f>
        <v>1262</v>
      </c>
      <c r="AY50" s="81" t="s">
        <v>1150</v>
      </c>
      <c r="AZ50" s="133" t="s">
        <v>654</v>
      </c>
      <c r="BA50" s="133" t="s">
        <v>1179</v>
      </c>
      <c r="BB50" s="81" t="s">
        <v>653</v>
      </c>
      <c r="BC50" s="82">
        <f>VLOOKUP(BB50,segédtábla!$B:$C,2,FALSE)</f>
        <v>1222</v>
      </c>
      <c r="BD50" s="81" t="s">
        <v>1085</v>
      </c>
      <c r="BE50" s="133" t="s">
        <v>727</v>
      </c>
      <c r="BF50" s="133" t="s">
        <v>1133</v>
      </c>
      <c r="BG50" s="81" t="s">
        <v>726</v>
      </c>
      <c r="BH50" s="82">
        <f>VLOOKUP(BG50,segédtábla!$B:$C,2,FALSE)</f>
        <v>1655</v>
      </c>
      <c r="BS50" s="81" t="s">
        <v>1072</v>
      </c>
      <c r="BT50" s="133" t="s">
        <v>771</v>
      </c>
      <c r="BU50" s="133" t="s">
        <v>1087</v>
      </c>
      <c r="BV50" s="81" t="s">
        <v>770</v>
      </c>
      <c r="BW50" s="82">
        <f>VLOOKUP(BV50,segédtábla!$B:$C,2,FALSE)</f>
        <v>4604</v>
      </c>
      <c r="CH50" s="81" t="s">
        <v>1122</v>
      </c>
      <c r="CI50" s="133" t="s">
        <v>769</v>
      </c>
      <c r="CJ50" s="133" t="s">
        <v>1177</v>
      </c>
      <c r="CK50" s="81" t="s">
        <v>768</v>
      </c>
      <c r="CL50" s="82">
        <f>VLOOKUP(CK50,segédtábla!$B:$C,2,FALSE)</f>
        <v>4902</v>
      </c>
      <c r="CR50" s="81" t="s">
        <v>1085</v>
      </c>
      <c r="CS50" s="133" t="s">
        <v>727</v>
      </c>
      <c r="CT50" s="133" t="s">
        <v>1133</v>
      </c>
      <c r="CU50" s="81" t="s">
        <v>726</v>
      </c>
      <c r="CV50" s="82">
        <f>VLOOKUP(CU50,segédtábla!$B:$C,2,FALSE)</f>
        <v>1655</v>
      </c>
      <c r="CW50" s="81" t="s">
        <v>1085</v>
      </c>
      <c r="CX50" s="133" t="s">
        <v>727</v>
      </c>
      <c r="CY50" s="133" t="s">
        <v>1133</v>
      </c>
      <c r="CZ50" s="81" t="s">
        <v>726</v>
      </c>
      <c r="DA50" s="82">
        <f>VLOOKUP(CZ50,segédtábla!$B:$C,2,FALSE)</f>
        <v>1655</v>
      </c>
      <c r="DG50" s="81" t="s">
        <v>1102</v>
      </c>
      <c r="DH50" s="133" t="s">
        <v>765</v>
      </c>
      <c r="DI50" s="133" t="s">
        <v>1180</v>
      </c>
      <c r="DJ50" s="81" t="s">
        <v>764</v>
      </c>
      <c r="DK50" s="82">
        <f>VLOOKUP(DJ50,segédtábla!$B:$C,2,FALSE)</f>
        <v>660</v>
      </c>
      <c r="DL50" s="81" t="s">
        <v>1102</v>
      </c>
      <c r="DM50" s="133" t="s">
        <v>765</v>
      </c>
      <c r="DN50" s="133" t="s">
        <v>1180</v>
      </c>
      <c r="DO50" s="81" t="s">
        <v>764</v>
      </c>
      <c r="DP50" s="82">
        <f>VLOOKUP(DO50,segédtábla!$B:$C,2,FALSE)</f>
        <v>660</v>
      </c>
      <c r="EF50" s="572" t="s">
        <v>2030</v>
      </c>
      <c r="EP50" s="81" t="s">
        <v>1102</v>
      </c>
      <c r="EQ50" s="133" t="s">
        <v>765</v>
      </c>
      <c r="ER50" s="133" t="s">
        <v>1180</v>
      </c>
      <c r="ES50" s="81" t="s">
        <v>764</v>
      </c>
      <c r="ET50" s="82">
        <f>VLOOKUP(ES50,segédtábla!$B:$C,2,FALSE)</f>
        <v>660</v>
      </c>
      <c r="FE50" s="81" t="s">
        <v>1102</v>
      </c>
      <c r="FF50" s="133" t="s">
        <v>765</v>
      </c>
      <c r="FG50" s="133" t="s">
        <v>1180</v>
      </c>
      <c r="FH50" s="81" t="s">
        <v>764</v>
      </c>
      <c r="FI50" s="82">
        <f>VLOOKUP(FH50,segédtábla!$B:$C,2,FALSE)</f>
        <v>660</v>
      </c>
      <c r="FJ50" s="81" t="s">
        <v>1150</v>
      </c>
      <c r="FK50" s="133" t="s">
        <v>654</v>
      </c>
      <c r="FL50" s="133" t="s">
        <v>1179</v>
      </c>
      <c r="FM50" s="81" t="s">
        <v>653</v>
      </c>
      <c r="FN50" s="82">
        <f>VLOOKUP(FM50,segédtábla!$B:$C,2,FALSE)</f>
        <v>1222</v>
      </c>
      <c r="FO50" s="750" t="s">
        <v>1102</v>
      </c>
      <c r="FP50" s="133" t="s">
        <v>765</v>
      </c>
      <c r="FQ50" s="133" t="s">
        <v>1180</v>
      </c>
      <c r="FR50" s="81" t="s">
        <v>764</v>
      </c>
      <c r="FS50" s="82">
        <f>VLOOKUP(FR50,segédtábla!$B:$C,2,FALSE)</f>
        <v>660</v>
      </c>
      <c r="FT50" s="546"/>
      <c r="FU50" s="547"/>
      <c r="FV50" s="547"/>
      <c r="FW50" s="548" t="s">
        <v>923</v>
      </c>
      <c r="FX50" s="141">
        <f>SUM(FX10:FX49)</f>
        <v>164542</v>
      </c>
      <c r="GI50" s="138" t="s">
        <v>1147</v>
      </c>
      <c r="GJ50" s="881" t="s">
        <v>439</v>
      </c>
      <c r="GK50" s="882">
        <v>8243</v>
      </c>
      <c r="GL50" s="138" t="s">
        <v>438</v>
      </c>
      <c r="GM50" s="82">
        <f>VLOOKUP(GL50,segédtábla!$B:$C,2,FALSE)</f>
        <v>638</v>
      </c>
      <c r="GS50" s="81" t="s">
        <v>1102</v>
      </c>
      <c r="GT50" s="133" t="s">
        <v>765</v>
      </c>
      <c r="GU50" s="133" t="s">
        <v>1180</v>
      </c>
      <c r="GV50" s="81" t="s">
        <v>764</v>
      </c>
      <c r="GW50" s="82">
        <f>VLOOKUP(GV50,segédtábla!$B:$C,2,FALSE)</f>
        <v>660</v>
      </c>
      <c r="IG50" s="143" t="s">
        <v>1080</v>
      </c>
      <c r="IH50" s="144" t="s">
        <v>707</v>
      </c>
      <c r="II50" s="144" t="s">
        <v>1164</v>
      </c>
      <c r="IJ50" s="143" t="s">
        <v>706</v>
      </c>
      <c r="IK50" s="134">
        <f>VLOOKUP(IJ50,segédtábla!$B:$C,2,FALSE)</f>
        <v>550</v>
      </c>
      <c r="IQ50" s="138" t="s">
        <v>1147</v>
      </c>
      <c r="IR50" s="881" t="s">
        <v>439</v>
      </c>
      <c r="IS50" s="882">
        <v>8243</v>
      </c>
      <c r="IT50" s="138" t="s">
        <v>438</v>
      </c>
      <c r="IU50" s="82">
        <f>VLOOKUP(IT50,segédtábla!$B:$C,2,FALSE)</f>
        <v>638</v>
      </c>
      <c r="IV50" s="81" t="s">
        <v>1102</v>
      </c>
      <c r="IW50" s="133" t="s">
        <v>765</v>
      </c>
      <c r="IX50" s="133" t="s">
        <v>1180</v>
      </c>
      <c r="IY50" s="81" t="s">
        <v>764</v>
      </c>
      <c r="IZ50" s="82">
        <f>VLOOKUP(IY50,segédtábla!$B:$C,2,FALSE)</f>
        <v>660</v>
      </c>
      <c r="JA50" s="83" t="s">
        <v>1102</v>
      </c>
      <c r="JB50" s="135" t="s">
        <v>811</v>
      </c>
      <c r="JC50" s="83" t="s">
        <v>1149</v>
      </c>
      <c r="JD50" s="81" t="s">
        <v>810</v>
      </c>
      <c r="JE50" s="82">
        <f>VLOOKUP(JD50,segédtábla!$B:$C,2,FALSE)</f>
        <v>3103</v>
      </c>
      <c r="JK50" s="81" t="s">
        <v>1080</v>
      </c>
      <c r="JL50" s="133" t="s">
        <v>817</v>
      </c>
      <c r="JM50" s="133" t="s">
        <v>1127</v>
      </c>
      <c r="JN50" s="81" t="s">
        <v>816</v>
      </c>
      <c r="JO50" s="134">
        <f>VLOOKUP(JN50,segédtábla!$B:$C,2,FALSE)</f>
        <v>241</v>
      </c>
      <c r="JP50" s="90" t="s">
        <v>1102</v>
      </c>
      <c r="JQ50" s="146" t="s">
        <v>711</v>
      </c>
      <c r="JR50" s="146" t="s">
        <v>1212</v>
      </c>
      <c r="JS50" s="90" t="s">
        <v>710</v>
      </c>
      <c r="JT50" s="895">
        <v>748</v>
      </c>
    </row>
    <row r="51" spans="6:280" s="119" customFormat="1" ht="15" customHeight="1" thickTop="1" x14ac:dyDescent="0.3">
      <c r="K51" s="81" t="s">
        <v>1072</v>
      </c>
      <c r="L51" s="133" t="s">
        <v>725</v>
      </c>
      <c r="M51" s="133" t="s">
        <v>1094</v>
      </c>
      <c r="N51" s="81" t="s">
        <v>724</v>
      </c>
      <c r="O51" s="82">
        <f>VLOOKUP(N51,segédtábla!$B:$C,2,FALSE)</f>
        <v>2718</v>
      </c>
      <c r="AJ51" s="81" t="s">
        <v>1102</v>
      </c>
      <c r="AK51" s="133" t="s">
        <v>747</v>
      </c>
      <c r="AL51" s="133" t="s">
        <v>1188</v>
      </c>
      <c r="AM51" s="81" t="s">
        <v>746</v>
      </c>
      <c r="AN51" s="134">
        <f>VLOOKUP(AM51,segédtábla!$B:$C,2,FALSE)</f>
        <v>2531</v>
      </c>
      <c r="AO51" s="153"/>
      <c r="AP51" s="153"/>
      <c r="AQ51" s="153"/>
      <c r="AR51" s="153"/>
      <c r="AS51" s="153"/>
      <c r="AT51" s="445" t="s">
        <v>1080</v>
      </c>
      <c r="AU51" s="446" t="s">
        <v>739</v>
      </c>
      <c r="AV51" s="446" t="s">
        <v>1146</v>
      </c>
      <c r="AW51" s="445" t="s">
        <v>738</v>
      </c>
      <c r="AX51" s="447">
        <f>VLOOKUP(AW51,segédtábla!$B:$C,2,FALSE)</f>
        <v>1265</v>
      </c>
      <c r="AY51" s="81" t="s">
        <v>1102</v>
      </c>
      <c r="AZ51" s="133" t="s">
        <v>805</v>
      </c>
      <c r="BA51" s="133" t="s">
        <v>1156</v>
      </c>
      <c r="BB51" s="81" t="s">
        <v>804</v>
      </c>
      <c r="BC51" s="82">
        <f>VLOOKUP(BB51,segédtábla!$B:$C,2,FALSE)</f>
        <v>11379</v>
      </c>
      <c r="BD51" s="81" t="s">
        <v>1072</v>
      </c>
      <c r="BE51" s="133" t="s">
        <v>725</v>
      </c>
      <c r="BF51" s="133" t="s">
        <v>1094</v>
      </c>
      <c r="BG51" s="81" t="s">
        <v>724</v>
      </c>
      <c r="BH51" s="82">
        <f>VLOOKUP(BG51,segédtábla!$B:$C,2,FALSE)</f>
        <v>2718</v>
      </c>
      <c r="BS51" s="81" t="s">
        <v>1122</v>
      </c>
      <c r="BT51" s="133" t="s">
        <v>769</v>
      </c>
      <c r="BU51" s="133" t="s">
        <v>1177</v>
      </c>
      <c r="BV51" s="81" t="s">
        <v>768</v>
      </c>
      <c r="BW51" s="82">
        <f>VLOOKUP(BV51,segédtábla!$B:$C,2,FALSE)</f>
        <v>4902</v>
      </c>
      <c r="CH51" s="81" t="s">
        <v>1102</v>
      </c>
      <c r="CI51" s="133" t="s">
        <v>767</v>
      </c>
      <c r="CJ51" s="133" t="s">
        <v>1178</v>
      </c>
      <c r="CK51" s="81" t="s">
        <v>766</v>
      </c>
      <c r="CL51" s="82">
        <f>VLOOKUP(CK51,segédtábla!$B:$C,2,FALSE)</f>
        <v>1763</v>
      </c>
      <c r="CR51" s="81" t="s">
        <v>1072</v>
      </c>
      <c r="CS51" s="133" t="s">
        <v>725</v>
      </c>
      <c r="CT51" s="133" t="s">
        <v>1094</v>
      </c>
      <c r="CU51" s="81" t="s">
        <v>724</v>
      </c>
      <c r="CV51" s="82">
        <f>VLOOKUP(CU51,segédtábla!$B:$C,2,FALSE)</f>
        <v>2718</v>
      </c>
      <c r="CW51" s="81" t="s">
        <v>1072</v>
      </c>
      <c r="CX51" s="133" t="s">
        <v>725</v>
      </c>
      <c r="CY51" s="133" t="s">
        <v>1094</v>
      </c>
      <c r="CZ51" s="81" t="s">
        <v>724</v>
      </c>
      <c r="DA51" s="82">
        <f>VLOOKUP(CZ51,segédtábla!$B:$C,2,FALSE)</f>
        <v>2718</v>
      </c>
      <c r="DB51" s="103" t="s">
        <v>1861</v>
      </c>
      <c r="DG51" s="81" t="s">
        <v>1074</v>
      </c>
      <c r="DH51" s="133" t="s">
        <v>763</v>
      </c>
      <c r="DI51" s="133" t="s">
        <v>1163</v>
      </c>
      <c r="DJ51" s="81" t="s">
        <v>762</v>
      </c>
      <c r="DK51" s="82">
        <f>VLOOKUP(DJ51,segédtábla!$B:$C,2,FALSE)</f>
        <v>2127</v>
      </c>
      <c r="DL51" s="81" t="s">
        <v>1074</v>
      </c>
      <c r="DM51" s="133" t="s">
        <v>763</v>
      </c>
      <c r="DN51" s="133" t="s">
        <v>1163</v>
      </c>
      <c r="DO51" s="81" t="s">
        <v>762</v>
      </c>
      <c r="DP51" s="82">
        <f>VLOOKUP(DO51,segédtábla!$B:$C,2,FALSE)</f>
        <v>2127</v>
      </c>
      <c r="DQ51" s="119" t="s">
        <v>1996</v>
      </c>
      <c r="EP51" s="81" t="s">
        <v>1074</v>
      </c>
      <c r="EQ51" s="133" t="s">
        <v>763</v>
      </c>
      <c r="ER51" s="133" t="s">
        <v>1163</v>
      </c>
      <c r="ES51" s="81" t="s">
        <v>762</v>
      </c>
      <c r="ET51" s="82">
        <f>VLOOKUP(ES51,segédtábla!$B:$C,2,FALSE)</f>
        <v>2127</v>
      </c>
      <c r="FE51" s="81" t="s">
        <v>1074</v>
      </c>
      <c r="FF51" s="133" t="s">
        <v>763</v>
      </c>
      <c r="FG51" s="133" t="s">
        <v>1163</v>
      </c>
      <c r="FH51" s="81" t="s">
        <v>762</v>
      </c>
      <c r="FI51" s="82">
        <f>VLOOKUP(FH51,segédtábla!$B:$C,2,FALSE)</f>
        <v>2127</v>
      </c>
      <c r="FJ51" s="81" t="s">
        <v>1102</v>
      </c>
      <c r="FK51" s="133" t="s">
        <v>805</v>
      </c>
      <c r="FL51" s="133" t="s">
        <v>1156</v>
      </c>
      <c r="FM51" s="81" t="s">
        <v>804</v>
      </c>
      <c r="FN51" s="82">
        <f>VLOOKUP(FM51,segédtábla!$B:$C,2,FALSE)</f>
        <v>11379</v>
      </c>
      <c r="FO51" s="750" t="s">
        <v>1074</v>
      </c>
      <c r="FP51" s="133" t="s">
        <v>763</v>
      </c>
      <c r="FQ51" s="133" t="s">
        <v>1163</v>
      </c>
      <c r="FR51" s="81" t="s">
        <v>762</v>
      </c>
      <c r="FS51" s="82">
        <f>VLOOKUP(FR51,segédtábla!$B:$C,2,FALSE)</f>
        <v>2127</v>
      </c>
      <c r="FT51" s="112"/>
      <c r="FU51" s="112"/>
      <c r="FV51" s="112"/>
      <c r="FW51" s="112"/>
      <c r="FX51" s="112"/>
      <c r="GI51" s="138" t="s">
        <v>436</v>
      </c>
      <c r="GJ51" s="881" t="s">
        <v>1417</v>
      </c>
      <c r="GK51" s="882">
        <v>8172</v>
      </c>
      <c r="GL51" s="138" t="s">
        <v>1181</v>
      </c>
      <c r="GM51" s="82">
        <f>VLOOKUP(GL51,segédtábla!$B:$C,2,FALSE)</f>
        <v>959</v>
      </c>
      <c r="GS51" s="81" t="s">
        <v>1074</v>
      </c>
      <c r="GT51" s="133" t="s">
        <v>763</v>
      </c>
      <c r="GU51" s="133" t="s">
        <v>1163</v>
      </c>
      <c r="GV51" s="81" t="s">
        <v>762</v>
      </c>
      <c r="GW51" s="82">
        <f>VLOOKUP(GV51,segédtábla!$B:$C,2,FALSE)</f>
        <v>2127</v>
      </c>
      <c r="IG51" s="952" t="s">
        <v>2076</v>
      </c>
      <c r="IH51" s="953"/>
      <c r="II51" s="953"/>
      <c r="IJ51" s="947"/>
      <c r="IK51" s="948">
        <f>SUM(IK35:IK50)</f>
        <v>19264</v>
      </c>
      <c r="IQ51" s="138" t="s">
        <v>436</v>
      </c>
      <c r="IR51" s="881" t="s">
        <v>437</v>
      </c>
      <c r="IS51" s="882">
        <v>8220</v>
      </c>
      <c r="IT51" s="138" t="s">
        <v>436</v>
      </c>
      <c r="IU51" s="82">
        <f>VLOOKUP(IT51,segédtábla!$B:$C,2,FALSE)</f>
        <v>9495</v>
      </c>
      <c r="IV51" s="81" t="s">
        <v>1074</v>
      </c>
      <c r="IW51" s="133" t="s">
        <v>763</v>
      </c>
      <c r="IX51" s="133" t="s">
        <v>1163</v>
      </c>
      <c r="IY51" s="81" t="s">
        <v>762</v>
      </c>
      <c r="IZ51" s="82">
        <f>VLOOKUP(IY51,segédtábla!$B:$C,2,FALSE)</f>
        <v>2127</v>
      </c>
      <c r="JA51" s="83" t="s">
        <v>1141</v>
      </c>
      <c r="JB51" s="135" t="s">
        <v>658</v>
      </c>
      <c r="JC51" s="83" t="s">
        <v>1175</v>
      </c>
      <c r="JD51" s="81" t="s">
        <v>657</v>
      </c>
      <c r="JE51" s="82">
        <f>VLOOKUP(JD51,segédtábla!$B:$C,2,FALSE)</f>
        <v>1959</v>
      </c>
      <c r="JK51" s="81" t="s">
        <v>1080</v>
      </c>
      <c r="JL51" s="133" t="s">
        <v>793</v>
      </c>
      <c r="JM51" s="133" t="s">
        <v>1131</v>
      </c>
      <c r="JN51" s="81" t="s">
        <v>792</v>
      </c>
      <c r="JO51" s="134">
        <f>VLOOKUP(JN51,segédtábla!$B:$C,2,FALSE)</f>
        <v>578</v>
      </c>
      <c r="JP51" s="81" t="s">
        <v>1122</v>
      </c>
      <c r="JQ51" s="133" t="s">
        <v>803</v>
      </c>
      <c r="JR51" s="133" t="s">
        <v>1159</v>
      </c>
      <c r="JS51" s="81" t="s">
        <v>802</v>
      </c>
      <c r="JT51" s="134">
        <v>1193</v>
      </c>
    </row>
    <row r="52" spans="6:280" s="119" customFormat="1" ht="15" customHeight="1" x14ac:dyDescent="0.3">
      <c r="K52" s="81" t="s">
        <v>1080</v>
      </c>
      <c r="L52" s="133" t="s">
        <v>723</v>
      </c>
      <c r="M52" s="133" t="s">
        <v>1155</v>
      </c>
      <c r="N52" s="81" t="s">
        <v>722</v>
      </c>
      <c r="O52" s="82">
        <f>VLOOKUP(N52,segédtábla!$B:$C,2,FALSE)</f>
        <v>1428</v>
      </c>
      <c r="AJ52" s="81" t="s">
        <v>1122</v>
      </c>
      <c r="AK52" s="133" t="s">
        <v>745</v>
      </c>
      <c r="AL52" s="133" t="s">
        <v>1189</v>
      </c>
      <c r="AM52" s="81" t="s">
        <v>744</v>
      </c>
      <c r="AN52" s="134">
        <f>VLOOKUP(AM52,segédtábla!$B:$C,2,FALSE)</f>
        <v>2094</v>
      </c>
      <c r="AO52" s="153"/>
      <c r="AP52" s="153"/>
      <c r="AQ52" s="153"/>
      <c r="AR52" s="153"/>
      <c r="AS52" s="153"/>
      <c r="AT52" s="445" t="s">
        <v>1080</v>
      </c>
      <c r="AU52" s="446" t="s">
        <v>723</v>
      </c>
      <c r="AV52" s="446" t="s">
        <v>1155</v>
      </c>
      <c r="AW52" s="445" t="s">
        <v>722</v>
      </c>
      <c r="AX52" s="447">
        <f>VLOOKUP(AW52,segédtábla!$B:$C,2,FALSE)</f>
        <v>1428</v>
      </c>
      <c r="AY52" s="81" t="s">
        <v>1122</v>
      </c>
      <c r="AZ52" s="133" t="s">
        <v>803</v>
      </c>
      <c r="BA52" s="133" t="s">
        <v>1159</v>
      </c>
      <c r="BB52" s="81" t="s">
        <v>802</v>
      </c>
      <c r="BC52" s="82">
        <f>VLOOKUP(BB52,segédtábla!$B:$C,2,FALSE)</f>
        <v>1200</v>
      </c>
      <c r="BD52" s="81" t="s">
        <v>1080</v>
      </c>
      <c r="BE52" s="133" t="s">
        <v>723</v>
      </c>
      <c r="BF52" s="133" t="s">
        <v>1155</v>
      </c>
      <c r="BG52" s="81" t="s">
        <v>722</v>
      </c>
      <c r="BH52" s="82">
        <f>VLOOKUP(BG52,segédtábla!$B:$C,2,FALSE)</f>
        <v>1428</v>
      </c>
      <c r="BS52" s="81" t="s">
        <v>1102</v>
      </c>
      <c r="BT52" s="133" t="s">
        <v>767</v>
      </c>
      <c r="BU52" s="133" t="s">
        <v>1178</v>
      </c>
      <c r="BV52" s="81" t="s">
        <v>766</v>
      </c>
      <c r="BW52" s="82">
        <f>VLOOKUP(BV52,segédtábla!$B:$C,2,FALSE)</f>
        <v>1763</v>
      </c>
      <c r="CH52" s="81" t="s">
        <v>1102</v>
      </c>
      <c r="CI52" s="133" t="s">
        <v>765</v>
      </c>
      <c r="CJ52" s="133" t="s">
        <v>1180</v>
      </c>
      <c r="CK52" s="81" t="s">
        <v>764</v>
      </c>
      <c r="CL52" s="82">
        <f>VLOOKUP(CK52,segédtábla!$B:$C,2,FALSE)</f>
        <v>660</v>
      </c>
      <c r="CR52" s="81" t="s">
        <v>1080</v>
      </c>
      <c r="CS52" s="133" t="s">
        <v>723</v>
      </c>
      <c r="CT52" s="133" t="s">
        <v>1155</v>
      </c>
      <c r="CU52" s="81" t="s">
        <v>722</v>
      </c>
      <c r="CV52" s="82">
        <f>VLOOKUP(CU52,segédtábla!$B:$C,2,FALSE)</f>
        <v>1428</v>
      </c>
      <c r="CW52" s="81" t="s">
        <v>1080</v>
      </c>
      <c r="CX52" s="133" t="s">
        <v>723</v>
      </c>
      <c r="CY52" s="133" t="s">
        <v>1155</v>
      </c>
      <c r="CZ52" s="81" t="s">
        <v>722</v>
      </c>
      <c r="DA52" s="82">
        <f>VLOOKUP(CZ52,segédtábla!$B:$C,2,FALSE)</f>
        <v>1428</v>
      </c>
      <c r="DG52" s="81" t="s">
        <v>1122</v>
      </c>
      <c r="DH52" s="133" t="s">
        <v>761</v>
      </c>
      <c r="DI52" s="133" t="s">
        <v>1182</v>
      </c>
      <c r="DJ52" s="81" t="s">
        <v>760</v>
      </c>
      <c r="DK52" s="82">
        <f>VLOOKUP(DJ52,segédtábla!$B:$C,2,FALSE)</f>
        <v>890</v>
      </c>
      <c r="DL52" s="81" t="s">
        <v>1122</v>
      </c>
      <c r="DM52" s="133" t="s">
        <v>761</v>
      </c>
      <c r="DN52" s="133" t="s">
        <v>1182</v>
      </c>
      <c r="DO52" s="81" t="s">
        <v>760</v>
      </c>
      <c r="DP52" s="82">
        <f>VLOOKUP(DO52,segédtábla!$B:$C,2,FALSE)</f>
        <v>890</v>
      </c>
      <c r="EP52" s="81" t="s">
        <v>1122</v>
      </c>
      <c r="EQ52" s="133" t="s">
        <v>761</v>
      </c>
      <c r="ER52" s="133" t="s">
        <v>1182</v>
      </c>
      <c r="ES52" s="81" t="s">
        <v>760</v>
      </c>
      <c r="ET52" s="82">
        <f>VLOOKUP(ES52,segédtábla!$B:$C,2,FALSE)</f>
        <v>890</v>
      </c>
      <c r="FE52" s="81" t="s">
        <v>1122</v>
      </c>
      <c r="FF52" s="133" t="s">
        <v>761</v>
      </c>
      <c r="FG52" s="133" t="s">
        <v>1182</v>
      </c>
      <c r="FH52" s="81" t="s">
        <v>760</v>
      </c>
      <c r="FI52" s="82">
        <f>VLOOKUP(FH52,segédtábla!$B:$C,2,FALSE)</f>
        <v>890</v>
      </c>
      <c r="FJ52" s="81" t="s">
        <v>1122</v>
      </c>
      <c r="FK52" s="133" t="s">
        <v>803</v>
      </c>
      <c r="FL52" s="133" t="s">
        <v>1159</v>
      </c>
      <c r="FM52" s="81" t="s">
        <v>802</v>
      </c>
      <c r="FN52" s="82">
        <f>VLOOKUP(FM52,segédtábla!$B:$C,2,FALSE)</f>
        <v>1200</v>
      </c>
      <c r="FO52" s="750" t="s">
        <v>1122</v>
      </c>
      <c r="FP52" s="133" t="s">
        <v>761</v>
      </c>
      <c r="FQ52" s="133" t="s">
        <v>1182</v>
      </c>
      <c r="FR52" s="81" t="s">
        <v>760</v>
      </c>
      <c r="FS52" s="82">
        <f>VLOOKUP(FR52,segédtábla!$B:$C,2,FALSE)</f>
        <v>890</v>
      </c>
      <c r="FT52" s="112"/>
      <c r="FU52" s="112"/>
      <c r="FV52" s="112"/>
      <c r="FW52" s="112"/>
      <c r="FX52" s="112"/>
      <c r="GI52" s="138" t="s">
        <v>436</v>
      </c>
      <c r="GJ52" s="881" t="s">
        <v>437</v>
      </c>
      <c r="GK52" s="882">
        <v>8220</v>
      </c>
      <c r="GL52" s="138" t="s">
        <v>436</v>
      </c>
      <c r="GM52" s="82">
        <f>VLOOKUP(GL52,segédtábla!$B:$C,2,FALSE)</f>
        <v>9495</v>
      </c>
      <c r="GS52" s="81" t="s">
        <v>1122</v>
      </c>
      <c r="GT52" s="133" t="s">
        <v>761</v>
      </c>
      <c r="GU52" s="133" t="s">
        <v>1182</v>
      </c>
      <c r="GV52" s="81" t="s">
        <v>760</v>
      </c>
      <c r="GW52" s="82">
        <f>VLOOKUP(GV52,segédtábla!$B:$C,2,FALSE)</f>
        <v>890</v>
      </c>
      <c r="IQ52" s="138" t="s">
        <v>1147</v>
      </c>
      <c r="IR52" s="881" t="s">
        <v>435</v>
      </c>
      <c r="IS52" s="882">
        <v>8272</v>
      </c>
      <c r="IT52" s="138" t="s">
        <v>434</v>
      </c>
      <c r="IU52" s="82">
        <f>VLOOKUP(IT52,segédtábla!$B:$C,2,FALSE)</f>
        <v>245</v>
      </c>
      <c r="IV52" s="81" t="s">
        <v>1122</v>
      </c>
      <c r="IW52" s="133" t="s">
        <v>761</v>
      </c>
      <c r="IX52" s="133" t="s">
        <v>1182</v>
      </c>
      <c r="IY52" s="81" t="s">
        <v>760</v>
      </c>
      <c r="IZ52" s="82">
        <f>VLOOKUP(IY52,segédtábla!$B:$C,2,FALSE)</f>
        <v>890</v>
      </c>
      <c r="JA52" s="83" t="s">
        <v>1076</v>
      </c>
      <c r="JB52" s="135" t="s">
        <v>656</v>
      </c>
      <c r="JC52" s="83" t="s">
        <v>1176</v>
      </c>
      <c r="JD52" s="81" t="s">
        <v>655</v>
      </c>
      <c r="JE52" s="82">
        <f>VLOOKUP(JD52,segédtábla!$B:$C,2,FALSE)</f>
        <v>968</v>
      </c>
      <c r="JK52" s="81" t="s">
        <v>1080</v>
      </c>
      <c r="JL52" s="133" t="s">
        <v>785</v>
      </c>
      <c r="JM52" s="133" t="s">
        <v>1134</v>
      </c>
      <c r="JN52" s="81" t="s">
        <v>784</v>
      </c>
      <c r="JO52" s="134">
        <f>VLOOKUP(JN52,segédtábla!$B:$C,2,FALSE)</f>
        <v>646</v>
      </c>
      <c r="JP52" s="81" t="s">
        <v>1122</v>
      </c>
      <c r="JQ52" s="133" t="s">
        <v>795</v>
      </c>
      <c r="JR52" s="133" t="s">
        <v>1169</v>
      </c>
      <c r="JS52" s="81" t="s">
        <v>794</v>
      </c>
      <c r="JT52" s="134">
        <v>29641</v>
      </c>
    </row>
    <row r="53" spans="6:280" s="119" customFormat="1" ht="15" customHeight="1" x14ac:dyDescent="0.3">
      <c r="K53" s="81" t="s">
        <v>1085</v>
      </c>
      <c r="L53" s="133" t="s">
        <v>719</v>
      </c>
      <c r="M53" s="133" t="s">
        <v>1140</v>
      </c>
      <c r="N53" s="81" t="s">
        <v>718</v>
      </c>
      <c r="O53" s="82">
        <f>VLOOKUP(N53,segédtábla!$B:$C,2,FALSE)</f>
        <v>23323</v>
      </c>
      <c r="AJ53" s="81" t="s">
        <v>1080</v>
      </c>
      <c r="AK53" s="133" t="s">
        <v>743</v>
      </c>
      <c r="AL53" s="133" t="s">
        <v>1144</v>
      </c>
      <c r="AM53" s="81" t="s">
        <v>742</v>
      </c>
      <c r="AN53" s="134">
        <f>VLOOKUP(AM53,segédtábla!$B:$C,2,FALSE)</f>
        <v>1262</v>
      </c>
      <c r="AO53" s="153"/>
      <c r="AP53" s="153"/>
      <c r="AQ53" s="153"/>
      <c r="AR53" s="153"/>
      <c r="AS53" s="153"/>
      <c r="AT53" s="445" t="s">
        <v>1080</v>
      </c>
      <c r="AU53" s="446" t="s">
        <v>707</v>
      </c>
      <c r="AV53" s="446" t="s">
        <v>1164</v>
      </c>
      <c r="AW53" s="445" t="s">
        <v>706</v>
      </c>
      <c r="AX53" s="447">
        <f>VLOOKUP(AW53,segédtábla!$B:$C,2,FALSE)</f>
        <v>550</v>
      </c>
      <c r="AY53" s="81" t="s">
        <v>1085</v>
      </c>
      <c r="AZ53" s="133" t="s">
        <v>801</v>
      </c>
      <c r="BA53" s="133" t="s">
        <v>1093</v>
      </c>
      <c r="BB53" s="81" t="s">
        <v>800</v>
      </c>
      <c r="BC53" s="82">
        <f>VLOOKUP(BB53,segédtábla!$B:$C,2,FALSE)</f>
        <v>1804</v>
      </c>
      <c r="BD53" s="81" t="s">
        <v>1085</v>
      </c>
      <c r="BE53" s="133" t="s">
        <v>719</v>
      </c>
      <c r="BF53" s="133" t="s">
        <v>1140</v>
      </c>
      <c r="BG53" s="81" t="s">
        <v>718</v>
      </c>
      <c r="BH53" s="82">
        <f>VLOOKUP(BG53,segédtábla!$B:$C,2,FALSE)</f>
        <v>23323</v>
      </c>
      <c r="BS53" s="81" t="s">
        <v>1102</v>
      </c>
      <c r="BT53" s="133" t="s">
        <v>765</v>
      </c>
      <c r="BU53" s="133" t="s">
        <v>1180</v>
      </c>
      <c r="BV53" s="81" t="s">
        <v>764</v>
      </c>
      <c r="BW53" s="82">
        <f>VLOOKUP(BV53,segédtábla!$B:$C,2,FALSE)</f>
        <v>660</v>
      </c>
      <c r="CH53" s="81" t="s">
        <v>1074</v>
      </c>
      <c r="CI53" s="133" t="s">
        <v>763</v>
      </c>
      <c r="CJ53" s="133" t="s">
        <v>1163</v>
      </c>
      <c r="CK53" s="81" t="s">
        <v>762</v>
      </c>
      <c r="CL53" s="82">
        <f>VLOOKUP(CK53,segédtábla!$B:$C,2,FALSE)</f>
        <v>2127</v>
      </c>
      <c r="CR53" s="81" t="s">
        <v>1085</v>
      </c>
      <c r="CS53" s="133" t="s">
        <v>719</v>
      </c>
      <c r="CT53" s="133" t="s">
        <v>1140</v>
      </c>
      <c r="CU53" s="81" t="s">
        <v>718</v>
      </c>
      <c r="CV53" s="82">
        <f>VLOOKUP(CU53,segédtábla!$B:$C,2,FALSE)</f>
        <v>23323</v>
      </c>
      <c r="CW53" s="81" t="s">
        <v>1085</v>
      </c>
      <c r="CX53" s="133" t="s">
        <v>719</v>
      </c>
      <c r="CY53" s="133" t="s">
        <v>1140</v>
      </c>
      <c r="CZ53" s="81" t="s">
        <v>718</v>
      </c>
      <c r="DA53" s="82">
        <f>VLOOKUP(CZ53,segédtábla!$B:$C,2,FALSE)</f>
        <v>23323</v>
      </c>
      <c r="DG53" s="81" t="s">
        <v>1074</v>
      </c>
      <c r="DH53" s="133" t="s">
        <v>759</v>
      </c>
      <c r="DI53" s="133" t="s">
        <v>1168</v>
      </c>
      <c r="DJ53" s="81" t="s">
        <v>758</v>
      </c>
      <c r="DK53" s="82">
        <f>VLOOKUP(DJ53,segédtábla!$B:$C,2,FALSE)</f>
        <v>2778</v>
      </c>
      <c r="DL53" s="81" t="s">
        <v>1074</v>
      </c>
      <c r="DM53" s="133" t="s">
        <v>759</v>
      </c>
      <c r="DN53" s="133" t="s">
        <v>1168</v>
      </c>
      <c r="DO53" s="81" t="s">
        <v>758</v>
      </c>
      <c r="DP53" s="82">
        <f>VLOOKUP(DO53,segédtábla!$B:$C,2,FALSE)</f>
        <v>2778</v>
      </c>
      <c r="EP53" s="81" t="s">
        <v>1074</v>
      </c>
      <c r="EQ53" s="133" t="s">
        <v>759</v>
      </c>
      <c r="ER53" s="133" t="s">
        <v>1168</v>
      </c>
      <c r="ES53" s="81" t="s">
        <v>758</v>
      </c>
      <c r="ET53" s="82">
        <f>VLOOKUP(ES53,segédtábla!$B:$C,2,FALSE)</f>
        <v>2778</v>
      </c>
      <c r="FE53" s="81" t="s">
        <v>1074</v>
      </c>
      <c r="FF53" s="133" t="s">
        <v>759</v>
      </c>
      <c r="FG53" s="133" t="s">
        <v>1168</v>
      </c>
      <c r="FH53" s="81" t="s">
        <v>758</v>
      </c>
      <c r="FI53" s="82">
        <f>VLOOKUP(FH53,segédtábla!$B:$C,2,FALSE)</f>
        <v>2778</v>
      </c>
      <c r="FJ53" s="81" t="s">
        <v>1085</v>
      </c>
      <c r="FK53" s="133" t="s">
        <v>801</v>
      </c>
      <c r="FL53" s="133" t="s">
        <v>1093</v>
      </c>
      <c r="FM53" s="81" t="s">
        <v>800</v>
      </c>
      <c r="FN53" s="82">
        <f>VLOOKUP(FM53,segédtábla!$B:$C,2,FALSE)</f>
        <v>1804</v>
      </c>
      <c r="FO53" s="750" t="s">
        <v>1074</v>
      </c>
      <c r="FP53" s="133" t="s">
        <v>759</v>
      </c>
      <c r="FQ53" s="133" t="s">
        <v>1168</v>
      </c>
      <c r="FR53" s="81" t="s">
        <v>758</v>
      </c>
      <c r="FS53" s="82">
        <f>VLOOKUP(FR53,segédtábla!$B:$C,2,FALSE)</f>
        <v>2778</v>
      </c>
      <c r="FT53" s="112"/>
      <c r="FU53" s="112"/>
      <c r="FV53" s="112"/>
      <c r="FW53" s="112"/>
      <c r="FX53" s="112"/>
      <c r="GI53" s="138" t="s">
        <v>1147</v>
      </c>
      <c r="GJ53" s="881" t="s">
        <v>435</v>
      </c>
      <c r="GK53" s="882">
        <v>8272</v>
      </c>
      <c r="GL53" s="138" t="s">
        <v>434</v>
      </c>
      <c r="GM53" s="82">
        <f>VLOOKUP(GL53,segédtábla!$B:$C,2,FALSE)</f>
        <v>245</v>
      </c>
      <c r="GS53" s="81" t="s">
        <v>1074</v>
      </c>
      <c r="GT53" s="133" t="s">
        <v>759</v>
      </c>
      <c r="GU53" s="133" t="s">
        <v>1168</v>
      </c>
      <c r="GV53" s="81" t="s">
        <v>758</v>
      </c>
      <c r="GW53" s="82">
        <f>VLOOKUP(GV53,segédtábla!$B:$C,2,FALSE)</f>
        <v>2778</v>
      </c>
      <c r="IQ53" s="138" t="s">
        <v>1090</v>
      </c>
      <c r="IR53" s="881" t="s">
        <v>433</v>
      </c>
      <c r="IS53" s="882">
        <v>8312</v>
      </c>
      <c r="IT53" s="138" t="s">
        <v>432</v>
      </c>
      <c r="IU53" s="82">
        <f>VLOOKUP(IT53,segédtábla!$B:$C,2,FALSE)</f>
        <v>1011</v>
      </c>
      <c r="IV53" s="81" t="s">
        <v>1074</v>
      </c>
      <c r="IW53" s="133" t="s">
        <v>759</v>
      </c>
      <c r="IX53" s="133" t="s">
        <v>1168</v>
      </c>
      <c r="IY53" s="81" t="s">
        <v>758</v>
      </c>
      <c r="IZ53" s="82">
        <f>VLOOKUP(IY53,segédtábla!$B:$C,2,FALSE)</f>
        <v>2778</v>
      </c>
      <c r="JA53" s="83" t="s">
        <v>1082</v>
      </c>
      <c r="JB53" s="135" t="s">
        <v>809</v>
      </c>
      <c r="JC53" s="83" t="s">
        <v>1089</v>
      </c>
      <c r="JD53" s="81" t="s">
        <v>808</v>
      </c>
      <c r="JE53" s="82">
        <f>VLOOKUP(JD53,segédtábla!$B:$C,2,FALSE)</f>
        <v>988</v>
      </c>
      <c r="JK53" s="81" t="s">
        <v>1080</v>
      </c>
      <c r="JL53" s="133" t="s">
        <v>781</v>
      </c>
      <c r="JM53" s="133" t="s">
        <v>1138</v>
      </c>
      <c r="JN53" s="81" t="s">
        <v>780</v>
      </c>
      <c r="JO53" s="134">
        <f>VLOOKUP(JN53,segédtábla!$B:$C,2,FALSE)</f>
        <v>5471</v>
      </c>
      <c r="JP53" s="81" t="s">
        <v>1122</v>
      </c>
      <c r="JQ53" s="133" t="s">
        <v>761</v>
      </c>
      <c r="JR53" s="133" t="s">
        <v>1182</v>
      </c>
      <c r="JS53" s="81" t="s">
        <v>760</v>
      </c>
      <c r="JT53" s="134">
        <v>898</v>
      </c>
    </row>
    <row r="54" spans="6:280" s="119" customFormat="1" ht="15" customHeight="1" x14ac:dyDescent="0.3">
      <c r="K54" s="81" t="s">
        <v>1072</v>
      </c>
      <c r="L54" s="133" t="s">
        <v>717</v>
      </c>
      <c r="M54" s="133" t="s">
        <v>1101</v>
      </c>
      <c r="N54" s="81" t="s">
        <v>716</v>
      </c>
      <c r="O54" s="82">
        <f>VLOOKUP(N54,segédtábla!$B:$C,2,FALSE)</f>
        <v>65830</v>
      </c>
      <c r="AJ54" s="81" t="s">
        <v>1102</v>
      </c>
      <c r="AK54" s="133" t="s">
        <v>741</v>
      </c>
      <c r="AL54" s="133" t="s">
        <v>1192</v>
      </c>
      <c r="AM54" s="81" t="s">
        <v>740</v>
      </c>
      <c r="AN54" s="134">
        <f>VLOOKUP(AM54,segédtábla!$B:$C,2,FALSE)</f>
        <v>2730</v>
      </c>
      <c r="AO54" s="153"/>
      <c r="AP54" s="153"/>
      <c r="AQ54" s="153"/>
      <c r="AR54" s="153"/>
      <c r="AS54" s="153"/>
      <c r="AT54" s="445" t="s">
        <v>1074</v>
      </c>
      <c r="AU54" s="446" t="s">
        <v>851</v>
      </c>
      <c r="AV54" s="446" t="s">
        <v>1075</v>
      </c>
      <c r="AW54" s="445" t="s">
        <v>850</v>
      </c>
      <c r="AX54" s="447">
        <f>VLOOKUP(AW54,segédtábla!$B:$C,2,FALSE)</f>
        <v>6831</v>
      </c>
      <c r="AY54" s="81" t="s">
        <v>1085</v>
      </c>
      <c r="AZ54" s="133" t="s">
        <v>799</v>
      </c>
      <c r="BA54" s="133" t="s">
        <v>1100</v>
      </c>
      <c r="BB54" s="81" t="s">
        <v>798</v>
      </c>
      <c r="BC54" s="82">
        <f>VLOOKUP(BB54,segédtábla!$B:$C,2,FALSE)</f>
        <v>545</v>
      </c>
      <c r="BD54" s="81" t="s">
        <v>1072</v>
      </c>
      <c r="BE54" s="133" t="s">
        <v>717</v>
      </c>
      <c r="BF54" s="133" t="s">
        <v>1101</v>
      </c>
      <c r="BG54" s="81" t="s">
        <v>716</v>
      </c>
      <c r="BH54" s="82">
        <f>VLOOKUP(BG54,segédtábla!$B:$C,2,FALSE)</f>
        <v>65830</v>
      </c>
      <c r="BS54" s="81" t="s">
        <v>1074</v>
      </c>
      <c r="BT54" s="133" t="s">
        <v>763</v>
      </c>
      <c r="BU54" s="133" t="s">
        <v>1163</v>
      </c>
      <c r="BV54" s="81" t="s">
        <v>762</v>
      </c>
      <c r="BW54" s="82">
        <f>VLOOKUP(BV54,segédtábla!$B:$C,2,FALSE)</f>
        <v>2127</v>
      </c>
      <c r="CH54" s="81" t="s">
        <v>1122</v>
      </c>
      <c r="CI54" s="133" t="s">
        <v>761</v>
      </c>
      <c r="CJ54" s="133" t="s">
        <v>1182</v>
      </c>
      <c r="CK54" s="81" t="s">
        <v>760</v>
      </c>
      <c r="CL54" s="82">
        <f>VLOOKUP(CK54,segédtábla!$B:$C,2,FALSE)</f>
        <v>890</v>
      </c>
      <c r="CR54" s="81" t="s">
        <v>1072</v>
      </c>
      <c r="CS54" s="133" t="s">
        <v>717</v>
      </c>
      <c r="CT54" s="133" t="s">
        <v>1101</v>
      </c>
      <c r="CU54" s="81" t="s">
        <v>716</v>
      </c>
      <c r="CV54" s="82">
        <f>VLOOKUP(CU54,segédtábla!$B:$C,2,FALSE)</f>
        <v>65830</v>
      </c>
      <c r="CW54" s="81" t="s">
        <v>1072</v>
      </c>
      <c r="CX54" s="133" t="s">
        <v>717</v>
      </c>
      <c r="CY54" s="133" t="s">
        <v>1101</v>
      </c>
      <c r="CZ54" s="81" t="s">
        <v>716</v>
      </c>
      <c r="DA54" s="82">
        <f>VLOOKUP(CZ54,segédtábla!$B:$C,2,FALSE)</f>
        <v>65830</v>
      </c>
      <c r="DG54" s="81" t="s">
        <v>1102</v>
      </c>
      <c r="DH54" s="133" t="s">
        <v>757</v>
      </c>
      <c r="DI54" s="133" t="s">
        <v>1183</v>
      </c>
      <c r="DJ54" s="81" t="s">
        <v>756</v>
      </c>
      <c r="DK54" s="82">
        <f>VLOOKUP(DJ54,segédtábla!$B:$C,2,FALSE)</f>
        <v>1432</v>
      </c>
      <c r="DL54" s="81" t="s">
        <v>1102</v>
      </c>
      <c r="DM54" s="133" t="s">
        <v>757</v>
      </c>
      <c r="DN54" s="133" t="s">
        <v>1183</v>
      </c>
      <c r="DO54" s="81" t="s">
        <v>756</v>
      </c>
      <c r="DP54" s="82">
        <f>VLOOKUP(DO54,segédtábla!$B:$C,2,FALSE)</f>
        <v>1432</v>
      </c>
      <c r="EP54" s="81" t="s">
        <v>1102</v>
      </c>
      <c r="EQ54" s="133" t="s">
        <v>757</v>
      </c>
      <c r="ER54" s="133" t="s">
        <v>1183</v>
      </c>
      <c r="ES54" s="81" t="s">
        <v>756</v>
      </c>
      <c r="ET54" s="82">
        <f>VLOOKUP(ES54,segédtábla!$B:$C,2,FALSE)</f>
        <v>1432</v>
      </c>
      <c r="FE54" s="81" t="s">
        <v>1102</v>
      </c>
      <c r="FF54" s="133" t="s">
        <v>757</v>
      </c>
      <c r="FG54" s="133" t="s">
        <v>1183</v>
      </c>
      <c r="FH54" s="81" t="s">
        <v>756</v>
      </c>
      <c r="FI54" s="82">
        <f>VLOOKUP(FH54,segédtábla!$B:$C,2,FALSE)</f>
        <v>1432</v>
      </c>
      <c r="FJ54" s="81" t="s">
        <v>1085</v>
      </c>
      <c r="FK54" s="133" t="s">
        <v>799</v>
      </c>
      <c r="FL54" s="133" t="s">
        <v>1100</v>
      </c>
      <c r="FM54" s="81" t="s">
        <v>798</v>
      </c>
      <c r="FN54" s="82">
        <f>VLOOKUP(FM54,segédtábla!$B:$C,2,FALSE)</f>
        <v>545</v>
      </c>
      <c r="FO54" s="750" t="s">
        <v>1102</v>
      </c>
      <c r="FP54" s="133" t="s">
        <v>757</v>
      </c>
      <c r="FQ54" s="133" t="s">
        <v>1183</v>
      </c>
      <c r="FR54" s="81" t="s">
        <v>756</v>
      </c>
      <c r="FS54" s="82">
        <f>VLOOKUP(FR54,segédtábla!$B:$C,2,FALSE)</f>
        <v>1432</v>
      </c>
      <c r="FT54" s="112"/>
      <c r="FU54" s="112"/>
      <c r="FV54" s="112"/>
      <c r="FW54" s="112"/>
      <c r="FX54" s="112"/>
      <c r="GI54" s="138" t="s">
        <v>1090</v>
      </c>
      <c r="GJ54" s="881" t="s">
        <v>433</v>
      </c>
      <c r="GK54" s="882">
        <v>8312</v>
      </c>
      <c r="GL54" s="138" t="s">
        <v>432</v>
      </c>
      <c r="GM54" s="82">
        <f>VLOOKUP(GL54,segédtábla!$B:$C,2,FALSE)</f>
        <v>1011</v>
      </c>
      <c r="GS54" s="81" t="s">
        <v>1102</v>
      </c>
      <c r="GT54" s="133" t="s">
        <v>757</v>
      </c>
      <c r="GU54" s="133" t="s">
        <v>1183</v>
      </c>
      <c r="GV54" s="81" t="s">
        <v>756</v>
      </c>
      <c r="GW54" s="82">
        <f>VLOOKUP(GV54,segédtábla!$B:$C,2,FALSE)</f>
        <v>1432</v>
      </c>
      <c r="IQ54" s="138" t="s">
        <v>436</v>
      </c>
      <c r="IR54" s="881" t="s">
        <v>431</v>
      </c>
      <c r="IS54" s="882">
        <v>8164</v>
      </c>
      <c r="IT54" s="138" t="s">
        <v>430</v>
      </c>
      <c r="IU54" s="82">
        <f>VLOOKUP(IT54,segédtábla!$B:$C,2,FALSE)</f>
        <v>1329</v>
      </c>
      <c r="IV54" s="81" t="s">
        <v>1102</v>
      </c>
      <c r="IW54" s="133" t="s">
        <v>757</v>
      </c>
      <c r="IX54" s="133" t="s">
        <v>1183</v>
      </c>
      <c r="IY54" s="81" t="s">
        <v>756</v>
      </c>
      <c r="IZ54" s="82">
        <f>VLOOKUP(IY54,segédtábla!$B:$C,2,FALSE)</f>
        <v>1432</v>
      </c>
      <c r="JA54" s="83" t="s">
        <v>1102</v>
      </c>
      <c r="JB54" s="135" t="s">
        <v>807</v>
      </c>
      <c r="JC54" s="83" t="s">
        <v>1153</v>
      </c>
      <c r="JD54" s="81" t="s">
        <v>806</v>
      </c>
      <c r="JE54" s="82">
        <f>VLOOKUP(JD54,segédtábla!$B:$C,2,FALSE)</f>
        <v>935</v>
      </c>
      <c r="JK54" s="81" t="s">
        <v>1080</v>
      </c>
      <c r="JL54" s="133" t="s">
        <v>743</v>
      </c>
      <c r="JM54" s="133" t="s">
        <v>1144</v>
      </c>
      <c r="JN54" s="81" t="s">
        <v>742</v>
      </c>
      <c r="JO54" s="134">
        <f>VLOOKUP(JN54,segédtábla!$B:$C,2,FALSE)</f>
        <v>1262</v>
      </c>
      <c r="JP54" s="81" t="s">
        <v>1122</v>
      </c>
      <c r="JQ54" s="133" t="s">
        <v>745</v>
      </c>
      <c r="JR54" s="133" t="s">
        <v>1189</v>
      </c>
      <c r="JS54" s="81" t="s">
        <v>744</v>
      </c>
      <c r="JT54" s="134">
        <v>2064</v>
      </c>
    </row>
    <row r="55" spans="6:280" s="119" customFormat="1" ht="15" customHeight="1" x14ac:dyDescent="0.3">
      <c r="K55" s="81" t="s">
        <v>1109</v>
      </c>
      <c r="L55" s="133" t="s">
        <v>502</v>
      </c>
      <c r="M55" s="133" t="s">
        <v>1128</v>
      </c>
      <c r="N55" s="81" t="s">
        <v>501</v>
      </c>
      <c r="O55" s="82">
        <f>VLOOKUP(N55,segédtábla!$B:$C,2,FALSE)</f>
        <v>470</v>
      </c>
      <c r="AJ55" s="81" t="s">
        <v>1080</v>
      </c>
      <c r="AK55" s="133" t="s">
        <v>739</v>
      </c>
      <c r="AL55" s="133" t="s">
        <v>1146</v>
      </c>
      <c r="AM55" s="81" t="s">
        <v>738</v>
      </c>
      <c r="AN55" s="134">
        <f>VLOOKUP(AM55,segédtábla!$B:$C,2,FALSE)</f>
        <v>1265</v>
      </c>
      <c r="AO55" s="153"/>
      <c r="AP55" s="153"/>
      <c r="AQ55" s="153"/>
      <c r="AR55" s="153"/>
      <c r="AS55" s="153"/>
      <c r="AT55" s="445" t="s">
        <v>1074</v>
      </c>
      <c r="AU55" s="446" t="s">
        <v>845</v>
      </c>
      <c r="AV55" s="446" t="s">
        <v>1095</v>
      </c>
      <c r="AW55" s="445" t="s">
        <v>844</v>
      </c>
      <c r="AX55" s="447">
        <f>VLOOKUP(AW55,segédtábla!$B:$C,2,FALSE)</f>
        <v>2091</v>
      </c>
      <c r="AY55" s="81" t="s">
        <v>1150</v>
      </c>
      <c r="AZ55" s="133" t="s">
        <v>650</v>
      </c>
      <c r="BA55" s="133" t="s">
        <v>1184</v>
      </c>
      <c r="BB55" s="81" t="s">
        <v>649</v>
      </c>
      <c r="BC55" s="82">
        <f>VLOOKUP(BB55,segédtábla!$B:$C,2,FALSE)</f>
        <v>42099</v>
      </c>
      <c r="BD55" s="81" t="s">
        <v>1109</v>
      </c>
      <c r="BE55" s="133" t="s">
        <v>502</v>
      </c>
      <c r="BF55" s="133" t="s">
        <v>1128</v>
      </c>
      <c r="BG55" s="81" t="s">
        <v>501</v>
      </c>
      <c r="BH55" s="82">
        <f>VLOOKUP(BG55,segédtábla!$B:$C,2,FALSE)</f>
        <v>470</v>
      </c>
      <c r="BS55" s="81" t="s">
        <v>1122</v>
      </c>
      <c r="BT55" s="133" t="s">
        <v>761</v>
      </c>
      <c r="BU55" s="133" t="s">
        <v>1182</v>
      </c>
      <c r="BV55" s="81" t="s">
        <v>760</v>
      </c>
      <c r="BW55" s="82">
        <f>VLOOKUP(BV55,segédtábla!$B:$C,2,FALSE)</f>
        <v>890</v>
      </c>
      <c r="CH55" s="81" t="s">
        <v>1074</v>
      </c>
      <c r="CI55" s="133" t="s">
        <v>759</v>
      </c>
      <c r="CJ55" s="133" t="s">
        <v>1168</v>
      </c>
      <c r="CK55" s="81" t="s">
        <v>758</v>
      </c>
      <c r="CL55" s="82">
        <f>VLOOKUP(CK55,segédtábla!$B:$C,2,FALSE)</f>
        <v>2778</v>
      </c>
      <c r="CR55" s="81" t="s">
        <v>1109</v>
      </c>
      <c r="CS55" s="133" t="s">
        <v>502</v>
      </c>
      <c r="CT55" s="133" t="s">
        <v>1128</v>
      </c>
      <c r="CU55" s="81" t="s">
        <v>501</v>
      </c>
      <c r="CV55" s="82">
        <f>VLOOKUP(CU55,segédtábla!$B:$C,2,FALSE)</f>
        <v>470</v>
      </c>
      <c r="CW55" s="81" t="s">
        <v>1109</v>
      </c>
      <c r="CX55" s="133" t="s">
        <v>502</v>
      </c>
      <c r="CY55" s="133" t="s">
        <v>1128</v>
      </c>
      <c r="CZ55" s="81" t="s">
        <v>501</v>
      </c>
      <c r="DA55" s="82">
        <f>VLOOKUP(CZ55,segédtábla!$B:$C,2,FALSE)</f>
        <v>470</v>
      </c>
      <c r="DG55" s="81" t="s">
        <v>1085</v>
      </c>
      <c r="DH55" s="133" t="s">
        <v>755</v>
      </c>
      <c r="DI55" s="133" t="s">
        <v>1121</v>
      </c>
      <c r="DJ55" s="81" t="s">
        <v>754</v>
      </c>
      <c r="DK55" s="82">
        <f>VLOOKUP(DJ55,segédtábla!$B:$C,2,FALSE)</f>
        <v>2372</v>
      </c>
      <c r="DL55" s="81" t="s">
        <v>1085</v>
      </c>
      <c r="DM55" s="133" t="s">
        <v>755</v>
      </c>
      <c r="DN55" s="133" t="s">
        <v>1121</v>
      </c>
      <c r="DO55" s="81" t="s">
        <v>754</v>
      </c>
      <c r="DP55" s="82">
        <f>VLOOKUP(DO55,segédtábla!$B:$C,2,FALSE)</f>
        <v>2372</v>
      </c>
      <c r="EP55" s="81" t="s">
        <v>1085</v>
      </c>
      <c r="EQ55" s="133" t="s">
        <v>755</v>
      </c>
      <c r="ER55" s="133" t="s">
        <v>1121</v>
      </c>
      <c r="ES55" s="81" t="s">
        <v>754</v>
      </c>
      <c r="ET55" s="82">
        <f>VLOOKUP(ES55,segédtábla!$B:$C,2,FALSE)</f>
        <v>2372</v>
      </c>
      <c r="FE55" s="81" t="s">
        <v>1085</v>
      </c>
      <c r="FF55" s="133" t="s">
        <v>755</v>
      </c>
      <c r="FG55" s="133" t="s">
        <v>1121</v>
      </c>
      <c r="FH55" s="81" t="s">
        <v>754</v>
      </c>
      <c r="FI55" s="82">
        <f>VLOOKUP(FH55,segédtábla!$B:$C,2,FALSE)</f>
        <v>2372</v>
      </c>
      <c r="FJ55" s="81" t="s">
        <v>1150</v>
      </c>
      <c r="FK55" s="133" t="s">
        <v>650</v>
      </c>
      <c r="FL55" s="133" t="s">
        <v>1184</v>
      </c>
      <c r="FM55" s="81" t="s">
        <v>649</v>
      </c>
      <c r="FN55" s="82">
        <f>VLOOKUP(FM55,segédtábla!$B:$C,2,FALSE)</f>
        <v>42099</v>
      </c>
      <c r="FO55" s="750" t="s">
        <v>1085</v>
      </c>
      <c r="FP55" s="133" t="s">
        <v>755</v>
      </c>
      <c r="FQ55" s="133" t="s">
        <v>1121</v>
      </c>
      <c r="FR55" s="81" t="s">
        <v>754</v>
      </c>
      <c r="FS55" s="82">
        <f>VLOOKUP(FR55,segédtábla!$B:$C,2,FALSE)</f>
        <v>2372</v>
      </c>
      <c r="FT55" s="112"/>
      <c r="FU55" s="112"/>
      <c r="FV55" s="112"/>
      <c r="FW55" s="112"/>
      <c r="FX55" s="112"/>
      <c r="GI55" s="138" t="s">
        <v>436</v>
      </c>
      <c r="GJ55" s="881" t="s">
        <v>431</v>
      </c>
      <c r="GK55" s="882">
        <v>8164</v>
      </c>
      <c r="GL55" s="138" t="s">
        <v>430</v>
      </c>
      <c r="GM55" s="82">
        <f>VLOOKUP(GL55,segédtábla!$B:$C,2,FALSE)</f>
        <v>1329</v>
      </c>
      <c r="GS55" s="81" t="s">
        <v>1085</v>
      </c>
      <c r="GT55" s="133" t="s">
        <v>755</v>
      </c>
      <c r="GU55" s="133" t="s">
        <v>1121</v>
      </c>
      <c r="GV55" s="81" t="s">
        <v>754</v>
      </c>
      <c r="GW55" s="82">
        <f>VLOOKUP(GV55,segédtábla!$B:$C,2,FALSE)</f>
        <v>2372</v>
      </c>
      <c r="IQ55" s="138" t="s">
        <v>1147</v>
      </c>
      <c r="IR55" s="881" t="s">
        <v>429</v>
      </c>
      <c r="IS55" s="882">
        <v>8230</v>
      </c>
      <c r="IT55" s="138" t="s">
        <v>428</v>
      </c>
      <c r="IU55" s="82">
        <f>VLOOKUP(IT55,segédtábla!$B:$C,2,FALSE)</f>
        <v>12361</v>
      </c>
      <c r="IV55" s="81" t="s">
        <v>1085</v>
      </c>
      <c r="IW55" s="133" t="s">
        <v>755</v>
      </c>
      <c r="IX55" s="133" t="s">
        <v>1121</v>
      </c>
      <c r="IY55" s="81" t="s">
        <v>754</v>
      </c>
      <c r="IZ55" s="82">
        <f>VLOOKUP(IY55,segédtábla!$B:$C,2,FALSE)</f>
        <v>2372</v>
      </c>
      <c r="JA55" s="83" t="s">
        <v>1150</v>
      </c>
      <c r="JB55" s="135" t="s">
        <v>654</v>
      </c>
      <c r="JC55" s="83" t="s">
        <v>1179</v>
      </c>
      <c r="JD55" s="81" t="s">
        <v>653</v>
      </c>
      <c r="JE55" s="82">
        <f>VLOOKUP(JD55,segédtábla!$B:$C,2,FALSE)</f>
        <v>1222</v>
      </c>
      <c r="JK55" s="81" t="s">
        <v>1080</v>
      </c>
      <c r="JL55" s="133" t="s">
        <v>739</v>
      </c>
      <c r="JM55" s="133" t="s">
        <v>1146</v>
      </c>
      <c r="JN55" s="81" t="s">
        <v>738</v>
      </c>
      <c r="JO55" s="134">
        <f>VLOOKUP(JN55,segédtábla!$B:$C,2,FALSE)</f>
        <v>1265</v>
      </c>
      <c r="JP55" s="81" t="s">
        <v>1122</v>
      </c>
      <c r="JQ55" s="133" t="s">
        <v>721</v>
      </c>
      <c r="JR55" s="133" t="s">
        <v>1204</v>
      </c>
      <c r="JS55" s="81" t="s">
        <v>720</v>
      </c>
      <c r="JT55" s="134">
        <v>5454</v>
      </c>
    </row>
    <row r="56" spans="6:280" s="119" customFormat="1" ht="15" customHeight="1" x14ac:dyDescent="0.3">
      <c r="K56" s="81" t="s">
        <v>1072</v>
      </c>
      <c r="L56" s="133" t="s">
        <v>709</v>
      </c>
      <c r="M56" s="133" t="s">
        <v>1108</v>
      </c>
      <c r="N56" s="81" t="s">
        <v>708</v>
      </c>
      <c r="O56" s="82">
        <f>VLOOKUP(N56,segédtábla!$B:$C,2,FALSE)</f>
        <v>731</v>
      </c>
      <c r="AJ56" s="81" t="s">
        <v>1122</v>
      </c>
      <c r="AK56" s="133" t="s">
        <v>737</v>
      </c>
      <c r="AL56" s="133" t="s">
        <v>1195</v>
      </c>
      <c r="AM56" s="81" t="s">
        <v>736</v>
      </c>
      <c r="AN56" s="134">
        <f>VLOOKUP(AM56,segédtábla!$B:$C,2,FALSE)</f>
        <v>1956</v>
      </c>
      <c r="AO56" s="153"/>
      <c r="AP56" s="153"/>
      <c r="AQ56" s="153"/>
      <c r="AR56" s="153"/>
      <c r="AS56" s="153"/>
      <c r="AT56" s="445" t="s">
        <v>1074</v>
      </c>
      <c r="AU56" s="446" t="s">
        <v>815</v>
      </c>
      <c r="AV56" s="446" t="s">
        <v>1137</v>
      </c>
      <c r="AW56" s="445" t="s">
        <v>814</v>
      </c>
      <c r="AX56" s="447">
        <f>VLOOKUP(AW56,segédtábla!$B:$C,2,FALSE)</f>
        <v>394</v>
      </c>
      <c r="AY56" s="81" t="s">
        <v>1150</v>
      </c>
      <c r="AZ56" s="133" t="s">
        <v>648</v>
      </c>
      <c r="BA56" s="133" t="s">
        <v>1185</v>
      </c>
      <c r="BB56" s="81" t="s">
        <v>647</v>
      </c>
      <c r="BC56" s="82">
        <f>VLOOKUP(BB56,segédtábla!$B:$C,2,FALSE)</f>
        <v>2248</v>
      </c>
      <c r="BD56" s="81" t="s">
        <v>1072</v>
      </c>
      <c r="BE56" s="133" t="s">
        <v>709</v>
      </c>
      <c r="BF56" s="133" t="s">
        <v>1108</v>
      </c>
      <c r="BG56" s="81" t="s">
        <v>708</v>
      </c>
      <c r="BH56" s="82">
        <f>VLOOKUP(BG56,segédtábla!$B:$C,2,FALSE)</f>
        <v>731</v>
      </c>
      <c r="BS56" s="81" t="s">
        <v>1074</v>
      </c>
      <c r="BT56" s="133" t="s">
        <v>759</v>
      </c>
      <c r="BU56" s="133" t="s">
        <v>1168</v>
      </c>
      <c r="BV56" s="81" t="s">
        <v>758</v>
      </c>
      <c r="BW56" s="82">
        <f>VLOOKUP(BV56,segédtábla!$B:$C,2,FALSE)</f>
        <v>2778</v>
      </c>
      <c r="CH56" s="81" t="s">
        <v>1102</v>
      </c>
      <c r="CI56" s="133" t="s">
        <v>757</v>
      </c>
      <c r="CJ56" s="133" t="s">
        <v>1183</v>
      </c>
      <c r="CK56" s="81" t="s">
        <v>756</v>
      </c>
      <c r="CL56" s="82">
        <f>VLOOKUP(CK56,segédtábla!$B:$C,2,FALSE)</f>
        <v>1432</v>
      </c>
      <c r="CR56" s="81" t="s">
        <v>1072</v>
      </c>
      <c r="CS56" s="133" t="s">
        <v>709</v>
      </c>
      <c r="CT56" s="133" t="s">
        <v>1108</v>
      </c>
      <c r="CU56" s="81" t="s">
        <v>708</v>
      </c>
      <c r="CV56" s="82">
        <f>VLOOKUP(CU56,segédtábla!$B:$C,2,FALSE)</f>
        <v>731</v>
      </c>
      <c r="CW56" s="81" t="s">
        <v>1072</v>
      </c>
      <c r="CX56" s="133" t="s">
        <v>709</v>
      </c>
      <c r="CY56" s="133" t="s">
        <v>1108</v>
      </c>
      <c r="CZ56" s="81" t="s">
        <v>708</v>
      </c>
      <c r="DA56" s="82">
        <f>VLOOKUP(CZ56,segédtábla!$B:$C,2,FALSE)</f>
        <v>731</v>
      </c>
      <c r="DG56" s="81" t="s">
        <v>1085</v>
      </c>
      <c r="DH56" s="133" t="s">
        <v>753</v>
      </c>
      <c r="DI56" s="133" t="s">
        <v>1126</v>
      </c>
      <c r="DJ56" s="81" t="s">
        <v>752</v>
      </c>
      <c r="DK56" s="82">
        <f>VLOOKUP(DJ56,segédtábla!$B:$C,2,FALSE)</f>
        <v>1324</v>
      </c>
      <c r="DL56" s="81" t="s">
        <v>1085</v>
      </c>
      <c r="DM56" s="133" t="s">
        <v>753</v>
      </c>
      <c r="DN56" s="133" t="s">
        <v>1126</v>
      </c>
      <c r="DO56" s="81" t="s">
        <v>752</v>
      </c>
      <c r="DP56" s="82">
        <f>VLOOKUP(DO56,segédtábla!$B:$C,2,FALSE)</f>
        <v>1324</v>
      </c>
      <c r="EP56" s="81" t="s">
        <v>1085</v>
      </c>
      <c r="EQ56" s="133" t="s">
        <v>753</v>
      </c>
      <c r="ER56" s="133" t="s">
        <v>1126</v>
      </c>
      <c r="ES56" s="81" t="s">
        <v>752</v>
      </c>
      <c r="ET56" s="82">
        <f>VLOOKUP(ES56,segédtábla!$B:$C,2,FALSE)</f>
        <v>1324</v>
      </c>
      <c r="FE56" s="81" t="s">
        <v>1085</v>
      </c>
      <c r="FF56" s="133" t="s">
        <v>753</v>
      </c>
      <c r="FG56" s="133" t="s">
        <v>1126</v>
      </c>
      <c r="FH56" s="81" t="s">
        <v>752</v>
      </c>
      <c r="FI56" s="82">
        <f>VLOOKUP(FH56,segédtábla!$B:$C,2,FALSE)</f>
        <v>1324</v>
      </c>
      <c r="FJ56" s="81" t="s">
        <v>1150</v>
      </c>
      <c r="FK56" s="133" t="s">
        <v>648</v>
      </c>
      <c r="FL56" s="133" t="s">
        <v>1185</v>
      </c>
      <c r="FM56" s="81" t="s">
        <v>647</v>
      </c>
      <c r="FN56" s="82">
        <f>VLOOKUP(FM56,segédtábla!$B:$C,2,FALSE)</f>
        <v>2248</v>
      </c>
      <c r="FO56" s="750" t="s">
        <v>1085</v>
      </c>
      <c r="FP56" s="133" t="s">
        <v>753</v>
      </c>
      <c r="FQ56" s="133" t="s">
        <v>1126</v>
      </c>
      <c r="FR56" s="81" t="s">
        <v>752</v>
      </c>
      <c r="FS56" s="82">
        <f>VLOOKUP(FR56,segédtábla!$B:$C,2,FALSE)</f>
        <v>1324</v>
      </c>
      <c r="FT56" s="112"/>
      <c r="FU56" s="112"/>
      <c r="FV56" s="112"/>
      <c r="FW56" s="112"/>
      <c r="FX56" s="112"/>
      <c r="GI56" s="138" t="s">
        <v>1147</v>
      </c>
      <c r="GJ56" s="881" t="s">
        <v>429</v>
      </c>
      <c r="GK56" s="882">
        <v>8230</v>
      </c>
      <c r="GL56" s="138" t="s">
        <v>428</v>
      </c>
      <c r="GM56" s="82">
        <f>VLOOKUP(GL56,segédtábla!$B:$C,2,FALSE)</f>
        <v>12361</v>
      </c>
      <c r="GS56" s="81" t="s">
        <v>1085</v>
      </c>
      <c r="GT56" s="133" t="s">
        <v>753</v>
      </c>
      <c r="GU56" s="133" t="s">
        <v>1126</v>
      </c>
      <c r="GV56" s="81" t="s">
        <v>752</v>
      </c>
      <c r="GW56" s="82">
        <f>VLOOKUP(GV56,segédtábla!$B:$C,2,FALSE)</f>
        <v>1324</v>
      </c>
      <c r="IQ56" s="138" t="s">
        <v>436</v>
      </c>
      <c r="IR56" s="881" t="s">
        <v>427</v>
      </c>
      <c r="IS56" s="882">
        <v>8175</v>
      </c>
      <c r="IT56" s="138" t="s">
        <v>426</v>
      </c>
      <c r="IU56" s="82">
        <f>VLOOKUP(IT56,segédtábla!$B:$C,2,FALSE)</f>
        <v>4305</v>
      </c>
      <c r="IV56" s="81" t="s">
        <v>1085</v>
      </c>
      <c r="IW56" s="133" t="s">
        <v>753</v>
      </c>
      <c r="IX56" s="133" t="s">
        <v>1126</v>
      </c>
      <c r="IY56" s="81" t="s">
        <v>752</v>
      </c>
      <c r="IZ56" s="82">
        <f>VLOOKUP(IY56,segédtábla!$B:$C,2,FALSE)</f>
        <v>1324</v>
      </c>
      <c r="JA56" s="83" t="s">
        <v>1215</v>
      </c>
      <c r="JB56" s="135" t="s">
        <v>652</v>
      </c>
      <c r="JC56" s="83" t="s">
        <v>1232</v>
      </c>
      <c r="JD56" s="81" t="s">
        <v>651</v>
      </c>
      <c r="JE56" s="82">
        <f>VLOOKUP(JD56,segédtábla!$B:$C,2,FALSE)</f>
        <v>1996</v>
      </c>
      <c r="JK56" s="81" t="s">
        <v>1080</v>
      </c>
      <c r="JL56" s="133" t="s">
        <v>723</v>
      </c>
      <c r="JM56" s="133" t="s">
        <v>1155</v>
      </c>
      <c r="JN56" s="81" t="s">
        <v>722</v>
      </c>
      <c r="JO56" s="134">
        <f>VLOOKUP(JN56,segédtábla!$B:$C,2,FALSE)</f>
        <v>1428</v>
      </c>
    </row>
    <row r="57" spans="6:280" s="119" customFormat="1" ht="15" customHeight="1" thickBot="1" x14ac:dyDescent="0.35">
      <c r="K57" s="81" t="s">
        <v>1080</v>
      </c>
      <c r="L57" s="133" t="s">
        <v>707</v>
      </c>
      <c r="M57" s="133" t="s">
        <v>1164</v>
      </c>
      <c r="N57" s="81" t="s">
        <v>706</v>
      </c>
      <c r="O57" s="82">
        <f>VLOOKUP(N57,segédtábla!$B:$C,2,FALSE)</f>
        <v>550</v>
      </c>
      <c r="AJ57" s="81" t="s">
        <v>1082</v>
      </c>
      <c r="AK57" s="133" t="s">
        <v>735</v>
      </c>
      <c r="AL57" s="133" t="s">
        <v>1124</v>
      </c>
      <c r="AM57" s="81" t="s">
        <v>734</v>
      </c>
      <c r="AN57" s="134">
        <f>VLOOKUP(AM57,segédtábla!$B:$C,2,FALSE)</f>
        <v>1471</v>
      </c>
      <c r="AO57" s="153"/>
      <c r="AP57" s="153"/>
      <c r="AQ57" s="153"/>
      <c r="AR57" s="153"/>
      <c r="AS57" s="153"/>
      <c r="AT57" s="445" t="s">
        <v>1074</v>
      </c>
      <c r="AU57" s="446" t="s">
        <v>779</v>
      </c>
      <c r="AV57" s="446" t="s">
        <v>1154</v>
      </c>
      <c r="AW57" s="445" t="s">
        <v>778</v>
      </c>
      <c r="AX57" s="447">
        <f>VLOOKUP(AW57,segédtábla!$B:$C,2,FALSE)</f>
        <v>472</v>
      </c>
      <c r="AY57" s="81" t="s">
        <v>1102</v>
      </c>
      <c r="AZ57" s="133" t="s">
        <v>797</v>
      </c>
      <c r="BA57" s="133" t="s">
        <v>1166</v>
      </c>
      <c r="BB57" s="81" t="s">
        <v>796</v>
      </c>
      <c r="BC57" s="82">
        <f>VLOOKUP(BB57,segédtábla!$B:$C,2,FALSE)</f>
        <v>630</v>
      </c>
      <c r="BD57" s="81" t="s">
        <v>1080</v>
      </c>
      <c r="BE57" s="133" t="s">
        <v>707</v>
      </c>
      <c r="BF57" s="133" t="s">
        <v>1164</v>
      </c>
      <c r="BG57" s="81" t="s">
        <v>706</v>
      </c>
      <c r="BH57" s="82">
        <f>VLOOKUP(BG57,segédtábla!$B:$C,2,FALSE)</f>
        <v>550</v>
      </c>
      <c r="BS57" s="81" t="s">
        <v>1102</v>
      </c>
      <c r="BT57" s="133" t="s">
        <v>757</v>
      </c>
      <c r="BU57" s="133" t="s">
        <v>1183</v>
      </c>
      <c r="BV57" s="81" t="s">
        <v>756</v>
      </c>
      <c r="BW57" s="82">
        <f>VLOOKUP(BV57,segédtábla!$B:$C,2,FALSE)</f>
        <v>1432</v>
      </c>
      <c r="CH57" s="81" t="s">
        <v>1085</v>
      </c>
      <c r="CI57" s="133" t="s">
        <v>755</v>
      </c>
      <c r="CJ57" s="133" t="s">
        <v>1121</v>
      </c>
      <c r="CK57" s="81" t="s">
        <v>754</v>
      </c>
      <c r="CL57" s="82">
        <f>VLOOKUP(CK57,segédtábla!$B:$C,2,FALSE)</f>
        <v>2372</v>
      </c>
      <c r="CR57" s="81" t="s">
        <v>1080</v>
      </c>
      <c r="CS57" s="133" t="s">
        <v>707</v>
      </c>
      <c r="CT57" s="133" t="s">
        <v>1164</v>
      </c>
      <c r="CU57" s="81" t="s">
        <v>706</v>
      </c>
      <c r="CV57" s="82">
        <f>VLOOKUP(CU57,segédtábla!$B:$C,2,FALSE)</f>
        <v>550</v>
      </c>
      <c r="CW57" s="81" t="s">
        <v>1080</v>
      </c>
      <c r="CX57" s="133" t="s">
        <v>707</v>
      </c>
      <c r="CY57" s="133" t="s">
        <v>1164</v>
      </c>
      <c r="CZ57" s="81" t="s">
        <v>706</v>
      </c>
      <c r="DA57" s="82">
        <f>VLOOKUP(CZ57,segédtábla!$B:$C,2,FALSE)</f>
        <v>550</v>
      </c>
      <c r="DG57" s="81" t="s">
        <v>1122</v>
      </c>
      <c r="DH57" s="133" t="s">
        <v>751</v>
      </c>
      <c r="DI57" s="133" t="s">
        <v>1186</v>
      </c>
      <c r="DJ57" s="81" t="s">
        <v>750</v>
      </c>
      <c r="DK57" s="82">
        <f>VLOOKUP(DJ57,segédtábla!$B:$C,2,FALSE)</f>
        <v>7376</v>
      </c>
      <c r="DL57" s="81" t="s">
        <v>1122</v>
      </c>
      <c r="DM57" s="133" t="s">
        <v>751</v>
      </c>
      <c r="DN57" s="133" t="s">
        <v>1186</v>
      </c>
      <c r="DO57" s="81" t="s">
        <v>750</v>
      </c>
      <c r="DP57" s="82">
        <f>VLOOKUP(DO57,segédtábla!$B:$C,2,FALSE)</f>
        <v>7376</v>
      </c>
      <c r="EP57" s="81" t="s">
        <v>1122</v>
      </c>
      <c r="EQ57" s="133" t="s">
        <v>751</v>
      </c>
      <c r="ER57" s="133" t="s">
        <v>1186</v>
      </c>
      <c r="ES57" s="81" t="s">
        <v>750</v>
      </c>
      <c r="ET57" s="82">
        <f>VLOOKUP(ES57,segédtábla!$B:$C,2,FALSE)</f>
        <v>7376</v>
      </c>
      <c r="FE57" s="81" t="s">
        <v>1122</v>
      </c>
      <c r="FF57" s="133" t="s">
        <v>751</v>
      </c>
      <c r="FG57" s="133" t="s">
        <v>1186</v>
      </c>
      <c r="FH57" s="81" t="s">
        <v>750</v>
      </c>
      <c r="FI57" s="82">
        <f>VLOOKUP(FH57,segédtábla!$B:$C,2,FALSE)</f>
        <v>7376</v>
      </c>
      <c r="FJ57" s="81" t="s">
        <v>1102</v>
      </c>
      <c r="FK57" s="133" t="s">
        <v>797</v>
      </c>
      <c r="FL57" s="133" t="s">
        <v>1166</v>
      </c>
      <c r="FM57" s="81" t="s">
        <v>796</v>
      </c>
      <c r="FN57" s="82">
        <f>VLOOKUP(FM57,segédtábla!$B:$C,2,FALSE)</f>
        <v>630</v>
      </c>
      <c r="FO57" s="750" t="s">
        <v>1122</v>
      </c>
      <c r="FP57" s="133" t="s">
        <v>751</v>
      </c>
      <c r="FQ57" s="133" t="s">
        <v>1186</v>
      </c>
      <c r="FR57" s="81" t="s">
        <v>750</v>
      </c>
      <c r="FS57" s="82">
        <f>VLOOKUP(FR57,segédtábla!$B:$C,2,FALSE)</f>
        <v>7376</v>
      </c>
      <c r="FT57" s="112"/>
      <c r="FU57" s="112"/>
      <c r="FV57" s="112"/>
      <c r="FW57" s="112"/>
      <c r="FX57" s="112"/>
      <c r="GI57" s="138" t="s">
        <v>436</v>
      </c>
      <c r="GJ57" s="881" t="s">
        <v>427</v>
      </c>
      <c r="GK57" s="882">
        <v>8175</v>
      </c>
      <c r="GL57" s="138" t="s">
        <v>426</v>
      </c>
      <c r="GM57" s="82">
        <f>VLOOKUP(GL57,segédtábla!$B:$C,2,FALSE)</f>
        <v>4305</v>
      </c>
      <c r="GS57" s="81" t="s">
        <v>1122</v>
      </c>
      <c r="GT57" s="133" t="s">
        <v>751</v>
      </c>
      <c r="GU57" s="133" t="s">
        <v>1186</v>
      </c>
      <c r="GV57" s="81" t="s">
        <v>750</v>
      </c>
      <c r="GW57" s="82">
        <f>VLOOKUP(GV57,segédtábla!$B:$C,2,FALSE)</f>
        <v>7376</v>
      </c>
      <c r="IQ57" s="138" t="s">
        <v>1090</v>
      </c>
      <c r="IR57" s="881" t="s">
        <v>425</v>
      </c>
      <c r="IS57" s="882">
        <v>8275</v>
      </c>
      <c r="IT57" s="138" t="s">
        <v>424</v>
      </c>
      <c r="IU57" s="82">
        <f>VLOOKUP(IT57,segédtábla!$B:$C,2,FALSE)</f>
        <v>111</v>
      </c>
      <c r="IV57" s="81" t="s">
        <v>1122</v>
      </c>
      <c r="IW57" s="133" t="s">
        <v>751</v>
      </c>
      <c r="IX57" s="133" t="s">
        <v>1186</v>
      </c>
      <c r="IY57" s="81" t="s">
        <v>750</v>
      </c>
      <c r="IZ57" s="82">
        <f>VLOOKUP(IY57,segédtábla!$B:$C,2,FALSE)</f>
        <v>7376</v>
      </c>
      <c r="JA57" s="83" t="s">
        <v>1102</v>
      </c>
      <c r="JB57" s="135" t="s">
        <v>805</v>
      </c>
      <c r="JC57" s="83" t="s">
        <v>1156</v>
      </c>
      <c r="JD57" s="81" t="s">
        <v>804</v>
      </c>
      <c r="JE57" s="82">
        <f>VLOOKUP(JD57,segédtábla!$B:$C,2,FALSE)</f>
        <v>11379</v>
      </c>
      <c r="JK57" s="90" t="s">
        <v>1080</v>
      </c>
      <c r="JL57" s="146" t="s">
        <v>707</v>
      </c>
      <c r="JM57" s="146" t="s">
        <v>1164</v>
      </c>
      <c r="JN57" s="90" t="s">
        <v>706</v>
      </c>
      <c r="JO57" s="895">
        <f>VLOOKUP(JN57,segédtábla!$B:$C,2,FALSE)</f>
        <v>550</v>
      </c>
    </row>
    <row r="58" spans="6:280" s="119" customFormat="1" ht="15" customHeight="1" thickTop="1" x14ac:dyDescent="0.3">
      <c r="K58" s="81" t="s">
        <v>1072</v>
      </c>
      <c r="L58" s="133" t="s">
        <v>705</v>
      </c>
      <c r="M58" s="133" t="s">
        <v>1113</v>
      </c>
      <c r="N58" s="81" t="s">
        <v>704</v>
      </c>
      <c r="O58" s="82">
        <f>VLOOKUP(N58,segédtábla!$B:$C,2,FALSE)</f>
        <v>1416</v>
      </c>
      <c r="AJ58" s="81" t="s">
        <v>1072</v>
      </c>
      <c r="AK58" s="133" t="s">
        <v>733</v>
      </c>
      <c r="AL58" s="133" t="s">
        <v>1091</v>
      </c>
      <c r="AM58" s="81" t="s">
        <v>732</v>
      </c>
      <c r="AN58" s="134">
        <f>VLOOKUP(AM58,segédtábla!$B:$C,2,FALSE)</f>
        <v>2407</v>
      </c>
      <c r="AO58" s="153"/>
      <c r="AP58" s="153"/>
      <c r="AQ58" s="153"/>
      <c r="AR58" s="153"/>
      <c r="AS58" s="153"/>
      <c r="AT58" s="445" t="s">
        <v>1074</v>
      </c>
      <c r="AU58" s="446" t="s">
        <v>775</v>
      </c>
      <c r="AV58" s="446" t="s">
        <v>1158</v>
      </c>
      <c r="AW58" s="445" t="s">
        <v>774</v>
      </c>
      <c r="AX58" s="447">
        <f>VLOOKUP(AW58,segédtábla!$B:$C,2,FALSE)</f>
        <v>18818</v>
      </c>
      <c r="AY58" s="81" t="s">
        <v>643</v>
      </c>
      <c r="AZ58" s="133" t="s">
        <v>644</v>
      </c>
      <c r="BA58" s="133" t="s">
        <v>1187</v>
      </c>
      <c r="BB58" s="81" t="s">
        <v>643</v>
      </c>
      <c r="BC58" s="82">
        <f>VLOOKUP(BB58,segédtábla!$B:$C,2,FALSE)</f>
        <v>8182</v>
      </c>
      <c r="BD58" s="81" t="s">
        <v>1072</v>
      </c>
      <c r="BE58" s="133" t="s">
        <v>705</v>
      </c>
      <c r="BF58" s="133" t="s">
        <v>1113</v>
      </c>
      <c r="BG58" s="81" t="s">
        <v>704</v>
      </c>
      <c r="BH58" s="82">
        <f>VLOOKUP(BG58,segédtábla!$B:$C,2,FALSE)</f>
        <v>1416</v>
      </c>
      <c r="BS58" s="81" t="s">
        <v>1085</v>
      </c>
      <c r="BT58" s="133" t="s">
        <v>755</v>
      </c>
      <c r="BU58" s="133" t="s">
        <v>1121</v>
      </c>
      <c r="BV58" s="81" t="s">
        <v>754</v>
      </c>
      <c r="BW58" s="82">
        <f>VLOOKUP(BV58,segédtábla!$B:$C,2,FALSE)</f>
        <v>2372</v>
      </c>
      <c r="CH58" s="81" t="s">
        <v>1085</v>
      </c>
      <c r="CI58" s="133" t="s">
        <v>753</v>
      </c>
      <c r="CJ58" s="133" t="s">
        <v>1126</v>
      </c>
      <c r="CK58" s="81" t="s">
        <v>752</v>
      </c>
      <c r="CL58" s="82">
        <f>VLOOKUP(CK58,segédtábla!$B:$C,2,FALSE)</f>
        <v>1324</v>
      </c>
      <c r="CR58" s="81" t="s">
        <v>1072</v>
      </c>
      <c r="CS58" s="133" t="s">
        <v>705</v>
      </c>
      <c r="CT58" s="133" t="s">
        <v>1113</v>
      </c>
      <c r="CU58" s="81" t="s">
        <v>704</v>
      </c>
      <c r="CV58" s="82">
        <f>VLOOKUP(CU58,segédtábla!$B:$C,2,FALSE)</f>
        <v>1416</v>
      </c>
      <c r="CW58" s="81" t="s">
        <v>1072</v>
      </c>
      <c r="CX58" s="133" t="s">
        <v>705</v>
      </c>
      <c r="CY58" s="133" t="s">
        <v>1113</v>
      </c>
      <c r="CZ58" s="81" t="s">
        <v>704</v>
      </c>
      <c r="DA58" s="82">
        <f>VLOOKUP(CZ58,segédtábla!$B:$C,2,FALSE)</f>
        <v>1416</v>
      </c>
      <c r="DG58" s="81" t="s">
        <v>1082</v>
      </c>
      <c r="DH58" s="133" t="s">
        <v>749</v>
      </c>
      <c r="DI58" s="133" t="s">
        <v>1118</v>
      </c>
      <c r="DJ58" s="81" t="s">
        <v>748</v>
      </c>
      <c r="DK58" s="82">
        <f>VLOOKUP(DJ58,segédtábla!$B:$C,2,FALSE)</f>
        <v>18078</v>
      </c>
      <c r="DL58" s="81" t="s">
        <v>1109</v>
      </c>
      <c r="DM58" s="133" t="s">
        <v>562</v>
      </c>
      <c r="DN58" s="133" t="s">
        <v>1114</v>
      </c>
      <c r="DO58" s="81" t="s">
        <v>561</v>
      </c>
      <c r="DP58" s="82">
        <f>VLOOKUP(DO58,segédtábla!$B:$C,2,FALSE)</f>
        <v>871</v>
      </c>
      <c r="EP58" s="81" t="s">
        <v>1082</v>
      </c>
      <c r="EQ58" s="133" t="s">
        <v>749</v>
      </c>
      <c r="ER58" s="133" t="s">
        <v>1118</v>
      </c>
      <c r="ES58" s="81" t="s">
        <v>748</v>
      </c>
      <c r="ET58" s="82">
        <f>VLOOKUP(ES58,segédtábla!$B:$C,2,FALSE)</f>
        <v>18078</v>
      </c>
      <c r="FE58" s="81" t="s">
        <v>1109</v>
      </c>
      <c r="FF58" s="133" t="s">
        <v>562</v>
      </c>
      <c r="FG58" s="133" t="s">
        <v>1114</v>
      </c>
      <c r="FH58" s="81" t="s">
        <v>561</v>
      </c>
      <c r="FI58" s="82">
        <f>VLOOKUP(FH58,segédtábla!$B:$C,2,FALSE)</f>
        <v>871</v>
      </c>
      <c r="FJ58" s="81" t="s">
        <v>643</v>
      </c>
      <c r="FK58" s="133" t="s">
        <v>644</v>
      </c>
      <c r="FL58" s="133" t="s">
        <v>1187</v>
      </c>
      <c r="FM58" s="81" t="s">
        <v>643</v>
      </c>
      <c r="FN58" s="82">
        <f>VLOOKUP(FM58,segédtábla!$B:$C,2,FALSE)</f>
        <v>8182</v>
      </c>
      <c r="FO58" s="750" t="s">
        <v>1109</v>
      </c>
      <c r="FP58" s="133" t="s">
        <v>562</v>
      </c>
      <c r="FQ58" s="133" t="s">
        <v>1114</v>
      </c>
      <c r="FR58" s="81" t="s">
        <v>561</v>
      </c>
      <c r="FS58" s="82">
        <f>VLOOKUP(FR58,segédtábla!$B:$C,2,FALSE)</f>
        <v>871</v>
      </c>
      <c r="FT58" s="112"/>
      <c r="FU58" s="112"/>
      <c r="FV58" s="112"/>
      <c r="FW58" s="112"/>
      <c r="FX58" s="112"/>
      <c r="GI58" s="138" t="s">
        <v>1090</v>
      </c>
      <c r="GJ58" s="881" t="s">
        <v>425</v>
      </c>
      <c r="GK58" s="882">
        <v>8275</v>
      </c>
      <c r="GL58" s="138" t="s">
        <v>424</v>
      </c>
      <c r="GM58" s="82">
        <f>VLOOKUP(GL58,segédtábla!$B:$C,2,FALSE)</f>
        <v>111</v>
      </c>
      <c r="GS58" s="81" t="s">
        <v>1082</v>
      </c>
      <c r="GT58" s="133" t="s">
        <v>749</v>
      </c>
      <c r="GU58" s="133" t="s">
        <v>1118</v>
      </c>
      <c r="GV58" s="81" t="s">
        <v>748</v>
      </c>
      <c r="GW58" s="82">
        <f>VLOOKUP(GV58,segédtábla!$B:$C,2,FALSE)</f>
        <v>18078</v>
      </c>
      <c r="IQ58" s="138" t="s">
        <v>436</v>
      </c>
      <c r="IR58" s="881" t="s">
        <v>423</v>
      </c>
      <c r="IS58" s="882">
        <v>8174</v>
      </c>
      <c r="IT58" s="138" t="s">
        <v>422</v>
      </c>
      <c r="IU58" s="82">
        <f>VLOOKUP(IT58,segédtábla!$B:$C,2,FALSE)</f>
        <v>2466</v>
      </c>
      <c r="IV58" s="81" t="s">
        <v>1082</v>
      </c>
      <c r="IW58" s="133" t="s">
        <v>749</v>
      </c>
      <c r="IX58" s="133" t="s">
        <v>1118</v>
      </c>
      <c r="IY58" s="81" t="s">
        <v>748</v>
      </c>
      <c r="IZ58" s="82">
        <f>VLOOKUP(IY58,segédtábla!$B:$C,2,FALSE)</f>
        <v>18078</v>
      </c>
      <c r="JA58" s="83" t="s">
        <v>1122</v>
      </c>
      <c r="JB58" s="135" t="s">
        <v>803</v>
      </c>
      <c r="JC58" s="83" t="s">
        <v>1159</v>
      </c>
      <c r="JD58" s="81" t="s">
        <v>802</v>
      </c>
      <c r="JE58" s="82">
        <f>VLOOKUP(JD58,segédtábla!$B:$C,2,FALSE)</f>
        <v>1200</v>
      </c>
      <c r="JK58" s="546"/>
      <c r="JL58" s="547"/>
      <c r="JM58" s="547"/>
      <c r="JN58" s="548" t="s">
        <v>923</v>
      </c>
      <c r="JO58" s="141">
        <f>SUM(JO42:JO57)</f>
        <v>19264</v>
      </c>
    </row>
    <row r="59" spans="6:280" s="119" customFormat="1" ht="15" customHeight="1" x14ac:dyDescent="0.3">
      <c r="K59" s="81" t="s">
        <v>1085</v>
      </c>
      <c r="L59" s="133" t="s">
        <v>703</v>
      </c>
      <c r="M59" s="133" t="s">
        <v>1148</v>
      </c>
      <c r="N59" s="81" t="s">
        <v>702</v>
      </c>
      <c r="O59" s="82">
        <f>VLOOKUP(N59,segédtábla!$B:$C,2,FALSE)</f>
        <v>572</v>
      </c>
      <c r="AJ59" s="81" t="s">
        <v>1085</v>
      </c>
      <c r="AK59" s="133" t="s">
        <v>731</v>
      </c>
      <c r="AL59" s="133" t="s">
        <v>1132</v>
      </c>
      <c r="AM59" s="81" t="s">
        <v>730</v>
      </c>
      <c r="AN59" s="134">
        <f>VLOOKUP(AM59,segédtábla!$B:$C,2,FALSE)</f>
        <v>2342</v>
      </c>
      <c r="AO59" s="153"/>
      <c r="AP59" s="153"/>
      <c r="AQ59" s="153"/>
      <c r="AR59" s="153"/>
      <c r="AS59" s="153"/>
      <c r="AT59" s="445" t="s">
        <v>1074</v>
      </c>
      <c r="AU59" s="446" t="s">
        <v>763</v>
      </c>
      <c r="AV59" s="446" t="s">
        <v>1163</v>
      </c>
      <c r="AW59" s="445" t="s">
        <v>762</v>
      </c>
      <c r="AX59" s="447">
        <f>VLOOKUP(AW59,segédtábla!$B:$C,2,FALSE)</f>
        <v>2127</v>
      </c>
      <c r="AY59" s="81" t="s">
        <v>1122</v>
      </c>
      <c r="AZ59" s="133" t="s">
        <v>795</v>
      </c>
      <c r="BA59" s="133" t="s">
        <v>1169</v>
      </c>
      <c r="BB59" s="81" t="s">
        <v>794</v>
      </c>
      <c r="BC59" s="82">
        <f>VLOOKUP(BB59,segédtábla!$B:$C,2,FALSE)</f>
        <v>28612</v>
      </c>
      <c r="BD59" s="81" t="s">
        <v>1085</v>
      </c>
      <c r="BE59" s="133" t="s">
        <v>703</v>
      </c>
      <c r="BF59" s="133" t="s">
        <v>1148</v>
      </c>
      <c r="BG59" s="81" t="s">
        <v>702</v>
      </c>
      <c r="BH59" s="82">
        <f>VLOOKUP(BG59,segédtábla!$B:$C,2,FALSE)</f>
        <v>572</v>
      </c>
      <c r="BS59" s="81" t="s">
        <v>1085</v>
      </c>
      <c r="BT59" s="133" t="s">
        <v>753</v>
      </c>
      <c r="BU59" s="133" t="s">
        <v>1126</v>
      </c>
      <c r="BV59" s="81" t="s">
        <v>752</v>
      </c>
      <c r="BW59" s="82">
        <f>VLOOKUP(BV59,segédtábla!$B:$C,2,FALSE)</f>
        <v>1324</v>
      </c>
      <c r="CH59" s="81" t="s">
        <v>1122</v>
      </c>
      <c r="CI59" s="133" t="s">
        <v>751</v>
      </c>
      <c r="CJ59" s="133" t="s">
        <v>1186</v>
      </c>
      <c r="CK59" s="81" t="s">
        <v>750</v>
      </c>
      <c r="CL59" s="82">
        <f>VLOOKUP(CK59,segédtábla!$B:$C,2,FALSE)</f>
        <v>7376</v>
      </c>
      <c r="CR59" s="81" t="s">
        <v>1085</v>
      </c>
      <c r="CS59" s="133" t="s">
        <v>703</v>
      </c>
      <c r="CT59" s="133" t="s">
        <v>1148</v>
      </c>
      <c r="CU59" s="81" t="s">
        <v>702</v>
      </c>
      <c r="CV59" s="82">
        <f>VLOOKUP(CU59,segédtábla!$B:$C,2,FALSE)</f>
        <v>572</v>
      </c>
      <c r="CW59" s="81" t="s">
        <v>1085</v>
      </c>
      <c r="CX59" s="133" t="s">
        <v>703</v>
      </c>
      <c r="CY59" s="133" t="s">
        <v>1148</v>
      </c>
      <c r="CZ59" s="81" t="s">
        <v>702</v>
      </c>
      <c r="DA59" s="82">
        <f>VLOOKUP(CZ59,segédtábla!$B:$C,2,FALSE)</f>
        <v>572</v>
      </c>
      <c r="DG59" s="81" t="s">
        <v>1102</v>
      </c>
      <c r="DH59" s="133" t="s">
        <v>747</v>
      </c>
      <c r="DI59" s="133" t="s">
        <v>1188</v>
      </c>
      <c r="DJ59" s="81" t="s">
        <v>746</v>
      </c>
      <c r="DK59" s="82">
        <f>VLOOKUP(DJ59,segédtábla!$B:$C,2,FALSE)</f>
        <v>2531</v>
      </c>
      <c r="DL59" s="81" t="s">
        <v>1082</v>
      </c>
      <c r="DM59" s="133" t="s">
        <v>749</v>
      </c>
      <c r="DN59" s="133" t="s">
        <v>1118</v>
      </c>
      <c r="DO59" s="81" t="s">
        <v>748</v>
      </c>
      <c r="DP59" s="82">
        <f>VLOOKUP(DO59,segédtábla!$B:$C,2,FALSE)</f>
        <v>18078</v>
      </c>
      <c r="EP59" s="81" t="s">
        <v>1102</v>
      </c>
      <c r="EQ59" s="133" t="s">
        <v>747</v>
      </c>
      <c r="ER59" s="133" t="s">
        <v>1188</v>
      </c>
      <c r="ES59" s="81" t="s">
        <v>746</v>
      </c>
      <c r="ET59" s="82">
        <f>VLOOKUP(ES59,segédtábla!$B:$C,2,FALSE)</f>
        <v>2531</v>
      </c>
      <c r="FE59" s="81" t="s">
        <v>1082</v>
      </c>
      <c r="FF59" s="133" t="s">
        <v>749</v>
      </c>
      <c r="FG59" s="133" t="s">
        <v>1118</v>
      </c>
      <c r="FH59" s="81" t="s">
        <v>748</v>
      </c>
      <c r="FI59" s="82">
        <f>VLOOKUP(FH59,segédtábla!$B:$C,2,FALSE)</f>
        <v>18078</v>
      </c>
      <c r="FJ59" s="81" t="s">
        <v>1122</v>
      </c>
      <c r="FK59" s="133" t="s">
        <v>795</v>
      </c>
      <c r="FL59" s="133" t="s">
        <v>1169</v>
      </c>
      <c r="FM59" s="81" t="s">
        <v>794</v>
      </c>
      <c r="FN59" s="82">
        <f>VLOOKUP(FM59,segédtábla!$B:$C,2,FALSE)</f>
        <v>28612</v>
      </c>
      <c r="FO59" s="750" t="s">
        <v>1082</v>
      </c>
      <c r="FP59" s="133" t="s">
        <v>749</v>
      </c>
      <c r="FQ59" s="133" t="s">
        <v>1118</v>
      </c>
      <c r="FR59" s="81" t="s">
        <v>748</v>
      </c>
      <c r="FS59" s="82">
        <f>VLOOKUP(FR59,segédtábla!$B:$C,2,FALSE)</f>
        <v>18078</v>
      </c>
      <c r="FT59" s="112"/>
      <c r="FU59" s="112"/>
      <c r="FV59" s="112"/>
      <c r="FW59" s="112"/>
      <c r="FX59" s="112"/>
      <c r="GI59" s="138" t="s">
        <v>436</v>
      </c>
      <c r="GJ59" s="881" t="s">
        <v>423</v>
      </c>
      <c r="GK59" s="882">
        <v>8174</v>
      </c>
      <c r="GL59" s="138" t="s">
        <v>422</v>
      </c>
      <c r="GM59" s="82">
        <f>VLOOKUP(GL59,segédtábla!$B:$C,2,FALSE)</f>
        <v>2466</v>
      </c>
      <c r="GS59" s="81" t="s">
        <v>1102</v>
      </c>
      <c r="GT59" s="133" t="s">
        <v>747</v>
      </c>
      <c r="GU59" s="133" t="s">
        <v>1188</v>
      </c>
      <c r="GV59" s="81" t="s">
        <v>746</v>
      </c>
      <c r="GW59" s="82">
        <f>VLOOKUP(GV59,segédtábla!$B:$C,2,FALSE)</f>
        <v>2531</v>
      </c>
      <c r="IQ59" s="138" t="s">
        <v>1090</v>
      </c>
      <c r="IR59" s="881" t="s">
        <v>421</v>
      </c>
      <c r="IS59" s="882">
        <v>8255</v>
      </c>
      <c r="IT59" s="138" t="s">
        <v>420</v>
      </c>
      <c r="IU59" s="82">
        <f>VLOOKUP(IT59,segédtábla!$B:$C,2,FALSE)</f>
        <v>180</v>
      </c>
      <c r="IV59" s="81" t="s">
        <v>1102</v>
      </c>
      <c r="IW59" s="133" t="s">
        <v>747</v>
      </c>
      <c r="IX59" s="133" t="s">
        <v>1188</v>
      </c>
      <c r="IY59" s="81" t="s">
        <v>746</v>
      </c>
      <c r="IZ59" s="82">
        <f>VLOOKUP(IY59,segédtábla!$B:$C,2,FALSE)</f>
        <v>2531</v>
      </c>
      <c r="JA59" s="83" t="s">
        <v>1085</v>
      </c>
      <c r="JB59" s="135" t="s">
        <v>801</v>
      </c>
      <c r="JC59" s="83" t="s">
        <v>1093</v>
      </c>
      <c r="JD59" s="81" t="s">
        <v>800</v>
      </c>
      <c r="JE59" s="82">
        <f>VLOOKUP(JD59,segédtábla!$B:$C,2,FALSE)</f>
        <v>1804</v>
      </c>
    </row>
    <row r="60" spans="6:280" s="119" customFormat="1" ht="15" customHeight="1" thickBot="1" x14ac:dyDescent="0.35">
      <c r="K60" s="90" t="s">
        <v>1072</v>
      </c>
      <c r="L60" s="146" t="s">
        <v>701</v>
      </c>
      <c r="M60" s="146" t="s">
        <v>1116</v>
      </c>
      <c r="N60" s="90" t="s">
        <v>700</v>
      </c>
      <c r="O60" s="82">
        <f>VLOOKUP(N60,segédtábla!$B:$C,2,FALSE)</f>
        <v>3547</v>
      </c>
      <c r="AJ60" s="81" t="s">
        <v>1085</v>
      </c>
      <c r="AK60" s="133" t="s">
        <v>727</v>
      </c>
      <c r="AL60" s="133" t="s">
        <v>1133</v>
      </c>
      <c r="AM60" s="81" t="s">
        <v>726</v>
      </c>
      <c r="AN60" s="134">
        <f>VLOOKUP(AM60,segédtábla!$B:$C,2,FALSE)</f>
        <v>1655</v>
      </c>
      <c r="AO60" s="153"/>
      <c r="AP60" s="153"/>
      <c r="AQ60" s="153"/>
      <c r="AR60" s="153"/>
      <c r="AS60" s="153"/>
      <c r="AT60" s="445" t="s">
        <v>1074</v>
      </c>
      <c r="AU60" s="446" t="s">
        <v>759</v>
      </c>
      <c r="AV60" s="446" t="s">
        <v>1168</v>
      </c>
      <c r="AW60" s="445" t="s">
        <v>758</v>
      </c>
      <c r="AX60" s="447">
        <f>VLOOKUP(AW60,segédtábla!$B:$C,2,FALSE)</f>
        <v>2778</v>
      </c>
      <c r="AY60" s="81" t="s">
        <v>1080</v>
      </c>
      <c r="AZ60" s="133" t="s">
        <v>793</v>
      </c>
      <c r="BA60" s="133" t="s">
        <v>1131</v>
      </c>
      <c r="BB60" s="81" t="s">
        <v>792</v>
      </c>
      <c r="BC60" s="82">
        <f>VLOOKUP(BB60,segédtábla!$B:$C,2,FALSE)</f>
        <v>578</v>
      </c>
      <c r="BD60" s="90" t="s">
        <v>1072</v>
      </c>
      <c r="BE60" s="146" t="s">
        <v>701</v>
      </c>
      <c r="BF60" s="146" t="s">
        <v>1116</v>
      </c>
      <c r="BG60" s="90" t="s">
        <v>700</v>
      </c>
      <c r="BH60" s="82">
        <f>VLOOKUP(BG60,segédtábla!$B:$C,2,FALSE)</f>
        <v>3547</v>
      </c>
      <c r="BS60" s="81" t="s">
        <v>1122</v>
      </c>
      <c r="BT60" s="133" t="s">
        <v>751</v>
      </c>
      <c r="BU60" s="133" t="s">
        <v>1186</v>
      </c>
      <c r="BV60" s="81" t="s">
        <v>750</v>
      </c>
      <c r="BW60" s="82">
        <f>VLOOKUP(BV60,segédtábla!$B:$C,2,FALSE)</f>
        <v>7376</v>
      </c>
      <c r="CH60" s="81" t="s">
        <v>1082</v>
      </c>
      <c r="CI60" s="133" t="s">
        <v>749</v>
      </c>
      <c r="CJ60" s="133" t="s">
        <v>1118</v>
      </c>
      <c r="CK60" s="81" t="s">
        <v>748</v>
      </c>
      <c r="CL60" s="82">
        <f>VLOOKUP(CK60,segédtábla!$B:$C,2,FALSE)</f>
        <v>18078</v>
      </c>
      <c r="CR60" s="81" t="s">
        <v>1072</v>
      </c>
      <c r="CS60" s="133" t="s">
        <v>701</v>
      </c>
      <c r="CT60" s="133" t="s">
        <v>1116</v>
      </c>
      <c r="CU60" s="81" t="s">
        <v>700</v>
      </c>
      <c r="CV60" s="82">
        <f>VLOOKUP(CU60,segédtábla!$B:$C,2,FALSE)</f>
        <v>3547</v>
      </c>
      <c r="CW60" s="143" t="s">
        <v>1072</v>
      </c>
      <c r="CX60" s="144" t="s">
        <v>701</v>
      </c>
      <c r="CY60" s="144" t="s">
        <v>1116</v>
      </c>
      <c r="CZ60" s="143" t="s">
        <v>700</v>
      </c>
      <c r="DA60" s="91">
        <f>VLOOKUP(CZ60,segédtábla!$B:$C,2,FALSE)</f>
        <v>3547</v>
      </c>
      <c r="DG60" s="81" t="s">
        <v>1122</v>
      </c>
      <c r="DH60" s="133" t="s">
        <v>745</v>
      </c>
      <c r="DI60" s="133" t="s">
        <v>1189</v>
      </c>
      <c r="DJ60" s="81" t="s">
        <v>744</v>
      </c>
      <c r="DK60" s="82">
        <f>VLOOKUP(DJ60,segédtábla!$B:$C,2,FALSE)</f>
        <v>2094</v>
      </c>
      <c r="DL60" s="81" t="s">
        <v>1102</v>
      </c>
      <c r="DM60" s="133" t="s">
        <v>747</v>
      </c>
      <c r="DN60" s="133" t="s">
        <v>1188</v>
      </c>
      <c r="DO60" s="81" t="s">
        <v>746</v>
      </c>
      <c r="DP60" s="82">
        <f>VLOOKUP(DO60,segédtábla!$B:$C,2,FALSE)</f>
        <v>2531</v>
      </c>
      <c r="EP60" s="81" t="s">
        <v>1122</v>
      </c>
      <c r="EQ60" s="133" t="s">
        <v>745</v>
      </c>
      <c r="ER60" s="133" t="s">
        <v>1189</v>
      </c>
      <c r="ES60" s="81" t="s">
        <v>744</v>
      </c>
      <c r="ET60" s="82">
        <f>VLOOKUP(ES60,segédtábla!$B:$C,2,FALSE)</f>
        <v>2094</v>
      </c>
      <c r="FE60" s="81" t="s">
        <v>1102</v>
      </c>
      <c r="FF60" s="133" t="s">
        <v>747</v>
      </c>
      <c r="FG60" s="133" t="s">
        <v>1188</v>
      </c>
      <c r="FH60" s="81" t="s">
        <v>746</v>
      </c>
      <c r="FI60" s="82">
        <f>VLOOKUP(FH60,segédtábla!$B:$C,2,FALSE)</f>
        <v>2531</v>
      </c>
      <c r="FJ60" s="81" t="s">
        <v>1080</v>
      </c>
      <c r="FK60" s="133" t="s">
        <v>793</v>
      </c>
      <c r="FL60" s="133" t="s">
        <v>1131</v>
      </c>
      <c r="FM60" s="81" t="s">
        <v>792</v>
      </c>
      <c r="FN60" s="82">
        <f>VLOOKUP(FM60,segédtábla!$B:$C,2,FALSE)</f>
        <v>578</v>
      </c>
      <c r="FO60" s="750" t="s">
        <v>1102</v>
      </c>
      <c r="FP60" s="133" t="s">
        <v>747</v>
      </c>
      <c r="FQ60" s="133" t="s">
        <v>1188</v>
      </c>
      <c r="FR60" s="81" t="s">
        <v>746</v>
      </c>
      <c r="FS60" s="82">
        <f>VLOOKUP(FR60,segédtábla!$B:$C,2,FALSE)</f>
        <v>2531</v>
      </c>
      <c r="FT60" s="112"/>
      <c r="FU60" s="112"/>
      <c r="FV60" s="112"/>
      <c r="FW60" s="112"/>
      <c r="FX60" s="112"/>
      <c r="GI60" s="138" t="s">
        <v>1090</v>
      </c>
      <c r="GJ60" s="881" t="s">
        <v>421</v>
      </c>
      <c r="GK60" s="882">
        <v>8255</v>
      </c>
      <c r="GL60" s="138" t="s">
        <v>420</v>
      </c>
      <c r="GM60" s="82">
        <f>VLOOKUP(GL60,segédtábla!$B:$C,2,FALSE)</f>
        <v>180</v>
      </c>
      <c r="GS60" s="81" t="s">
        <v>1122</v>
      </c>
      <c r="GT60" s="133" t="s">
        <v>745</v>
      </c>
      <c r="GU60" s="133" t="s">
        <v>1189</v>
      </c>
      <c r="GV60" s="81" t="s">
        <v>744</v>
      </c>
      <c r="GW60" s="82">
        <f>VLOOKUP(GV60,segédtábla!$B:$C,2,FALSE)</f>
        <v>2094</v>
      </c>
      <c r="IQ60" s="138" t="s">
        <v>1147</v>
      </c>
      <c r="IR60" s="881" t="s">
        <v>419</v>
      </c>
      <c r="IS60" s="882">
        <v>8252</v>
      </c>
      <c r="IT60" s="138" t="s">
        <v>418</v>
      </c>
      <c r="IU60" s="82">
        <f>VLOOKUP(IT60,segédtábla!$B:$C,2,FALSE)</f>
        <v>398</v>
      </c>
      <c r="IV60" s="81" t="s">
        <v>1122</v>
      </c>
      <c r="IW60" s="133" t="s">
        <v>745</v>
      </c>
      <c r="IX60" s="133" t="s">
        <v>1189</v>
      </c>
      <c r="IY60" s="81" t="s">
        <v>744</v>
      </c>
      <c r="IZ60" s="82">
        <f>VLOOKUP(IY60,segédtábla!$B:$C,2,FALSE)</f>
        <v>2094</v>
      </c>
      <c r="JA60" s="83" t="s">
        <v>1085</v>
      </c>
      <c r="JB60" s="135" t="s">
        <v>799</v>
      </c>
      <c r="JC60" s="83" t="s">
        <v>1100</v>
      </c>
      <c r="JD60" s="81" t="s">
        <v>798</v>
      </c>
      <c r="JE60" s="82">
        <f>VLOOKUP(JD60,segédtábla!$B:$C,2,FALSE)</f>
        <v>545</v>
      </c>
      <c r="JK60" s="70" t="s">
        <v>2031</v>
      </c>
    </row>
    <row r="61" spans="6:280" s="119" customFormat="1" ht="15" customHeight="1" thickTop="1" x14ac:dyDescent="0.3">
      <c r="K61" s="546"/>
      <c r="L61" s="547"/>
      <c r="M61" s="547"/>
      <c r="N61" s="548" t="s">
        <v>923</v>
      </c>
      <c r="O61" s="141">
        <f>SUM(O10:O60)</f>
        <v>203709</v>
      </c>
      <c r="AJ61" s="81" t="s">
        <v>1072</v>
      </c>
      <c r="AK61" s="133" t="s">
        <v>725</v>
      </c>
      <c r="AL61" s="133" t="s">
        <v>1094</v>
      </c>
      <c r="AM61" s="81" t="s">
        <v>724</v>
      </c>
      <c r="AN61" s="134">
        <f>VLOOKUP(AM61,segédtábla!$B:$C,2,FALSE)</f>
        <v>2718</v>
      </c>
      <c r="AO61" s="153"/>
      <c r="AP61" s="153"/>
      <c r="AQ61" s="153"/>
      <c r="AR61" s="153"/>
      <c r="AS61" s="153"/>
      <c r="AT61" s="445" t="s">
        <v>1082</v>
      </c>
      <c r="AU61" s="446" t="s">
        <v>821</v>
      </c>
      <c r="AV61" s="446" t="s">
        <v>1083</v>
      </c>
      <c r="AW61" s="445" t="s">
        <v>820</v>
      </c>
      <c r="AX61" s="447">
        <f>VLOOKUP(AW61,segédtábla!$B:$C,2,FALSE)</f>
        <v>2117</v>
      </c>
      <c r="AY61" s="81" t="s">
        <v>1109</v>
      </c>
      <c r="AZ61" s="133" t="s">
        <v>642</v>
      </c>
      <c r="BA61" s="133" t="s">
        <v>1190</v>
      </c>
      <c r="BB61" s="81" t="s">
        <v>641</v>
      </c>
      <c r="BC61" s="82">
        <f>VLOOKUP(BB61,segédtábla!$B:$C,2,FALSE)</f>
        <v>4564</v>
      </c>
      <c r="BD61" s="546"/>
      <c r="BE61" s="547"/>
      <c r="BF61" s="547"/>
      <c r="BG61" s="548" t="s">
        <v>923</v>
      </c>
      <c r="BH61" s="141">
        <f>SUM(BH10:BH60)</f>
        <v>203709</v>
      </c>
      <c r="BS61" s="81" t="s">
        <v>1082</v>
      </c>
      <c r="BT61" s="133" t="s">
        <v>749</v>
      </c>
      <c r="BU61" s="133" t="s">
        <v>1118</v>
      </c>
      <c r="BV61" s="81" t="s">
        <v>748</v>
      </c>
      <c r="BW61" s="82">
        <f>VLOOKUP(BV61,segédtábla!$B:$C,2,FALSE)</f>
        <v>18078</v>
      </c>
      <c r="CH61" s="81" t="s">
        <v>1102</v>
      </c>
      <c r="CI61" s="133" t="s">
        <v>747</v>
      </c>
      <c r="CJ61" s="133" t="s">
        <v>1188</v>
      </c>
      <c r="CK61" s="81" t="s">
        <v>746</v>
      </c>
      <c r="CL61" s="82">
        <f>VLOOKUP(CK61,segédtábla!$B:$C,2,FALSE)</f>
        <v>2531</v>
      </c>
      <c r="CR61" s="546"/>
      <c r="CS61" s="547"/>
      <c r="CT61" s="547"/>
      <c r="CU61" s="548" t="s">
        <v>923</v>
      </c>
      <c r="CV61" s="141">
        <f>SUM(CV10:CV60)</f>
        <v>203709</v>
      </c>
      <c r="CW61" s="546"/>
      <c r="CX61" s="547"/>
      <c r="CY61" s="547"/>
      <c r="CZ61" s="548" t="s">
        <v>923</v>
      </c>
      <c r="DA61" s="141">
        <f>SUM(DA10:DA60)</f>
        <v>203709</v>
      </c>
      <c r="DG61" s="81" t="s">
        <v>1080</v>
      </c>
      <c r="DH61" s="133" t="s">
        <v>743</v>
      </c>
      <c r="DI61" s="133" t="s">
        <v>1144</v>
      </c>
      <c r="DJ61" s="81" t="s">
        <v>742</v>
      </c>
      <c r="DK61" s="82">
        <f>VLOOKUP(DJ61,segédtábla!$B:$C,2,FALSE)</f>
        <v>1262</v>
      </c>
      <c r="DL61" s="81" t="s">
        <v>1122</v>
      </c>
      <c r="DM61" s="133" t="s">
        <v>745</v>
      </c>
      <c r="DN61" s="133" t="s">
        <v>1189</v>
      </c>
      <c r="DO61" s="81" t="s">
        <v>744</v>
      </c>
      <c r="DP61" s="82">
        <f>VLOOKUP(DO61,segédtábla!$B:$C,2,FALSE)</f>
        <v>2094</v>
      </c>
      <c r="EP61" s="81" t="s">
        <v>1080</v>
      </c>
      <c r="EQ61" s="133" t="s">
        <v>743</v>
      </c>
      <c r="ER61" s="133" t="s">
        <v>1144</v>
      </c>
      <c r="ES61" s="81" t="s">
        <v>742</v>
      </c>
      <c r="ET61" s="82">
        <f>VLOOKUP(ES61,segédtábla!$B:$C,2,FALSE)</f>
        <v>1262</v>
      </c>
      <c r="FE61" s="81" t="s">
        <v>1122</v>
      </c>
      <c r="FF61" s="133" t="s">
        <v>745</v>
      </c>
      <c r="FG61" s="133" t="s">
        <v>1189</v>
      </c>
      <c r="FH61" s="81" t="s">
        <v>744</v>
      </c>
      <c r="FI61" s="82">
        <f>VLOOKUP(FH61,segédtábla!$B:$C,2,FALSE)</f>
        <v>2094</v>
      </c>
      <c r="FJ61" s="81" t="s">
        <v>1109</v>
      </c>
      <c r="FK61" s="133" t="s">
        <v>642</v>
      </c>
      <c r="FL61" s="133" t="s">
        <v>1190</v>
      </c>
      <c r="FM61" s="81" t="s">
        <v>641</v>
      </c>
      <c r="FN61" s="82">
        <f>VLOOKUP(FM61,segédtábla!$B:$C,2,FALSE)</f>
        <v>4564</v>
      </c>
      <c r="FO61" s="750" t="s">
        <v>1122</v>
      </c>
      <c r="FP61" s="133" t="s">
        <v>745</v>
      </c>
      <c r="FQ61" s="133" t="s">
        <v>1189</v>
      </c>
      <c r="FR61" s="81" t="s">
        <v>744</v>
      </c>
      <c r="FS61" s="82">
        <f>VLOOKUP(FR61,segédtábla!$B:$C,2,FALSE)</f>
        <v>2094</v>
      </c>
      <c r="FT61" s="112"/>
      <c r="FU61" s="112"/>
      <c r="FV61" s="112"/>
      <c r="FW61" s="112"/>
      <c r="FX61" s="112"/>
      <c r="GI61" s="138" t="s">
        <v>1147</v>
      </c>
      <c r="GJ61" s="881" t="s">
        <v>419</v>
      </c>
      <c r="GK61" s="882">
        <v>8252</v>
      </c>
      <c r="GL61" s="138" t="s">
        <v>418</v>
      </c>
      <c r="GM61" s="82">
        <f>VLOOKUP(GL61,segédtábla!$B:$C,2,FALSE)</f>
        <v>398</v>
      </c>
      <c r="GS61" s="81" t="s">
        <v>1080</v>
      </c>
      <c r="GT61" s="133" t="s">
        <v>743</v>
      </c>
      <c r="GU61" s="133" t="s">
        <v>1144</v>
      </c>
      <c r="GV61" s="81" t="s">
        <v>742</v>
      </c>
      <c r="GW61" s="82">
        <f>VLOOKUP(GV61,segédtábla!$B:$C,2,FALSE)</f>
        <v>1262</v>
      </c>
      <c r="IQ61" s="138" t="s">
        <v>1147</v>
      </c>
      <c r="IR61" s="881" t="s">
        <v>417</v>
      </c>
      <c r="IS61" s="882">
        <v>8233</v>
      </c>
      <c r="IT61" s="138" t="s">
        <v>416</v>
      </c>
      <c r="IU61" s="82">
        <f>VLOOKUP(IT61,segédtábla!$B:$C,2,FALSE)</f>
        <v>668</v>
      </c>
      <c r="IV61" s="81" t="s">
        <v>1080</v>
      </c>
      <c r="IW61" s="133" t="s">
        <v>743</v>
      </c>
      <c r="IX61" s="133" t="s">
        <v>1144</v>
      </c>
      <c r="IY61" s="81" t="s">
        <v>742</v>
      </c>
      <c r="IZ61" s="82">
        <f>VLOOKUP(IY61,segédtábla!$B:$C,2,FALSE)</f>
        <v>1262</v>
      </c>
      <c r="JA61" s="83" t="s">
        <v>1150</v>
      </c>
      <c r="JB61" s="135" t="s">
        <v>650</v>
      </c>
      <c r="JC61" s="83" t="s">
        <v>1184</v>
      </c>
      <c r="JD61" s="81" t="s">
        <v>649</v>
      </c>
      <c r="JE61" s="82">
        <f>VLOOKUP(JD61,segédtábla!$B:$C,2,FALSE)</f>
        <v>42099</v>
      </c>
      <c r="JK61" s="70" t="s">
        <v>2032</v>
      </c>
    </row>
    <row r="62" spans="6:280" s="119" customFormat="1" ht="15" customHeight="1" x14ac:dyDescent="0.3">
      <c r="AJ62" s="81" t="s">
        <v>1080</v>
      </c>
      <c r="AK62" s="133" t="s">
        <v>723</v>
      </c>
      <c r="AL62" s="133" t="s">
        <v>1155</v>
      </c>
      <c r="AM62" s="81" t="s">
        <v>722</v>
      </c>
      <c r="AN62" s="134">
        <f>VLOOKUP(AM62,segédtábla!$B:$C,2,FALSE)</f>
        <v>1428</v>
      </c>
      <c r="AO62" s="153"/>
      <c r="AP62" s="153"/>
      <c r="AQ62" s="153"/>
      <c r="AR62" s="153"/>
      <c r="AS62" s="153"/>
      <c r="AT62" s="445" t="s">
        <v>1082</v>
      </c>
      <c r="AU62" s="446" t="s">
        <v>809</v>
      </c>
      <c r="AV62" s="446" t="s">
        <v>1089</v>
      </c>
      <c r="AW62" s="445" t="s">
        <v>808</v>
      </c>
      <c r="AX62" s="447">
        <f>VLOOKUP(AW62,segédtábla!$B:$C,2,FALSE)</f>
        <v>988</v>
      </c>
      <c r="AY62" s="81" t="s">
        <v>1135</v>
      </c>
      <c r="AZ62" s="133" t="s">
        <v>640</v>
      </c>
      <c r="BA62" s="133" t="s">
        <v>1191</v>
      </c>
      <c r="BB62" s="81" t="s">
        <v>639</v>
      </c>
      <c r="BC62" s="82">
        <f>VLOOKUP(BB62,segédtábla!$B:$C,2,FALSE)</f>
        <v>2070</v>
      </c>
      <c r="BS62" s="81" t="s">
        <v>1102</v>
      </c>
      <c r="BT62" s="133" t="s">
        <v>747</v>
      </c>
      <c r="BU62" s="133" t="s">
        <v>1188</v>
      </c>
      <c r="BV62" s="81" t="s">
        <v>746</v>
      </c>
      <c r="BW62" s="82">
        <f>VLOOKUP(BV62,segédtábla!$B:$C,2,FALSE)</f>
        <v>2531</v>
      </c>
      <c r="CH62" s="81" t="s">
        <v>1122</v>
      </c>
      <c r="CI62" s="133" t="s">
        <v>745</v>
      </c>
      <c r="CJ62" s="133" t="s">
        <v>1189</v>
      </c>
      <c r="CK62" s="81" t="s">
        <v>744</v>
      </c>
      <c r="CL62" s="82">
        <f>VLOOKUP(CK62,segédtábla!$B:$C,2,FALSE)</f>
        <v>2094</v>
      </c>
      <c r="DG62" s="81" t="s">
        <v>1102</v>
      </c>
      <c r="DH62" s="133" t="s">
        <v>741</v>
      </c>
      <c r="DI62" s="133" t="s">
        <v>1192</v>
      </c>
      <c r="DJ62" s="81" t="s">
        <v>740</v>
      </c>
      <c r="DK62" s="82">
        <f>VLOOKUP(DJ62,segédtábla!$B:$C,2,FALSE)</f>
        <v>2730</v>
      </c>
      <c r="DL62" s="81" t="s">
        <v>1080</v>
      </c>
      <c r="DM62" s="133" t="s">
        <v>743</v>
      </c>
      <c r="DN62" s="133" t="s">
        <v>1144</v>
      </c>
      <c r="DO62" s="81" t="s">
        <v>742</v>
      </c>
      <c r="DP62" s="82">
        <f>VLOOKUP(DO62,segédtábla!$B:$C,2,FALSE)</f>
        <v>1262</v>
      </c>
      <c r="EP62" s="81" t="s">
        <v>1102</v>
      </c>
      <c r="EQ62" s="133" t="s">
        <v>741</v>
      </c>
      <c r="ER62" s="133" t="s">
        <v>1192</v>
      </c>
      <c r="ES62" s="81" t="s">
        <v>740</v>
      </c>
      <c r="ET62" s="82">
        <f>VLOOKUP(ES62,segédtábla!$B:$C,2,FALSE)</f>
        <v>2730</v>
      </c>
      <c r="FE62" s="81" t="s">
        <v>1080</v>
      </c>
      <c r="FF62" s="133" t="s">
        <v>743</v>
      </c>
      <c r="FG62" s="133" t="s">
        <v>1144</v>
      </c>
      <c r="FH62" s="81" t="s">
        <v>742</v>
      </c>
      <c r="FI62" s="82">
        <f>VLOOKUP(FH62,segédtábla!$B:$C,2,FALSE)</f>
        <v>1262</v>
      </c>
      <c r="FJ62" s="81" t="s">
        <v>1135</v>
      </c>
      <c r="FK62" s="133" t="s">
        <v>640</v>
      </c>
      <c r="FL62" s="133" t="s">
        <v>1191</v>
      </c>
      <c r="FM62" s="81" t="s">
        <v>639</v>
      </c>
      <c r="FN62" s="82">
        <f>VLOOKUP(FM62,segédtábla!$B:$C,2,FALSE)</f>
        <v>2070</v>
      </c>
      <c r="FO62" s="750" t="s">
        <v>1080</v>
      </c>
      <c r="FP62" s="133" t="s">
        <v>743</v>
      </c>
      <c r="FQ62" s="133" t="s">
        <v>1144</v>
      </c>
      <c r="FR62" s="81" t="s">
        <v>742</v>
      </c>
      <c r="FS62" s="82">
        <f>VLOOKUP(FR62,segédtábla!$B:$C,2,FALSE)</f>
        <v>1262</v>
      </c>
      <c r="FT62" s="112"/>
      <c r="FU62" s="112"/>
      <c r="FV62" s="112"/>
      <c r="FW62" s="112"/>
      <c r="FX62" s="112"/>
      <c r="GI62" s="138" t="s">
        <v>1147</v>
      </c>
      <c r="GJ62" s="881" t="s">
        <v>417</v>
      </c>
      <c r="GK62" s="882">
        <v>8233</v>
      </c>
      <c r="GL62" s="138" t="s">
        <v>416</v>
      </c>
      <c r="GM62" s="82">
        <f>VLOOKUP(GL62,segédtábla!$B:$C,2,FALSE)</f>
        <v>668</v>
      </c>
      <c r="GS62" s="81" t="s">
        <v>1102</v>
      </c>
      <c r="GT62" s="133" t="s">
        <v>741</v>
      </c>
      <c r="GU62" s="133" t="s">
        <v>1192</v>
      </c>
      <c r="GV62" s="81" t="s">
        <v>740</v>
      </c>
      <c r="GW62" s="82">
        <f>VLOOKUP(GV62,segédtábla!$B:$C,2,FALSE)</f>
        <v>2730</v>
      </c>
      <c r="IQ62" s="138" t="s">
        <v>1147</v>
      </c>
      <c r="IR62" s="881" t="s">
        <v>415</v>
      </c>
      <c r="IS62" s="882">
        <v>8242</v>
      </c>
      <c r="IT62" s="138" t="s">
        <v>414</v>
      </c>
      <c r="IU62" s="82">
        <f>VLOOKUP(IT62,segédtábla!$B:$C,2,FALSE)</f>
        <v>327</v>
      </c>
      <c r="IV62" s="81" t="s">
        <v>1102</v>
      </c>
      <c r="IW62" s="133" t="s">
        <v>741</v>
      </c>
      <c r="IX62" s="133" t="s">
        <v>1192</v>
      </c>
      <c r="IY62" s="81" t="s">
        <v>740</v>
      </c>
      <c r="IZ62" s="82">
        <f>VLOOKUP(IY62,segédtábla!$B:$C,2,FALSE)</f>
        <v>2730</v>
      </c>
      <c r="JA62" s="83" t="s">
        <v>1150</v>
      </c>
      <c r="JB62" s="135" t="s">
        <v>648</v>
      </c>
      <c r="JC62" s="83" t="s">
        <v>1185</v>
      </c>
      <c r="JD62" s="81" t="s">
        <v>647</v>
      </c>
      <c r="JE62" s="82">
        <f>VLOOKUP(JD62,segédtábla!$B:$C,2,FALSE)</f>
        <v>2248</v>
      </c>
      <c r="JK62" s="70" t="s">
        <v>2064</v>
      </c>
    </row>
    <row r="63" spans="6:280" s="119" customFormat="1" ht="15" customHeight="1" x14ac:dyDescent="0.3">
      <c r="K63" s="103" t="s">
        <v>1837</v>
      </c>
      <c r="AJ63" s="81" t="s">
        <v>1122</v>
      </c>
      <c r="AK63" s="133" t="s">
        <v>721</v>
      </c>
      <c r="AL63" s="133" t="s">
        <v>1204</v>
      </c>
      <c r="AM63" s="81" t="s">
        <v>720</v>
      </c>
      <c r="AN63" s="134">
        <f>VLOOKUP(AM63,segédtábla!$B:$C,2,FALSE)</f>
        <v>5248</v>
      </c>
      <c r="AO63" s="153"/>
      <c r="AP63" s="153"/>
      <c r="AQ63" s="153"/>
      <c r="AR63" s="153"/>
      <c r="AS63" s="153"/>
      <c r="AT63" s="445" t="s">
        <v>1082</v>
      </c>
      <c r="AU63" s="446" t="s">
        <v>787</v>
      </c>
      <c r="AV63" s="446" t="s">
        <v>1099</v>
      </c>
      <c r="AW63" s="445" t="s">
        <v>786</v>
      </c>
      <c r="AX63" s="447">
        <f>VLOOKUP(AW63,segédtábla!$B:$C,2,FALSE)</f>
        <v>2083</v>
      </c>
      <c r="AY63" s="81" t="s">
        <v>1109</v>
      </c>
      <c r="AZ63" s="133" t="s">
        <v>638</v>
      </c>
      <c r="BA63" s="133" t="s">
        <v>1193</v>
      </c>
      <c r="BB63" s="81" t="s">
        <v>637</v>
      </c>
      <c r="BC63" s="82">
        <f>VLOOKUP(BB63,segédtábla!$B:$C,2,FALSE)</f>
        <v>1860</v>
      </c>
      <c r="BD63" s="103" t="s">
        <v>1837</v>
      </c>
      <c r="BS63" s="81" t="s">
        <v>1122</v>
      </c>
      <c r="BT63" s="133" t="s">
        <v>745</v>
      </c>
      <c r="BU63" s="133" t="s">
        <v>1189</v>
      </c>
      <c r="BV63" s="81" t="s">
        <v>744</v>
      </c>
      <c r="BW63" s="82">
        <f>VLOOKUP(BV63,segédtábla!$B:$C,2,FALSE)</f>
        <v>2094</v>
      </c>
      <c r="CH63" s="81" t="s">
        <v>1080</v>
      </c>
      <c r="CI63" s="133" t="s">
        <v>743</v>
      </c>
      <c r="CJ63" s="133" t="s">
        <v>1144</v>
      </c>
      <c r="CK63" s="81" t="s">
        <v>742</v>
      </c>
      <c r="CL63" s="82">
        <f>VLOOKUP(CK63,segédtábla!$B:$C,2,FALSE)</f>
        <v>1262</v>
      </c>
      <c r="CR63" s="103" t="s">
        <v>1837</v>
      </c>
      <c r="CW63" s="103" t="s">
        <v>1837</v>
      </c>
      <c r="DG63" s="81" t="s">
        <v>1080</v>
      </c>
      <c r="DH63" s="133" t="s">
        <v>739</v>
      </c>
      <c r="DI63" s="133" t="s">
        <v>1146</v>
      </c>
      <c r="DJ63" s="81" t="s">
        <v>738</v>
      </c>
      <c r="DK63" s="82">
        <f>VLOOKUP(DJ63,segédtábla!$B:$C,2,FALSE)</f>
        <v>1265</v>
      </c>
      <c r="DL63" s="81" t="s">
        <v>1102</v>
      </c>
      <c r="DM63" s="133" t="s">
        <v>741</v>
      </c>
      <c r="DN63" s="133" t="s">
        <v>1192</v>
      </c>
      <c r="DO63" s="81" t="s">
        <v>740</v>
      </c>
      <c r="DP63" s="82">
        <f>VLOOKUP(DO63,segédtábla!$B:$C,2,FALSE)</f>
        <v>2730</v>
      </c>
      <c r="EP63" s="81" t="s">
        <v>1080</v>
      </c>
      <c r="EQ63" s="133" t="s">
        <v>739</v>
      </c>
      <c r="ER63" s="133" t="s">
        <v>1146</v>
      </c>
      <c r="ES63" s="81" t="s">
        <v>738</v>
      </c>
      <c r="ET63" s="82">
        <f>VLOOKUP(ES63,segédtábla!$B:$C,2,FALSE)</f>
        <v>1265</v>
      </c>
      <c r="FE63" s="81" t="s">
        <v>1102</v>
      </c>
      <c r="FF63" s="133" t="s">
        <v>741</v>
      </c>
      <c r="FG63" s="133" t="s">
        <v>1192</v>
      </c>
      <c r="FH63" s="81" t="s">
        <v>740</v>
      </c>
      <c r="FI63" s="82">
        <f>VLOOKUP(FH63,segédtábla!$B:$C,2,FALSE)</f>
        <v>2730</v>
      </c>
      <c r="FJ63" s="81" t="s">
        <v>1109</v>
      </c>
      <c r="FK63" s="133" t="s">
        <v>638</v>
      </c>
      <c r="FL63" s="133" t="s">
        <v>1193</v>
      </c>
      <c r="FM63" s="81" t="s">
        <v>637</v>
      </c>
      <c r="FN63" s="82">
        <f>VLOOKUP(FM63,segédtábla!$B:$C,2,FALSE)</f>
        <v>1860</v>
      </c>
      <c r="FO63" s="750" t="s">
        <v>1102</v>
      </c>
      <c r="FP63" s="133" t="s">
        <v>741</v>
      </c>
      <c r="FQ63" s="133" t="s">
        <v>1192</v>
      </c>
      <c r="FR63" s="81" t="s">
        <v>740</v>
      </c>
      <c r="FS63" s="82">
        <f>VLOOKUP(FR63,segédtábla!$B:$C,2,FALSE)</f>
        <v>2730</v>
      </c>
      <c r="FT63" s="112"/>
      <c r="FU63" s="112"/>
      <c r="FV63" s="112"/>
      <c r="FW63" s="112"/>
      <c r="FX63" s="112"/>
      <c r="GI63" s="138" t="s">
        <v>1147</v>
      </c>
      <c r="GJ63" s="881" t="s">
        <v>415</v>
      </c>
      <c r="GK63" s="882">
        <v>8242</v>
      </c>
      <c r="GL63" s="138" t="s">
        <v>414</v>
      </c>
      <c r="GM63" s="82">
        <f>VLOOKUP(GL63,segédtábla!$B:$C,2,FALSE)</f>
        <v>327</v>
      </c>
      <c r="GS63" s="81" t="s">
        <v>1080</v>
      </c>
      <c r="GT63" s="133" t="s">
        <v>739</v>
      </c>
      <c r="GU63" s="133" t="s">
        <v>1146</v>
      </c>
      <c r="GV63" s="81" t="s">
        <v>738</v>
      </c>
      <c r="GW63" s="82">
        <f>VLOOKUP(GV63,segédtábla!$B:$C,2,FALSE)</f>
        <v>1265</v>
      </c>
      <c r="IQ63" s="83" t="s">
        <v>1135</v>
      </c>
      <c r="IR63" s="135" t="s">
        <v>684</v>
      </c>
      <c r="IS63" s="83" t="s">
        <v>1145</v>
      </c>
      <c r="IT63" s="83" t="s">
        <v>683</v>
      </c>
      <c r="IU63" s="82">
        <f>VLOOKUP(IT63,segédtábla!$B:$C,2,FALSE)</f>
        <v>895</v>
      </c>
      <c r="IV63" s="81" t="s">
        <v>1080</v>
      </c>
      <c r="IW63" s="133" t="s">
        <v>739</v>
      </c>
      <c r="IX63" s="133" t="s">
        <v>1146</v>
      </c>
      <c r="IY63" s="81" t="s">
        <v>738</v>
      </c>
      <c r="IZ63" s="82">
        <f>VLOOKUP(IY63,segédtábla!$B:$C,2,FALSE)</f>
        <v>1265</v>
      </c>
      <c r="JA63" s="83" t="s">
        <v>1215</v>
      </c>
      <c r="JB63" s="135" t="s">
        <v>646</v>
      </c>
      <c r="JC63" s="83" t="s">
        <v>1241</v>
      </c>
      <c r="JD63" s="81" t="s">
        <v>645</v>
      </c>
      <c r="JE63" s="82">
        <f>VLOOKUP(JD63,segédtábla!$B:$C,2,FALSE)</f>
        <v>6383</v>
      </c>
      <c r="JK63" s="572" t="s">
        <v>2080</v>
      </c>
    </row>
    <row r="64" spans="6:280" s="119" customFormat="1" ht="15" customHeight="1" x14ac:dyDescent="0.3">
      <c r="AJ64" s="81" t="s">
        <v>1085</v>
      </c>
      <c r="AK64" s="133" t="s">
        <v>719</v>
      </c>
      <c r="AL64" s="133" t="s">
        <v>1140</v>
      </c>
      <c r="AM64" s="81" t="s">
        <v>718</v>
      </c>
      <c r="AN64" s="134">
        <f>VLOOKUP(AM64,segédtábla!$B:$C,2,FALSE)</f>
        <v>23323</v>
      </c>
      <c r="AO64" s="153"/>
      <c r="AP64" s="153"/>
      <c r="AQ64" s="153"/>
      <c r="AR64" s="153"/>
      <c r="AS64" s="153"/>
      <c r="AT64" s="445" t="s">
        <v>1082</v>
      </c>
      <c r="AU64" s="446" t="s">
        <v>773</v>
      </c>
      <c r="AV64" s="446" t="s">
        <v>1105</v>
      </c>
      <c r="AW64" s="445" t="s">
        <v>772</v>
      </c>
      <c r="AX64" s="447">
        <f>VLOOKUP(AW64,segédtábla!$B:$C,2,FALSE)</f>
        <v>1085</v>
      </c>
      <c r="AY64" s="81" t="s">
        <v>1141</v>
      </c>
      <c r="AZ64" s="133" t="s">
        <v>636</v>
      </c>
      <c r="BA64" s="133" t="s">
        <v>1194</v>
      </c>
      <c r="BB64" s="81" t="s">
        <v>635</v>
      </c>
      <c r="BC64" s="82">
        <f>VLOOKUP(BB64,segédtábla!$B:$C,2,FALSE)</f>
        <v>846</v>
      </c>
      <c r="BS64" s="81" t="s">
        <v>1080</v>
      </c>
      <c r="BT64" s="133" t="s">
        <v>743</v>
      </c>
      <c r="BU64" s="133" t="s">
        <v>1144</v>
      </c>
      <c r="BV64" s="81" t="s">
        <v>742</v>
      </c>
      <c r="BW64" s="82">
        <f>VLOOKUP(BV64,segédtábla!$B:$C,2,FALSE)</f>
        <v>1262</v>
      </c>
      <c r="CH64" s="81" t="s">
        <v>1102</v>
      </c>
      <c r="CI64" s="133" t="s">
        <v>741</v>
      </c>
      <c r="CJ64" s="133" t="s">
        <v>1192</v>
      </c>
      <c r="CK64" s="81" t="s">
        <v>740</v>
      </c>
      <c r="CL64" s="82">
        <f>VLOOKUP(CK64,segédtábla!$B:$C,2,FALSE)</f>
        <v>2730</v>
      </c>
      <c r="CW64" s="886" t="s">
        <v>1924</v>
      </c>
      <c r="DG64" s="81" t="s">
        <v>1122</v>
      </c>
      <c r="DH64" s="133" t="s">
        <v>737</v>
      </c>
      <c r="DI64" s="133" t="s">
        <v>1195</v>
      </c>
      <c r="DJ64" s="81" t="s">
        <v>736</v>
      </c>
      <c r="DK64" s="82">
        <f>VLOOKUP(DJ64,segédtábla!$B:$C,2,FALSE)</f>
        <v>1956</v>
      </c>
      <c r="DL64" s="81" t="s">
        <v>1080</v>
      </c>
      <c r="DM64" s="133" t="s">
        <v>739</v>
      </c>
      <c r="DN64" s="133" t="s">
        <v>1146</v>
      </c>
      <c r="DO64" s="81" t="s">
        <v>738</v>
      </c>
      <c r="DP64" s="82">
        <f>VLOOKUP(DO64,segédtábla!$B:$C,2,FALSE)</f>
        <v>1265</v>
      </c>
      <c r="EP64" s="81" t="s">
        <v>1122</v>
      </c>
      <c r="EQ64" s="133" t="s">
        <v>737</v>
      </c>
      <c r="ER64" s="133" t="s">
        <v>1195</v>
      </c>
      <c r="ES64" s="81" t="s">
        <v>736</v>
      </c>
      <c r="ET64" s="82">
        <f>VLOOKUP(ES64,segédtábla!$B:$C,2,FALSE)</f>
        <v>1956</v>
      </c>
      <c r="FE64" s="81" t="s">
        <v>1080</v>
      </c>
      <c r="FF64" s="133" t="s">
        <v>739</v>
      </c>
      <c r="FG64" s="133" t="s">
        <v>1146</v>
      </c>
      <c r="FH64" s="81" t="s">
        <v>738</v>
      </c>
      <c r="FI64" s="82">
        <f>VLOOKUP(FH64,segédtábla!$B:$C,2,FALSE)</f>
        <v>1265</v>
      </c>
      <c r="FJ64" s="81" t="s">
        <v>1141</v>
      </c>
      <c r="FK64" s="133" t="s">
        <v>636</v>
      </c>
      <c r="FL64" s="133" t="s">
        <v>1194</v>
      </c>
      <c r="FM64" s="81" t="s">
        <v>635</v>
      </c>
      <c r="FN64" s="82">
        <f>VLOOKUP(FM64,segédtábla!$B:$C,2,FALSE)</f>
        <v>846</v>
      </c>
      <c r="FO64" s="750" t="s">
        <v>1080</v>
      </c>
      <c r="FP64" s="133" t="s">
        <v>739</v>
      </c>
      <c r="FQ64" s="133" t="s">
        <v>1146</v>
      </c>
      <c r="FR64" s="81" t="s">
        <v>738</v>
      </c>
      <c r="FS64" s="82">
        <f>VLOOKUP(FR64,segédtábla!$B:$C,2,FALSE)</f>
        <v>1265</v>
      </c>
      <c r="FT64" s="112"/>
      <c r="FU64" s="112"/>
      <c r="FV64" s="112"/>
      <c r="FW64" s="112"/>
      <c r="FX64" s="112"/>
      <c r="GI64" s="83" t="s">
        <v>1135</v>
      </c>
      <c r="GJ64" s="135" t="s">
        <v>684</v>
      </c>
      <c r="GK64" s="83" t="s">
        <v>1145</v>
      </c>
      <c r="GL64" s="83" t="s">
        <v>683</v>
      </c>
      <c r="GM64" s="82">
        <f>VLOOKUP(GL64,segédtábla!$B:$C,2,FALSE)</f>
        <v>895</v>
      </c>
      <c r="GS64" s="81" t="s">
        <v>1122</v>
      </c>
      <c r="GT64" s="133" t="s">
        <v>737</v>
      </c>
      <c r="GU64" s="133" t="s">
        <v>1195</v>
      </c>
      <c r="GV64" s="81" t="s">
        <v>736</v>
      </c>
      <c r="GW64" s="82">
        <f>VLOOKUP(GV64,segédtábla!$B:$C,2,FALSE)</f>
        <v>1956</v>
      </c>
      <c r="IQ64" s="138" t="s">
        <v>1196</v>
      </c>
      <c r="IR64" s="881" t="s">
        <v>413</v>
      </c>
      <c r="IS64" s="882">
        <v>8443</v>
      </c>
      <c r="IT64" s="138" t="s">
        <v>412</v>
      </c>
      <c r="IU64" s="82">
        <f>VLOOKUP(IT64,segédtábla!$B:$C,2,FALSE)</f>
        <v>680</v>
      </c>
      <c r="IV64" s="81" t="s">
        <v>1122</v>
      </c>
      <c r="IW64" s="133" t="s">
        <v>737</v>
      </c>
      <c r="IX64" s="133" t="s">
        <v>1195</v>
      </c>
      <c r="IY64" s="81" t="s">
        <v>736</v>
      </c>
      <c r="IZ64" s="82">
        <f>VLOOKUP(IY64,segédtábla!$B:$C,2,FALSE)</f>
        <v>1956</v>
      </c>
      <c r="JA64" s="83" t="s">
        <v>1102</v>
      </c>
      <c r="JB64" s="135" t="s">
        <v>797</v>
      </c>
      <c r="JC64" s="83" t="s">
        <v>1166</v>
      </c>
      <c r="JD64" s="81" t="s">
        <v>796</v>
      </c>
      <c r="JE64" s="82">
        <f>VLOOKUP(JD64,segédtábla!$B:$C,2,FALSE)</f>
        <v>630</v>
      </c>
      <c r="JK64" s="129" t="s">
        <v>1071</v>
      </c>
      <c r="JL64" s="130" t="s">
        <v>481</v>
      </c>
      <c r="JM64" s="130" t="s">
        <v>1070</v>
      </c>
      <c r="JN64" s="129" t="s">
        <v>2</v>
      </c>
      <c r="JO64" s="131" t="s">
        <v>1</v>
      </c>
    </row>
    <row r="65" spans="36:275" s="119" customFormat="1" ht="15" customHeight="1" x14ac:dyDescent="0.3">
      <c r="AJ65" s="81" t="s">
        <v>1072</v>
      </c>
      <c r="AK65" s="133" t="s">
        <v>717</v>
      </c>
      <c r="AL65" s="133" t="s">
        <v>1101</v>
      </c>
      <c r="AM65" s="81" t="s">
        <v>716</v>
      </c>
      <c r="AN65" s="134">
        <f>VLOOKUP(AM65,segédtábla!$B:$C,2,FALSE)</f>
        <v>65830</v>
      </c>
      <c r="AO65" s="153"/>
      <c r="AP65" s="153"/>
      <c r="AQ65" s="153"/>
      <c r="AR65" s="153"/>
      <c r="AS65" s="153"/>
      <c r="AT65" s="445" t="s">
        <v>1082</v>
      </c>
      <c r="AU65" s="446" t="s">
        <v>749</v>
      </c>
      <c r="AV65" s="446" t="s">
        <v>1118</v>
      </c>
      <c r="AW65" s="445" t="s">
        <v>748</v>
      </c>
      <c r="AX65" s="447">
        <f>VLOOKUP(AW65,segédtábla!$B:$C,2,FALSE)</f>
        <v>18078</v>
      </c>
      <c r="AY65" s="81" t="s">
        <v>1109</v>
      </c>
      <c r="AZ65" s="133" t="s">
        <v>634</v>
      </c>
      <c r="BA65" s="133" t="s">
        <v>1197</v>
      </c>
      <c r="BB65" s="81" t="s">
        <v>633</v>
      </c>
      <c r="BC65" s="82">
        <f>VLOOKUP(BB65,segédtábla!$B:$C,2,FALSE)</f>
        <v>747</v>
      </c>
      <c r="BS65" s="81" t="s">
        <v>1102</v>
      </c>
      <c r="BT65" s="133" t="s">
        <v>741</v>
      </c>
      <c r="BU65" s="133" t="s">
        <v>1192</v>
      </c>
      <c r="BV65" s="81" t="s">
        <v>740</v>
      </c>
      <c r="BW65" s="82">
        <f>VLOOKUP(BV65,segédtábla!$B:$C,2,FALSE)</f>
        <v>2730</v>
      </c>
      <c r="CH65" s="81" t="s">
        <v>1080</v>
      </c>
      <c r="CI65" s="133" t="s">
        <v>739</v>
      </c>
      <c r="CJ65" s="133" t="s">
        <v>1146</v>
      </c>
      <c r="CK65" s="81" t="s">
        <v>738</v>
      </c>
      <c r="CL65" s="82">
        <f>VLOOKUP(CK65,segédtábla!$B:$C,2,FALSE)</f>
        <v>1265</v>
      </c>
      <c r="CR65" s="975" t="s">
        <v>1962</v>
      </c>
      <c r="CS65" s="942"/>
      <c r="CT65" s="942"/>
      <c r="CU65" s="942"/>
      <c r="CV65" s="942"/>
      <c r="CW65" s="886" t="s">
        <v>1959</v>
      </c>
      <c r="DG65" s="81" t="s">
        <v>1082</v>
      </c>
      <c r="DH65" s="133" t="s">
        <v>735</v>
      </c>
      <c r="DI65" s="133" t="s">
        <v>1124</v>
      </c>
      <c r="DJ65" s="81" t="s">
        <v>734</v>
      </c>
      <c r="DK65" s="82">
        <f>VLOOKUP(DJ65,segédtábla!$B:$C,2,FALSE)</f>
        <v>1471</v>
      </c>
      <c r="DL65" s="81" t="s">
        <v>1122</v>
      </c>
      <c r="DM65" s="133" t="s">
        <v>737</v>
      </c>
      <c r="DN65" s="133" t="s">
        <v>1195</v>
      </c>
      <c r="DO65" s="81" t="s">
        <v>736</v>
      </c>
      <c r="DP65" s="82">
        <f>VLOOKUP(DO65,segédtábla!$B:$C,2,FALSE)</f>
        <v>1956</v>
      </c>
      <c r="EP65" s="81" t="s">
        <v>1082</v>
      </c>
      <c r="EQ65" s="133" t="s">
        <v>735</v>
      </c>
      <c r="ER65" s="133" t="s">
        <v>1124</v>
      </c>
      <c r="ES65" s="81" t="s">
        <v>734</v>
      </c>
      <c r="ET65" s="82">
        <f>VLOOKUP(ES65,segédtábla!$B:$C,2,FALSE)</f>
        <v>1471</v>
      </c>
      <c r="FE65" s="81" t="s">
        <v>1122</v>
      </c>
      <c r="FF65" s="133" t="s">
        <v>737</v>
      </c>
      <c r="FG65" s="133" t="s">
        <v>1195</v>
      </c>
      <c r="FH65" s="81" t="s">
        <v>736</v>
      </c>
      <c r="FI65" s="82">
        <f>VLOOKUP(FH65,segédtábla!$B:$C,2,FALSE)</f>
        <v>1956</v>
      </c>
      <c r="FJ65" s="81" t="s">
        <v>1109</v>
      </c>
      <c r="FK65" s="133" t="s">
        <v>634</v>
      </c>
      <c r="FL65" s="133" t="s">
        <v>1197</v>
      </c>
      <c r="FM65" s="81" t="s">
        <v>633</v>
      </c>
      <c r="FN65" s="82">
        <f>VLOOKUP(FM65,segédtábla!$B:$C,2,FALSE)</f>
        <v>747</v>
      </c>
      <c r="FO65" s="750" t="s">
        <v>1122</v>
      </c>
      <c r="FP65" s="133" t="s">
        <v>737</v>
      </c>
      <c r="FQ65" s="133" t="s">
        <v>1195</v>
      </c>
      <c r="FR65" s="81" t="s">
        <v>736</v>
      </c>
      <c r="FS65" s="82">
        <f>VLOOKUP(FR65,segédtábla!$B:$C,2,FALSE)</f>
        <v>1956</v>
      </c>
      <c r="FT65" s="112"/>
      <c r="FU65" s="112"/>
      <c r="FV65" s="112"/>
      <c r="FW65" s="112"/>
      <c r="FX65" s="112"/>
      <c r="GI65" s="83" t="s">
        <v>1074</v>
      </c>
      <c r="GJ65" s="135" t="s">
        <v>825</v>
      </c>
      <c r="GK65" s="83" t="s">
        <v>1078</v>
      </c>
      <c r="GL65" s="83" t="s">
        <v>824</v>
      </c>
      <c r="GM65" s="82">
        <f>VLOOKUP(GL65,segédtábla!$B:$C,2,FALSE)</f>
        <v>1505</v>
      </c>
      <c r="GS65" s="81" t="s">
        <v>1082</v>
      </c>
      <c r="GT65" s="133" t="s">
        <v>735</v>
      </c>
      <c r="GU65" s="133" t="s">
        <v>1124</v>
      </c>
      <c r="GV65" s="81" t="s">
        <v>734</v>
      </c>
      <c r="GW65" s="82">
        <f>VLOOKUP(GV65,segédtábla!$B:$C,2,FALSE)</f>
        <v>1471</v>
      </c>
      <c r="IQ65" s="83" t="s">
        <v>1150</v>
      </c>
      <c r="IR65" s="135" t="s">
        <v>682</v>
      </c>
      <c r="IS65" s="83" t="s">
        <v>1151</v>
      </c>
      <c r="IT65" s="83" t="s">
        <v>681</v>
      </c>
      <c r="IU65" s="82">
        <f>VLOOKUP(IT65,segédtábla!$B:$C,2,FALSE)</f>
        <v>3471</v>
      </c>
      <c r="IV65" s="81" t="s">
        <v>1082</v>
      </c>
      <c r="IW65" s="133" t="s">
        <v>735</v>
      </c>
      <c r="IX65" s="133" t="s">
        <v>1124</v>
      </c>
      <c r="IY65" s="81" t="s">
        <v>734</v>
      </c>
      <c r="IZ65" s="82">
        <f>VLOOKUP(IY65,segédtábla!$B:$C,2,FALSE)</f>
        <v>1471</v>
      </c>
      <c r="JA65" s="83" t="s">
        <v>643</v>
      </c>
      <c r="JB65" s="135" t="s">
        <v>644</v>
      </c>
      <c r="JC65" s="83" t="s">
        <v>1187</v>
      </c>
      <c r="JD65" s="81" t="s">
        <v>643</v>
      </c>
      <c r="JE65" s="82">
        <f>VLOOKUP(JD65,segédtábla!$B:$C,2,FALSE)</f>
        <v>8182</v>
      </c>
      <c r="JK65" s="136" t="s">
        <v>1082</v>
      </c>
      <c r="JL65" s="137" t="s">
        <v>821</v>
      </c>
      <c r="JM65" s="137" t="s">
        <v>1083</v>
      </c>
      <c r="JN65" s="136" t="s">
        <v>820</v>
      </c>
      <c r="JO65" s="134">
        <f>VLOOKUP(JN65,segédtábla!$B:$C,2,FALSE)</f>
        <v>2117</v>
      </c>
    </row>
    <row r="66" spans="36:275" s="119" customFormat="1" ht="15" customHeight="1" x14ac:dyDescent="0.3">
      <c r="AJ66" s="81" t="s">
        <v>1102</v>
      </c>
      <c r="AK66" s="133" t="s">
        <v>715</v>
      </c>
      <c r="AL66" s="133" t="s">
        <v>1209</v>
      </c>
      <c r="AM66" s="81" t="s">
        <v>714</v>
      </c>
      <c r="AN66" s="134">
        <f>VLOOKUP(AM66,segédtábla!$B:$C,2,FALSE)</f>
        <v>4149</v>
      </c>
      <c r="AO66" s="153"/>
      <c r="AP66" s="153"/>
      <c r="AQ66" s="153"/>
      <c r="AR66" s="153"/>
      <c r="AS66" s="153"/>
      <c r="AT66" s="445" t="s">
        <v>1082</v>
      </c>
      <c r="AU66" s="446" t="s">
        <v>735</v>
      </c>
      <c r="AV66" s="446" t="s">
        <v>1124</v>
      </c>
      <c r="AW66" s="445" t="s">
        <v>734</v>
      </c>
      <c r="AX66" s="447">
        <f>VLOOKUP(AW66,segédtábla!$B:$C,2,FALSE)</f>
        <v>1471</v>
      </c>
      <c r="AY66" s="81" t="s">
        <v>1198</v>
      </c>
      <c r="AZ66" s="133" t="s">
        <v>632</v>
      </c>
      <c r="BA66" s="133" t="s">
        <v>1199</v>
      </c>
      <c r="BB66" s="81" t="s">
        <v>631</v>
      </c>
      <c r="BC66" s="82">
        <f>VLOOKUP(BB66,segédtábla!$B:$C,2,FALSE)</f>
        <v>12771</v>
      </c>
      <c r="BS66" s="81" t="s">
        <v>1080</v>
      </c>
      <c r="BT66" s="133" t="s">
        <v>739</v>
      </c>
      <c r="BU66" s="133" t="s">
        <v>1146</v>
      </c>
      <c r="BV66" s="81" t="s">
        <v>738</v>
      </c>
      <c r="BW66" s="82">
        <f>VLOOKUP(BV66,segédtábla!$B:$C,2,FALSE)</f>
        <v>1265</v>
      </c>
      <c r="CH66" s="81" t="s">
        <v>1122</v>
      </c>
      <c r="CI66" s="133" t="s">
        <v>737</v>
      </c>
      <c r="CJ66" s="133" t="s">
        <v>1195</v>
      </c>
      <c r="CK66" s="81" t="s">
        <v>736</v>
      </c>
      <c r="CL66" s="82">
        <f>VLOOKUP(CK66,segédtábla!$B:$C,2,FALSE)</f>
        <v>1956</v>
      </c>
      <c r="CR66" s="976" t="s">
        <v>1069</v>
      </c>
      <c r="CS66" s="977" t="s">
        <v>481</v>
      </c>
      <c r="CT66" s="977" t="s">
        <v>1070</v>
      </c>
      <c r="CU66" s="976" t="s">
        <v>480</v>
      </c>
      <c r="CV66" s="978" t="s">
        <v>479</v>
      </c>
      <c r="CW66" s="572" t="s">
        <v>1985</v>
      </c>
      <c r="DG66" s="81" t="s">
        <v>1072</v>
      </c>
      <c r="DH66" s="133" t="s">
        <v>733</v>
      </c>
      <c r="DI66" s="133" t="s">
        <v>1091</v>
      </c>
      <c r="DJ66" s="81" t="s">
        <v>732</v>
      </c>
      <c r="DK66" s="82">
        <f>VLOOKUP(DJ66,segédtábla!$B:$C,2,FALSE)</f>
        <v>2407</v>
      </c>
      <c r="DL66" s="81" t="s">
        <v>1082</v>
      </c>
      <c r="DM66" s="133" t="s">
        <v>735</v>
      </c>
      <c r="DN66" s="133" t="s">
        <v>1124</v>
      </c>
      <c r="DO66" s="81" t="s">
        <v>734</v>
      </c>
      <c r="DP66" s="82">
        <f>VLOOKUP(DO66,segédtábla!$B:$C,2,FALSE)</f>
        <v>1471</v>
      </c>
      <c r="EP66" s="81" t="s">
        <v>1072</v>
      </c>
      <c r="EQ66" s="133" t="s">
        <v>733</v>
      </c>
      <c r="ER66" s="133" t="s">
        <v>1091</v>
      </c>
      <c r="ES66" s="81" t="s">
        <v>732</v>
      </c>
      <c r="ET66" s="82">
        <f>VLOOKUP(ES66,segédtábla!$B:$C,2,FALSE)</f>
        <v>2407</v>
      </c>
      <c r="FE66" s="81" t="s">
        <v>1082</v>
      </c>
      <c r="FF66" s="133" t="s">
        <v>735</v>
      </c>
      <c r="FG66" s="133" t="s">
        <v>1124</v>
      </c>
      <c r="FH66" s="81" t="s">
        <v>734</v>
      </c>
      <c r="FI66" s="82">
        <f>VLOOKUP(FH66,segédtábla!$B:$C,2,FALSE)</f>
        <v>1471</v>
      </c>
      <c r="FJ66" s="81" t="s">
        <v>1198</v>
      </c>
      <c r="FK66" s="133" t="s">
        <v>632</v>
      </c>
      <c r="FL66" s="133" t="s">
        <v>1199</v>
      </c>
      <c r="FM66" s="81" t="s">
        <v>631</v>
      </c>
      <c r="FN66" s="82">
        <f>VLOOKUP(FM66,segédtábla!$B:$C,2,FALSE)</f>
        <v>12771</v>
      </c>
      <c r="FO66" s="750" t="s">
        <v>1082</v>
      </c>
      <c r="FP66" s="133" t="s">
        <v>735</v>
      </c>
      <c r="FQ66" s="133" t="s">
        <v>1124</v>
      </c>
      <c r="FR66" s="81" t="s">
        <v>734</v>
      </c>
      <c r="FS66" s="82">
        <f>VLOOKUP(FR66,segédtábla!$B:$C,2,FALSE)</f>
        <v>1471</v>
      </c>
      <c r="FT66" s="112"/>
      <c r="FU66" s="112"/>
      <c r="FV66" s="112"/>
      <c r="FW66" s="112"/>
      <c r="FX66" s="112"/>
      <c r="GI66" s="138" t="s">
        <v>1196</v>
      </c>
      <c r="GJ66" s="881" t="s">
        <v>413</v>
      </c>
      <c r="GK66" s="882">
        <v>8443</v>
      </c>
      <c r="GL66" s="138" t="s">
        <v>412</v>
      </c>
      <c r="GM66" s="82">
        <f>VLOOKUP(GL66,segédtábla!$B:$C,2,FALSE)</f>
        <v>680</v>
      </c>
      <c r="GS66" s="81" t="s">
        <v>1072</v>
      </c>
      <c r="GT66" s="133" t="s">
        <v>733</v>
      </c>
      <c r="GU66" s="133" t="s">
        <v>1091</v>
      </c>
      <c r="GV66" s="81" t="s">
        <v>732</v>
      </c>
      <c r="GW66" s="82">
        <f>VLOOKUP(GV66,segédtábla!$B:$C,2,FALSE)</f>
        <v>2407</v>
      </c>
      <c r="IQ66" s="83" t="s">
        <v>643</v>
      </c>
      <c r="IR66" s="135" t="s">
        <v>680</v>
      </c>
      <c r="IS66" s="83" t="s">
        <v>1152</v>
      </c>
      <c r="IT66" s="83" t="s">
        <v>679</v>
      </c>
      <c r="IU66" s="82">
        <f>VLOOKUP(IT66,segédtábla!$B:$C,2,FALSE)</f>
        <v>3839</v>
      </c>
      <c r="IV66" s="81" t="s">
        <v>1072</v>
      </c>
      <c r="IW66" s="133" t="s">
        <v>733</v>
      </c>
      <c r="IX66" s="133" t="s">
        <v>1091</v>
      </c>
      <c r="IY66" s="81" t="s">
        <v>732</v>
      </c>
      <c r="IZ66" s="82">
        <f>VLOOKUP(IY66,segédtábla!$B:$C,2,FALSE)</f>
        <v>2407</v>
      </c>
      <c r="JA66" s="83" t="s">
        <v>1122</v>
      </c>
      <c r="JB66" s="135" t="s">
        <v>795</v>
      </c>
      <c r="JC66" s="83" t="s">
        <v>1169</v>
      </c>
      <c r="JD66" s="81" t="s">
        <v>794</v>
      </c>
      <c r="JE66" s="82">
        <f>VLOOKUP(JD66,segédtábla!$B:$C,2,FALSE)</f>
        <v>28612</v>
      </c>
      <c r="JK66" s="81" t="s">
        <v>1082</v>
      </c>
      <c r="JL66" s="133" t="s">
        <v>809</v>
      </c>
      <c r="JM66" s="133" t="s">
        <v>1089</v>
      </c>
      <c r="JN66" s="81" t="s">
        <v>808</v>
      </c>
      <c r="JO66" s="134">
        <f>VLOOKUP(JN66,segédtábla!$B:$C,2,FALSE)</f>
        <v>988</v>
      </c>
    </row>
    <row r="67" spans="36:275" s="119" customFormat="1" ht="15" customHeight="1" x14ac:dyDescent="0.3">
      <c r="AJ67" s="81" t="s">
        <v>1102</v>
      </c>
      <c r="AK67" s="133" t="s">
        <v>713</v>
      </c>
      <c r="AL67" s="133" t="s">
        <v>1211</v>
      </c>
      <c r="AM67" s="81" t="s">
        <v>712</v>
      </c>
      <c r="AN67" s="134">
        <f>VLOOKUP(AM67,segédtábla!$B:$C,2,FALSE)</f>
        <v>2914</v>
      </c>
      <c r="AO67" s="153"/>
      <c r="AP67" s="153"/>
      <c r="AQ67" s="153"/>
      <c r="AR67" s="153"/>
      <c r="AS67" s="153"/>
      <c r="AT67" s="445" t="s">
        <v>1072</v>
      </c>
      <c r="AU67" s="446" t="s">
        <v>791</v>
      </c>
      <c r="AV67" s="446" t="s">
        <v>1084</v>
      </c>
      <c r="AW67" s="445" t="s">
        <v>790</v>
      </c>
      <c r="AX67" s="447">
        <f>VLOOKUP(AW67,segédtábla!$B:$C,2,FALSE)</f>
        <v>1583</v>
      </c>
      <c r="AY67" s="81" t="s">
        <v>643</v>
      </c>
      <c r="AZ67" s="133" t="s">
        <v>630</v>
      </c>
      <c r="BA67" s="133" t="s">
        <v>1200</v>
      </c>
      <c r="BB67" s="81" t="s">
        <v>629</v>
      </c>
      <c r="BC67" s="82">
        <f>VLOOKUP(BB67,segédtábla!$B:$C,2,FALSE)</f>
        <v>1358</v>
      </c>
      <c r="BS67" s="81" t="s">
        <v>1122</v>
      </c>
      <c r="BT67" s="133" t="s">
        <v>737</v>
      </c>
      <c r="BU67" s="133" t="s">
        <v>1195</v>
      </c>
      <c r="BV67" s="81" t="s">
        <v>736</v>
      </c>
      <c r="BW67" s="82">
        <f>VLOOKUP(BV67,segédtábla!$B:$C,2,FALSE)</f>
        <v>1956</v>
      </c>
      <c r="CH67" s="81" t="s">
        <v>1082</v>
      </c>
      <c r="CI67" s="133" t="s">
        <v>735</v>
      </c>
      <c r="CJ67" s="133" t="s">
        <v>1124</v>
      </c>
      <c r="CK67" s="81" t="s">
        <v>734</v>
      </c>
      <c r="CL67" s="82">
        <f>VLOOKUP(CK67,segédtábla!$B:$C,2,FALSE)</f>
        <v>1471</v>
      </c>
      <c r="CR67" s="979" t="s">
        <v>1102</v>
      </c>
      <c r="CS67" s="980" t="s">
        <v>843</v>
      </c>
      <c r="CT67" s="980" t="s">
        <v>1103</v>
      </c>
      <c r="CU67" s="979" t="s">
        <v>842</v>
      </c>
      <c r="CV67" s="981">
        <v>967</v>
      </c>
      <c r="CW67" s="129" t="s">
        <v>1069</v>
      </c>
      <c r="CX67" s="130" t="s">
        <v>481</v>
      </c>
      <c r="CY67" s="130" t="s">
        <v>1070</v>
      </c>
      <c r="CZ67" s="129" t="s">
        <v>480</v>
      </c>
      <c r="DA67" s="131" t="s">
        <v>479</v>
      </c>
      <c r="DG67" s="81" t="s">
        <v>1085</v>
      </c>
      <c r="DH67" s="133" t="s">
        <v>731</v>
      </c>
      <c r="DI67" s="133" t="s">
        <v>1132</v>
      </c>
      <c r="DJ67" s="81" t="s">
        <v>730</v>
      </c>
      <c r="DK67" s="82">
        <f>VLOOKUP(DJ67,segédtábla!$B:$C,2,FALSE)</f>
        <v>2342</v>
      </c>
      <c r="DL67" s="81" t="s">
        <v>1109</v>
      </c>
      <c r="DM67" s="133" t="s">
        <v>512</v>
      </c>
      <c r="DN67" s="133" t="s">
        <v>1128</v>
      </c>
      <c r="DO67" s="81" t="s">
        <v>511</v>
      </c>
      <c r="DP67" s="82">
        <f>VLOOKUP(DO67,segédtábla!$B:$C,2,FALSE)</f>
        <v>1703</v>
      </c>
      <c r="EP67" s="81" t="s">
        <v>1085</v>
      </c>
      <c r="EQ67" s="133" t="s">
        <v>731</v>
      </c>
      <c r="ER67" s="133" t="s">
        <v>1132</v>
      </c>
      <c r="ES67" s="81" t="s">
        <v>730</v>
      </c>
      <c r="ET67" s="82">
        <f>VLOOKUP(ES67,segédtábla!$B:$C,2,FALSE)</f>
        <v>2342</v>
      </c>
      <c r="FE67" s="81" t="s">
        <v>1109</v>
      </c>
      <c r="FF67" s="133" t="s">
        <v>512</v>
      </c>
      <c r="FG67" s="133" t="s">
        <v>1128</v>
      </c>
      <c r="FH67" s="81" t="s">
        <v>511</v>
      </c>
      <c r="FI67" s="82">
        <f>VLOOKUP(FH67,segédtábla!$B:$C,2,FALSE)</f>
        <v>1703</v>
      </c>
      <c r="FJ67" s="81" t="s">
        <v>643</v>
      </c>
      <c r="FK67" s="133" t="s">
        <v>630</v>
      </c>
      <c r="FL67" s="133" t="s">
        <v>1200</v>
      </c>
      <c r="FM67" s="81" t="s">
        <v>629</v>
      </c>
      <c r="FN67" s="82">
        <f>VLOOKUP(FM67,segédtábla!$B:$C,2,FALSE)</f>
        <v>1358</v>
      </c>
      <c r="FO67" s="750" t="s">
        <v>1109</v>
      </c>
      <c r="FP67" s="133" t="s">
        <v>512</v>
      </c>
      <c r="FQ67" s="133" t="s">
        <v>1128</v>
      </c>
      <c r="FR67" s="81" t="s">
        <v>511</v>
      </c>
      <c r="FS67" s="82">
        <f>VLOOKUP(FR67,segédtábla!$B:$C,2,FALSE)</f>
        <v>1703</v>
      </c>
      <c r="FT67" s="112"/>
      <c r="FU67" s="112"/>
      <c r="FV67" s="112"/>
      <c r="FW67" s="112"/>
      <c r="FX67" s="112"/>
      <c r="GI67" s="83" t="s">
        <v>1150</v>
      </c>
      <c r="GJ67" s="135" t="s">
        <v>682</v>
      </c>
      <c r="GK67" s="83" t="s">
        <v>1151</v>
      </c>
      <c r="GL67" s="83" t="s">
        <v>681</v>
      </c>
      <c r="GM67" s="82">
        <f>VLOOKUP(GL67,segédtábla!$B:$C,2,FALSE)</f>
        <v>3471</v>
      </c>
      <c r="GS67" s="81" t="s">
        <v>1085</v>
      </c>
      <c r="GT67" s="133" t="s">
        <v>731</v>
      </c>
      <c r="GU67" s="133" t="s">
        <v>1132</v>
      </c>
      <c r="GV67" s="81" t="s">
        <v>730</v>
      </c>
      <c r="GW67" s="82">
        <f>VLOOKUP(GV67,segédtábla!$B:$C,2,FALSE)</f>
        <v>2342</v>
      </c>
      <c r="IQ67" s="138" t="s">
        <v>1196</v>
      </c>
      <c r="IR67" s="881" t="s">
        <v>411</v>
      </c>
      <c r="IS67" s="882">
        <v>8291</v>
      </c>
      <c r="IT67" s="138" t="s">
        <v>410</v>
      </c>
      <c r="IU67" s="82">
        <f>VLOOKUP(IT67,segédtábla!$B:$C,2,FALSE)</f>
        <v>121</v>
      </c>
      <c r="IV67" s="81" t="s">
        <v>1085</v>
      </c>
      <c r="IW67" s="133" t="s">
        <v>731</v>
      </c>
      <c r="IX67" s="133" t="s">
        <v>1132</v>
      </c>
      <c r="IY67" s="81" t="s">
        <v>730</v>
      </c>
      <c r="IZ67" s="82">
        <f>VLOOKUP(IY67,segédtábla!$B:$C,2,FALSE)</f>
        <v>2342</v>
      </c>
      <c r="JA67" s="83" t="s">
        <v>1080</v>
      </c>
      <c r="JB67" s="135" t="s">
        <v>793</v>
      </c>
      <c r="JC67" s="83" t="s">
        <v>1131</v>
      </c>
      <c r="JD67" s="81" t="s">
        <v>792</v>
      </c>
      <c r="JE67" s="82">
        <f>VLOOKUP(JD67,segédtábla!$B:$C,2,FALSE)</f>
        <v>578</v>
      </c>
      <c r="JK67" s="81" t="s">
        <v>1082</v>
      </c>
      <c r="JL67" s="133" t="s">
        <v>787</v>
      </c>
      <c r="JM67" s="133" t="s">
        <v>1099</v>
      </c>
      <c r="JN67" s="81" t="s">
        <v>786</v>
      </c>
      <c r="JO67" s="134">
        <f>VLOOKUP(JN67,segédtábla!$B:$C,2,FALSE)</f>
        <v>2083</v>
      </c>
    </row>
    <row r="68" spans="36:275" s="119" customFormat="1" ht="15" customHeight="1" x14ac:dyDescent="0.3">
      <c r="AJ68" s="81" t="s">
        <v>1102</v>
      </c>
      <c r="AK68" s="133" t="s">
        <v>711</v>
      </c>
      <c r="AL68" s="133" t="s">
        <v>1212</v>
      </c>
      <c r="AM68" s="81" t="s">
        <v>710</v>
      </c>
      <c r="AN68" s="134">
        <f>VLOOKUP(AM68,segédtábla!$B:$C,2,FALSE)</f>
        <v>739</v>
      </c>
      <c r="AO68" s="153"/>
      <c r="AP68" s="153"/>
      <c r="AQ68" s="153"/>
      <c r="AR68" s="153"/>
      <c r="AS68" s="153"/>
      <c r="AT68" s="445" t="s">
        <v>1072</v>
      </c>
      <c r="AU68" s="446" t="s">
        <v>789</v>
      </c>
      <c r="AV68" s="446" t="s">
        <v>1073</v>
      </c>
      <c r="AW68" s="445" t="s">
        <v>788</v>
      </c>
      <c r="AX68" s="447">
        <f>VLOOKUP(AW68,segédtábla!$B:$C,2,FALSE)</f>
        <v>1049</v>
      </c>
      <c r="AY68" s="81" t="s">
        <v>1072</v>
      </c>
      <c r="AZ68" s="133" t="s">
        <v>789</v>
      </c>
      <c r="BA68" s="133" t="s">
        <v>1073</v>
      </c>
      <c r="BB68" s="81" t="s">
        <v>788</v>
      </c>
      <c r="BC68" s="82">
        <f>VLOOKUP(BB68,segédtábla!$B:$C,2,FALSE)</f>
        <v>1049</v>
      </c>
      <c r="BS68" s="81" t="s">
        <v>1082</v>
      </c>
      <c r="BT68" s="133" t="s">
        <v>735</v>
      </c>
      <c r="BU68" s="133" t="s">
        <v>1124</v>
      </c>
      <c r="BV68" s="81" t="s">
        <v>734</v>
      </c>
      <c r="BW68" s="82">
        <f>VLOOKUP(BV68,segédtábla!$B:$C,2,FALSE)</f>
        <v>1471</v>
      </c>
      <c r="CH68" s="81" t="s">
        <v>1072</v>
      </c>
      <c r="CI68" s="133" t="s">
        <v>733</v>
      </c>
      <c r="CJ68" s="133" t="s">
        <v>1091</v>
      </c>
      <c r="CK68" s="81" t="s">
        <v>732</v>
      </c>
      <c r="CL68" s="82">
        <f>VLOOKUP(CK68,segédtábla!$B:$C,2,FALSE)</f>
        <v>2407</v>
      </c>
      <c r="CR68" s="979" t="s">
        <v>1102</v>
      </c>
      <c r="CS68" s="980" t="s">
        <v>835</v>
      </c>
      <c r="CT68" s="980" t="s">
        <v>1117</v>
      </c>
      <c r="CU68" s="979" t="s">
        <v>834</v>
      </c>
      <c r="CV68" s="981">
        <v>1976</v>
      </c>
      <c r="CW68" s="81" t="s">
        <v>1102</v>
      </c>
      <c r="CX68" s="133" t="s">
        <v>843</v>
      </c>
      <c r="CY68" s="133" t="s">
        <v>1103</v>
      </c>
      <c r="CZ68" s="81" t="s">
        <v>842</v>
      </c>
      <c r="DA68" s="134">
        <v>967</v>
      </c>
      <c r="DG68" s="81" t="s">
        <v>1085</v>
      </c>
      <c r="DH68" s="133" t="s">
        <v>727</v>
      </c>
      <c r="DI68" s="133" t="s">
        <v>1133</v>
      </c>
      <c r="DJ68" s="81" t="s">
        <v>726</v>
      </c>
      <c r="DK68" s="82">
        <f>VLOOKUP(DJ68,segédtábla!$B:$C,2,FALSE)</f>
        <v>1655</v>
      </c>
      <c r="DL68" s="81" t="s">
        <v>1072</v>
      </c>
      <c r="DM68" s="133" t="s">
        <v>733</v>
      </c>
      <c r="DN68" s="133" t="s">
        <v>1091</v>
      </c>
      <c r="DO68" s="81" t="s">
        <v>732</v>
      </c>
      <c r="DP68" s="82">
        <f>VLOOKUP(DO68,segédtábla!$B:$C,2,FALSE)</f>
        <v>2407</v>
      </c>
      <c r="EP68" s="81" t="s">
        <v>1085</v>
      </c>
      <c r="EQ68" s="133" t="s">
        <v>727</v>
      </c>
      <c r="ER68" s="133" t="s">
        <v>1133</v>
      </c>
      <c r="ES68" s="81" t="s">
        <v>726</v>
      </c>
      <c r="ET68" s="82">
        <f>VLOOKUP(ES68,segédtábla!$B:$C,2,FALSE)</f>
        <v>1655</v>
      </c>
      <c r="FE68" s="81" t="s">
        <v>1072</v>
      </c>
      <c r="FF68" s="133" t="s">
        <v>733</v>
      </c>
      <c r="FG68" s="133" t="s">
        <v>1091</v>
      </c>
      <c r="FH68" s="81" t="s">
        <v>732</v>
      </c>
      <c r="FI68" s="82">
        <f>VLOOKUP(FH68,segédtábla!$B:$C,2,FALSE)</f>
        <v>2407</v>
      </c>
      <c r="FJ68" s="81" t="s">
        <v>1072</v>
      </c>
      <c r="FK68" s="133" t="s">
        <v>789</v>
      </c>
      <c r="FL68" s="133" t="s">
        <v>1073</v>
      </c>
      <c r="FM68" s="81" t="s">
        <v>788</v>
      </c>
      <c r="FN68" s="82">
        <f>VLOOKUP(FM68,segédtábla!$B:$C,2,FALSE)</f>
        <v>1049</v>
      </c>
      <c r="FO68" s="750" t="s">
        <v>1072</v>
      </c>
      <c r="FP68" s="133" t="s">
        <v>733</v>
      </c>
      <c r="FQ68" s="133" t="s">
        <v>1091</v>
      </c>
      <c r="FR68" s="81" t="s">
        <v>732</v>
      </c>
      <c r="FS68" s="82">
        <f>VLOOKUP(FR68,segédtábla!$B:$C,2,FALSE)</f>
        <v>2407</v>
      </c>
      <c r="FT68" s="112"/>
      <c r="FU68" s="112"/>
      <c r="FV68" s="112"/>
      <c r="FW68" s="112"/>
      <c r="FX68" s="112"/>
      <c r="GI68" s="83" t="s">
        <v>643</v>
      </c>
      <c r="GJ68" s="135" t="s">
        <v>680</v>
      </c>
      <c r="GK68" s="83" t="s">
        <v>1152</v>
      </c>
      <c r="GL68" s="83" t="s">
        <v>679</v>
      </c>
      <c r="GM68" s="82">
        <f>VLOOKUP(GL68,segédtábla!$B:$C,2,FALSE)</f>
        <v>3839</v>
      </c>
      <c r="GS68" s="81" t="s">
        <v>1085</v>
      </c>
      <c r="GT68" s="133" t="s">
        <v>727</v>
      </c>
      <c r="GU68" s="133" t="s">
        <v>1133</v>
      </c>
      <c r="GV68" s="81" t="s">
        <v>726</v>
      </c>
      <c r="GW68" s="82">
        <f>VLOOKUP(GV68,segédtábla!$B:$C,2,FALSE)</f>
        <v>1655</v>
      </c>
      <c r="IQ68" s="83" t="s">
        <v>1080</v>
      </c>
      <c r="IR68" s="135" t="s">
        <v>823</v>
      </c>
      <c r="IS68" s="83" t="s">
        <v>1119</v>
      </c>
      <c r="IT68" s="83" t="s">
        <v>822</v>
      </c>
      <c r="IU68" s="82">
        <f>VLOOKUP(IT68,segédtábla!$B:$C,2,FALSE)</f>
        <v>756</v>
      </c>
      <c r="IV68" s="81" t="s">
        <v>1085</v>
      </c>
      <c r="IW68" s="133" t="s">
        <v>727</v>
      </c>
      <c r="IX68" s="133" t="s">
        <v>1133</v>
      </c>
      <c r="IY68" s="81" t="s">
        <v>726</v>
      </c>
      <c r="IZ68" s="82">
        <f>VLOOKUP(IY68,segédtábla!$B:$C,2,FALSE)</f>
        <v>1655</v>
      </c>
      <c r="JA68" s="83" t="s">
        <v>1109</v>
      </c>
      <c r="JB68" s="135" t="s">
        <v>642</v>
      </c>
      <c r="JC68" s="83" t="s">
        <v>1190</v>
      </c>
      <c r="JD68" s="81" t="s">
        <v>641</v>
      </c>
      <c r="JE68" s="82">
        <f>VLOOKUP(JD68,segédtábla!$B:$C,2,FALSE)</f>
        <v>4564</v>
      </c>
      <c r="JK68" s="81" t="s">
        <v>1082</v>
      </c>
      <c r="JL68" s="133" t="s">
        <v>773</v>
      </c>
      <c r="JM68" s="133" t="s">
        <v>1105</v>
      </c>
      <c r="JN68" s="81" t="s">
        <v>772</v>
      </c>
      <c r="JO68" s="134">
        <f>VLOOKUP(JN68,segédtábla!$B:$C,2,FALSE)</f>
        <v>1085</v>
      </c>
    </row>
    <row r="69" spans="36:275" s="119" customFormat="1" ht="15" customHeight="1" x14ac:dyDescent="0.3">
      <c r="AJ69" s="81" t="s">
        <v>1072</v>
      </c>
      <c r="AK69" s="133" t="s">
        <v>709</v>
      </c>
      <c r="AL69" s="133" t="s">
        <v>1108</v>
      </c>
      <c r="AM69" s="81" t="s">
        <v>708</v>
      </c>
      <c r="AN69" s="134">
        <f>VLOOKUP(AM69,segédtábla!$B:$C,2,FALSE)</f>
        <v>731</v>
      </c>
      <c r="AO69" s="153"/>
      <c r="AP69" s="153"/>
      <c r="AQ69" s="153"/>
      <c r="AR69" s="153"/>
      <c r="AS69" s="153"/>
      <c r="AT69" s="445" t="s">
        <v>1072</v>
      </c>
      <c r="AU69" s="446" t="s">
        <v>771</v>
      </c>
      <c r="AV69" s="446" t="s">
        <v>1087</v>
      </c>
      <c r="AW69" s="445" t="s">
        <v>770</v>
      </c>
      <c r="AX69" s="447">
        <f>VLOOKUP(AW69,segédtábla!$B:$C,2,FALSE)</f>
        <v>4604</v>
      </c>
      <c r="AY69" s="81" t="s">
        <v>1141</v>
      </c>
      <c r="AZ69" s="133" t="s">
        <v>624</v>
      </c>
      <c r="BA69" s="133" t="s">
        <v>1201</v>
      </c>
      <c r="BB69" s="81" t="s">
        <v>623</v>
      </c>
      <c r="BC69" s="82">
        <f>VLOOKUP(BB69,segédtábla!$B:$C,2,FALSE)</f>
        <v>2234</v>
      </c>
      <c r="BS69" s="81" t="s">
        <v>1072</v>
      </c>
      <c r="BT69" s="133" t="s">
        <v>733</v>
      </c>
      <c r="BU69" s="133" t="s">
        <v>1091</v>
      </c>
      <c r="BV69" s="81" t="s">
        <v>732</v>
      </c>
      <c r="BW69" s="82">
        <f>VLOOKUP(BV69,segédtábla!$B:$C,2,FALSE)</f>
        <v>2407</v>
      </c>
      <c r="CH69" s="81" t="s">
        <v>1085</v>
      </c>
      <c r="CI69" s="133" t="s">
        <v>731</v>
      </c>
      <c r="CJ69" s="133" t="s">
        <v>1132</v>
      </c>
      <c r="CK69" s="81" t="s">
        <v>730</v>
      </c>
      <c r="CL69" s="82">
        <f>VLOOKUP(CK69,segédtábla!$B:$C,2,FALSE)</f>
        <v>2342</v>
      </c>
      <c r="CR69" s="979" t="s">
        <v>1122</v>
      </c>
      <c r="CS69" s="980" t="s">
        <v>833</v>
      </c>
      <c r="CT69" s="980" t="s">
        <v>1123</v>
      </c>
      <c r="CU69" s="979" t="s">
        <v>832</v>
      </c>
      <c r="CV69" s="981">
        <v>1608</v>
      </c>
      <c r="CW69" s="81" t="s">
        <v>1102</v>
      </c>
      <c r="CX69" s="133" t="s">
        <v>835</v>
      </c>
      <c r="CY69" s="133" t="s">
        <v>1117</v>
      </c>
      <c r="CZ69" s="81" t="s">
        <v>834</v>
      </c>
      <c r="DA69" s="134">
        <v>1976</v>
      </c>
      <c r="DG69" s="81" t="s">
        <v>1072</v>
      </c>
      <c r="DH69" s="133" t="s">
        <v>725</v>
      </c>
      <c r="DI69" s="133" t="s">
        <v>1094</v>
      </c>
      <c r="DJ69" s="81" t="s">
        <v>724</v>
      </c>
      <c r="DK69" s="82">
        <f>VLOOKUP(DJ69,segédtábla!$B:$C,2,FALSE)</f>
        <v>2718</v>
      </c>
      <c r="DL69" s="81" t="s">
        <v>1085</v>
      </c>
      <c r="DM69" s="133" t="s">
        <v>731</v>
      </c>
      <c r="DN69" s="133" t="s">
        <v>1132</v>
      </c>
      <c r="DO69" s="81" t="s">
        <v>730</v>
      </c>
      <c r="DP69" s="82">
        <f>VLOOKUP(DO69,segédtábla!$B:$C,2,FALSE)</f>
        <v>2342</v>
      </c>
      <c r="EP69" s="81" t="s">
        <v>1072</v>
      </c>
      <c r="EQ69" s="133" t="s">
        <v>725</v>
      </c>
      <c r="ER69" s="133" t="s">
        <v>1094</v>
      </c>
      <c r="ES69" s="81" t="s">
        <v>724</v>
      </c>
      <c r="ET69" s="82">
        <f>VLOOKUP(ES69,segédtábla!$B:$C,2,FALSE)</f>
        <v>2718</v>
      </c>
      <c r="FE69" s="81" t="s">
        <v>1085</v>
      </c>
      <c r="FF69" s="133" t="s">
        <v>731</v>
      </c>
      <c r="FG69" s="133" t="s">
        <v>1132</v>
      </c>
      <c r="FH69" s="81" t="s">
        <v>730</v>
      </c>
      <c r="FI69" s="82">
        <f>VLOOKUP(FH69,segédtábla!$B:$C,2,FALSE)</f>
        <v>2342</v>
      </c>
      <c r="FJ69" s="81" t="s">
        <v>1141</v>
      </c>
      <c r="FK69" s="133" t="s">
        <v>624</v>
      </c>
      <c r="FL69" s="133" t="s">
        <v>1201</v>
      </c>
      <c r="FM69" s="81" t="s">
        <v>623</v>
      </c>
      <c r="FN69" s="82">
        <f>VLOOKUP(FM69,segédtábla!$B:$C,2,FALSE)</f>
        <v>2234</v>
      </c>
      <c r="FO69" s="750" t="s">
        <v>1085</v>
      </c>
      <c r="FP69" s="133" t="s">
        <v>731</v>
      </c>
      <c r="FQ69" s="133" t="s">
        <v>1132</v>
      </c>
      <c r="FR69" s="81" t="s">
        <v>730</v>
      </c>
      <c r="FS69" s="82">
        <f>VLOOKUP(FR69,segédtábla!$B:$C,2,FALSE)</f>
        <v>2342</v>
      </c>
      <c r="FT69" s="112"/>
      <c r="FU69" s="112"/>
      <c r="FV69" s="112"/>
      <c r="FW69" s="112"/>
      <c r="FX69" s="112"/>
      <c r="GI69" s="138" t="s">
        <v>1196</v>
      </c>
      <c r="GJ69" s="881" t="s">
        <v>411</v>
      </c>
      <c r="GK69" s="882">
        <v>8291</v>
      </c>
      <c r="GL69" s="138" t="s">
        <v>410</v>
      </c>
      <c r="GM69" s="82">
        <f>VLOOKUP(GL69,segédtábla!$B:$C,2,FALSE)</f>
        <v>121</v>
      </c>
      <c r="GS69" s="81" t="s">
        <v>1072</v>
      </c>
      <c r="GT69" s="133" t="s">
        <v>725</v>
      </c>
      <c r="GU69" s="133" t="s">
        <v>1094</v>
      </c>
      <c r="GV69" s="81" t="s">
        <v>724</v>
      </c>
      <c r="GW69" s="82">
        <f>VLOOKUP(GV69,segédtábla!$B:$C,2,FALSE)</f>
        <v>2718</v>
      </c>
      <c r="IQ69" s="138" t="s">
        <v>1202</v>
      </c>
      <c r="IR69" s="881" t="s">
        <v>409</v>
      </c>
      <c r="IS69" s="882">
        <v>8352</v>
      </c>
      <c r="IT69" s="138" t="s">
        <v>408</v>
      </c>
      <c r="IU69" s="82">
        <f>VLOOKUP(IT69,segédtábla!$B:$C,2,FALSE)</f>
        <v>419</v>
      </c>
      <c r="IV69" s="81" t="s">
        <v>1072</v>
      </c>
      <c r="IW69" s="133" t="s">
        <v>725</v>
      </c>
      <c r="IX69" s="133" t="s">
        <v>1094</v>
      </c>
      <c r="IY69" s="81" t="s">
        <v>724</v>
      </c>
      <c r="IZ69" s="82">
        <f>VLOOKUP(IY69,segédtábla!$B:$C,2,FALSE)</f>
        <v>2718</v>
      </c>
      <c r="JA69" s="83" t="s">
        <v>1135</v>
      </c>
      <c r="JB69" s="135" t="s">
        <v>640</v>
      </c>
      <c r="JC69" s="83" t="s">
        <v>1191</v>
      </c>
      <c r="JD69" s="81" t="s">
        <v>639</v>
      </c>
      <c r="JE69" s="82">
        <f>VLOOKUP(JD69,segédtábla!$B:$C,2,FALSE)</f>
        <v>2070</v>
      </c>
      <c r="JK69" s="81" t="s">
        <v>1082</v>
      </c>
      <c r="JL69" s="133" t="s">
        <v>749</v>
      </c>
      <c r="JM69" s="133" t="s">
        <v>1118</v>
      </c>
      <c r="JN69" s="81" t="s">
        <v>748</v>
      </c>
      <c r="JO69" s="134">
        <f>VLOOKUP(JN69,segédtábla!$B:$C,2,FALSE)</f>
        <v>18078</v>
      </c>
    </row>
    <row r="70" spans="36:275" s="119" customFormat="1" ht="15" customHeight="1" thickBot="1" x14ac:dyDescent="0.35">
      <c r="AJ70" s="81" t="s">
        <v>1080</v>
      </c>
      <c r="AK70" s="133" t="s">
        <v>707</v>
      </c>
      <c r="AL70" s="133" t="s">
        <v>1164</v>
      </c>
      <c r="AM70" s="81" t="s">
        <v>706</v>
      </c>
      <c r="AN70" s="134">
        <f>VLOOKUP(AM70,segédtábla!$B:$C,2,FALSE)</f>
        <v>550</v>
      </c>
      <c r="AO70" s="153"/>
      <c r="AP70" s="153"/>
      <c r="AQ70" s="153"/>
      <c r="AR70" s="153"/>
      <c r="AS70" s="153"/>
      <c r="AT70" s="445" t="s">
        <v>1072</v>
      </c>
      <c r="AU70" s="446" t="s">
        <v>733</v>
      </c>
      <c r="AV70" s="446" t="s">
        <v>1091</v>
      </c>
      <c r="AW70" s="445" t="s">
        <v>732</v>
      </c>
      <c r="AX70" s="447">
        <f>VLOOKUP(AW70,segédtábla!$B:$C,2,FALSE)</f>
        <v>2407</v>
      </c>
      <c r="AY70" s="81" t="s">
        <v>1135</v>
      </c>
      <c r="AZ70" s="133" t="s">
        <v>622</v>
      </c>
      <c r="BA70" s="133" t="s">
        <v>1142</v>
      </c>
      <c r="BB70" s="81" t="s">
        <v>621</v>
      </c>
      <c r="BC70" s="82">
        <f>VLOOKUP(BB70,segédtábla!$B:$C,2,FALSE)</f>
        <v>899</v>
      </c>
      <c r="BS70" s="81" t="s">
        <v>1085</v>
      </c>
      <c r="BT70" s="133" t="s">
        <v>731</v>
      </c>
      <c r="BU70" s="133" t="s">
        <v>1132</v>
      </c>
      <c r="BV70" s="81" t="s">
        <v>730</v>
      </c>
      <c r="BW70" s="82">
        <f>VLOOKUP(BV70,segédtábla!$B:$C,2,FALSE)</f>
        <v>2342</v>
      </c>
      <c r="CH70" s="81" t="s">
        <v>1085</v>
      </c>
      <c r="CI70" s="133" t="s">
        <v>727</v>
      </c>
      <c r="CJ70" s="133" t="s">
        <v>1133</v>
      </c>
      <c r="CK70" s="81" t="s">
        <v>726</v>
      </c>
      <c r="CL70" s="82">
        <f>VLOOKUP(CK70,segédtábla!$B:$C,2,FALSE)</f>
        <v>1655</v>
      </c>
      <c r="CR70" s="979" t="s">
        <v>1102</v>
      </c>
      <c r="CS70" s="980" t="s">
        <v>811</v>
      </c>
      <c r="CT70" s="980" t="s">
        <v>1149</v>
      </c>
      <c r="CU70" s="979" t="s">
        <v>810</v>
      </c>
      <c r="CV70" s="981">
        <v>3225</v>
      </c>
      <c r="CW70" s="81" t="s">
        <v>1122</v>
      </c>
      <c r="CX70" s="133" t="s">
        <v>833</v>
      </c>
      <c r="CY70" s="133" t="s">
        <v>1123</v>
      </c>
      <c r="CZ70" s="81" t="s">
        <v>832</v>
      </c>
      <c r="DA70" s="134">
        <v>1608</v>
      </c>
      <c r="DG70" s="81" t="s">
        <v>1080</v>
      </c>
      <c r="DH70" s="133" t="s">
        <v>723</v>
      </c>
      <c r="DI70" s="133" t="s">
        <v>1155</v>
      </c>
      <c r="DJ70" s="81" t="s">
        <v>722</v>
      </c>
      <c r="DK70" s="82">
        <f>VLOOKUP(DJ70,segédtábla!$B:$C,2,FALSE)</f>
        <v>1428</v>
      </c>
      <c r="DL70" s="81" t="s">
        <v>1085</v>
      </c>
      <c r="DM70" s="133" t="s">
        <v>727</v>
      </c>
      <c r="DN70" s="133" t="s">
        <v>1133</v>
      </c>
      <c r="DO70" s="81" t="s">
        <v>726</v>
      </c>
      <c r="DP70" s="82">
        <f>VLOOKUP(DO70,segédtábla!$B:$C,2,FALSE)</f>
        <v>1655</v>
      </c>
      <c r="EP70" s="81" t="s">
        <v>1080</v>
      </c>
      <c r="EQ70" s="133" t="s">
        <v>723</v>
      </c>
      <c r="ER70" s="133" t="s">
        <v>1155</v>
      </c>
      <c r="ES70" s="81" t="s">
        <v>722</v>
      </c>
      <c r="ET70" s="82">
        <f>VLOOKUP(ES70,segédtábla!$B:$C,2,FALSE)</f>
        <v>1428</v>
      </c>
      <c r="FE70" s="81" t="s">
        <v>1085</v>
      </c>
      <c r="FF70" s="133" t="s">
        <v>727</v>
      </c>
      <c r="FG70" s="133" t="s">
        <v>1133</v>
      </c>
      <c r="FH70" s="81" t="s">
        <v>726</v>
      </c>
      <c r="FI70" s="82">
        <f>VLOOKUP(FH70,segédtábla!$B:$C,2,FALSE)</f>
        <v>1655</v>
      </c>
      <c r="FJ70" s="81" t="s">
        <v>1135</v>
      </c>
      <c r="FK70" s="133" t="s">
        <v>622</v>
      </c>
      <c r="FL70" s="133" t="s">
        <v>1142</v>
      </c>
      <c r="FM70" s="81" t="s">
        <v>621</v>
      </c>
      <c r="FN70" s="82">
        <f>VLOOKUP(FM70,segédtábla!$B:$C,2,FALSE)</f>
        <v>899</v>
      </c>
      <c r="FO70" s="750" t="s">
        <v>1085</v>
      </c>
      <c r="FP70" s="133" t="s">
        <v>727</v>
      </c>
      <c r="FQ70" s="133" t="s">
        <v>1133</v>
      </c>
      <c r="FR70" s="81" t="s">
        <v>726</v>
      </c>
      <c r="FS70" s="82">
        <f>VLOOKUP(FR70,segédtábla!$B:$C,2,FALSE)</f>
        <v>1655</v>
      </c>
      <c r="FT70" s="112"/>
      <c r="FU70" s="112"/>
      <c r="FV70" s="112"/>
      <c r="FW70" s="112"/>
      <c r="FX70" s="112"/>
      <c r="GI70" s="83" t="s">
        <v>1080</v>
      </c>
      <c r="GJ70" s="135" t="s">
        <v>823</v>
      </c>
      <c r="GK70" s="83" t="s">
        <v>1119</v>
      </c>
      <c r="GL70" s="83" t="s">
        <v>822</v>
      </c>
      <c r="GM70" s="82">
        <f>VLOOKUP(GL70,segédtábla!$B:$C,2,FALSE)</f>
        <v>756</v>
      </c>
      <c r="GS70" s="81" t="s">
        <v>1080</v>
      </c>
      <c r="GT70" s="133" t="s">
        <v>723</v>
      </c>
      <c r="GU70" s="133" t="s">
        <v>1155</v>
      </c>
      <c r="GV70" s="81" t="s">
        <v>722</v>
      </c>
      <c r="GW70" s="82">
        <f>VLOOKUP(GV70,segédtábla!$B:$C,2,FALSE)</f>
        <v>1428</v>
      </c>
      <c r="IQ70" s="138" t="s">
        <v>1106</v>
      </c>
      <c r="IR70" s="881" t="s">
        <v>407</v>
      </c>
      <c r="IS70" s="882">
        <v>8565</v>
      </c>
      <c r="IT70" s="138" t="s">
        <v>406</v>
      </c>
      <c r="IU70" s="82">
        <f>VLOOKUP(IT70,segédtábla!$B:$C,2,FALSE)</f>
        <v>246</v>
      </c>
      <c r="IV70" s="81" t="s">
        <v>1080</v>
      </c>
      <c r="IW70" s="133" t="s">
        <v>723</v>
      </c>
      <c r="IX70" s="133" t="s">
        <v>1155</v>
      </c>
      <c r="IY70" s="81" t="s">
        <v>722</v>
      </c>
      <c r="IZ70" s="82">
        <f>VLOOKUP(IY70,segédtábla!$B:$C,2,FALSE)</f>
        <v>1428</v>
      </c>
      <c r="JA70" s="83" t="s">
        <v>1109</v>
      </c>
      <c r="JB70" s="135" t="s">
        <v>638</v>
      </c>
      <c r="JC70" s="83" t="s">
        <v>1193</v>
      </c>
      <c r="JD70" s="81" t="s">
        <v>637</v>
      </c>
      <c r="JE70" s="82">
        <f>VLOOKUP(JD70,segédtábla!$B:$C,2,FALSE)</f>
        <v>1860</v>
      </c>
      <c r="JK70" s="139" t="s">
        <v>1082</v>
      </c>
      <c r="JL70" s="140" t="s">
        <v>735</v>
      </c>
      <c r="JM70" s="140" t="s">
        <v>1124</v>
      </c>
      <c r="JN70" s="139" t="s">
        <v>734</v>
      </c>
      <c r="JO70" s="134">
        <f>VLOOKUP(JN70,segédtábla!$B:$C,2,FALSE)</f>
        <v>1471</v>
      </c>
    </row>
    <row r="71" spans="36:275" s="119" customFormat="1" ht="15" customHeight="1" thickTop="1" x14ac:dyDescent="0.3">
      <c r="AJ71" s="81" t="s">
        <v>1072</v>
      </c>
      <c r="AK71" s="133" t="s">
        <v>705</v>
      </c>
      <c r="AL71" s="133" t="s">
        <v>1113</v>
      </c>
      <c r="AM71" s="81" t="s">
        <v>704</v>
      </c>
      <c r="AN71" s="134">
        <f>VLOOKUP(AM71,segédtábla!$B:$C,2,FALSE)</f>
        <v>1416</v>
      </c>
      <c r="AO71" s="153"/>
      <c r="AP71" s="153"/>
      <c r="AQ71" s="153"/>
      <c r="AR71" s="153"/>
      <c r="AS71" s="153"/>
      <c r="AT71" s="445" t="s">
        <v>1072</v>
      </c>
      <c r="AU71" s="446" t="s">
        <v>729</v>
      </c>
      <c r="AV71" s="446" t="s">
        <v>1107</v>
      </c>
      <c r="AW71" s="445" t="s">
        <v>728</v>
      </c>
      <c r="AX71" s="447">
        <f>VLOOKUP(AW71,segédtábla!$B:$C,2,FALSE)</f>
        <v>1100</v>
      </c>
      <c r="AY71" s="81" t="s">
        <v>1096</v>
      </c>
      <c r="AZ71" s="133" t="s">
        <v>620</v>
      </c>
      <c r="BA71" s="133" t="s">
        <v>1203</v>
      </c>
      <c r="BB71" s="81" t="s">
        <v>619</v>
      </c>
      <c r="BC71" s="82">
        <f>VLOOKUP(BB71,segédtábla!$B:$C,2,FALSE)</f>
        <v>2804</v>
      </c>
      <c r="BS71" s="81" t="s">
        <v>1072</v>
      </c>
      <c r="BT71" s="133" t="s">
        <v>729</v>
      </c>
      <c r="BU71" s="133" t="s">
        <v>1107</v>
      </c>
      <c r="BV71" s="81" t="s">
        <v>728</v>
      </c>
      <c r="BW71" s="82">
        <f>VLOOKUP(BV71,segédtábla!$B:$C,2,FALSE)</f>
        <v>1100</v>
      </c>
      <c r="CH71" s="81" t="s">
        <v>1072</v>
      </c>
      <c r="CI71" s="133" t="s">
        <v>725</v>
      </c>
      <c r="CJ71" s="133" t="s">
        <v>1094</v>
      </c>
      <c r="CK71" s="81" t="s">
        <v>724</v>
      </c>
      <c r="CL71" s="82">
        <f>VLOOKUP(CK71,segédtábla!$B:$C,2,FALSE)</f>
        <v>2718</v>
      </c>
      <c r="CR71" s="979" t="s">
        <v>1102</v>
      </c>
      <c r="CS71" s="980" t="s">
        <v>807</v>
      </c>
      <c r="CT71" s="980" t="s">
        <v>1153</v>
      </c>
      <c r="CU71" s="979" t="s">
        <v>806</v>
      </c>
      <c r="CV71" s="981">
        <v>950</v>
      </c>
      <c r="CW71" s="81" t="s">
        <v>1102</v>
      </c>
      <c r="CX71" s="133" t="s">
        <v>811</v>
      </c>
      <c r="CY71" s="133" t="s">
        <v>1149</v>
      </c>
      <c r="CZ71" s="81" t="s">
        <v>810</v>
      </c>
      <c r="DA71" s="134">
        <v>3225</v>
      </c>
      <c r="DG71" s="81" t="s">
        <v>1122</v>
      </c>
      <c r="DH71" s="133" t="s">
        <v>721</v>
      </c>
      <c r="DI71" s="133" t="s">
        <v>1204</v>
      </c>
      <c r="DJ71" s="81" t="s">
        <v>720</v>
      </c>
      <c r="DK71" s="82">
        <f>VLOOKUP(DJ71,segédtábla!$B:$C,2,FALSE)</f>
        <v>5248</v>
      </c>
      <c r="DL71" s="81" t="s">
        <v>1072</v>
      </c>
      <c r="DM71" s="133" t="s">
        <v>725</v>
      </c>
      <c r="DN71" s="133" t="s">
        <v>1094</v>
      </c>
      <c r="DO71" s="81" t="s">
        <v>724</v>
      </c>
      <c r="DP71" s="82">
        <f>VLOOKUP(DO71,segédtábla!$B:$C,2,FALSE)</f>
        <v>2718</v>
      </c>
      <c r="EP71" s="81" t="s">
        <v>1122</v>
      </c>
      <c r="EQ71" s="133" t="s">
        <v>721</v>
      </c>
      <c r="ER71" s="133" t="s">
        <v>1204</v>
      </c>
      <c r="ES71" s="81" t="s">
        <v>720</v>
      </c>
      <c r="ET71" s="82">
        <f>VLOOKUP(ES71,segédtábla!$B:$C,2,FALSE)</f>
        <v>5248</v>
      </c>
      <c r="FE71" s="81" t="s">
        <v>1072</v>
      </c>
      <c r="FF71" s="133" t="s">
        <v>725</v>
      </c>
      <c r="FG71" s="133" t="s">
        <v>1094</v>
      </c>
      <c r="FH71" s="81" t="s">
        <v>724</v>
      </c>
      <c r="FI71" s="82">
        <f>VLOOKUP(FH71,segédtábla!$B:$C,2,FALSE)</f>
        <v>2718</v>
      </c>
      <c r="FJ71" s="81" t="s">
        <v>1096</v>
      </c>
      <c r="FK71" s="133" t="s">
        <v>620</v>
      </c>
      <c r="FL71" s="133" t="s">
        <v>1203</v>
      </c>
      <c r="FM71" s="81" t="s">
        <v>619</v>
      </c>
      <c r="FN71" s="82">
        <f>VLOOKUP(FM71,segédtábla!$B:$C,2,FALSE)</f>
        <v>2804</v>
      </c>
      <c r="FO71" s="750" t="s">
        <v>1072</v>
      </c>
      <c r="FP71" s="133" t="s">
        <v>725</v>
      </c>
      <c r="FQ71" s="133" t="s">
        <v>1094</v>
      </c>
      <c r="FR71" s="81" t="s">
        <v>724</v>
      </c>
      <c r="FS71" s="82">
        <f>VLOOKUP(FR71,segédtábla!$B:$C,2,FALSE)</f>
        <v>2718</v>
      </c>
      <c r="FT71" s="112"/>
      <c r="FU71" s="112"/>
      <c r="FV71" s="112"/>
      <c r="FW71" s="112"/>
      <c r="FX71" s="112"/>
      <c r="GI71" s="138" t="s">
        <v>1202</v>
      </c>
      <c r="GJ71" s="881" t="s">
        <v>409</v>
      </c>
      <c r="GK71" s="882">
        <v>8352</v>
      </c>
      <c r="GL71" s="138" t="s">
        <v>408</v>
      </c>
      <c r="GM71" s="82">
        <f>VLOOKUP(GL71,segédtábla!$B:$C,2,FALSE)</f>
        <v>419</v>
      </c>
      <c r="GS71" s="81" t="s">
        <v>1122</v>
      </c>
      <c r="GT71" s="133" t="s">
        <v>721</v>
      </c>
      <c r="GU71" s="133" t="s">
        <v>1204</v>
      </c>
      <c r="GV71" s="81" t="s">
        <v>720</v>
      </c>
      <c r="GW71" s="82">
        <f>VLOOKUP(GV71,segédtábla!$B:$C,2,FALSE)</f>
        <v>5248</v>
      </c>
      <c r="IQ71" s="138" t="s">
        <v>1106</v>
      </c>
      <c r="IR71" s="881" t="s">
        <v>405</v>
      </c>
      <c r="IS71" s="882">
        <v>8515</v>
      </c>
      <c r="IT71" s="138" t="s">
        <v>404</v>
      </c>
      <c r="IU71" s="82">
        <f>VLOOKUP(IT71,segédtábla!$B:$C,2,FALSE)</f>
        <v>204</v>
      </c>
      <c r="IV71" s="81" t="s">
        <v>1122</v>
      </c>
      <c r="IW71" s="133" t="s">
        <v>721</v>
      </c>
      <c r="IX71" s="133" t="s">
        <v>1204</v>
      </c>
      <c r="IY71" s="81" t="s">
        <v>720</v>
      </c>
      <c r="IZ71" s="82">
        <f>VLOOKUP(IY71,segédtábla!$B:$C,2,FALSE)</f>
        <v>5248</v>
      </c>
      <c r="JA71" s="83" t="s">
        <v>1141</v>
      </c>
      <c r="JB71" s="135" t="s">
        <v>636</v>
      </c>
      <c r="JC71" s="83" t="s">
        <v>1194</v>
      </c>
      <c r="JD71" s="81" t="s">
        <v>635</v>
      </c>
      <c r="JE71" s="82">
        <f>VLOOKUP(JD71,segédtábla!$B:$C,2,FALSE)</f>
        <v>846</v>
      </c>
      <c r="JK71" s="618" t="s">
        <v>1082</v>
      </c>
      <c r="JL71" s="619" t="s">
        <v>1377</v>
      </c>
      <c r="JM71" s="619"/>
      <c r="JN71" s="620"/>
      <c r="JO71" s="621">
        <f>SUM(JO65:JO70)</f>
        <v>25822</v>
      </c>
    </row>
    <row r="72" spans="36:275" s="119" customFormat="1" ht="15" customHeight="1" x14ac:dyDescent="0.3">
      <c r="AJ72" s="81" t="s">
        <v>1085</v>
      </c>
      <c r="AK72" s="133" t="s">
        <v>703</v>
      </c>
      <c r="AL72" s="133" t="s">
        <v>1148</v>
      </c>
      <c r="AM72" s="81" t="s">
        <v>702</v>
      </c>
      <c r="AN72" s="134">
        <f>VLOOKUP(AM72,segédtábla!$B:$C,2,FALSE)</f>
        <v>572</v>
      </c>
      <c r="AO72" s="153"/>
      <c r="AP72" s="153"/>
      <c r="AQ72" s="153"/>
      <c r="AR72" s="153"/>
      <c r="AS72" s="153"/>
      <c r="AT72" s="445" t="s">
        <v>1072</v>
      </c>
      <c r="AU72" s="446" t="s">
        <v>725</v>
      </c>
      <c r="AV72" s="446" t="s">
        <v>1094</v>
      </c>
      <c r="AW72" s="445" t="s">
        <v>724</v>
      </c>
      <c r="AX72" s="447">
        <f>VLOOKUP(AW72,segédtábla!$B:$C,2,FALSE)</f>
        <v>2718</v>
      </c>
      <c r="AY72" s="81" t="s">
        <v>1141</v>
      </c>
      <c r="AZ72" s="133" t="s">
        <v>618</v>
      </c>
      <c r="BA72" s="133" t="s">
        <v>1205</v>
      </c>
      <c r="BB72" s="81" t="s">
        <v>617</v>
      </c>
      <c r="BC72" s="82">
        <f>VLOOKUP(BB72,segédtábla!$B:$C,2,FALSE)</f>
        <v>1211</v>
      </c>
      <c r="BS72" s="81" t="s">
        <v>1085</v>
      </c>
      <c r="BT72" s="133" t="s">
        <v>727</v>
      </c>
      <c r="BU72" s="133" t="s">
        <v>1133</v>
      </c>
      <c r="BV72" s="81" t="s">
        <v>726</v>
      </c>
      <c r="BW72" s="82">
        <f>VLOOKUP(BV72,segédtábla!$B:$C,2,FALSE)</f>
        <v>1655</v>
      </c>
      <c r="CH72" s="81" t="s">
        <v>1080</v>
      </c>
      <c r="CI72" s="133" t="s">
        <v>723</v>
      </c>
      <c r="CJ72" s="133" t="s">
        <v>1155</v>
      </c>
      <c r="CK72" s="81" t="s">
        <v>722</v>
      </c>
      <c r="CL72" s="82">
        <f>VLOOKUP(CK72,segédtábla!$B:$C,2,FALSE)</f>
        <v>1428</v>
      </c>
      <c r="CR72" s="979" t="s">
        <v>1102</v>
      </c>
      <c r="CS72" s="980" t="s">
        <v>805</v>
      </c>
      <c r="CT72" s="980" t="s">
        <v>1156</v>
      </c>
      <c r="CU72" s="979" t="s">
        <v>804</v>
      </c>
      <c r="CV72" s="981">
        <v>12980</v>
      </c>
      <c r="CW72" s="81" t="s">
        <v>1102</v>
      </c>
      <c r="CX72" s="133" t="s">
        <v>807</v>
      </c>
      <c r="CY72" s="133" t="s">
        <v>1153</v>
      </c>
      <c r="CZ72" s="81" t="s">
        <v>806</v>
      </c>
      <c r="DA72" s="134">
        <v>950</v>
      </c>
      <c r="DG72" s="81" t="s">
        <v>1085</v>
      </c>
      <c r="DH72" s="133" t="s">
        <v>719</v>
      </c>
      <c r="DI72" s="133" t="s">
        <v>1140</v>
      </c>
      <c r="DJ72" s="81" t="s">
        <v>718</v>
      </c>
      <c r="DK72" s="82">
        <f>VLOOKUP(DJ72,segédtábla!$B:$C,2,FALSE)</f>
        <v>23323</v>
      </c>
      <c r="DL72" s="81" t="s">
        <v>1080</v>
      </c>
      <c r="DM72" s="133" t="s">
        <v>723</v>
      </c>
      <c r="DN72" s="133" t="s">
        <v>1155</v>
      </c>
      <c r="DO72" s="81" t="s">
        <v>722</v>
      </c>
      <c r="DP72" s="82">
        <f>VLOOKUP(DO72,segédtábla!$B:$C,2,FALSE)</f>
        <v>1428</v>
      </c>
      <c r="EP72" s="81" t="s">
        <v>1085</v>
      </c>
      <c r="EQ72" s="133" t="s">
        <v>719</v>
      </c>
      <c r="ER72" s="133" t="s">
        <v>1140</v>
      </c>
      <c r="ES72" s="81" t="s">
        <v>718</v>
      </c>
      <c r="ET72" s="82">
        <f>VLOOKUP(ES72,segédtábla!$B:$C,2,FALSE)</f>
        <v>23323</v>
      </c>
      <c r="FE72" s="81" t="s">
        <v>1080</v>
      </c>
      <c r="FF72" s="133" t="s">
        <v>723</v>
      </c>
      <c r="FG72" s="133" t="s">
        <v>1155</v>
      </c>
      <c r="FH72" s="81" t="s">
        <v>722</v>
      </c>
      <c r="FI72" s="82">
        <f>VLOOKUP(FH72,segédtábla!$B:$C,2,FALSE)</f>
        <v>1428</v>
      </c>
      <c r="FJ72" s="81" t="s">
        <v>1141</v>
      </c>
      <c r="FK72" s="133" t="s">
        <v>618</v>
      </c>
      <c r="FL72" s="133" t="s">
        <v>1205</v>
      </c>
      <c r="FM72" s="81" t="s">
        <v>617</v>
      </c>
      <c r="FN72" s="82">
        <f>VLOOKUP(FM72,segédtábla!$B:$C,2,FALSE)</f>
        <v>1211</v>
      </c>
      <c r="FO72" s="750" t="s">
        <v>1080</v>
      </c>
      <c r="FP72" s="133" t="s">
        <v>723</v>
      </c>
      <c r="FQ72" s="133" t="s">
        <v>1155</v>
      </c>
      <c r="FR72" s="81" t="s">
        <v>722</v>
      </c>
      <c r="FS72" s="82">
        <f>VLOOKUP(FR72,segédtábla!$B:$C,2,FALSE)</f>
        <v>1428</v>
      </c>
      <c r="FT72" s="112"/>
      <c r="FU72" s="112"/>
      <c r="FV72" s="112"/>
      <c r="FW72" s="112"/>
      <c r="FX72" s="112"/>
      <c r="GI72" s="138" t="s">
        <v>1106</v>
      </c>
      <c r="GJ72" s="881" t="s">
        <v>407</v>
      </c>
      <c r="GK72" s="882">
        <v>8565</v>
      </c>
      <c r="GL72" s="138" t="s">
        <v>406</v>
      </c>
      <c r="GM72" s="82">
        <f>VLOOKUP(GL72,segédtábla!$B:$C,2,FALSE)</f>
        <v>246</v>
      </c>
      <c r="GS72" s="81" t="s">
        <v>1085</v>
      </c>
      <c r="GT72" s="133" t="s">
        <v>719</v>
      </c>
      <c r="GU72" s="133" t="s">
        <v>1140</v>
      </c>
      <c r="GV72" s="81" t="s">
        <v>718</v>
      </c>
      <c r="GW72" s="82">
        <f>VLOOKUP(GV72,segédtábla!$B:$C,2,FALSE)</f>
        <v>23323</v>
      </c>
      <c r="IQ72" s="83" t="s">
        <v>1096</v>
      </c>
      <c r="IR72" s="135" t="s">
        <v>678</v>
      </c>
      <c r="IS72" s="83" t="s">
        <v>1157</v>
      </c>
      <c r="IT72" s="83" t="s">
        <v>677</v>
      </c>
      <c r="IU72" s="82">
        <f>VLOOKUP(IT72,segédtábla!$B:$C,2,FALSE)</f>
        <v>1004</v>
      </c>
      <c r="IV72" s="81" t="s">
        <v>1085</v>
      </c>
      <c r="IW72" s="133" t="s">
        <v>719</v>
      </c>
      <c r="IX72" s="133" t="s">
        <v>1140</v>
      </c>
      <c r="IY72" s="81" t="s">
        <v>718</v>
      </c>
      <c r="IZ72" s="82">
        <f>VLOOKUP(IY72,segédtábla!$B:$C,2,FALSE)</f>
        <v>23323</v>
      </c>
      <c r="JA72" s="83" t="s">
        <v>1109</v>
      </c>
      <c r="JB72" s="135" t="s">
        <v>634</v>
      </c>
      <c r="JC72" s="83" t="s">
        <v>1197</v>
      </c>
      <c r="JD72" s="81" t="s">
        <v>633</v>
      </c>
      <c r="JE72" s="82">
        <f>VLOOKUP(JD72,segédtábla!$B:$C,2,FALSE)</f>
        <v>747</v>
      </c>
    </row>
    <row r="73" spans="36:275" s="119" customFormat="1" ht="15" customHeight="1" thickBot="1" x14ac:dyDescent="0.35">
      <c r="AJ73" s="139" t="s">
        <v>1072</v>
      </c>
      <c r="AK73" s="140" t="s">
        <v>701</v>
      </c>
      <c r="AL73" s="140" t="s">
        <v>1116</v>
      </c>
      <c r="AM73" s="139" t="s">
        <v>700</v>
      </c>
      <c r="AN73" s="134">
        <f>VLOOKUP(AM73,segédtábla!$B:$C,2,FALSE)</f>
        <v>3547</v>
      </c>
      <c r="AO73" s="153"/>
      <c r="AP73" s="153"/>
      <c r="AQ73" s="153"/>
      <c r="AR73" s="153"/>
      <c r="AS73" s="153"/>
      <c r="AT73" s="445" t="s">
        <v>1072</v>
      </c>
      <c r="AU73" s="446" t="s">
        <v>717</v>
      </c>
      <c r="AV73" s="446" t="s">
        <v>1101</v>
      </c>
      <c r="AW73" s="445" t="s">
        <v>716</v>
      </c>
      <c r="AX73" s="447">
        <f>VLOOKUP(AW73,segédtábla!$B:$C,2,FALSE)</f>
        <v>65830</v>
      </c>
      <c r="AY73" s="81" t="s">
        <v>1109</v>
      </c>
      <c r="AZ73" s="133" t="s">
        <v>616</v>
      </c>
      <c r="BA73" s="133" t="s">
        <v>1206</v>
      </c>
      <c r="BB73" s="81" t="s">
        <v>615</v>
      </c>
      <c r="BC73" s="82">
        <f>VLOOKUP(BB73,segédtábla!$B:$C,2,FALSE)</f>
        <v>1207</v>
      </c>
      <c r="BS73" s="81" t="s">
        <v>1072</v>
      </c>
      <c r="BT73" s="133" t="s">
        <v>725</v>
      </c>
      <c r="BU73" s="133" t="s">
        <v>1094</v>
      </c>
      <c r="BV73" s="81" t="s">
        <v>724</v>
      </c>
      <c r="BW73" s="82">
        <f>VLOOKUP(BV73,segédtábla!$B:$C,2,FALSE)</f>
        <v>2718</v>
      </c>
      <c r="CH73" s="81" t="s">
        <v>1122</v>
      </c>
      <c r="CI73" s="133" t="s">
        <v>721</v>
      </c>
      <c r="CJ73" s="133" t="s">
        <v>1204</v>
      </c>
      <c r="CK73" s="81" t="s">
        <v>720</v>
      </c>
      <c r="CL73" s="82">
        <f>VLOOKUP(CK73,segédtábla!$B:$C,2,FALSE)</f>
        <v>5248</v>
      </c>
      <c r="CR73" s="979" t="s">
        <v>1122</v>
      </c>
      <c r="CS73" s="980" t="s">
        <v>803</v>
      </c>
      <c r="CT73" s="980" t="s">
        <v>1159</v>
      </c>
      <c r="CU73" s="979" t="s">
        <v>802</v>
      </c>
      <c r="CV73" s="981">
        <v>1193</v>
      </c>
      <c r="CW73" s="81" t="s">
        <v>1102</v>
      </c>
      <c r="CX73" s="133" t="s">
        <v>805</v>
      </c>
      <c r="CY73" s="133" t="s">
        <v>1156</v>
      </c>
      <c r="CZ73" s="81" t="s">
        <v>804</v>
      </c>
      <c r="DA73" s="134">
        <v>12980</v>
      </c>
      <c r="DG73" s="81" t="s">
        <v>1072</v>
      </c>
      <c r="DH73" s="133" t="s">
        <v>717</v>
      </c>
      <c r="DI73" s="133" t="s">
        <v>1101</v>
      </c>
      <c r="DJ73" s="81" t="s">
        <v>716</v>
      </c>
      <c r="DK73" s="82">
        <f>VLOOKUP(DJ73,segédtábla!$B:$C,2,FALSE)</f>
        <v>65830</v>
      </c>
      <c r="DL73" s="81" t="s">
        <v>1122</v>
      </c>
      <c r="DM73" s="133" t="s">
        <v>721</v>
      </c>
      <c r="DN73" s="133" t="s">
        <v>1204</v>
      </c>
      <c r="DO73" s="81" t="s">
        <v>720</v>
      </c>
      <c r="DP73" s="82">
        <f>VLOOKUP(DO73,segédtábla!$B:$C,2,FALSE)</f>
        <v>5248</v>
      </c>
      <c r="EP73" s="81" t="s">
        <v>1072</v>
      </c>
      <c r="EQ73" s="133" t="s">
        <v>717</v>
      </c>
      <c r="ER73" s="133" t="s">
        <v>1101</v>
      </c>
      <c r="ES73" s="81" t="s">
        <v>716</v>
      </c>
      <c r="ET73" s="82">
        <f>VLOOKUP(ES73,segédtábla!$B:$C,2,FALSE)</f>
        <v>65830</v>
      </c>
      <c r="FE73" s="81" t="s">
        <v>1122</v>
      </c>
      <c r="FF73" s="133" t="s">
        <v>721</v>
      </c>
      <c r="FG73" s="133" t="s">
        <v>1204</v>
      </c>
      <c r="FH73" s="81" t="s">
        <v>720</v>
      </c>
      <c r="FI73" s="82">
        <f>VLOOKUP(FH73,segédtábla!$B:$C,2,FALSE)</f>
        <v>5248</v>
      </c>
      <c r="FJ73" s="81" t="s">
        <v>1109</v>
      </c>
      <c r="FK73" s="133" t="s">
        <v>616</v>
      </c>
      <c r="FL73" s="133" t="s">
        <v>1206</v>
      </c>
      <c r="FM73" s="81" t="s">
        <v>615</v>
      </c>
      <c r="FN73" s="82">
        <f>VLOOKUP(FM73,segédtábla!$B:$C,2,FALSE)</f>
        <v>1207</v>
      </c>
      <c r="FO73" s="750" t="s">
        <v>1122</v>
      </c>
      <c r="FP73" s="133" t="s">
        <v>721</v>
      </c>
      <c r="FQ73" s="133" t="s">
        <v>1204</v>
      </c>
      <c r="FR73" s="81" t="s">
        <v>720</v>
      </c>
      <c r="FS73" s="82">
        <f>VLOOKUP(FR73,segédtábla!$B:$C,2,FALSE)</f>
        <v>5248</v>
      </c>
      <c r="FT73" s="112"/>
      <c r="FU73" s="112"/>
      <c r="FV73" s="112"/>
      <c r="FW73" s="112"/>
      <c r="FX73" s="112"/>
      <c r="GI73" s="138" t="s">
        <v>1106</v>
      </c>
      <c r="GJ73" s="881" t="s">
        <v>405</v>
      </c>
      <c r="GK73" s="882">
        <v>8515</v>
      </c>
      <c r="GL73" s="138" t="s">
        <v>404</v>
      </c>
      <c r="GM73" s="82">
        <f>VLOOKUP(GL73,segédtábla!$B:$C,2,FALSE)</f>
        <v>204</v>
      </c>
      <c r="GS73" s="81" t="s">
        <v>1072</v>
      </c>
      <c r="GT73" s="133" t="s">
        <v>717</v>
      </c>
      <c r="GU73" s="133" t="s">
        <v>1101</v>
      </c>
      <c r="GV73" s="81" t="s">
        <v>716</v>
      </c>
      <c r="GW73" s="82">
        <f>VLOOKUP(GV73,segédtábla!$B:$C,2,FALSE)</f>
        <v>65830</v>
      </c>
      <c r="IQ73" s="138" t="s">
        <v>1207</v>
      </c>
      <c r="IR73" s="881" t="s">
        <v>403</v>
      </c>
      <c r="IS73" s="882">
        <v>8181</v>
      </c>
      <c r="IT73" s="138" t="s">
        <v>402</v>
      </c>
      <c r="IU73" s="82">
        <f>VLOOKUP(IT73,segédtábla!$B:$C,2,FALSE)</f>
        <v>5660</v>
      </c>
      <c r="IV73" s="81" t="s">
        <v>1072</v>
      </c>
      <c r="IW73" s="133" t="s">
        <v>717</v>
      </c>
      <c r="IX73" s="133" t="s">
        <v>1101</v>
      </c>
      <c r="IY73" s="81" t="s">
        <v>716</v>
      </c>
      <c r="IZ73" s="82">
        <f>VLOOKUP(IY73,segédtábla!$B:$C,2,FALSE)</f>
        <v>65830</v>
      </c>
      <c r="JA73" s="83" t="s">
        <v>1198</v>
      </c>
      <c r="JB73" s="135" t="s">
        <v>632</v>
      </c>
      <c r="JC73" s="83" t="s">
        <v>1199</v>
      </c>
      <c r="JD73" s="81" t="s">
        <v>631</v>
      </c>
      <c r="JE73" s="82">
        <f>VLOOKUP(JD73,segédtábla!$B:$C,2,FALSE)</f>
        <v>12771</v>
      </c>
    </row>
    <row r="74" spans="36:275" s="119" customFormat="1" ht="15" customHeight="1" thickTop="1" x14ac:dyDescent="0.3">
      <c r="AJ74" s="546"/>
      <c r="AK74" s="547"/>
      <c r="AL74" s="547"/>
      <c r="AM74" s="548" t="s">
        <v>923</v>
      </c>
      <c r="AN74" s="141">
        <f>SUM(AN10:AN73)</f>
        <v>259161</v>
      </c>
      <c r="AO74" s="872"/>
      <c r="AP74" s="872"/>
      <c r="AQ74" s="872"/>
      <c r="AR74" s="872"/>
      <c r="AS74" s="872"/>
      <c r="AT74" s="445" t="s">
        <v>1072</v>
      </c>
      <c r="AU74" s="446" t="s">
        <v>709</v>
      </c>
      <c r="AV74" s="446" t="s">
        <v>1108</v>
      </c>
      <c r="AW74" s="445" t="s">
        <v>708</v>
      </c>
      <c r="AX74" s="447">
        <f>VLOOKUP(AW74,segédtábla!$B:$C,2,FALSE)</f>
        <v>731</v>
      </c>
      <c r="AY74" s="81" t="s">
        <v>1198</v>
      </c>
      <c r="AZ74" s="133" t="s">
        <v>612</v>
      </c>
      <c r="BA74" s="133" t="s">
        <v>1208</v>
      </c>
      <c r="BB74" s="81" t="s">
        <v>611</v>
      </c>
      <c r="BC74" s="82">
        <f>VLOOKUP(BB74,segédtábla!$B:$C,2,FALSE)</f>
        <v>4122</v>
      </c>
      <c r="BS74" s="81" t="s">
        <v>1080</v>
      </c>
      <c r="BT74" s="133" t="s">
        <v>723</v>
      </c>
      <c r="BU74" s="133" t="s">
        <v>1155</v>
      </c>
      <c r="BV74" s="81" t="s">
        <v>722</v>
      </c>
      <c r="BW74" s="82">
        <f>VLOOKUP(BV74,segédtábla!$B:$C,2,FALSE)</f>
        <v>1428</v>
      </c>
      <c r="CH74" s="81" t="s">
        <v>1085</v>
      </c>
      <c r="CI74" s="133" t="s">
        <v>719</v>
      </c>
      <c r="CJ74" s="133" t="s">
        <v>1140</v>
      </c>
      <c r="CK74" s="81" t="s">
        <v>718</v>
      </c>
      <c r="CL74" s="82">
        <f>VLOOKUP(CK74,segédtábla!$B:$C,2,FALSE)</f>
        <v>23323</v>
      </c>
      <c r="CR74" s="979" t="s">
        <v>1102</v>
      </c>
      <c r="CS74" s="980" t="s">
        <v>797</v>
      </c>
      <c r="CT74" s="980" t="s">
        <v>1166</v>
      </c>
      <c r="CU74" s="979" t="s">
        <v>796</v>
      </c>
      <c r="CV74" s="981">
        <v>631</v>
      </c>
      <c r="CW74" s="81" t="s">
        <v>1122</v>
      </c>
      <c r="CX74" s="133" t="s">
        <v>803</v>
      </c>
      <c r="CY74" s="133" t="s">
        <v>1159</v>
      </c>
      <c r="CZ74" s="81" t="s">
        <v>802</v>
      </c>
      <c r="DA74" s="134">
        <v>1193</v>
      </c>
      <c r="DG74" s="81" t="s">
        <v>1102</v>
      </c>
      <c r="DH74" s="133" t="s">
        <v>715</v>
      </c>
      <c r="DI74" s="133" t="s">
        <v>1209</v>
      </c>
      <c r="DJ74" s="81" t="s">
        <v>714</v>
      </c>
      <c r="DK74" s="82">
        <f>VLOOKUP(DJ74,segédtábla!$B:$C,2,FALSE)</f>
        <v>4149</v>
      </c>
      <c r="DL74" s="81" t="s">
        <v>1085</v>
      </c>
      <c r="DM74" s="133" t="s">
        <v>719</v>
      </c>
      <c r="DN74" s="133" t="s">
        <v>1140</v>
      </c>
      <c r="DO74" s="81" t="s">
        <v>718</v>
      </c>
      <c r="DP74" s="82">
        <f>VLOOKUP(DO74,segédtábla!$B:$C,2,FALSE)</f>
        <v>23323</v>
      </c>
      <c r="EP74" s="81" t="s">
        <v>1102</v>
      </c>
      <c r="EQ74" s="133" t="s">
        <v>715</v>
      </c>
      <c r="ER74" s="133" t="s">
        <v>1209</v>
      </c>
      <c r="ES74" s="81" t="s">
        <v>714</v>
      </c>
      <c r="ET74" s="82">
        <f>VLOOKUP(ES74,segédtábla!$B:$C,2,FALSE)</f>
        <v>4149</v>
      </c>
      <c r="FE74" s="81" t="s">
        <v>1085</v>
      </c>
      <c r="FF74" s="133" t="s">
        <v>719</v>
      </c>
      <c r="FG74" s="133" t="s">
        <v>1140</v>
      </c>
      <c r="FH74" s="81" t="s">
        <v>718</v>
      </c>
      <c r="FI74" s="82">
        <f>VLOOKUP(FH74,segédtábla!$B:$C,2,FALSE)</f>
        <v>23323</v>
      </c>
      <c r="FJ74" s="81" t="s">
        <v>1076</v>
      </c>
      <c r="FK74" s="133" t="s">
        <v>614</v>
      </c>
      <c r="FL74" s="133" t="s">
        <v>1210</v>
      </c>
      <c r="FM74" s="81" t="s">
        <v>613</v>
      </c>
      <c r="FN74" s="82">
        <f>VLOOKUP(FM74,segédtábla!$B:$C,2,FALSE)</f>
        <v>2261</v>
      </c>
      <c r="FO74" s="750" t="s">
        <v>1085</v>
      </c>
      <c r="FP74" s="133" t="s">
        <v>719</v>
      </c>
      <c r="FQ74" s="133" t="s">
        <v>1140</v>
      </c>
      <c r="FR74" s="81" t="s">
        <v>718</v>
      </c>
      <c r="FS74" s="82">
        <f>VLOOKUP(FR74,segédtábla!$B:$C,2,FALSE)</f>
        <v>23323</v>
      </c>
      <c r="FT74" s="112"/>
      <c r="FU74" s="112"/>
      <c r="FV74" s="112"/>
      <c r="FW74" s="112"/>
      <c r="FX74" s="112"/>
      <c r="GI74" s="83" t="s">
        <v>1096</v>
      </c>
      <c r="GJ74" s="135" t="s">
        <v>678</v>
      </c>
      <c r="GK74" s="83" t="s">
        <v>1157</v>
      </c>
      <c r="GL74" s="83" t="s">
        <v>677</v>
      </c>
      <c r="GM74" s="82">
        <f>VLOOKUP(GL74,segédtábla!$B:$C,2,FALSE)</f>
        <v>1004</v>
      </c>
      <c r="GS74" s="81" t="s">
        <v>1102</v>
      </c>
      <c r="GT74" s="133" t="s">
        <v>715</v>
      </c>
      <c r="GU74" s="133" t="s">
        <v>1209</v>
      </c>
      <c r="GV74" s="81" t="s">
        <v>714</v>
      </c>
      <c r="GW74" s="82">
        <f>VLOOKUP(GV74,segédtábla!$B:$C,2,FALSE)</f>
        <v>4149</v>
      </c>
      <c r="IQ74" s="83" t="s">
        <v>1096</v>
      </c>
      <c r="IR74" s="135" t="s">
        <v>676</v>
      </c>
      <c r="IS74" s="83" t="s">
        <v>1160</v>
      </c>
      <c r="IT74" s="83" t="s">
        <v>675</v>
      </c>
      <c r="IU74" s="82">
        <f>VLOOKUP(IT74,segédtábla!$B:$C,2,FALSE)</f>
        <v>1776</v>
      </c>
      <c r="IV74" s="81" t="s">
        <v>1102</v>
      </c>
      <c r="IW74" s="133" t="s">
        <v>715</v>
      </c>
      <c r="IX74" s="133" t="s">
        <v>1209</v>
      </c>
      <c r="IY74" s="81" t="s">
        <v>714</v>
      </c>
      <c r="IZ74" s="82">
        <f>VLOOKUP(IY74,segédtábla!$B:$C,2,FALSE)</f>
        <v>4149</v>
      </c>
      <c r="JA74" s="83" t="s">
        <v>1072</v>
      </c>
      <c r="JB74" s="135" t="s">
        <v>791</v>
      </c>
      <c r="JC74" s="83" t="s">
        <v>1084</v>
      </c>
      <c r="JD74" s="81" t="s">
        <v>790</v>
      </c>
      <c r="JE74" s="82">
        <f>VLOOKUP(JD74,segédtábla!$B:$C,2,FALSE)</f>
        <v>1583</v>
      </c>
    </row>
    <row r="75" spans="36:275" s="119" customFormat="1" ht="15" customHeight="1" x14ac:dyDescent="0.3">
      <c r="AM75" s="874"/>
      <c r="AT75" s="445" t="s">
        <v>1072</v>
      </c>
      <c r="AU75" s="446" t="s">
        <v>705</v>
      </c>
      <c r="AV75" s="446" t="s">
        <v>1113</v>
      </c>
      <c r="AW75" s="445" t="s">
        <v>704</v>
      </c>
      <c r="AX75" s="447">
        <f>VLOOKUP(AW75,segédtábla!$B:$C,2,FALSE)</f>
        <v>1416</v>
      </c>
      <c r="AY75" s="81" t="s">
        <v>1082</v>
      </c>
      <c r="AZ75" s="133" t="s">
        <v>787</v>
      </c>
      <c r="BA75" s="133" t="s">
        <v>1099</v>
      </c>
      <c r="BB75" s="81" t="s">
        <v>786</v>
      </c>
      <c r="BC75" s="82">
        <f>VLOOKUP(BB75,segédtábla!$B:$C,2,FALSE)</f>
        <v>2083</v>
      </c>
      <c r="BS75" s="81" t="s">
        <v>1122</v>
      </c>
      <c r="BT75" s="133" t="s">
        <v>721</v>
      </c>
      <c r="BU75" s="133" t="s">
        <v>1204</v>
      </c>
      <c r="BV75" s="81" t="s">
        <v>720</v>
      </c>
      <c r="BW75" s="82">
        <f>VLOOKUP(BV75,segédtábla!$B:$C,2,FALSE)</f>
        <v>5248</v>
      </c>
      <c r="CH75" s="81" t="s">
        <v>1072</v>
      </c>
      <c r="CI75" s="133" t="s">
        <v>717</v>
      </c>
      <c r="CJ75" s="133" t="s">
        <v>1101</v>
      </c>
      <c r="CK75" s="81" t="s">
        <v>716</v>
      </c>
      <c r="CL75" s="82">
        <f>VLOOKUP(CK75,segédtábla!$B:$C,2,FALSE)</f>
        <v>65830</v>
      </c>
      <c r="CR75" s="979" t="s">
        <v>1122</v>
      </c>
      <c r="CS75" s="980" t="s">
        <v>795</v>
      </c>
      <c r="CT75" s="980" t="s">
        <v>1169</v>
      </c>
      <c r="CU75" s="979" t="s">
        <v>794</v>
      </c>
      <c r="CV75" s="981">
        <v>29641</v>
      </c>
      <c r="CW75" s="81" t="s">
        <v>1102</v>
      </c>
      <c r="CX75" s="133" t="s">
        <v>797</v>
      </c>
      <c r="CY75" s="133" t="s">
        <v>1166</v>
      </c>
      <c r="CZ75" s="81" t="s">
        <v>796</v>
      </c>
      <c r="DA75" s="134">
        <v>631</v>
      </c>
      <c r="DG75" s="81" t="s">
        <v>1102</v>
      </c>
      <c r="DH75" s="133" t="s">
        <v>713</v>
      </c>
      <c r="DI75" s="133" t="s">
        <v>1211</v>
      </c>
      <c r="DJ75" s="81" t="s">
        <v>712</v>
      </c>
      <c r="DK75" s="82">
        <f>VLOOKUP(DJ75,segédtábla!$B:$C,2,FALSE)</f>
        <v>2914</v>
      </c>
      <c r="DL75" s="81" t="s">
        <v>1072</v>
      </c>
      <c r="DM75" s="133" t="s">
        <v>717</v>
      </c>
      <c r="DN75" s="133" t="s">
        <v>1101</v>
      </c>
      <c r="DO75" s="81" t="s">
        <v>716</v>
      </c>
      <c r="DP75" s="82">
        <f>VLOOKUP(DO75,segédtábla!$B:$C,2,FALSE)</f>
        <v>65830</v>
      </c>
      <c r="EP75" s="81" t="s">
        <v>1102</v>
      </c>
      <c r="EQ75" s="133" t="s">
        <v>713</v>
      </c>
      <c r="ER75" s="133" t="s">
        <v>1211</v>
      </c>
      <c r="ES75" s="81" t="s">
        <v>712</v>
      </c>
      <c r="ET75" s="82">
        <f>VLOOKUP(ES75,segédtábla!$B:$C,2,FALSE)</f>
        <v>2914</v>
      </c>
      <c r="FE75" s="81" t="s">
        <v>1072</v>
      </c>
      <c r="FF75" s="133" t="s">
        <v>717</v>
      </c>
      <c r="FG75" s="133" t="s">
        <v>1101</v>
      </c>
      <c r="FH75" s="81" t="s">
        <v>716</v>
      </c>
      <c r="FI75" s="82">
        <f>VLOOKUP(FH75,segédtábla!$B:$C,2,FALSE)</f>
        <v>65830</v>
      </c>
      <c r="FJ75" s="81" t="s">
        <v>1198</v>
      </c>
      <c r="FK75" s="133" t="s">
        <v>612</v>
      </c>
      <c r="FL75" s="133" t="s">
        <v>1208</v>
      </c>
      <c r="FM75" s="81" t="s">
        <v>611</v>
      </c>
      <c r="FN75" s="82">
        <f>VLOOKUP(FM75,segédtábla!$B:$C,2,FALSE)</f>
        <v>4122</v>
      </c>
      <c r="FO75" s="750" t="s">
        <v>1072</v>
      </c>
      <c r="FP75" s="133" t="s">
        <v>717</v>
      </c>
      <c r="FQ75" s="133" t="s">
        <v>1101</v>
      </c>
      <c r="FR75" s="81" t="s">
        <v>716</v>
      </c>
      <c r="FS75" s="82">
        <f>VLOOKUP(FR75,segédtábla!$B:$C,2,FALSE)</f>
        <v>65830</v>
      </c>
      <c r="FT75" s="112"/>
      <c r="FU75" s="112"/>
      <c r="FV75" s="112"/>
      <c r="FW75" s="112"/>
      <c r="FX75" s="112"/>
      <c r="GI75" s="138" t="s">
        <v>1207</v>
      </c>
      <c r="GJ75" s="881" t="s">
        <v>403</v>
      </c>
      <c r="GK75" s="882">
        <v>8181</v>
      </c>
      <c r="GL75" s="138" t="s">
        <v>402</v>
      </c>
      <c r="GM75" s="82">
        <f>VLOOKUP(GL75,segédtábla!$B:$C,2,FALSE)</f>
        <v>5660</v>
      </c>
      <c r="GS75" s="81" t="s">
        <v>1102</v>
      </c>
      <c r="GT75" s="133" t="s">
        <v>713</v>
      </c>
      <c r="GU75" s="133" t="s">
        <v>1211</v>
      </c>
      <c r="GV75" s="81" t="s">
        <v>712</v>
      </c>
      <c r="GW75" s="82">
        <f>VLOOKUP(GV75,segédtábla!$B:$C,2,FALSE)</f>
        <v>2914</v>
      </c>
      <c r="IQ75" s="83" t="s">
        <v>1109</v>
      </c>
      <c r="IR75" s="135" t="s">
        <v>674</v>
      </c>
      <c r="IS75" s="83" t="s">
        <v>1161</v>
      </c>
      <c r="IT75" s="83" t="s">
        <v>673</v>
      </c>
      <c r="IU75" s="82">
        <f>VLOOKUP(IT75,segédtábla!$B:$C,2,FALSE)</f>
        <v>11262</v>
      </c>
      <c r="IV75" s="81" t="s">
        <v>1102</v>
      </c>
      <c r="IW75" s="133" t="s">
        <v>713</v>
      </c>
      <c r="IX75" s="133" t="s">
        <v>1211</v>
      </c>
      <c r="IY75" s="81" t="s">
        <v>712</v>
      </c>
      <c r="IZ75" s="82">
        <f>VLOOKUP(IY75,segédtábla!$B:$C,2,FALSE)</f>
        <v>2914</v>
      </c>
      <c r="JA75" s="83" t="s">
        <v>643</v>
      </c>
      <c r="JB75" s="135" t="s">
        <v>630</v>
      </c>
      <c r="JC75" s="83" t="s">
        <v>1200</v>
      </c>
      <c r="JD75" s="81" t="s">
        <v>629</v>
      </c>
      <c r="JE75" s="82">
        <f>VLOOKUP(JD75,segédtábla!$B:$C,2,FALSE)</f>
        <v>1358</v>
      </c>
    </row>
    <row r="76" spans="36:275" s="119" customFormat="1" ht="15" customHeight="1" x14ac:dyDescent="0.3">
      <c r="AJ76" s="119" t="s">
        <v>1991</v>
      </c>
      <c r="AM76" s="874"/>
      <c r="AT76" s="445" t="s">
        <v>1072</v>
      </c>
      <c r="AU76" s="446" t="s">
        <v>701</v>
      </c>
      <c r="AV76" s="446" t="s">
        <v>1116</v>
      </c>
      <c r="AW76" s="445" t="s">
        <v>700</v>
      </c>
      <c r="AX76" s="447">
        <f>VLOOKUP(AW76,segédtábla!$B:$C,2,FALSE)</f>
        <v>3547</v>
      </c>
      <c r="AY76" s="81" t="s">
        <v>1080</v>
      </c>
      <c r="AZ76" s="133" t="s">
        <v>785</v>
      </c>
      <c r="BA76" s="133" t="s">
        <v>1134</v>
      </c>
      <c r="BB76" s="81" t="s">
        <v>784</v>
      </c>
      <c r="BC76" s="82">
        <f>VLOOKUP(BB76,segédtábla!$B:$C,2,FALSE)</f>
        <v>646</v>
      </c>
      <c r="BS76" s="81" t="s">
        <v>1085</v>
      </c>
      <c r="BT76" s="133" t="s">
        <v>719</v>
      </c>
      <c r="BU76" s="133" t="s">
        <v>1140</v>
      </c>
      <c r="BV76" s="81" t="s">
        <v>718</v>
      </c>
      <c r="BW76" s="82">
        <f>VLOOKUP(BV76,segédtábla!$B:$C,2,FALSE)</f>
        <v>23323</v>
      </c>
      <c r="CH76" s="81" t="s">
        <v>1102</v>
      </c>
      <c r="CI76" s="133" t="s">
        <v>715</v>
      </c>
      <c r="CJ76" s="133" t="s">
        <v>1209</v>
      </c>
      <c r="CK76" s="81" t="s">
        <v>714</v>
      </c>
      <c r="CL76" s="82">
        <f>VLOOKUP(CK76,segédtábla!$B:$C,2,FALSE)</f>
        <v>4149</v>
      </c>
      <c r="CR76" s="979" t="s">
        <v>1102</v>
      </c>
      <c r="CS76" s="980" t="s">
        <v>783</v>
      </c>
      <c r="CT76" s="980" t="s">
        <v>1173</v>
      </c>
      <c r="CU76" s="979" t="s">
        <v>782</v>
      </c>
      <c r="CV76" s="981">
        <v>2693</v>
      </c>
      <c r="CW76" s="81" t="s">
        <v>1122</v>
      </c>
      <c r="CX76" s="133" t="s">
        <v>795</v>
      </c>
      <c r="CY76" s="133" t="s">
        <v>1169</v>
      </c>
      <c r="CZ76" s="81" t="s">
        <v>794</v>
      </c>
      <c r="DA76" s="134">
        <v>29641</v>
      </c>
      <c r="DG76" s="81" t="s">
        <v>1102</v>
      </c>
      <c r="DH76" s="133" t="s">
        <v>711</v>
      </c>
      <c r="DI76" s="133" t="s">
        <v>1212</v>
      </c>
      <c r="DJ76" s="81" t="s">
        <v>710</v>
      </c>
      <c r="DK76" s="82">
        <f>VLOOKUP(DJ76,segédtábla!$B:$C,2,FALSE)</f>
        <v>739</v>
      </c>
      <c r="DL76" s="81" t="s">
        <v>1102</v>
      </c>
      <c r="DM76" s="133" t="s">
        <v>715</v>
      </c>
      <c r="DN76" s="133" t="s">
        <v>1209</v>
      </c>
      <c r="DO76" s="81" t="s">
        <v>714</v>
      </c>
      <c r="DP76" s="82">
        <f>VLOOKUP(DO76,segédtábla!$B:$C,2,FALSE)</f>
        <v>4149</v>
      </c>
      <c r="EP76" s="81" t="s">
        <v>1102</v>
      </c>
      <c r="EQ76" s="133" t="s">
        <v>711</v>
      </c>
      <c r="ER76" s="133" t="s">
        <v>1212</v>
      </c>
      <c r="ES76" s="81" t="s">
        <v>710</v>
      </c>
      <c r="ET76" s="82">
        <f>VLOOKUP(ES76,segédtábla!$B:$C,2,FALSE)</f>
        <v>739</v>
      </c>
      <c r="FE76" s="81" t="s">
        <v>1102</v>
      </c>
      <c r="FF76" s="133" t="s">
        <v>715</v>
      </c>
      <c r="FG76" s="133" t="s">
        <v>1209</v>
      </c>
      <c r="FH76" s="81" t="s">
        <v>714</v>
      </c>
      <c r="FI76" s="82">
        <f>VLOOKUP(FH76,segédtábla!$B:$C,2,FALSE)</f>
        <v>4149</v>
      </c>
      <c r="FJ76" s="81" t="s">
        <v>1082</v>
      </c>
      <c r="FK76" s="133" t="s">
        <v>787</v>
      </c>
      <c r="FL76" s="133" t="s">
        <v>1099</v>
      </c>
      <c r="FM76" s="81" t="s">
        <v>786</v>
      </c>
      <c r="FN76" s="82">
        <f>VLOOKUP(FM76,segédtábla!$B:$C,2,FALSE)</f>
        <v>2083</v>
      </c>
      <c r="FO76" s="750" t="s">
        <v>1102</v>
      </c>
      <c r="FP76" s="133" t="s">
        <v>715</v>
      </c>
      <c r="FQ76" s="133" t="s">
        <v>1209</v>
      </c>
      <c r="FR76" s="81" t="s">
        <v>714</v>
      </c>
      <c r="FS76" s="82">
        <f>VLOOKUP(FR76,segédtábla!$B:$C,2,FALSE)</f>
        <v>4149</v>
      </c>
      <c r="FT76" s="112"/>
      <c r="FU76" s="112"/>
      <c r="FV76" s="112"/>
      <c r="FW76" s="112"/>
      <c r="FX76" s="112"/>
      <c r="GI76" s="83" t="s">
        <v>1096</v>
      </c>
      <c r="GJ76" s="135" t="s">
        <v>676</v>
      </c>
      <c r="GK76" s="83" t="s">
        <v>1160</v>
      </c>
      <c r="GL76" s="83" t="s">
        <v>675</v>
      </c>
      <c r="GM76" s="82">
        <f>VLOOKUP(GL76,segédtábla!$B:$C,2,FALSE)</f>
        <v>1776</v>
      </c>
      <c r="GS76" s="81" t="s">
        <v>1102</v>
      </c>
      <c r="GT76" s="133" t="s">
        <v>711</v>
      </c>
      <c r="GU76" s="133" t="s">
        <v>1212</v>
      </c>
      <c r="GV76" s="81" t="s">
        <v>710</v>
      </c>
      <c r="GW76" s="82">
        <f>VLOOKUP(GV76,segédtábla!$B:$C,2,FALSE)</f>
        <v>739</v>
      </c>
      <c r="IQ76" s="83" t="s">
        <v>1135</v>
      </c>
      <c r="IR76" s="135" t="s">
        <v>672</v>
      </c>
      <c r="IS76" s="83" t="s">
        <v>1162</v>
      </c>
      <c r="IT76" s="83" t="s">
        <v>671</v>
      </c>
      <c r="IU76" s="82">
        <f>VLOOKUP(IT76,segédtábla!$B:$C,2,FALSE)</f>
        <v>3920</v>
      </c>
      <c r="IV76" s="81" t="s">
        <v>1102</v>
      </c>
      <c r="IW76" s="133" t="s">
        <v>711</v>
      </c>
      <c r="IX76" s="133" t="s">
        <v>1212</v>
      </c>
      <c r="IY76" s="81" t="s">
        <v>710</v>
      </c>
      <c r="IZ76" s="82">
        <f>VLOOKUP(IY76,segédtábla!$B:$C,2,FALSE)</f>
        <v>739</v>
      </c>
      <c r="JA76" s="83" t="s">
        <v>1129</v>
      </c>
      <c r="JB76" s="135" t="s">
        <v>628</v>
      </c>
      <c r="JC76" s="83" t="s">
        <v>1258</v>
      </c>
      <c r="JD76" s="81" t="s">
        <v>627</v>
      </c>
      <c r="JE76" s="82">
        <f>VLOOKUP(JD76,segédtábla!$B:$C,2,FALSE)</f>
        <v>852</v>
      </c>
    </row>
    <row r="77" spans="36:275" s="119" customFormat="1" ht="15" customHeight="1" x14ac:dyDescent="0.3">
      <c r="AJ77" s="119" t="s">
        <v>1995</v>
      </c>
      <c r="AM77" s="874"/>
      <c r="AT77" s="445" t="s">
        <v>1085</v>
      </c>
      <c r="AU77" s="446" t="s">
        <v>837</v>
      </c>
      <c r="AV77" s="446" t="s">
        <v>1086</v>
      </c>
      <c r="AW77" s="445" t="s">
        <v>836</v>
      </c>
      <c r="AX77" s="447">
        <f>VLOOKUP(AW77,segédtábla!$B:$C,2,FALSE)</f>
        <v>2887</v>
      </c>
      <c r="AY77" s="81" t="s">
        <v>1102</v>
      </c>
      <c r="AZ77" s="133" t="s">
        <v>783</v>
      </c>
      <c r="BA77" s="133" t="s">
        <v>1173</v>
      </c>
      <c r="BB77" s="81" t="s">
        <v>782</v>
      </c>
      <c r="BC77" s="82">
        <f>VLOOKUP(BB77,segédtábla!$B:$C,2,FALSE)</f>
        <v>2707</v>
      </c>
      <c r="BS77" s="81" t="s">
        <v>1072</v>
      </c>
      <c r="BT77" s="133" t="s">
        <v>717</v>
      </c>
      <c r="BU77" s="133" t="s">
        <v>1101</v>
      </c>
      <c r="BV77" s="81" t="s">
        <v>716</v>
      </c>
      <c r="BW77" s="82">
        <f>VLOOKUP(BV77,segédtábla!$B:$C,2,FALSE)</f>
        <v>65830</v>
      </c>
      <c r="CH77" s="81" t="s">
        <v>1102</v>
      </c>
      <c r="CI77" s="133" t="s">
        <v>713</v>
      </c>
      <c r="CJ77" s="133" t="s">
        <v>1211</v>
      </c>
      <c r="CK77" s="81" t="s">
        <v>712</v>
      </c>
      <c r="CL77" s="82">
        <f>VLOOKUP(CK77,segédtábla!$B:$C,2,FALSE)</f>
        <v>2914</v>
      </c>
      <c r="CR77" s="979" t="s">
        <v>1122</v>
      </c>
      <c r="CS77" s="980" t="s">
        <v>769</v>
      </c>
      <c r="CT77" s="980" t="s">
        <v>1177</v>
      </c>
      <c r="CU77" s="979" t="s">
        <v>768</v>
      </c>
      <c r="CV77" s="981">
        <v>5093</v>
      </c>
      <c r="CW77" s="81" t="s">
        <v>1102</v>
      </c>
      <c r="CX77" s="133" t="s">
        <v>783</v>
      </c>
      <c r="CY77" s="133" t="s">
        <v>1173</v>
      </c>
      <c r="CZ77" s="81" t="s">
        <v>782</v>
      </c>
      <c r="DA77" s="134">
        <v>2693</v>
      </c>
      <c r="DG77" s="81" t="s">
        <v>1072</v>
      </c>
      <c r="DH77" s="133" t="s">
        <v>709</v>
      </c>
      <c r="DI77" s="133" t="s">
        <v>1108</v>
      </c>
      <c r="DJ77" s="81" t="s">
        <v>708</v>
      </c>
      <c r="DK77" s="82">
        <f>VLOOKUP(DJ77,segédtábla!$B:$C,2,FALSE)</f>
        <v>731</v>
      </c>
      <c r="DL77" s="81" t="s">
        <v>1102</v>
      </c>
      <c r="DM77" s="133" t="s">
        <v>713</v>
      </c>
      <c r="DN77" s="133" t="s">
        <v>1211</v>
      </c>
      <c r="DO77" s="81" t="s">
        <v>712</v>
      </c>
      <c r="DP77" s="82">
        <f>VLOOKUP(DO77,segédtábla!$B:$C,2,FALSE)</f>
        <v>2914</v>
      </c>
      <c r="EP77" s="81" t="s">
        <v>1072</v>
      </c>
      <c r="EQ77" s="133" t="s">
        <v>709</v>
      </c>
      <c r="ER77" s="133" t="s">
        <v>1108</v>
      </c>
      <c r="ES77" s="81" t="s">
        <v>708</v>
      </c>
      <c r="ET77" s="82">
        <f>VLOOKUP(ES77,segédtábla!$B:$C,2,FALSE)</f>
        <v>731</v>
      </c>
      <c r="FE77" s="81" t="s">
        <v>1102</v>
      </c>
      <c r="FF77" s="133" t="s">
        <v>713</v>
      </c>
      <c r="FG77" s="133" t="s">
        <v>1211</v>
      </c>
      <c r="FH77" s="81" t="s">
        <v>712</v>
      </c>
      <c r="FI77" s="82">
        <f>VLOOKUP(FH77,segédtábla!$B:$C,2,FALSE)</f>
        <v>2914</v>
      </c>
      <c r="FJ77" s="81" t="s">
        <v>1080</v>
      </c>
      <c r="FK77" s="133" t="s">
        <v>785</v>
      </c>
      <c r="FL77" s="133" t="s">
        <v>1134</v>
      </c>
      <c r="FM77" s="81" t="s">
        <v>784</v>
      </c>
      <c r="FN77" s="82">
        <f>VLOOKUP(FM77,segédtábla!$B:$C,2,FALSE)</f>
        <v>646</v>
      </c>
      <c r="FO77" s="750" t="s">
        <v>1102</v>
      </c>
      <c r="FP77" s="133" t="s">
        <v>713</v>
      </c>
      <c r="FQ77" s="133" t="s">
        <v>1211</v>
      </c>
      <c r="FR77" s="81" t="s">
        <v>712</v>
      </c>
      <c r="FS77" s="82">
        <f>VLOOKUP(FR77,segédtábla!$B:$C,2,FALSE)</f>
        <v>2914</v>
      </c>
      <c r="FT77" s="112"/>
      <c r="FU77" s="112"/>
      <c r="FV77" s="112"/>
      <c r="FW77" s="112"/>
      <c r="FX77" s="112"/>
      <c r="GI77" s="83" t="s">
        <v>1109</v>
      </c>
      <c r="GJ77" s="135" t="s">
        <v>674</v>
      </c>
      <c r="GK77" s="83" t="s">
        <v>1161</v>
      </c>
      <c r="GL77" s="83" t="s">
        <v>673</v>
      </c>
      <c r="GM77" s="82">
        <f>VLOOKUP(GL77,segédtábla!$B:$C,2,FALSE)</f>
        <v>11262</v>
      </c>
      <c r="GS77" s="81" t="s">
        <v>1072</v>
      </c>
      <c r="GT77" s="133" t="s">
        <v>709</v>
      </c>
      <c r="GU77" s="133" t="s">
        <v>1108</v>
      </c>
      <c r="GV77" s="81" t="s">
        <v>708</v>
      </c>
      <c r="GW77" s="82">
        <f>VLOOKUP(GV77,segédtábla!$B:$C,2,FALSE)</f>
        <v>731</v>
      </c>
      <c r="IQ77" s="83" t="s">
        <v>1109</v>
      </c>
      <c r="IR77" s="135" t="s">
        <v>670</v>
      </c>
      <c r="IS77" s="83" t="s">
        <v>1167</v>
      </c>
      <c r="IT77" s="83" t="s">
        <v>669</v>
      </c>
      <c r="IU77" s="82">
        <f>VLOOKUP(IT77,segédtábla!$B:$C,2,FALSE)</f>
        <v>246</v>
      </c>
      <c r="IV77" s="81" t="s">
        <v>1072</v>
      </c>
      <c r="IW77" s="133" t="s">
        <v>709</v>
      </c>
      <c r="IX77" s="133" t="s">
        <v>1108</v>
      </c>
      <c r="IY77" s="81" t="s">
        <v>708</v>
      </c>
      <c r="IZ77" s="82">
        <f>VLOOKUP(IY77,segédtábla!$B:$C,2,FALSE)</f>
        <v>731</v>
      </c>
      <c r="JA77" s="83" t="s">
        <v>1072</v>
      </c>
      <c r="JB77" s="135" t="s">
        <v>789</v>
      </c>
      <c r="JC77" s="83" t="s">
        <v>1073</v>
      </c>
      <c r="JD77" s="81" t="s">
        <v>788</v>
      </c>
      <c r="JE77" s="82">
        <f>VLOOKUP(JD77,segédtábla!$B:$C,2,FALSE)</f>
        <v>1049</v>
      </c>
    </row>
    <row r="78" spans="36:275" s="119" customFormat="1" ht="15" customHeight="1" x14ac:dyDescent="0.3">
      <c r="AM78" s="874"/>
      <c r="AT78" s="445" t="s">
        <v>1085</v>
      </c>
      <c r="AU78" s="446" t="s">
        <v>801</v>
      </c>
      <c r="AV78" s="446" t="s">
        <v>1093</v>
      </c>
      <c r="AW78" s="445" t="s">
        <v>800</v>
      </c>
      <c r="AX78" s="447">
        <f>VLOOKUP(AW78,segédtábla!$B:$C,2,FALSE)</f>
        <v>1804</v>
      </c>
      <c r="AY78" s="81" t="s">
        <v>1135</v>
      </c>
      <c r="AZ78" s="133" t="s">
        <v>610</v>
      </c>
      <c r="BA78" s="133" t="s">
        <v>1213</v>
      </c>
      <c r="BB78" s="81" t="s">
        <v>609</v>
      </c>
      <c r="BC78" s="82">
        <f>VLOOKUP(BB78,segédtábla!$B:$C,2,FALSE)</f>
        <v>1544</v>
      </c>
      <c r="BS78" s="81" t="s">
        <v>1102</v>
      </c>
      <c r="BT78" s="133" t="s">
        <v>715</v>
      </c>
      <c r="BU78" s="133" t="s">
        <v>1209</v>
      </c>
      <c r="BV78" s="81" t="s">
        <v>714</v>
      </c>
      <c r="BW78" s="82">
        <f>VLOOKUP(BV78,segédtábla!$B:$C,2,FALSE)</f>
        <v>4149</v>
      </c>
      <c r="CH78" s="81" t="s">
        <v>1102</v>
      </c>
      <c r="CI78" s="133" t="s">
        <v>711</v>
      </c>
      <c r="CJ78" s="133" t="s">
        <v>1212</v>
      </c>
      <c r="CK78" s="81" t="s">
        <v>710</v>
      </c>
      <c r="CL78" s="82">
        <f>VLOOKUP(CK78,segédtábla!$B:$C,2,FALSE)</f>
        <v>739</v>
      </c>
      <c r="CR78" s="979" t="s">
        <v>1102</v>
      </c>
      <c r="CS78" s="980" t="s">
        <v>767</v>
      </c>
      <c r="CT78" s="980" t="s">
        <v>1178</v>
      </c>
      <c r="CU78" s="979" t="s">
        <v>766</v>
      </c>
      <c r="CV78" s="981">
        <v>1819</v>
      </c>
      <c r="CW78" s="81" t="s">
        <v>1122</v>
      </c>
      <c r="CX78" s="133" t="s">
        <v>769</v>
      </c>
      <c r="CY78" s="133" t="s">
        <v>1177</v>
      </c>
      <c r="CZ78" s="81" t="s">
        <v>768</v>
      </c>
      <c r="DA78" s="134">
        <v>5093</v>
      </c>
      <c r="DG78" s="81" t="s">
        <v>1080</v>
      </c>
      <c r="DH78" s="133" t="s">
        <v>707</v>
      </c>
      <c r="DI78" s="133" t="s">
        <v>1164</v>
      </c>
      <c r="DJ78" s="81" t="s">
        <v>706</v>
      </c>
      <c r="DK78" s="82">
        <f>VLOOKUP(DJ78,segédtábla!$B:$C,2,FALSE)</f>
        <v>550</v>
      </c>
      <c r="DL78" s="81" t="s">
        <v>1109</v>
      </c>
      <c r="DM78" s="133" t="s">
        <v>502</v>
      </c>
      <c r="DN78" s="133" t="s">
        <v>1128</v>
      </c>
      <c r="DO78" s="81" t="s">
        <v>501</v>
      </c>
      <c r="DP78" s="82">
        <f>VLOOKUP(DO78,segédtábla!$B:$C,2,FALSE)</f>
        <v>470</v>
      </c>
      <c r="EP78" s="81" t="s">
        <v>1080</v>
      </c>
      <c r="EQ78" s="133" t="s">
        <v>707</v>
      </c>
      <c r="ER78" s="133" t="s">
        <v>1164</v>
      </c>
      <c r="ES78" s="81" t="s">
        <v>706</v>
      </c>
      <c r="ET78" s="82">
        <f>VLOOKUP(ES78,segédtábla!$B:$C,2,FALSE)</f>
        <v>550</v>
      </c>
      <c r="FE78" s="81" t="s">
        <v>1109</v>
      </c>
      <c r="FF78" s="133" t="s">
        <v>502</v>
      </c>
      <c r="FG78" s="133" t="s">
        <v>1128</v>
      </c>
      <c r="FH78" s="81" t="s">
        <v>501</v>
      </c>
      <c r="FI78" s="82">
        <f>VLOOKUP(FH78,segédtábla!$B:$C,2,FALSE)</f>
        <v>470</v>
      </c>
      <c r="FJ78" s="81" t="s">
        <v>1102</v>
      </c>
      <c r="FK78" s="133" t="s">
        <v>783</v>
      </c>
      <c r="FL78" s="133" t="s">
        <v>1173</v>
      </c>
      <c r="FM78" s="81" t="s">
        <v>782</v>
      </c>
      <c r="FN78" s="82">
        <f>VLOOKUP(FM78,segédtábla!$B:$C,2,FALSE)</f>
        <v>2707</v>
      </c>
      <c r="FO78" s="750" t="s">
        <v>1109</v>
      </c>
      <c r="FP78" s="133" t="s">
        <v>502</v>
      </c>
      <c r="FQ78" s="133" t="s">
        <v>1128</v>
      </c>
      <c r="FR78" s="81" t="s">
        <v>501</v>
      </c>
      <c r="FS78" s="82">
        <f>VLOOKUP(FR78,segédtábla!$B:$C,2,FALSE)</f>
        <v>470</v>
      </c>
      <c r="FT78" s="112"/>
      <c r="FU78" s="112"/>
      <c r="FV78" s="112"/>
      <c r="FW78" s="112"/>
      <c r="FX78" s="112"/>
      <c r="GI78" s="83" t="s">
        <v>1135</v>
      </c>
      <c r="GJ78" s="135" t="s">
        <v>672</v>
      </c>
      <c r="GK78" s="83" t="s">
        <v>1162</v>
      </c>
      <c r="GL78" s="83" t="s">
        <v>671</v>
      </c>
      <c r="GM78" s="82">
        <f>VLOOKUP(GL78,segédtábla!$B:$C,2,FALSE)</f>
        <v>3920</v>
      </c>
      <c r="GS78" s="81" t="s">
        <v>1080</v>
      </c>
      <c r="GT78" s="133" t="s">
        <v>707</v>
      </c>
      <c r="GU78" s="133" t="s">
        <v>1164</v>
      </c>
      <c r="GV78" s="81" t="s">
        <v>706</v>
      </c>
      <c r="GW78" s="82">
        <f>VLOOKUP(GV78,segédtábla!$B:$C,2,FALSE)</f>
        <v>550</v>
      </c>
      <c r="IQ78" s="138" t="s">
        <v>1202</v>
      </c>
      <c r="IR78" s="881" t="s">
        <v>401</v>
      </c>
      <c r="IS78" s="882">
        <v>8471</v>
      </c>
      <c r="IT78" s="138" t="s">
        <v>400</v>
      </c>
      <c r="IU78" s="82">
        <f>VLOOKUP(IT78,segédtábla!$B:$C,2,FALSE)</f>
        <v>81</v>
      </c>
      <c r="IV78" s="81" t="s">
        <v>1080</v>
      </c>
      <c r="IW78" s="133" t="s">
        <v>707</v>
      </c>
      <c r="IX78" s="133" t="s">
        <v>1164</v>
      </c>
      <c r="IY78" s="81" t="s">
        <v>706</v>
      </c>
      <c r="IZ78" s="82">
        <f>VLOOKUP(IY78,segédtábla!$B:$C,2,FALSE)</f>
        <v>550</v>
      </c>
      <c r="JA78" s="83" t="s">
        <v>1129</v>
      </c>
      <c r="JB78" s="135" t="s">
        <v>626</v>
      </c>
      <c r="JC78" s="83" t="s">
        <v>1261</v>
      </c>
      <c r="JD78" s="81" t="s">
        <v>625</v>
      </c>
      <c r="JE78" s="82">
        <f>VLOOKUP(JD78,segédtábla!$B:$C,2,FALSE)</f>
        <v>791</v>
      </c>
    </row>
    <row r="79" spans="36:275" s="119" customFormat="1" ht="15" customHeight="1" x14ac:dyDescent="0.3">
      <c r="AM79" s="874"/>
      <c r="AT79" s="445" t="s">
        <v>1085</v>
      </c>
      <c r="AU79" s="446" t="s">
        <v>799</v>
      </c>
      <c r="AV79" s="446" t="s">
        <v>1100</v>
      </c>
      <c r="AW79" s="445" t="s">
        <v>798</v>
      </c>
      <c r="AX79" s="447">
        <f>VLOOKUP(AW79,segédtábla!$B:$C,2,FALSE)</f>
        <v>545</v>
      </c>
      <c r="AY79" s="81" t="s">
        <v>1150</v>
      </c>
      <c r="AZ79" s="133" t="s">
        <v>608</v>
      </c>
      <c r="BA79" s="133" t="s">
        <v>1214</v>
      </c>
      <c r="BB79" s="81" t="s">
        <v>607</v>
      </c>
      <c r="BC79" s="82">
        <f>VLOOKUP(BB79,segédtábla!$B:$C,2,FALSE)</f>
        <v>1458</v>
      </c>
      <c r="BS79" s="81" t="s">
        <v>1102</v>
      </c>
      <c r="BT79" s="133" t="s">
        <v>713</v>
      </c>
      <c r="BU79" s="133" t="s">
        <v>1211</v>
      </c>
      <c r="BV79" s="81" t="s">
        <v>712</v>
      </c>
      <c r="BW79" s="82">
        <f>VLOOKUP(BV79,segédtábla!$B:$C,2,FALSE)</f>
        <v>2914</v>
      </c>
      <c r="CH79" s="81" t="s">
        <v>1072</v>
      </c>
      <c r="CI79" s="133" t="s">
        <v>709</v>
      </c>
      <c r="CJ79" s="133" t="s">
        <v>1108</v>
      </c>
      <c r="CK79" s="81" t="s">
        <v>708</v>
      </c>
      <c r="CL79" s="82">
        <f>VLOOKUP(CK79,segédtábla!$B:$C,2,FALSE)</f>
        <v>731</v>
      </c>
      <c r="CR79" s="979" t="s">
        <v>1102</v>
      </c>
      <c r="CS79" s="980" t="s">
        <v>765</v>
      </c>
      <c r="CT79" s="980" t="s">
        <v>1180</v>
      </c>
      <c r="CU79" s="979" t="s">
        <v>764</v>
      </c>
      <c r="CV79" s="981">
        <v>672</v>
      </c>
      <c r="CW79" s="81" t="s">
        <v>1102</v>
      </c>
      <c r="CX79" s="133" t="s">
        <v>767</v>
      </c>
      <c r="CY79" s="133" t="s">
        <v>1178</v>
      </c>
      <c r="CZ79" s="81" t="s">
        <v>766</v>
      </c>
      <c r="DA79" s="134">
        <v>1819</v>
      </c>
      <c r="DG79" s="81" t="s">
        <v>1072</v>
      </c>
      <c r="DH79" s="133" t="s">
        <v>705</v>
      </c>
      <c r="DI79" s="133" t="s">
        <v>1113</v>
      </c>
      <c r="DJ79" s="81" t="s">
        <v>704</v>
      </c>
      <c r="DK79" s="82">
        <f>VLOOKUP(DJ79,segédtábla!$B:$C,2,FALSE)</f>
        <v>1416</v>
      </c>
      <c r="DL79" s="81" t="s">
        <v>1102</v>
      </c>
      <c r="DM79" s="133" t="s">
        <v>711</v>
      </c>
      <c r="DN79" s="133" t="s">
        <v>1212</v>
      </c>
      <c r="DO79" s="81" t="s">
        <v>710</v>
      </c>
      <c r="DP79" s="82">
        <f>VLOOKUP(DO79,segédtábla!$B:$C,2,FALSE)</f>
        <v>739</v>
      </c>
      <c r="EP79" s="81" t="s">
        <v>1072</v>
      </c>
      <c r="EQ79" s="133" t="s">
        <v>705</v>
      </c>
      <c r="ER79" s="133" t="s">
        <v>1113</v>
      </c>
      <c r="ES79" s="81" t="s">
        <v>704</v>
      </c>
      <c r="ET79" s="82">
        <f>VLOOKUP(ES79,segédtábla!$B:$C,2,FALSE)</f>
        <v>1416</v>
      </c>
      <c r="FE79" s="81" t="s">
        <v>1102</v>
      </c>
      <c r="FF79" s="133" t="s">
        <v>711</v>
      </c>
      <c r="FG79" s="133" t="s">
        <v>1212</v>
      </c>
      <c r="FH79" s="81" t="s">
        <v>710</v>
      </c>
      <c r="FI79" s="82">
        <f>VLOOKUP(FH79,segédtábla!$B:$C,2,FALSE)</f>
        <v>739</v>
      </c>
      <c r="FJ79" s="81" t="s">
        <v>1135</v>
      </c>
      <c r="FK79" s="133" t="s">
        <v>610</v>
      </c>
      <c r="FL79" s="133" t="s">
        <v>1213</v>
      </c>
      <c r="FM79" s="81" t="s">
        <v>609</v>
      </c>
      <c r="FN79" s="82">
        <f>VLOOKUP(FM79,segédtábla!$B:$C,2,FALSE)</f>
        <v>1544</v>
      </c>
      <c r="FO79" s="750" t="s">
        <v>1102</v>
      </c>
      <c r="FP79" s="133" t="s">
        <v>711</v>
      </c>
      <c r="FQ79" s="133" t="s">
        <v>1212</v>
      </c>
      <c r="FR79" s="81" t="s">
        <v>710</v>
      </c>
      <c r="FS79" s="82">
        <f>VLOOKUP(FR79,segédtábla!$B:$C,2,FALSE)</f>
        <v>739</v>
      </c>
      <c r="FT79" s="112"/>
      <c r="FU79" s="112"/>
      <c r="FV79" s="112"/>
      <c r="FW79" s="112"/>
      <c r="FX79" s="112"/>
      <c r="GI79" s="83" t="s">
        <v>1109</v>
      </c>
      <c r="GJ79" s="135" t="s">
        <v>670</v>
      </c>
      <c r="GK79" s="83" t="s">
        <v>1167</v>
      </c>
      <c r="GL79" s="83" t="s">
        <v>669</v>
      </c>
      <c r="GM79" s="82">
        <f>VLOOKUP(GL79,segédtábla!$B:$C,2,FALSE)</f>
        <v>246</v>
      </c>
      <c r="GS79" s="81" t="s">
        <v>1072</v>
      </c>
      <c r="GT79" s="133" t="s">
        <v>705</v>
      </c>
      <c r="GU79" s="133" t="s">
        <v>1113</v>
      </c>
      <c r="GV79" s="81" t="s">
        <v>704</v>
      </c>
      <c r="GW79" s="82">
        <f>VLOOKUP(GV79,segédtábla!$B:$C,2,FALSE)</f>
        <v>1416</v>
      </c>
      <c r="IQ79" s="83" t="s">
        <v>1082</v>
      </c>
      <c r="IR79" s="135" t="s">
        <v>821</v>
      </c>
      <c r="IS79" s="83" t="s">
        <v>1083</v>
      </c>
      <c r="IT79" s="83" t="s">
        <v>820</v>
      </c>
      <c r="IU79" s="82">
        <f>VLOOKUP(IT79,segédtábla!$B:$C,2,FALSE)</f>
        <v>2117</v>
      </c>
      <c r="IV79" s="81" t="s">
        <v>1072</v>
      </c>
      <c r="IW79" s="133" t="s">
        <v>705</v>
      </c>
      <c r="IX79" s="133" t="s">
        <v>1113</v>
      </c>
      <c r="IY79" s="81" t="s">
        <v>704</v>
      </c>
      <c r="IZ79" s="82">
        <f>VLOOKUP(IY79,segédtábla!$B:$C,2,FALSE)</f>
        <v>1416</v>
      </c>
      <c r="JA79" s="83" t="s">
        <v>1141</v>
      </c>
      <c r="JB79" s="135" t="s">
        <v>624</v>
      </c>
      <c r="JC79" s="83" t="s">
        <v>1201</v>
      </c>
      <c r="JD79" s="81" t="s">
        <v>623</v>
      </c>
      <c r="JE79" s="82">
        <f>VLOOKUP(JD79,segédtábla!$B:$C,2,FALSE)</f>
        <v>2234</v>
      </c>
    </row>
    <row r="80" spans="36:275" s="119" customFormat="1" ht="15" customHeight="1" x14ac:dyDescent="0.3">
      <c r="AM80" s="874"/>
      <c r="AT80" s="445" t="s">
        <v>1085</v>
      </c>
      <c r="AU80" s="446" t="s">
        <v>777</v>
      </c>
      <c r="AV80" s="446" t="s">
        <v>1112</v>
      </c>
      <c r="AW80" s="445" t="s">
        <v>776</v>
      </c>
      <c r="AX80" s="447">
        <f>VLOOKUP(AW80,segédtábla!$B:$C,2,FALSE)</f>
        <v>2612</v>
      </c>
      <c r="AY80" s="81" t="s">
        <v>1080</v>
      </c>
      <c r="AZ80" s="133" t="s">
        <v>781</v>
      </c>
      <c r="BA80" s="133" t="s">
        <v>1138</v>
      </c>
      <c r="BB80" s="81" t="s">
        <v>780</v>
      </c>
      <c r="BC80" s="82">
        <f>VLOOKUP(BB80,segédtábla!$B:$C,2,FALSE)</f>
        <v>5471</v>
      </c>
      <c r="BS80" s="81" t="s">
        <v>1102</v>
      </c>
      <c r="BT80" s="133" t="s">
        <v>711</v>
      </c>
      <c r="BU80" s="133" t="s">
        <v>1212</v>
      </c>
      <c r="BV80" s="81" t="s">
        <v>710</v>
      </c>
      <c r="BW80" s="82">
        <f>VLOOKUP(BV80,segédtábla!$B:$C,2,FALSE)</f>
        <v>739</v>
      </c>
      <c r="CH80" s="81" t="s">
        <v>1080</v>
      </c>
      <c r="CI80" s="133" t="s">
        <v>707</v>
      </c>
      <c r="CJ80" s="133" t="s">
        <v>1164</v>
      </c>
      <c r="CK80" s="81" t="s">
        <v>706</v>
      </c>
      <c r="CL80" s="82">
        <f>VLOOKUP(CK80,segédtábla!$B:$C,2,FALSE)</f>
        <v>550</v>
      </c>
      <c r="CR80" s="979" t="s">
        <v>1122</v>
      </c>
      <c r="CS80" s="980" t="s">
        <v>761</v>
      </c>
      <c r="CT80" s="980" t="s">
        <v>1182</v>
      </c>
      <c r="CU80" s="979" t="s">
        <v>760</v>
      </c>
      <c r="CV80" s="981">
        <v>898</v>
      </c>
      <c r="CW80" s="81" t="s">
        <v>1102</v>
      </c>
      <c r="CX80" s="133" t="s">
        <v>765</v>
      </c>
      <c r="CY80" s="133" t="s">
        <v>1180</v>
      </c>
      <c r="CZ80" s="81" t="s">
        <v>764</v>
      </c>
      <c r="DA80" s="134">
        <v>672</v>
      </c>
      <c r="DG80" s="81" t="s">
        <v>1085</v>
      </c>
      <c r="DH80" s="133" t="s">
        <v>703</v>
      </c>
      <c r="DI80" s="133" t="s">
        <v>1148</v>
      </c>
      <c r="DJ80" s="81" t="s">
        <v>702</v>
      </c>
      <c r="DK80" s="82">
        <f>VLOOKUP(DJ80,segédtábla!$B:$C,2,FALSE)</f>
        <v>572</v>
      </c>
      <c r="DL80" s="81" t="s">
        <v>1072</v>
      </c>
      <c r="DM80" s="133" t="s">
        <v>709</v>
      </c>
      <c r="DN80" s="133" t="s">
        <v>1108</v>
      </c>
      <c r="DO80" s="81" t="s">
        <v>708</v>
      </c>
      <c r="DP80" s="82">
        <f>VLOOKUP(DO80,segédtábla!$B:$C,2,FALSE)</f>
        <v>731</v>
      </c>
      <c r="EP80" s="81" t="s">
        <v>1085</v>
      </c>
      <c r="EQ80" s="133" t="s">
        <v>703</v>
      </c>
      <c r="ER80" s="133" t="s">
        <v>1148</v>
      </c>
      <c r="ES80" s="81" t="s">
        <v>702</v>
      </c>
      <c r="ET80" s="82">
        <f>VLOOKUP(ES80,segédtábla!$B:$C,2,FALSE)</f>
        <v>572</v>
      </c>
      <c r="FE80" s="81" t="s">
        <v>1072</v>
      </c>
      <c r="FF80" s="133" t="s">
        <v>709</v>
      </c>
      <c r="FG80" s="133" t="s">
        <v>1108</v>
      </c>
      <c r="FH80" s="81" t="s">
        <v>708</v>
      </c>
      <c r="FI80" s="82">
        <f>VLOOKUP(FH80,segédtábla!$B:$C,2,FALSE)</f>
        <v>731</v>
      </c>
      <c r="FJ80" s="81" t="s">
        <v>1150</v>
      </c>
      <c r="FK80" s="133" t="s">
        <v>608</v>
      </c>
      <c r="FL80" s="133" t="s">
        <v>1214</v>
      </c>
      <c r="FM80" s="81" t="s">
        <v>607</v>
      </c>
      <c r="FN80" s="82">
        <f>VLOOKUP(FM80,segédtábla!$B:$C,2,FALSE)</f>
        <v>1458</v>
      </c>
      <c r="FO80" s="750" t="s">
        <v>1072</v>
      </c>
      <c r="FP80" s="133" t="s">
        <v>709</v>
      </c>
      <c r="FQ80" s="133" t="s">
        <v>1108</v>
      </c>
      <c r="FR80" s="81" t="s">
        <v>708</v>
      </c>
      <c r="FS80" s="82">
        <f>VLOOKUP(FR80,segédtábla!$B:$C,2,FALSE)</f>
        <v>731</v>
      </c>
      <c r="FT80" s="112"/>
      <c r="FU80" s="112"/>
      <c r="FV80" s="112"/>
      <c r="FW80" s="112"/>
      <c r="FX80" s="112"/>
      <c r="GI80" s="138" t="s">
        <v>1202</v>
      </c>
      <c r="GJ80" s="881" t="s">
        <v>401</v>
      </c>
      <c r="GK80" s="882">
        <v>8471</v>
      </c>
      <c r="GL80" s="138" t="s">
        <v>400</v>
      </c>
      <c r="GM80" s="82">
        <f>VLOOKUP(GL80,segédtábla!$B:$C,2,FALSE)</f>
        <v>81</v>
      </c>
      <c r="GS80" s="81" t="s">
        <v>1085</v>
      </c>
      <c r="GT80" s="133" t="s">
        <v>703</v>
      </c>
      <c r="GU80" s="133" t="s">
        <v>1148</v>
      </c>
      <c r="GV80" s="81" t="s">
        <v>702</v>
      </c>
      <c r="GW80" s="82">
        <f>VLOOKUP(GV80,segédtábla!$B:$C,2,FALSE)</f>
        <v>572</v>
      </c>
      <c r="IQ80" s="138" t="s">
        <v>1115</v>
      </c>
      <c r="IR80" s="881" t="s">
        <v>399</v>
      </c>
      <c r="IS80" s="882">
        <v>8479</v>
      </c>
      <c r="IT80" s="138" t="s">
        <v>398</v>
      </c>
      <c r="IU80" s="82">
        <f>VLOOKUP(IT80,segédtábla!$B:$C,2,FALSE)</f>
        <v>338</v>
      </c>
      <c r="IV80" s="81" t="s">
        <v>1085</v>
      </c>
      <c r="IW80" s="133" t="s">
        <v>703</v>
      </c>
      <c r="IX80" s="133" t="s">
        <v>1148</v>
      </c>
      <c r="IY80" s="81" t="s">
        <v>702</v>
      </c>
      <c r="IZ80" s="82">
        <f>VLOOKUP(IY80,segédtábla!$B:$C,2,FALSE)</f>
        <v>572</v>
      </c>
      <c r="JA80" s="83" t="s">
        <v>1135</v>
      </c>
      <c r="JB80" s="135" t="s">
        <v>622</v>
      </c>
      <c r="JC80" s="83" t="s">
        <v>1142</v>
      </c>
      <c r="JD80" s="81" t="s">
        <v>621</v>
      </c>
      <c r="JE80" s="82">
        <f>VLOOKUP(JD80,segédtábla!$B:$C,2,FALSE)</f>
        <v>899</v>
      </c>
    </row>
    <row r="81" spans="39:265" s="119" customFormat="1" ht="15" customHeight="1" thickBot="1" x14ac:dyDescent="0.35">
      <c r="AM81" s="874"/>
      <c r="AT81" s="445" t="s">
        <v>1085</v>
      </c>
      <c r="AU81" s="446" t="s">
        <v>755</v>
      </c>
      <c r="AV81" s="446" t="s">
        <v>1121</v>
      </c>
      <c r="AW81" s="445" t="s">
        <v>754</v>
      </c>
      <c r="AX81" s="447">
        <f>VLOOKUP(AW81,segédtábla!$B:$C,2,FALSE)</f>
        <v>2372</v>
      </c>
      <c r="AY81" s="81" t="s">
        <v>1074</v>
      </c>
      <c r="AZ81" s="133" t="s">
        <v>779</v>
      </c>
      <c r="BA81" s="133" t="s">
        <v>1154</v>
      </c>
      <c r="BB81" s="81" t="s">
        <v>778</v>
      </c>
      <c r="BC81" s="82">
        <f>VLOOKUP(BB81,segédtábla!$B:$C,2,FALSE)</f>
        <v>472</v>
      </c>
      <c r="BS81" s="81" t="s">
        <v>1072</v>
      </c>
      <c r="BT81" s="133" t="s">
        <v>709</v>
      </c>
      <c r="BU81" s="133" t="s">
        <v>1108</v>
      </c>
      <c r="BV81" s="81" t="s">
        <v>708</v>
      </c>
      <c r="BW81" s="82">
        <f>VLOOKUP(BV81,segédtábla!$B:$C,2,FALSE)</f>
        <v>731</v>
      </c>
      <c r="CH81" s="81" t="s">
        <v>1072</v>
      </c>
      <c r="CI81" s="133" t="s">
        <v>705</v>
      </c>
      <c r="CJ81" s="133" t="s">
        <v>1113</v>
      </c>
      <c r="CK81" s="81" t="s">
        <v>704</v>
      </c>
      <c r="CL81" s="82">
        <f>VLOOKUP(CK81,segédtábla!$B:$C,2,FALSE)</f>
        <v>1416</v>
      </c>
      <c r="CR81" s="979" t="s">
        <v>1102</v>
      </c>
      <c r="CS81" s="980" t="s">
        <v>757</v>
      </c>
      <c r="CT81" s="980" t="s">
        <v>1183</v>
      </c>
      <c r="CU81" s="979" t="s">
        <v>756</v>
      </c>
      <c r="CV81" s="981">
        <v>1485</v>
      </c>
      <c r="CW81" s="81" t="s">
        <v>1122</v>
      </c>
      <c r="CX81" s="133" t="s">
        <v>761</v>
      </c>
      <c r="CY81" s="133" t="s">
        <v>1182</v>
      </c>
      <c r="CZ81" s="81" t="s">
        <v>760</v>
      </c>
      <c r="DA81" s="134">
        <v>898</v>
      </c>
      <c r="DG81" s="143" t="s">
        <v>1072</v>
      </c>
      <c r="DH81" s="144" t="s">
        <v>701</v>
      </c>
      <c r="DI81" s="144" t="s">
        <v>1116</v>
      </c>
      <c r="DJ81" s="143" t="s">
        <v>700</v>
      </c>
      <c r="DK81" s="82">
        <f>VLOOKUP(DJ81,segédtábla!$B:$C,2,FALSE)</f>
        <v>3547</v>
      </c>
      <c r="DL81" s="143" t="s">
        <v>1080</v>
      </c>
      <c r="DM81" s="144" t="s">
        <v>707</v>
      </c>
      <c r="DN81" s="144" t="s">
        <v>1164</v>
      </c>
      <c r="DO81" s="143" t="s">
        <v>706</v>
      </c>
      <c r="DP81" s="82">
        <f>VLOOKUP(DO81,segédtábla!$B:$C,2,FALSE)</f>
        <v>550</v>
      </c>
      <c r="EP81" s="143" t="s">
        <v>1072</v>
      </c>
      <c r="EQ81" s="144" t="s">
        <v>701</v>
      </c>
      <c r="ER81" s="144" t="s">
        <v>1116</v>
      </c>
      <c r="ES81" s="143" t="s">
        <v>700</v>
      </c>
      <c r="ET81" s="82">
        <f>VLOOKUP(ES81,segédtábla!$B:$C,2,FALSE)</f>
        <v>3547</v>
      </c>
      <c r="FE81" s="143" t="s">
        <v>1080</v>
      </c>
      <c r="FF81" s="144" t="s">
        <v>707</v>
      </c>
      <c r="FG81" s="144" t="s">
        <v>1164</v>
      </c>
      <c r="FH81" s="143" t="s">
        <v>706</v>
      </c>
      <c r="FI81" s="82">
        <f>VLOOKUP(FH81,segédtábla!$B:$C,2,FALSE)</f>
        <v>550</v>
      </c>
      <c r="FJ81" s="143" t="s">
        <v>1080</v>
      </c>
      <c r="FK81" s="144" t="s">
        <v>781</v>
      </c>
      <c r="FL81" s="144" t="s">
        <v>1138</v>
      </c>
      <c r="FM81" s="143" t="s">
        <v>780</v>
      </c>
      <c r="FN81" s="82">
        <f>VLOOKUP(FM81,segédtábla!$B:$C,2,FALSE)</f>
        <v>5471</v>
      </c>
      <c r="FO81" s="896" t="s">
        <v>1080</v>
      </c>
      <c r="FP81" s="144" t="s">
        <v>707</v>
      </c>
      <c r="FQ81" s="144" t="s">
        <v>1164</v>
      </c>
      <c r="FR81" s="143" t="s">
        <v>706</v>
      </c>
      <c r="FS81" s="82">
        <f>VLOOKUP(FR81,segédtábla!$B:$C,2,FALSE)</f>
        <v>550</v>
      </c>
      <c r="FT81" s="112"/>
      <c r="FU81" s="112"/>
      <c r="FV81" s="112"/>
      <c r="FW81" s="112"/>
      <c r="FX81" s="112"/>
      <c r="GI81" s="83" t="s">
        <v>1082</v>
      </c>
      <c r="GJ81" s="135" t="s">
        <v>821</v>
      </c>
      <c r="GK81" s="83" t="s">
        <v>1083</v>
      </c>
      <c r="GL81" s="83" t="s">
        <v>820</v>
      </c>
      <c r="GM81" s="82">
        <f>VLOOKUP(GL81,segédtábla!$B:$C,2,FALSE)</f>
        <v>2117</v>
      </c>
      <c r="GS81" s="143" t="s">
        <v>1072</v>
      </c>
      <c r="GT81" s="144" t="s">
        <v>701</v>
      </c>
      <c r="GU81" s="144" t="s">
        <v>1116</v>
      </c>
      <c r="GV81" s="143" t="s">
        <v>700</v>
      </c>
      <c r="GW81" s="82">
        <f>VLOOKUP(GV81,segédtábla!$B:$C,2,FALSE)</f>
        <v>3547</v>
      </c>
      <c r="IQ81" s="138" t="s">
        <v>1165</v>
      </c>
      <c r="IR81" s="881" t="s">
        <v>397</v>
      </c>
      <c r="IS81" s="882">
        <v>8428</v>
      </c>
      <c r="IT81" s="138" t="s">
        <v>396</v>
      </c>
      <c r="IU81" s="82">
        <f>VLOOKUP(IT81,segédtábla!$B:$C,2,FALSE)</f>
        <v>750</v>
      </c>
      <c r="IV81" s="143" t="s">
        <v>1072</v>
      </c>
      <c r="IW81" s="144" t="s">
        <v>701</v>
      </c>
      <c r="IX81" s="144" t="s">
        <v>1116</v>
      </c>
      <c r="IY81" s="143" t="s">
        <v>700</v>
      </c>
      <c r="IZ81" s="82">
        <f>VLOOKUP(IY81,segédtábla!$B:$C,2,FALSE)</f>
        <v>3547</v>
      </c>
      <c r="JA81" s="83" t="s">
        <v>1096</v>
      </c>
      <c r="JB81" s="135" t="s">
        <v>620</v>
      </c>
      <c r="JC81" s="83" t="s">
        <v>1203</v>
      </c>
      <c r="JD81" s="81" t="s">
        <v>619</v>
      </c>
      <c r="JE81" s="82">
        <f>VLOOKUP(JD81,segédtábla!$B:$C,2,FALSE)</f>
        <v>2804</v>
      </c>
    </row>
    <row r="82" spans="39:265" s="119" customFormat="1" ht="15" customHeight="1" thickTop="1" x14ac:dyDescent="0.3">
      <c r="AM82" s="874"/>
      <c r="AT82" s="445" t="s">
        <v>1085</v>
      </c>
      <c r="AU82" s="446" t="s">
        <v>753</v>
      </c>
      <c r="AV82" s="446" t="s">
        <v>1126</v>
      </c>
      <c r="AW82" s="445" t="s">
        <v>752</v>
      </c>
      <c r="AX82" s="447">
        <f>VLOOKUP(AW82,segédtábla!$B:$C,2,FALSE)</f>
        <v>1324</v>
      </c>
      <c r="AY82" s="81" t="s">
        <v>1215</v>
      </c>
      <c r="AZ82" s="133" t="s">
        <v>606</v>
      </c>
      <c r="BA82" s="133" t="s">
        <v>1216</v>
      </c>
      <c r="BB82" s="81" t="s">
        <v>605</v>
      </c>
      <c r="BC82" s="82">
        <f>VLOOKUP(BB82,segédtábla!$B:$C,2,FALSE)</f>
        <v>2440</v>
      </c>
      <c r="BS82" s="81" t="s">
        <v>1080</v>
      </c>
      <c r="BT82" s="133" t="s">
        <v>707</v>
      </c>
      <c r="BU82" s="133" t="s">
        <v>1164</v>
      </c>
      <c r="BV82" s="81" t="s">
        <v>706</v>
      </c>
      <c r="BW82" s="82">
        <f>VLOOKUP(BV82,segédtábla!$B:$C,2,FALSE)</f>
        <v>550</v>
      </c>
      <c r="CH82" s="81" t="s">
        <v>1085</v>
      </c>
      <c r="CI82" s="133" t="s">
        <v>703</v>
      </c>
      <c r="CJ82" s="133" t="s">
        <v>1148</v>
      </c>
      <c r="CK82" s="81" t="s">
        <v>702</v>
      </c>
      <c r="CL82" s="82">
        <f>VLOOKUP(CK82,segédtábla!$B:$C,2,FALSE)</f>
        <v>572</v>
      </c>
      <c r="CR82" s="982" t="s">
        <v>1122</v>
      </c>
      <c r="CS82" s="983" t="s">
        <v>751</v>
      </c>
      <c r="CT82" s="983" t="s">
        <v>1186</v>
      </c>
      <c r="CU82" s="982" t="s">
        <v>750</v>
      </c>
      <c r="CV82" s="984">
        <v>7617</v>
      </c>
      <c r="CW82" s="81" t="s">
        <v>1102</v>
      </c>
      <c r="CX82" s="133" t="s">
        <v>757</v>
      </c>
      <c r="CY82" s="133" t="s">
        <v>1183</v>
      </c>
      <c r="CZ82" s="81" t="s">
        <v>756</v>
      </c>
      <c r="DA82" s="134">
        <v>1485</v>
      </c>
      <c r="DG82" s="546"/>
      <c r="DH82" s="547"/>
      <c r="DI82" s="547"/>
      <c r="DJ82" s="548" t="s">
        <v>923</v>
      </c>
      <c r="DK82" s="141">
        <f>SUM(DK10:DK81)</f>
        <v>293002</v>
      </c>
      <c r="DL82" s="81" t="s">
        <v>1072</v>
      </c>
      <c r="DM82" s="133" t="s">
        <v>705</v>
      </c>
      <c r="DN82" s="133" t="s">
        <v>1113</v>
      </c>
      <c r="DO82" s="81" t="s">
        <v>704</v>
      </c>
      <c r="DP82" s="82">
        <f>VLOOKUP(DO82,segédtábla!$B:$C,2,FALSE)</f>
        <v>1416</v>
      </c>
      <c r="EP82" s="546"/>
      <c r="EQ82" s="547"/>
      <c r="ER82" s="547"/>
      <c r="ES82" s="548" t="s">
        <v>923</v>
      </c>
      <c r="ET82" s="141">
        <f>SUM(ET10:ET81)</f>
        <v>293002</v>
      </c>
      <c r="FE82" s="81" t="s">
        <v>1072</v>
      </c>
      <c r="FF82" s="133" t="s">
        <v>705</v>
      </c>
      <c r="FG82" s="133" t="s">
        <v>1113</v>
      </c>
      <c r="FH82" s="81" t="s">
        <v>704</v>
      </c>
      <c r="FI82" s="82">
        <f>VLOOKUP(FH82,segédtábla!$B:$C,2,FALSE)</f>
        <v>1416</v>
      </c>
      <c r="FJ82" s="81" t="s">
        <v>1074</v>
      </c>
      <c r="FK82" s="133" t="s">
        <v>779</v>
      </c>
      <c r="FL82" s="133" t="s">
        <v>1154</v>
      </c>
      <c r="FM82" s="81" t="s">
        <v>778</v>
      </c>
      <c r="FN82" s="82">
        <f>VLOOKUP(FM82,segédtábla!$B:$C,2,FALSE)</f>
        <v>472</v>
      </c>
      <c r="FO82" s="750" t="s">
        <v>1072</v>
      </c>
      <c r="FP82" s="133" t="s">
        <v>705</v>
      </c>
      <c r="FQ82" s="133" t="s">
        <v>1113</v>
      </c>
      <c r="FR82" s="81" t="s">
        <v>704</v>
      </c>
      <c r="FS82" s="82">
        <f>VLOOKUP(FR82,segédtábla!$B:$C,2,FALSE)</f>
        <v>1416</v>
      </c>
      <c r="FT82" s="112"/>
      <c r="FU82" s="112"/>
      <c r="FV82" s="112"/>
      <c r="FW82" s="112"/>
      <c r="FX82" s="112"/>
      <c r="GI82" s="138" t="s">
        <v>1115</v>
      </c>
      <c r="GJ82" s="881" t="s">
        <v>399</v>
      </c>
      <c r="GK82" s="882">
        <v>8479</v>
      </c>
      <c r="GL82" s="138" t="s">
        <v>398</v>
      </c>
      <c r="GM82" s="82">
        <f>VLOOKUP(GL82,segédtábla!$B:$C,2,FALSE)</f>
        <v>338</v>
      </c>
      <c r="GS82" s="546"/>
      <c r="GT82" s="739"/>
      <c r="GU82" s="739"/>
      <c r="GV82" s="548" t="s">
        <v>923</v>
      </c>
      <c r="GW82" s="141">
        <f>SUM(GW10:GW81)</f>
        <v>293002</v>
      </c>
      <c r="IQ82" s="83" t="s">
        <v>1129</v>
      </c>
      <c r="IR82" s="135" t="s">
        <v>668</v>
      </c>
      <c r="IS82" s="83" t="s">
        <v>1217</v>
      </c>
      <c r="IT82" s="83" t="s">
        <v>667</v>
      </c>
      <c r="IU82" s="82">
        <f>VLOOKUP(IT82,segédtábla!$B:$C,2,FALSE)</f>
        <v>2528</v>
      </c>
      <c r="IV82" s="546"/>
      <c r="IW82" s="739"/>
      <c r="IX82" s="739"/>
      <c r="IY82" s="548" t="s">
        <v>923</v>
      </c>
      <c r="IZ82" s="141">
        <f>SUM(IZ10:IZ81)</f>
        <v>293002</v>
      </c>
      <c r="JA82" s="83" t="s">
        <v>1141</v>
      </c>
      <c r="JB82" s="135" t="s">
        <v>618</v>
      </c>
      <c r="JC82" s="83" t="s">
        <v>1205</v>
      </c>
      <c r="JD82" s="81" t="s">
        <v>617</v>
      </c>
      <c r="JE82" s="82">
        <f>VLOOKUP(JD82,segédtábla!$B:$C,2,FALSE)</f>
        <v>1211</v>
      </c>
    </row>
    <row r="83" spans="39:265" s="119" customFormat="1" ht="15" customHeight="1" thickBot="1" x14ac:dyDescent="0.35">
      <c r="AM83" s="874"/>
      <c r="AT83" s="445" t="s">
        <v>1085</v>
      </c>
      <c r="AU83" s="446" t="s">
        <v>731</v>
      </c>
      <c r="AV83" s="446" t="s">
        <v>1132</v>
      </c>
      <c r="AW83" s="445" t="s">
        <v>730</v>
      </c>
      <c r="AX83" s="447">
        <f>VLOOKUP(AW83,segédtábla!$B:$C,2,FALSE)</f>
        <v>2342</v>
      </c>
      <c r="AY83" s="81" t="s">
        <v>1085</v>
      </c>
      <c r="AZ83" s="133" t="s">
        <v>777</v>
      </c>
      <c r="BA83" s="133" t="s">
        <v>1112</v>
      </c>
      <c r="BB83" s="81" t="s">
        <v>776</v>
      </c>
      <c r="BC83" s="82">
        <f>VLOOKUP(BB83,segédtábla!$B:$C,2,FALSE)</f>
        <v>2612</v>
      </c>
      <c r="BS83" s="81" t="s">
        <v>1072</v>
      </c>
      <c r="BT83" s="133" t="s">
        <v>705</v>
      </c>
      <c r="BU83" s="133" t="s">
        <v>1113</v>
      </c>
      <c r="BV83" s="81" t="s">
        <v>704</v>
      </c>
      <c r="BW83" s="82">
        <f>VLOOKUP(BV83,segédtábla!$B:$C,2,FALSE)</f>
        <v>1416</v>
      </c>
      <c r="CH83" s="143" t="s">
        <v>1072</v>
      </c>
      <c r="CI83" s="144" t="s">
        <v>701</v>
      </c>
      <c r="CJ83" s="144" t="s">
        <v>1116</v>
      </c>
      <c r="CK83" s="143" t="s">
        <v>700</v>
      </c>
      <c r="CL83" s="82">
        <f>VLOOKUP(CK83,segédtábla!$B:$C,2,FALSE)</f>
        <v>3547</v>
      </c>
      <c r="CR83" s="982" t="s">
        <v>1102</v>
      </c>
      <c r="CS83" s="983" t="s">
        <v>747</v>
      </c>
      <c r="CT83" s="983" t="s">
        <v>1188</v>
      </c>
      <c r="CU83" s="982" t="s">
        <v>746</v>
      </c>
      <c r="CV83" s="984">
        <v>2302</v>
      </c>
      <c r="CW83" s="136" t="s">
        <v>1122</v>
      </c>
      <c r="CX83" s="137" t="s">
        <v>751</v>
      </c>
      <c r="CY83" s="137" t="s">
        <v>1186</v>
      </c>
      <c r="CZ83" s="136" t="s">
        <v>750</v>
      </c>
      <c r="DA83" s="897">
        <v>7617</v>
      </c>
      <c r="DL83" s="81" t="s">
        <v>1085</v>
      </c>
      <c r="DM83" s="133" t="s">
        <v>703</v>
      </c>
      <c r="DN83" s="133" t="s">
        <v>1148</v>
      </c>
      <c r="DO83" s="81" t="s">
        <v>702</v>
      </c>
      <c r="DP83" s="82">
        <f>VLOOKUP(DO83,segédtábla!$B:$C,2,FALSE)</f>
        <v>572</v>
      </c>
      <c r="FE83" s="81" t="s">
        <v>1085</v>
      </c>
      <c r="FF83" s="133" t="s">
        <v>703</v>
      </c>
      <c r="FG83" s="133" t="s">
        <v>1148</v>
      </c>
      <c r="FH83" s="81" t="s">
        <v>702</v>
      </c>
      <c r="FI83" s="82">
        <f>VLOOKUP(FH83,segédtábla!$B:$C,2,FALSE)</f>
        <v>572</v>
      </c>
      <c r="FJ83" s="81" t="s">
        <v>1085</v>
      </c>
      <c r="FK83" s="133" t="s">
        <v>777</v>
      </c>
      <c r="FL83" s="133" t="s">
        <v>1112</v>
      </c>
      <c r="FM83" s="81" t="s">
        <v>776</v>
      </c>
      <c r="FN83" s="82">
        <f>VLOOKUP(FM83,segédtábla!$B:$C,2,FALSE)</f>
        <v>2612</v>
      </c>
      <c r="FO83" s="750" t="s">
        <v>1085</v>
      </c>
      <c r="FP83" s="133" t="s">
        <v>703</v>
      </c>
      <c r="FQ83" s="133" t="s">
        <v>1148</v>
      </c>
      <c r="FR83" s="81" t="s">
        <v>702</v>
      </c>
      <c r="FS83" s="82">
        <f>VLOOKUP(FR83,segédtábla!$B:$C,2,FALSE)</f>
        <v>572</v>
      </c>
      <c r="FT83" s="112"/>
      <c r="FU83" s="112"/>
      <c r="FV83" s="112"/>
      <c r="FW83" s="112"/>
      <c r="FX83" s="112"/>
      <c r="GI83" s="138" t="s">
        <v>1165</v>
      </c>
      <c r="GJ83" s="881" t="s">
        <v>397</v>
      </c>
      <c r="GK83" s="882">
        <v>8428</v>
      </c>
      <c r="GL83" s="138" t="s">
        <v>396</v>
      </c>
      <c r="GM83" s="82">
        <f>VLOOKUP(GL83,segédtábla!$B:$C,2,FALSE)</f>
        <v>750</v>
      </c>
      <c r="IQ83" s="83" t="s">
        <v>1109</v>
      </c>
      <c r="IR83" s="135" t="s">
        <v>666</v>
      </c>
      <c r="IS83" s="83" t="s">
        <v>1170</v>
      </c>
      <c r="IT83" s="83" t="s">
        <v>665</v>
      </c>
      <c r="IU83" s="82">
        <f>VLOOKUP(IT83,segédtábla!$B:$C,2,FALSE)</f>
        <v>1262</v>
      </c>
      <c r="JA83" s="83" t="s">
        <v>1109</v>
      </c>
      <c r="JB83" s="135" t="s">
        <v>616</v>
      </c>
      <c r="JC83" s="83" t="s">
        <v>1206</v>
      </c>
      <c r="JD83" s="81" t="s">
        <v>615</v>
      </c>
      <c r="JE83" s="82">
        <f>VLOOKUP(JD83,segédtábla!$B:$C,2,FALSE)</f>
        <v>1207</v>
      </c>
    </row>
    <row r="84" spans="39:265" s="119" customFormat="1" ht="15" customHeight="1" thickTop="1" thickBot="1" x14ac:dyDescent="0.35">
      <c r="AM84" s="874"/>
      <c r="AT84" s="445" t="s">
        <v>1085</v>
      </c>
      <c r="AU84" s="446" t="s">
        <v>727</v>
      </c>
      <c r="AV84" s="446" t="s">
        <v>1133</v>
      </c>
      <c r="AW84" s="445" t="s">
        <v>726</v>
      </c>
      <c r="AX84" s="447">
        <f>VLOOKUP(AW84,segédtábla!$B:$C,2,FALSE)</f>
        <v>1655</v>
      </c>
      <c r="AY84" s="81" t="s">
        <v>1074</v>
      </c>
      <c r="AZ84" s="133" t="s">
        <v>775</v>
      </c>
      <c r="BA84" s="133" t="s">
        <v>1158</v>
      </c>
      <c r="BB84" s="81" t="s">
        <v>774</v>
      </c>
      <c r="BC84" s="82">
        <f>VLOOKUP(BB84,segédtábla!$B:$C,2,FALSE)</f>
        <v>18818</v>
      </c>
      <c r="BS84" s="81" t="s">
        <v>1085</v>
      </c>
      <c r="BT84" s="133" t="s">
        <v>703</v>
      </c>
      <c r="BU84" s="133" t="s">
        <v>1148</v>
      </c>
      <c r="BV84" s="81" t="s">
        <v>702</v>
      </c>
      <c r="BW84" s="82">
        <f>VLOOKUP(BV84,segédtábla!$B:$C,2,FALSE)</f>
        <v>572</v>
      </c>
      <c r="CH84" s="546"/>
      <c r="CI84" s="547"/>
      <c r="CJ84" s="547"/>
      <c r="CK84" s="548" t="s">
        <v>923</v>
      </c>
      <c r="CL84" s="141">
        <f>SUM(CL10:CL83)</f>
        <v>297948</v>
      </c>
      <c r="CR84" s="982" t="s">
        <v>1122</v>
      </c>
      <c r="CS84" s="983" t="s">
        <v>745</v>
      </c>
      <c r="CT84" s="983" t="s">
        <v>1189</v>
      </c>
      <c r="CU84" s="982" t="s">
        <v>744</v>
      </c>
      <c r="CV84" s="984">
        <v>2064</v>
      </c>
      <c r="CW84" s="136" t="s">
        <v>1102</v>
      </c>
      <c r="CX84" s="137" t="s">
        <v>747</v>
      </c>
      <c r="CY84" s="137" t="s">
        <v>1188</v>
      </c>
      <c r="CZ84" s="136" t="s">
        <v>746</v>
      </c>
      <c r="DA84" s="897">
        <v>2302</v>
      </c>
      <c r="DG84" s="103" t="s">
        <v>1837</v>
      </c>
      <c r="DL84" s="81" t="s">
        <v>1072</v>
      </c>
      <c r="DM84" s="133" t="s">
        <v>701</v>
      </c>
      <c r="DN84" s="133" t="s">
        <v>1116</v>
      </c>
      <c r="DO84" s="81" t="s">
        <v>700</v>
      </c>
      <c r="DP84" s="82">
        <f>VLOOKUP(DO84,segédtábla!$B:$C,2,FALSE)</f>
        <v>3547</v>
      </c>
      <c r="EP84" s="103" t="s">
        <v>1837</v>
      </c>
      <c r="FE84" s="81" t="s">
        <v>1072</v>
      </c>
      <c r="FF84" s="133" t="s">
        <v>701</v>
      </c>
      <c r="FG84" s="133" t="s">
        <v>1116</v>
      </c>
      <c r="FH84" s="81" t="s">
        <v>700</v>
      </c>
      <c r="FI84" s="82">
        <f>VLOOKUP(FH84,segédtábla!$B:$C,2,FALSE)</f>
        <v>3547</v>
      </c>
      <c r="FJ84" s="81" t="s">
        <v>1074</v>
      </c>
      <c r="FK84" s="133" t="s">
        <v>775</v>
      </c>
      <c r="FL84" s="133" t="s">
        <v>1158</v>
      </c>
      <c r="FM84" s="81" t="s">
        <v>774</v>
      </c>
      <c r="FN84" s="82">
        <f>VLOOKUP(FM84,segédtábla!$B:$C,2,FALSE)</f>
        <v>18818</v>
      </c>
      <c r="FO84" s="750" t="s">
        <v>1072</v>
      </c>
      <c r="FP84" s="133" t="s">
        <v>701</v>
      </c>
      <c r="FQ84" s="133" t="s">
        <v>1116</v>
      </c>
      <c r="FR84" s="81" t="s">
        <v>700</v>
      </c>
      <c r="FS84" s="82">
        <f>VLOOKUP(FR84,segédtábla!$B:$C,2,FALSE)</f>
        <v>3547</v>
      </c>
      <c r="FT84" s="112"/>
      <c r="FU84" s="112"/>
      <c r="FV84" s="112"/>
      <c r="FW84" s="112"/>
      <c r="FX84" s="112"/>
      <c r="GI84" s="83" t="s">
        <v>1129</v>
      </c>
      <c r="GJ84" s="135" t="s">
        <v>668</v>
      </c>
      <c r="GK84" s="83" t="s">
        <v>1217</v>
      </c>
      <c r="GL84" s="83" t="s">
        <v>667</v>
      </c>
      <c r="GM84" s="82">
        <f>VLOOKUP(GL84,segédtábla!$B:$C,2,FALSE)</f>
        <v>2528</v>
      </c>
      <c r="GS84" s="103" t="s">
        <v>1837</v>
      </c>
      <c r="IQ84" s="138" t="s">
        <v>1202</v>
      </c>
      <c r="IR84" s="881" t="s">
        <v>395</v>
      </c>
      <c r="IS84" s="882">
        <v>8474</v>
      </c>
      <c r="IT84" s="138" t="s">
        <v>394</v>
      </c>
      <c r="IU84" s="82">
        <f>VLOOKUP(IT84,segédtábla!$B:$C,2,FALSE)</f>
        <v>2925</v>
      </c>
      <c r="IV84" s="103" t="s">
        <v>1837</v>
      </c>
      <c r="JA84" s="83" t="s">
        <v>1076</v>
      </c>
      <c r="JB84" s="135" t="s">
        <v>614</v>
      </c>
      <c r="JC84" s="83" t="s">
        <v>1210</v>
      </c>
      <c r="JD84" s="81" t="s">
        <v>613</v>
      </c>
      <c r="JE84" s="82">
        <f>VLOOKUP(JD84,segédtábla!$B:$C,2,FALSE)</f>
        <v>2261</v>
      </c>
    </row>
    <row r="85" spans="39:265" s="119" customFormat="1" ht="15" customHeight="1" thickTop="1" thickBot="1" x14ac:dyDescent="0.35">
      <c r="AM85" s="874"/>
      <c r="AT85" s="445" t="s">
        <v>1085</v>
      </c>
      <c r="AU85" s="446" t="s">
        <v>719</v>
      </c>
      <c r="AV85" s="446" t="s">
        <v>1140</v>
      </c>
      <c r="AW85" s="445" t="s">
        <v>718</v>
      </c>
      <c r="AX85" s="447">
        <f>VLOOKUP(AW85,segédtábla!$B:$C,2,FALSE)</f>
        <v>23323</v>
      </c>
      <c r="AY85" s="81" t="s">
        <v>1082</v>
      </c>
      <c r="AZ85" s="133" t="s">
        <v>773</v>
      </c>
      <c r="BA85" s="133" t="s">
        <v>1105</v>
      </c>
      <c r="BB85" s="81" t="s">
        <v>772</v>
      </c>
      <c r="BC85" s="82">
        <f>VLOOKUP(BB85,segédtábla!$B:$C,2,FALSE)</f>
        <v>1085</v>
      </c>
      <c r="BS85" s="90" t="s">
        <v>1072</v>
      </c>
      <c r="BT85" s="146" t="s">
        <v>701</v>
      </c>
      <c r="BU85" s="146" t="s">
        <v>1116</v>
      </c>
      <c r="BV85" s="90" t="s">
        <v>700</v>
      </c>
      <c r="BW85" s="875">
        <f>VLOOKUP(BV85,segédtábla!$B:$C,2,FALSE)</f>
        <v>3547</v>
      </c>
      <c r="CR85" s="979" t="s">
        <v>1102</v>
      </c>
      <c r="CS85" s="980" t="s">
        <v>741</v>
      </c>
      <c r="CT85" s="980" t="s">
        <v>1192</v>
      </c>
      <c r="CU85" s="979" t="s">
        <v>740</v>
      </c>
      <c r="CV85" s="981">
        <v>2795</v>
      </c>
      <c r="CW85" s="136" t="s">
        <v>1122</v>
      </c>
      <c r="CX85" s="137" t="s">
        <v>745</v>
      </c>
      <c r="CY85" s="137" t="s">
        <v>1189</v>
      </c>
      <c r="CZ85" s="136" t="s">
        <v>744</v>
      </c>
      <c r="DA85" s="897">
        <v>2064</v>
      </c>
      <c r="DL85" s="546"/>
      <c r="DM85" s="547"/>
      <c r="DN85" s="547"/>
      <c r="DO85" s="548" t="s">
        <v>923</v>
      </c>
      <c r="DP85" s="141">
        <f>SUM(DP10:DP84)</f>
        <v>296046</v>
      </c>
      <c r="FE85" s="546"/>
      <c r="FF85" s="547"/>
      <c r="FG85" s="547"/>
      <c r="FH85" s="548" t="s">
        <v>923</v>
      </c>
      <c r="FI85" s="141">
        <f>SUM(FI10:FI84)</f>
        <v>296046</v>
      </c>
      <c r="FJ85" s="81" t="s">
        <v>1082</v>
      </c>
      <c r="FK85" s="133" t="s">
        <v>773</v>
      </c>
      <c r="FL85" s="133" t="s">
        <v>1105</v>
      </c>
      <c r="FM85" s="81" t="s">
        <v>772</v>
      </c>
      <c r="FN85" s="82">
        <f>VLOOKUP(FM85,segédtábla!$B:$C,2,FALSE)</f>
        <v>1085</v>
      </c>
      <c r="FO85" s="547"/>
      <c r="FP85" s="547"/>
      <c r="FQ85" s="547"/>
      <c r="FR85" s="548" t="s">
        <v>923</v>
      </c>
      <c r="FS85" s="141">
        <f>SUM(FS10:FS84)</f>
        <v>296046</v>
      </c>
      <c r="FT85" s="112"/>
      <c r="FU85" s="112"/>
      <c r="FV85" s="112"/>
      <c r="FW85" s="112"/>
      <c r="FX85" s="112"/>
      <c r="GI85" s="83" t="s">
        <v>1109</v>
      </c>
      <c r="GJ85" s="135" t="s">
        <v>666</v>
      </c>
      <c r="GK85" s="83" t="s">
        <v>1170</v>
      </c>
      <c r="GL85" s="83" t="s">
        <v>665</v>
      </c>
      <c r="GM85" s="82">
        <f>VLOOKUP(GL85,segédtábla!$B:$C,2,FALSE)</f>
        <v>1262</v>
      </c>
      <c r="IQ85" s="138" t="s">
        <v>436</v>
      </c>
      <c r="IR85" s="881" t="s">
        <v>393</v>
      </c>
      <c r="IS85" s="882">
        <v>8163</v>
      </c>
      <c r="IT85" s="138" t="s">
        <v>392</v>
      </c>
      <c r="IU85" s="82">
        <f>VLOOKUP(IT85,segédtábla!$B:$C,2,FALSE)</f>
        <v>801</v>
      </c>
      <c r="JA85" s="83" t="s">
        <v>1198</v>
      </c>
      <c r="JB85" s="135" t="s">
        <v>612</v>
      </c>
      <c r="JC85" s="83" t="s">
        <v>1208</v>
      </c>
      <c r="JD85" s="81" t="s">
        <v>611</v>
      </c>
      <c r="JE85" s="82">
        <f>VLOOKUP(JD85,segédtábla!$B:$C,2,FALSE)</f>
        <v>4122</v>
      </c>
    </row>
    <row r="86" spans="39:265" s="119" customFormat="1" ht="15" customHeight="1" thickTop="1" thickBot="1" x14ac:dyDescent="0.35">
      <c r="AM86" s="874"/>
      <c r="AT86" s="445" t="s">
        <v>1085</v>
      </c>
      <c r="AU86" s="446" t="s">
        <v>703</v>
      </c>
      <c r="AV86" s="446" t="s">
        <v>1148</v>
      </c>
      <c r="AW86" s="445" t="s">
        <v>702</v>
      </c>
      <c r="AX86" s="447">
        <f>VLOOKUP(AW86,segédtábla!$B:$C,2,FALSE)</f>
        <v>572</v>
      </c>
      <c r="AY86" s="81" t="s">
        <v>1072</v>
      </c>
      <c r="AZ86" s="133" t="s">
        <v>771</v>
      </c>
      <c r="BA86" s="133" t="s">
        <v>1087</v>
      </c>
      <c r="BB86" s="81" t="s">
        <v>770</v>
      </c>
      <c r="BC86" s="82">
        <f>VLOOKUP(BB86,segédtábla!$B:$C,2,FALSE)</f>
        <v>4604</v>
      </c>
      <c r="BS86" s="546"/>
      <c r="BT86" s="547"/>
      <c r="BU86" s="547"/>
      <c r="BV86" s="548" t="s">
        <v>923</v>
      </c>
      <c r="BW86" s="141">
        <f>SUM(BW10:BW85)</f>
        <v>300631</v>
      </c>
      <c r="CR86" s="979" t="s">
        <v>1122</v>
      </c>
      <c r="CS86" s="980" t="s">
        <v>737</v>
      </c>
      <c r="CT86" s="980" t="s">
        <v>1195</v>
      </c>
      <c r="CU86" s="979" t="s">
        <v>736</v>
      </c>
      <c r="CV86" s="981">
        <v>2076</v>
      </c>
      <c r="CW86" s="81" t="s">
        <v>1102</v>
      </c>
      <c r="CX86" s="133" t="s">
        <v>741</v>
      </c>
      <c r="CY86" s="133" t="s">
        <v>1192</v>
      </c>
      <c r="CZ86" s="81" t="s">
        <v>740</v>
      </c>
      <c r="DA86" s="134">
        <v>2795</v>
      </c>
      <c r="FJ86" s="81" t="s">
        <v>1072</v>
      </c>
      <c r="FK86" s="133" t="s">
        <v>771</v>
      </c>
      <c r="FL86" s="133" t="s">
        <v>1087</v>
      </c>
      <c r="FM86" s="81" t="s">
        <v>770</v>
      </c>
      <c r="FN86" s="82">
        <f>VLOOKUP(FM86,segédtábla!$B:$C,2,FALSE)</f>
        <v>4604</v>
      </c>
      <c r="FO86" s="151"/>
      <c r="FT86" s="112"/>
      <c r="FU86" s="112"/>
      <c r="FV86" s="112"/>
      <c r="FW86" s="112"/>
      <c r="FX86" s="112"/>
      <c r="GI86" s="138" t="s">
        <v>1202</v>
      </c>
      <c r="GJ86" s="881" t="s">
        <v>395</v>
      </c>
      <c r="GK86" s="882">
        <v>8474</v>
      </c>
      <c r="GL86" s="138" t="s">
        <v>394</v>
      </c>
      <c r="GM86" s="82">
        <f>VLOOKUP(GL86,segédtábla!$B:$C,2,FALSE)</f>
        <v>2925</v>
      </c>
      <c r="IQ86" s="83" t="s">
        <v>1135</v>
      </c>
      <c r="IR86" s="135" t="s">
        <v>664</v>
      </c>
      <c r="IS86" s="83" t="s">
        <v>1171</v>
      </c>
      <c r="IT86" s="83" t="s">
        <v>663</v>
      </c>
      <c r="IU86" s="82">
        <f>VLOOKUP(IT86,segédtábla!$B:$C,2,FALSE)</f>
        <v>1153</v>
      </c>
      <c r="JA86" s="83" t="s">
        <v>1082</v>
      </c>
      <c r="JB86" s="135" t="s">
        <v>787</v>
      </c>
      <c r="JC86" s="83" t="s">
        <v>1099</v>
      </c>
      <c r="JD86" s="81" t="s">
        <v>786</v>
      </c>
      <c r="JE86" s="82">
        <f>VLOOKUP(JD86,segédtábla!$B:$C,2,FALSE)</f>
        <v>2083</v>
      </c>
    </row>
    <row r="87" spans="39:265" s="119" customFormat="1" ht="15" customHeight="1" thickTop="1" x14ac:dyDescent="0.3">
      <c r="AM87" s="874"/>
      <c r="AT87" s="448"/>
      <c r="AU87" s="449"/>
      <c r="AV87" s="449"/>
      <c r="AW87" s="450" t="s">
        <v>923</v>
      </c>
      <c r="AX87" s="451">
        <f>SUM(AX10:AX86)</f>
        <v>298729</v>
      </c>
      <c r="AY87" s="81" t="s">
        <v>1141</v>
      </c>
      <c r="AZ87" s="133" t="s">
        <v>604</v>
      </c>
      <c r="BA87" s="133" t="s">
        <v>1218</v>
      </c>
      <c r="BB87" s="81" t="s">
        <v>603</v>
      </c>
      <c r="BC87" s="82">
        <f>VLOOKUP(BB87,segédtábla!$B:$C,2,FALSE)</f>
        <v>1576</v>
      </c>
      <c r="CR87" s="979" t="s">
        <v>1122</v>
      </c>
      <c r="CS87" s="980" t="s">
        <v>721</v>
      </c>
      <c r="CT87" s="980" t="s">
        <v>1204</v>
      </c>
      <c r="CU87" s="979" t="s">
        <v>720</v>
      </c>
      <c r="CV87" s="981">
        <v>5454</v>
      </c>
      <c r="CW87" s="81" t="s">
        <v>1122</v>
      </c>
      <c r="CX87" s="133" t="s">
        <v>737</v>
      </c>
      <c r="CY87" s="133" t="s">
        <v>1195</v>
      </c>
      <c r="CZ87" s="81" t="s">
        <v>736</v>
      </c>
      <c r="DA87" s="134">
        <v>2076</v>
      </c>
      <c r="DL87" s="103" t="s">
        <v>1837</v>
      </c>
      <c r="FE87" s="103" t="s">
        <v>1784</v>
      </c>
      <c r="FJ87" s="81" t="s">
        <v>1141</v>
      </c>
      <c r="FK87" s="133" t="s">
        <v>604</v>
      </c>
      <c r="FL87" s="133" t="s">
        <v>1218</v>
      </c>
      <c r="FM87" s="81" t="s">
        <v>603</v>
      </c>
      <c r="FN87" s="82">
        <f>VLOOKUP(FM87,segédtábla!$B:$C,2,FALSE)</f>
        <v>1576</v>
      </c>
      <c r="FO87" s="103" t="s">
        <v>1837</v>
      </c>
      <c r="FT87" s="112"/>
      <c r="FU87" s="112"/>
      <c r="FV87" s="112"/>
      <c r="FW87" s="112"/>
      <c r="FX87" s="112"/>
      <c r="GI87" s="138" t="s">
        <v>436</v>
      </c>
      <c r="GJ87" s="881" t="s">
        <v>393</v>
      </c>
      <c r="GK87" s="882">
        <v>8163</v>
      </c>
      <c r="GL87" s="138" t="s">
        <v>392</v>
      </c>
      <c r="GM87" s="82">
        <f>VLOOKUP(GL87,segédtábla!$B:$C,2,FALSE)</f>
        <v>801</v>
      </c>
      <c r="IQ87" s="83" t="s">
        <v>1109</v>
      </c>
      <c r="IR87" s="135" t="s">
        <v>662</v>
      </c>
      <c r="IS87" s="83" t="s">
        <v>1172</v>
      </c>
      <c r="IT87" s="83" t="s">
        <v>661</v>
      </c>
      <c r="IU87" s="82">
        <f>VLOOKUP(IT87,segédtábla!$B:$C,2,FALSE)</f>
        <v>5463</v>
      </c>
      <c r="JA87" s="83" t="s">
        <v>1080</v>
      </c>
      <c r="JB87" s="135" t="s">
        <v>785</v>
      </c>
      <c r="JC87" s="83" t="s">
        <v>1134</v>
      </c>
      <c r="JD87" s="81" t="s">
        <v>784</v>
      </c>
      <c r="JE87" s="82">
        <f>VLOOKUP(JD87,segédtábla!$B:$C,2,FALSE)</f>
        <v>646</v>
      </c>
    </row>
    <row r="88" spans="39:265" s="119" customFormat="1" ht="15" customHeight="1" x14ac:dyDescent="0.3">
      <c r="AM88" s="874"/>
      <c r="AT88" s="433"/>
      <c r="AU88" s="433"/>
      <c r="AV88" s="433"/>
      <c r="AW88" s="433"/>
      <c r="AX88" s="433"/>
      <c r="AY88" s="81" t="s">
        <v>1096</v>
      </c>
      <c r="AZ88" s="133" t="s">
        <v>602</v>
      </c>
      <c r="BA88" s="133" t="s">
        <v>1219</v>
      </c>
      <c r="BB88" s="81" t="s">
        <v>601</v>
      </c>
      <c r="BC88" s="82">
        <f>VLOOKUP(BB88,segédtábla!$B:$C,2,FALSE)</f>
        <v>3532</v>
      </c>
      <c r="BS88" s="102" t="s">
        <v>1653</v>
      </c>
      <c r="CR88" s="979" t="s">
        <v>1102</v>
      </c>
      <c r="CS88" s="980" t="s">
        <v>715</v>
      </c>
      <c r="CT88" s="980" t="s">
        <v>1209</v>
      </c>
      <c r="CU88" s="979" t="s">
        <v>714</v>
      </c>
      <c r="CV88" s="981">
        <v>4429</v>
      </c>
      <c r="CW88" s="81" t="s">
        <v>1122</v>
      </c>
      <c r="CX88" s="133" t="s">
        <v>721</v>
      </c>
      <c r="CY88" s="133" t="s">
        <v>1204</v>
      </c>
      <c r="CZ88" s="81" t="s">
        <v>720</v>
      </c>
      <c r="DA88" s="134">
        <v>5454</v>
      </c>
      <c r="FJ88" s="81" t="s">
        <v>1096</v>
      </c>
      <c r="FK88" s="133" t="s">
        <v>602</v>
      </c>
      <c r="FL88" s="133" t="s">
        <v>1219</v>
      </c>
      <c r="FM88" s="81" t="s">
        <v>601</v>
      </c>
      <c r="FN88" s="82">
        <f>VLOOKUP(FM88,segédtábla!$B:$C,2,FALSE)</f>
        <v>3532</v>
      </c>
      <c r="FT88" s="112"/>
      <c r="FU88" s="112"/>
      <c r="FV88" s="112"/>
      <c r="FW88" s="112"/>
      <c r="FX88" s="112"/>
      <c r="GI88" s="83" t="s">
        <v>1135</v>
      </c>
      <c r="GJ88" s="135" t="s">
        <v>664</v>
      </c>
      <c r="GK88" s="83" t="s">
        <v>1171</v>
      </c>
      <c r="GL88" s="83" t="s">
        <v>663</v>
      </c>
      <c r="GM88" s="82">
        <f>VLOOKUP(GL88,segédtábla!$B:$C,2,FALSE)</f>
        <v>1153</v>
      </c>
      <c r="IQ88" s="83" t="s">
        <v>1080</v>
      </c>
      <c r="IR88" s="135" t="s">
        <v>819</v>
      </c>
      <c r="IS88" s="83" t="s">
        <v>1125</v>
      </c>
      <c r="IT88" s="83" t="s">
        <v>818</v>
      </c>
      <c r="IU88" s="82">
        <f>VLOOKUP(IT88,segédtábla!$B:$C,2,FALSE)</f>
        <v>1811</v>
      </c>
      <c r="JA88" s="83" t="s">
        <v>1102</v>
      </c>
      <c r="JB88" s="135" t="s">
        <v>783</v>
      </c>
      <c r="JC88" s="83" t="s">
        <v>1173</v>
      </c>
      <c r="JD88" s="81" t="s">
        <v>782</v>
      </c>
      <c r="JE88" s="82">
        <f>VLOOKUP(JD88,segédtábla!$B:$C,2,FALSE)</f>
        <v>2707</v>
      </c>
    </row>
    <row r="89" spans="39:265" s="119" customFormat="1" ht="15" customHeight="1" x14ac:dyDescent="0.3">
      <c r="AM89" s="874"/>
      <c r="AT89" s="485" t="s">
        <v>1784</v>
      </c>
      <c r="AU89" s="433"/>
      <c r="AV89" s="433"/>
      <c r="AW89" s="433"/>
      <c r="AX89" s="433"/>
      <c r="AY89" s="81" t="s">
        <v>1122</v>
      </c>
      <c r="AZ89" s="133" t="s">
        <v>769</v>
      </c>
      <c r="BA89" s="133" t="s">
        <v>1177</v>
      </c>
      <c r="BB89" s="81" t="s">
        <v>768</v>
      </c>
      <c r="BC89" s="82">
        <f>VLOOKUP(BB89,segédtábla!$B:$C,2,FALSE)</f>
        <v>4902</v>
      </c>
      <c r="CR89" s="979" t="s">
        <v>1102</v>
      </c>
      <c r="CS89" s="980" t="s">
        <v>713</v>
      </c>
      <c r="CT89" s="980" t="s">
        <v>1211</v>
      </c>
      <c r="CU89" s="979" t="s">
        <v>712</v>
      </c>
      <c r="CV89" s="981">
        <v>3176</v>
      </c>
      <c r="CW89" s="81" t="s">
        <v>1102</v>
      </c>
      <c r="CX89" s="133" t="s">
        <v>715</v>
      </c>
      <c r="CY89" s="133" t="s">
        <v>1209</v>
      </c>
      <c r="CZ89" s="81" t="s">
        <v>714</v>
      </c>
      <c r="DA89" s="134">
        <v>4429</v>
      </c>
      <c r="FJ89" s="81" t="s">
        <v>1122</v>
      </c>
      <c r="FK89" s="133" t="s">
        <v>769</v>
      </c>
      <c r="FL89" s="133" t="s">
        <v>1177</v>
      </c>
      <c r="FM89" s="81" t="s">
        <v>768</v>
      </c>
      <c r="FN89" s="82">
        <f>VLOOKUP(FM89,segédtábla!$B:$C,2,FALSE)</f>
        <v>4902</v>
      </c>
      <c r="FT89" s="112"/>
      <c r="FU89" s="112"/>
      <c r="FV89" s="112"/>
      <c r="FW89" s="112"/>
      <c r="FX89" s="112"/>
      <c r="GI89" s="83" t="s">
        <v>1109</v>
      </c>
      <c r="GJ89" s="135" t="s">
        <v>662</v>
      </c>
      <c r="GK89" s="83" t="s">
        <v>1172</v>
      </c>
      <c r="GL89" s="83" t="s">
        <v>661</v>
      </c>
      <c r="GM89" s="82">
        <f>VLOOKUP(GL89,segédtábla!$B:$C,2,FALSE)</f>
        <v>5463</v>
      </c>
      <c r="IQ89" s="83" t="s">
        <v>1080</v>
      </c>
      <c r="IR89" s="135" t="s">
        <v>817</v>
      </c>
      <c r="IS89" s="83" t="s">
        <v>1127</v>
      </c>
      <c r="IT89" s="83" t="s">
        <v>816</v>
      </c>
      <c r="IU89" s="82">
        <f>VLOOKUP(IT89,segédtábla!$B:$C,2,FALSE)</f>
        <v>241</v>
      </c>
      <c r="JA89" s="83" t="s">
        <v>1135</v>
      </c>
      <c r="JB89" s="135" t="s">
        <v>610</v>
      </c>
      <c r="JC89" s="83" t="s">
        <v>1213</v>
      </c>
      <c r="JD89" s="81" t="s">
        <v>609</v>
      </c>
      <c r="JE89" s="82">
        <f>VLOOKUP(JD89,segédtábla!$B:$C,2,FALSE)</f>
        <v>1544</v>
      </c>
    </row>
    <row r="90" spans="39:265" s="119" customFormat="1" ht="15" customHeight="1" thickBot="1" x14ac:dyDescent="0.35">
      <c r="AM90" s="874"/>
      <c r="AT90" s="433"/>
      <c r="AU90" s="433"/>
      <c r="AV90" s="433"/>
      <c r="AW90" s="433"/>
      <c r="AX90" s="433"/>
      <c r="AY90" s="81" t="s">
        <v>1102</v>
      </c>
      <c r="AZ90" s="133" t="s">
        <v>767</v>
      </c>
      <c r="BA90" s="133" t="s">
        <v>1178</v>
      </c>
      <c r="BB90" s="81" t="s">
        <v>766</v>
      </c>
      <c r="BC90" s="82">
        <f>VLOOKUP(BB90,segédtábla!$B:$C,2,FALSE)</f>
        <v>1763</v>
      </c>
      <c r="CR90" s="985" t="s">
        <v>1102</v>
      </c>
      <c r="CS90" s="986" t="s">
        <v>711</v>
      </c>
      <c r="CT90" s="986" t="s">
        <v>1212</v>
      </c>
      <c r="CU90" s="985" t="s">
        <v>710</v>
      </c>
      <c r="CV90" s="987">
        <v>748</v>
      </c>
      <c r="CW90" s="81" t="s">
        <v>1102</v>
      </c>
      <c r="CX90" s="133" t="s">
        <v>713</v>
      </c>
      <c r="CY90" s="133" t="s">
        <v>1211</v>
      </c>
      <c r="CZ90" s="81" t="s">
        <v>712</v>
      </c>
      <c r="DA90" s="134">
        <v>3176</v>
      </c>
      <c r="FJ90" s="81" t="s">
        <v>1102</v>
      </c>
      <c r="FK90" s="133" t="s">
        <v>767</v>
      </c>
      <c r="FL90" s="133" t="s">
        <v>1178</v>
      </c>
      <c r="FM90" s="81" t="s">
        <v>766</v>
      </c>
      <c r="FN90" s="82">
        <f>VLOOKUP(FM90,segédtábla!$B:$C,2,FALSE)</f>
        <v>1763</v>
      </c>
      <c r="FT90" s="112"/>
      <c r="FU90" s="112"/>
      <c r="FV90" s="112"/>
      <c r="FW90" s="112"/>
      <c r="FX90" s="112"/>
      <c r="GI90" s="83" t="s">
        <v>1080</v>
      </c>
      <c r="GJ90" s="135" t="s">
        <v>819</v>
      </c>
      <c r="GK90" s="83" t="s">
        <v>1125</v>
      </c>
      <c r="GL90" s="83" t="s">
        <v>818</v>
      </c>
      <c r="GM90" s="82">
        <f>VLOOKUP(GL90,segédtábla!$B:$C,2,FALSE)</f>
        <v>1811</v>
      </c>
      <c r="IQ90" s="138" t="s">
        <v>1120</v>
      </c>
      <c r="IR90" s="881" t="s">
        <v>391</v>
      </c>
      <c r="IS90" s="882">
        <v>8445</v>
      </c>
      <c r="IT90" s="138" t="s">
        <v>390</v>
      </c>
      <c r="IU90" s="82">
        <f>VLOOKUP(IT90,segédtábla!$B:$C,2,FALSE)</f>
        <v>291</v>
      </c>
      <c r="JA90" s="83" t="s">
        <v>1150</v>
      </c>
      <c r="JB90" s="135" t="s">
        <v>608</v>
      </c>
      <c r="JC90" s="83" t="s">
        <v>1214</v>
      </c>
      <c r="JD90" s="81" t="s">
        <v>607</v>
      </c>
      <c r="JE90" s="82">
        <f>VLOOKUP(JD90,segédtábla!$B:$C,2,FALSE)</f>
        <v>1458</v>
      </c>
    </row>
    <row r="91" spans="39:265" s="119" customFormat="1" ht="15" customHeight="1" thickBot="1" x14ac:dyDescent="0.35">
      <c r="AM91" s="874"/>
      <c r="AT91" s="433"/>
      <c r="AU91" s="433"/>
      <c r="AV91" s="433"/>
      <c r="AW91" s="433"/>
      <c r="AX91" s="433"/>
      <c r="AY91" s="81" t="s">
        <v>1141</v>
      </c>
      <c r="AZ91" s="133" t="s">
        <v>596</v>
      </c>
      <c r="BA91" s="133" t="s">
        <v>1220</v>
      </c>
      <c r="BB91" s="81" t="s">
        <v>595</v>
      </c>
      <c r="BC91" s="82">
        <f>VLOOKUP(BB91,segédtábla!$B:$C,2,FALSE)</f>
        <v>2693</v>
      </c>
      <c r="CR91" s="988"/>
      <c r="CS91" s="988"/>
      <c r="CT91" s="988"/>
      <c r="CU91" s="988" t="s">
        <v>1914</v>
      </c>
      <c r="CV91" s="989">
        <f>SUM(CV67:CV90)</f>
        <v>96492</v>
      </c>
      <c r="CW91" s="139" t="s">
        <v>1102</v>
      </c>
      <c r="CX91" s="140" t="s">
        <v>711</v>
      </c>
      <c r="CY91" s="140" t="s">
        <v>1212</v>
      </c>
      <c r="CZ91" s="139" t="s">
        <v>710</v>
      </c>
      <c r="DA91" s="898">
        <v>748</v>
      </c>
      <c r="FJ91" s="81" t="s">
        <v>1141</v>
      </c>
      <c r="FK91" s="133" t="s">
        <v>596</v>
      </c>
      <c r="FL91" s="133" t="s">
        <v>1220</v>
      </c>
      <c r="FM91" s="81" t="s">
        <v>595</v>
      </c>
      <c r="FN91" s="82">
        <f>VLOOKUP(FM91,segédtábla!$B:$C,2,FALSE)</f>
        <v>2693</v>
      </c>
      <c r="FT91" s="112"/>
      <c r="FU91" s="112"/>
      <c r="FV91" s="112"/>
      <c r="FW91" s="112"/>
      <c r="FX91" s="112"/>
      <c r="GI91" s="83" t="s">
        <v>1080</v>
      </c>
      <c r="GJ91" s="135" t="s">
        <v>817</v>
      </c>
      <c r="GK91" s="83" t="s">
        <v>1127</v>
      </c>
      <c r="GL91" s="83" t="s">
        <v>816</v>
      </c>
      <c r="GM91" s="82">
        <f>VLOOKUP(GL91,segédtábla!$B:$C,2,FALSE)</f>
        <v>241</v>
      </c>
      <c r="IQ91" s="83" t="s">
        <v>1074</v>
      </c>
      <c r="IR91" s="135" t="s">
        <v>815</v>
      </c>
      <c r="IS91" s="83" t="s">
        <v>1137</v>
      </c>
      <c r="IT91" s="83" t="s">
        <v>814</v>
      </c>
      <c r="IU91" s="82">
        <f>VLOOKUP(IT91,segédtábla!$B:$C,2,FALSE)</f>
        <v>394</v>
      </c>
      <c r="JA91" s="83" t="s">
        <v>1080</v>
      </c>
      <c r="JB91" s="135" t="s">
        <v>781</v>
      </c>
      <c r="JC91" s="83" t="s">
        <v>1138</v>
      </c>
      <c r="JD91" s="81" t="s">
        <v>780</v>
      </c>
      <c r="JE91" s="82">
        <f>VLOOKUP(JD91,segédtábla!$B:$C,2,FALSE)</f>
        <v>5471</v>
      </c>
    </row>
    <row r="92" spans="39:265" s="119" customFormat="1" ht="15" customHeight="1" x14ac:dyDescent="0.3">
      <c r="AM92" s="874"/>
      <c r="AT92" s="433"/>
      <c r="AU92" s="433"/>
      <c r="AV92" s="433"/>
      <c r="AW92" s="433"/>
      <c r="AX92" s="433"/>
      <c r="AY92" s="81" t="s">
        <v>1135</v>
      </c>
      <c r="AZ92" s="133" t="s">
        <v>594</v>
      </c>
      <c r="BA92" s="133" t="s">
        <v>1221</v>
      </c>
      <c r="BB92" s="81" t="s">
        <v>593</v>
      </c>
      <c r="BC92" s="82">
        <f>VLOOKUP(BB92,segédtábla!$B:$C,2,FALSE)</f>
        <v>1629</v>
      </c>
      <c r="CW92" s="142"/>
      <c r="CX92" s="142"/>
      <c r="CY92" s="142"/>
      <c r="CZ92" s="142" t="s">
        <v>1914</v>
      </c>
      <c r="DA92" s="872">
        <f>SUM(DA68:DA91)</f>
        <v>96492</v>
      </c>
      <c r="FJ92" s="81" t="s">
        <v>1135</v>
      </c>
      <c r="FK92" s="133" t="s">
        <v>594</v>
      </c>
      <c r="FL92" s="133" t="s">
        <v>1221</v>
      </c>
      <c r="FM92" s="81" t="s">
        <v>593</v>
      </c>
      <c r="FN92" s="82">
        <f>VLOOKUP(FM92,segédtábla!$B:$C,2,FALSE)</f>
        <v>1629</v>
      </c>
      <c r="FT92" s="112"/>
      <c r="FU92" s="112"/>
      <c r="FV92" s="112"/>
      <c r="FW92" s="112"/>
      <c r="FX92" s="112"/>
      <c r="GI92" s="138" t="s">
        <v>1120</v>
      </c>
      <c r="GJ92" s="881" t="s">
        <v>391</v>
      </c>
      <c r="GK92" s="882">
        <v>8445</v>
      </c>
      <c r="GL92" s="138" t="s">
        <v>390</v>
      </c>
      <c r="GM92" s="82">
        <f>VLOOKUP(GL92,segédtábla!$B:$C,2,FALSE)</f>
        <v>291</v>
      </c>
      <c r="IQ92" s="83" t="s">
        <v>1080</v>
      </c>
      <c r="IR92" s="135" t="s">
        <v>813</v>
      </c>
      <c r="IS92" s="83" t="s">
        <v>1143</v>
      </c>
      <c r="IT92" s="83" t="s">
        <v>812</v>
      </c>
      <c r="IU92" s="82">
        <f>VLOOKUP(IT92,segédtábla!$B:$C,2,FALSE)</f>
        <v>330</v>
      </c>
      <c r="JA92" s="83" t="s">
        <v>1074</v>
      </c>
      <c r="JB92" s="135" t="s">
        <v>779</v>
      </c>
      <c r="JC92" s="83" t="s">
        <v>1154</v>
      </c>
      <c r="JD92" s="81" t="s">
        <v>778</v>
      </c>
      <c r="JE92" s="82">
        <f>VLOOKUP(JD92,segédtábla!$B:$C,2,FALSE)</f>
        <v>472</v>
      </c>
    </row>
    <row r="93" spans="39:265" s="119" customFormat="1" ht="15" customHeight="1" x14ac:dyDescent="0.3">
      <c r="AM93" s="874"/>
      <c r="AT93" s="433"/>
      <c r="AU93" s="433"/>
      <c r="AV93" s="433"/>
      <c r="AW93" s="433"/>
      <c r="AX93" s="433"/>
      <c r="AY93" s="81" t="s">
        <v>1109</v>
      </c>
      <c r="AZ93" s="133" t="s">
        <v>592</v>
      </c>
      <c r="BA93" s="133" t="s">
        <v>1222</v>
      </c>
      <c r="BB93" s="81" t="s">
        <v>591</v>
      </c>
      <c r="BC93" s="82">
        <f>VLOOKUP(BB93,segédtábla!$B:$C,2,FALSE)</f>
        <v>2440</v>
      </c>
      <c r="FJ93" s="81" t="s">
        <v>1109</v>
      </c>
      <c r="FK93" s="133" t="s">
        <v>592</v>
      </c>
      <c r="FL93" s="133" t="s">
        <v>1222</v>
      </c>
      <c r="FM93" s="81" t="s">
        <v>591</v>
      </c>
      <c r="FN93" s="82">
        <f>VLOOKUP(FM93,segédtábla!$B:$C,2,FALSE)</f>
        <v>2440</v>
      </c>
      <c r="FO93" s="158"/>
      <c r="FP93" s="116"/>
      <c r="FQ93" s="116"/>
      <c r="FR93" s="158"/>
      <c r="FS93" s="159"/>
      <c r="FT93" s="112"/>
      <c r="FU93" s="112"/>
      <c r="FV93" s="112"/>
      <c r="FW93" s="112"/>
      <c r="FX93" s="112"/>
      <c r="GI93" s="83" t="s">
        <v>1074</v>
      </c>
      <c r="GJ93" s="135" t="s">
        <v>815</v>
      </c>
      <c r="GK93" s="83" t="s">
        <v>1137</v>
      </c>
      <c r="GL93" s="83" t="s">
        <v>814</v>
      </c>
      <c r="GM93" s="82">
        <f>VLOOKUP(GL93,segédtábla!$B:$C,2,FALSE)</f>
        <v>394</v>
      </c>
      <c r="IQ93" s="138" t="s">
        <v>1165</v>
      </c>
      <c r="IR93" s="881" t="s">
        <v>389</v>
      </c>
      <c r="IS93" s="882">
        <v>8419</v>
      </c>
      <c r="IT93" s="138" t="s">
        <v>388</v>
      </c>
      <c r="IU93" s="82">
        <f>VLOOKUP(IT93,segédtábla!$B:$C,2,FALSE)</f>
        <v>456</v>
      </c>
      <c r="JA93" s="83" t="s">
        <v>1215</v>
      </c>
      <c r="JB93" s="135" t="s">
        <v>606</v>
      </c>
      <c r="JC93" s="83" t="s">
        <v>1216</v>
      </c>
      <c r="JD93" s="81" t="s">
        <v>605</v>
      </c>
      <c r="JE93" s="82">
        <f>VLOOKUP(JD93,segédtábla!$B:$C,2,FALSE)</f>
        <v>2440</v>
      </c>
    </row>
    <row r="94" spans="39:265" s="119" customFormat="1" ht="15" customHeight="1" x14ac:dyDescent="0.3">
      <c r="AM94" s="874"/>
      <c r="AT94" s="433"/>
      <c r="AU94" s="433"/>
      <c r="AV94" s="433"/>
      <c r="AW94" s="433"/>
      <c r="AX94" s="433"/>
      <c r="AY94" s="81" t="s">
        <v>1102</v>
      </c>
      <c r="AZ94" s="133" t="s">
        <v>765</v>
      </c>
      <c r="BA94" s="133" t="s">
        <v>1180</v>
      </c>
      <c r="BB94" s="81" t="s">
        <v>764</v>
      </c>
      <c r="BC94" s="82">
        <f>VLOOKUP(BB94,segédtábla!$B:$C,2,FALSE)</f>
        <v>660</v>
      </c>
      <c r="FJ94" s="81" t="s">
        <v>1102</v>
      </c>
      <c r="FK94" s="133" t="s">
        <v>765</v>
      </c>
      <c r="FL94" s="133" t="s">
        <v>1180</v>
      </c>
      <c r="FM94" s="81" t="s">
        <v>764</v>
      </c>
      <c r="FN94" s="82">
        <f>VLOOKUP(FM94,segédtábla!$B:$C,2,FALSE)</f>
        <v>660</v>
      </c>
      <c r="FO94" s="5"/>
      <c r="FP94" s="108"/>
      <c r="FQ94" s="108"/>
      <c r="FR94" s="5"/>
      <c r="FS94" s="112"/>
      <c r="FT94" s="112"/>
      <c r="FU94" s="112"/>
      <c r="FV94" s="112"/>
      <c r="FW94" s="112"/>
      <c r="FX94" s="112"/>
      <c r="GI94" s="83" t="s">
        <v>1080</v>
      </c>
      <c r="GJ94" s="135" t="s">
        <v>813</v>
      </c>
      <c r="GK94" s="83" t="s">
        <v>1143</v>
      </c>
      <c r="GL94" s="83" t="s">
        <v>812</v>
      </c>
      <c r="GM94" s="82">
        <f>VLOOKUP(GL94,segédtábla!$B:$C,2,FALSE)</f>
        <v>330</v>
      </c>
      <c r="IQ94" s="138" t="s">
        <v>1165</v>
      </c>
      <c r="IR94" s="881" t="s">
        <v>387</v>
      </c>
      <c r="IS94" s="882">
        <v>8417</v>
      </c>
      <c r="IT94" s="138" t="s">
        <v>386</v>
      </c>
      <c r="IU94" s="82">
        <f>VLOOKUP(IT94,segédtábla!$B:$C,2,FALSE)</f>
        <v>1786</v>
      </c>
      <c r="JA94" s="83" t="s">
        <v>1085</v>
      </c>
      <c r="JB94" s="135" t="s">
        <v>777</v>
      </c>
      <c r="JC94" s="83" t="s">
        <v>1112</v>
      </c>
      <c r="JD94" s="81" t="s">
        <v>776</v>
      </c>
      <c r="JE94" s="82">
        <f>VLOOKUP(JD94,segédtábla!$B:$C,2,FALSE)</f>
        <v>2612</v>
      </c>
    </row>
    <row r="95" spans="39:265" s="119" customFormat="1" ht="15" customHeight="1" x14ac:dyDescent="0.3">
      <c r="AM95" s="874"/>
      <c r="AT95" s="433"/>
      <c r="AU95" s="433"/>
      <c r="AV95" s="433"/>
      <c r="AW95" s="433"/>
      <c r="AX95" s="433"/>
      <c r="AY95" s="81" t="s">
        <v>643</v>
      </c>
      <c r="AZ95" s="133" t="s">
        <v>590</v>
      </c>
      <c r="BA95" s="133" t="s">
        <v>1223</v>
      </c>
      <c r="BB95" s="81" t="s">
        <v>589</v>
      </c>
      <c r="BC95" s="82">
        <f>VLOOKUP(BB95,segédtábla!$B:$C,2,FALSE)</f>
        <v>6106</v>
      </c>
      <c r="FJ95" s="81" t="s">
        <v>643</v>
      </c>
      <c r="FK95" s="133" t="s">
        <v>590</v>
      </c>
      <c r="FL95" s="133" t="s">
        <v>1223</v>
      </c>
      <c r="FM95" s="81" t="s">
        <v>589</v>
      </c>
      <c r="FN95" s="82">
        <f>VLOOKUP(FM95,segédtábla!$B:$C,2,FALSE)</f>
        <v>6106</v>
      </c>
      <c r="FO95" s="5"/>
      <c r="FP95" s="108"/>
      <c r="FQ95" s="108"/>
      <c r="FR95" s="5"/>
      <c r="FS95" s="112"/>
      <c r="FT95" s="112"/>
      <c r="FU95" s="112"/>
      <c r="FV95" s="112"/>
      <c r="FW95" s="112"/>
      <c r="FX95" s="112"/>
      <c r="GI95" s="138" t="s">
        <v>1165</v>
      </c>
      <c r="GJ95" s="881" t="s">
        <v>389</v>
      </c>
      <c r="GK95" s="882">
        <v>8419</v>
      </c>
      <c r="GL95" s="138" t="s">
        <v>388</v>
      </c>
      <c r="GM95" s="82">
        <f>VLOOKUP(GL95,segédtábla!$B:$C,2,FALSE)</f>
        <v>456</v>
      </c>
      <c r="IQ95" s="83" t="s">
        <v>1135</v>
      </c>
      <c r="IR95" s="135" t="s">
        <v>660</v>
      </c>
      <c r="IS95" s="83" t="s">
        <v>1174</v>
      </c>
      <c r="IT95" s="83" t="s">
        <v>659</v>
      </c>
      <c r="IU95" s="82">
        <f>VLOOKUP(IT95,segédtábla!$B:$C,2,FALSE)</f>
        <v>1578</v>
      </c>
      <c r="JA95" s="83" t="s">
        <v>1074</v>
      </c>
      <c r="JB95" s="135" t="s">
        <v>775</v>
      </c>
      <c r="JC95" s="83" t="s">
        <v>1158</v>
      </c>
      <c r="JD95" s="81" t="s">
        <v>774</v>
      </c>
      <c r="JE95" s="82">
        <f>VLOOKUP(JD95,segédtábla!$B:$C,2,FALSE)</f>
        <v>18818</v>
      </c>
    </row>
    <row r="96" spans="39:265" s="119" customFormat="1" ht="15" customHeight="1" x14ac:dyDescent="0.3">
      <c r="AM96" s="874"/>
      <c r="AT96" s="433"/>
      <c r="AU96" s="433"/>
      <c r="AV96" s="433"/>
      <c r="AW96" s="433"/>
      <c r="AX96" s="433"/>
      <c r="AY96" s="81" t="s">
        <v>1150</v>
      </c>
      <c r="AZ96" s="133" t="s">
        <v>586</v>
      </c>
      <c r="BA96" s="133" t="s">
        <v>1224</v>
      </c>
      <c r="BB96" s="81" t="s">
        <v>585</v>
      </c>
      <c r="BC96" s="82">
        <f>VLOOKUP(BB96,segédtábla!$B:$C,2,FALSE)</f>
        <v>4492</v>
      </c>
      <c r="FJ96" s="81" t="s">
        <v>1150</v>
      </c>
      <c r="FK96" s="133" t="s">
        <v>586</v>
      </c>
      <c r="FL96" s="133" t="s">
        <v>1224</v>
      </c>
      <c r="FM96" s="81" t="s">
        <v>585</v>
      </c>
      <c r="FN96" s="82">
        <f>VLOOKUP(FM96,segédtábla!$B:$C,2,FALSE)</f>
        <v>4492</v>
      </c>
      <c r="FO96" s="5"/>
      <c r="FP96" s="108"/>
      <c r="FQ96" s="108"/>
      <c r="FR96" s="5"/>
      <c r="FS96" s="112"/>
      <c r="FT96" s="112"/>
      <c r="FU96" s="112"/>
      <c r="FV96" s="112"/>
      <c r="FW96" s="112"/>
      <c r="FX96" s="112"/>
      <c r="GI96" s="138" t="s">
        <v>1165</v>
      </c>
      <c r="GJ96" s="881" t="s">
        <v>387</v>
      </c>
      <c r="GK96" s="882">
        <v>8417</v>
      </c>
      <c r="GL96" s="138" t="s">
        <v>386</v>
      </c>
      <c r="GM96" s="82">
        <f>VLOOKUP(GL96,segédtábla!$B:$C,2,FALSE)</f>
        <v>1786</v>
      </c>
      <c r="IQ96" s="83" t="s">
        <v>1102</v>
      </c>
      <c r="IR96" s="135" t="s">
        <v>811</v>
      </c>
      <c r="IS96" s="83" t="s">
        <v>1149</v>
      </c>
      <c r="IT96" s="83" t="s">
        <v>810</v>
      </c>
      <c r="IU96" s="82">
        <f>VLOOKUP(IT96,segédtábla!$B:$C,2,FALSE)</f>
        <v>3103</v>
      </c>
      <c r="JA96" s="83" t="s">
        <v>1082</v>
      </c>
      <c r="JB96" s="135" t="s">
        <v>773</v>
      </c>
      <c r="JC96" s="83" t="s">
        <v>1105</v>
      </c>
      <c r="JD96" s="81" t="s">
        <v>772</v>
      </c>
      <c r="JE96" s="82">
        <f>VLOOKUP(JD96,segédtábla!$B:$C,2,FALSE)</f>
        <v>1085</v>
      </c>
    </row>
    <row r="97" spans="39:275" s="119" customFormat="1" ht="15" customHeight="1" x14ac:dyDescent="0.3">
      <c r="AM97" s="874"/>
      <c r="AT97" s="433"/>
      <c r="AU97" s="433"/>
      <c r="AV97" s="433"/>
      <c r="AW97" s="433"/>
      <c r="AX97" s="433"/>
      <c r="AY97" s="81" t="s">
        <v>1074</v>
      </c>
      <c r="AZ97" s="133" t="s">
        <v>763</v>
      </c>
      <c r="BA97" s="133" t="s">
        <v>1163</v>
      </c>
      <c r="BB97" s="81" t="s">
        <v>762</v>
      </c>
      <c r="BC97" s="82">
        <f>VLOOKUP(BB97,segédtábla!$B:$C,2,FALSE)</f>
        <v>2127</v>
      </c>
      <c r="FJ97" s="81" t="s">
        <v>1074</v>
      </c>
      <c r="FK97" s="133" t="s">
        <v>763</v>
      </c>
      <c r="FL97" s="133" t="s">
        <v>1163</v>
      </c>
      <c r="FM97" s="81" t="s">
        <v>762</v>
      </c>
      <c r="FN97" s="82">
        <f>VLOOKUP(FM97,segédtábla!$B:$C,2,FALSE)</f>
        <v>2127</v>
      </c>
      <c r="FO97" s="5"/>
      <c r="FP97" s="108"/>
      <c r="FQ97" s="108"/>
      <c r="FR97" s="5"/>
      <c r="FS97" s="112"/>
      <c r="FT97" s="112"/>
      <c r="FU97" s="112"/>
      <c r="FV97" s="112"/>
      <c r="FW97" s="112"/>
      <c r="FX97" s="112"/>
      <c r="GI97" s="83" t="s">
        <v>1135</v>
      </c>
      <c r="GJ97" s="135" t="s">
        <v>660</v>
      </c>
      <c r="GK97" s="83" t="s">
        <v>1174</v>
      </c>
      <c r="GL97" s="83" t="s">
        <v>659</v>
      </c>
      <c r="GM97" s="82">
        <f>VLOOKUP(GL97,segédtábla!$B:$C,2,FALSE)</f>
        <v>1578</v>
      </c>
      <c r="IQ97" s="138" t="s">
        <v>1147</v>
      </c>
      <c r="IR97" s="881" t="s">
        <v>385</v>
      </c>
      <c r="IS97" s="882">
        <v>8229</v>
      </c>
      <c r="IT97" s="138" t="s">
        <v>384</v>
      </c>
      <c r="IU97" s="82">
        <f>VLOOKUP(IT97,segédtábla!$B:$C,2,FALSE)</f>
        <v>2086</v>
      </c>
      <c r="JA97" s="83" t="s">
        <v>1072</v>
      </c>
      <c r="JB97" s="135" t="s">
        <v>771</v>
      </c>
      <c r="JC97" s="83" t="s">
        <v>1087</v>
      </c>
      <c r="JD97" s="81" t="s">
        <v>770</v>
      </c>
      <c r="JE97" s="82">
        <f>VLOOKUP(JD97,segédtábla!$B:$C,2,FALSE)</f>
        <v>4604</v>
      </c>
    </row>
    <row r="98" spans="39:275" s="119" customFormat="1" ht="15" customHeight="1" x14ac:dyDescent="0.3">
      <c r="AM98" s="874"/>
      <c r="AT98" s="433"/>
      <c r="AU98" s="433"/>
      <c r="AV98" s="433"/>
      <c r="AW98" s="433"/>
      <c r="AX98" s="433"/>
      <c r="AY98" s="81" t="s">
        <v>1122</v>
      </c>
      <c r="AZ98" s="133" t="s">
        <v>761</v>
      </c>
      <c r="BA98" s="133" t="s">
        <v>1182</v>
      </c>
      <c r="BB98" s="81" t="s">
        <v>760</v>
      </c>
      <c r="BC98" s="82">
        <f>VLOOKUP(BB98,segédtábla!$B:$C,2,FALSE)</f>
        <v>890</v>
      </c>
      <c r="FJ98" s="81" t="s">
        <v>1122</v>
      </c>
      <c r="FK98" s="133" t="s">
        <v>761</v>
      </c>
      <c r="FL98" s="133" t="s">
        <v>1182</v>
      </c>
      <c r="FM98" s="81" t="s">
        <v>760</v>
      </c>
      <c r="FN98" s="82">
        <f>VLOOKUP(FM98,segédtábla!$B:$C,2,FALSE)</f>
        <v>890</v>
      </c>
      <c r="FO98" s="5"/>
      <c r="FP98" s="108"/>
      <c r="FQ98" s="108"/>
      <c r="FR98" s="5"/>
      <c r="FS98" s="112"/>
      <c r="FT98" s="112"/>
      <c r="FU98" s="112"/>
      <c r="FV98" s="112"/>
      <c r="FW98" s="112"/>
      <c r="FX98" s="112"/>
      <c r="GI98" s="83" t="s">
        <v>1102</v>
      </c>
      <c r="GJ98" s="135" t="s">
        <v>811</v>
      </c>
      <c r="GK98" s="83" t="s">
        <v>1149</v>
      </c>
      <c r="GL98" s="83" t="s">
        <v>810</v>
      </c>
      <c r="GM98" s="82">
        <f>VLOOKUP(GL98,segédtábla!$B:$C,2,FALSE)</f>
        <v>3103</v>
      </c>
      <c r="IQ98" s="83" t="s">
        <v>1141</v>
      </c>
      <c r="IR98" s="135" t="s">
        <v>658</v>
      </c>
      <c r="IS98" s="83" t="s">
        <v>1175</v>
      </c>
      <c r="IT98" s="83" t="s">
        <v>657</v>
      </c>
      <c r="IU98" s="82">
        <f>VLOOKUP(IT98,segédtábla!$B:$C,2,FALSE)</f>
        <v>1959</v>
      </c>
      <c r="JA98" s="83" t="s">
        <v>1141</v>
      </c>
      <c r="JB98" s="135" t="s">
        <v>604</v>
      </c>
      <c r="JC98" s="83" t="s">
        <v>1218</v>
      </c>
      <c r="JD98" s="81" t="s">
        <v>603</v>
      </c>
      <c r="JE98" s="82">
        <f>VLOOKUP(JD98,segédtábla!$B:$C,2,FALSE)</f>
        <v>1576</v>
      </c>
    </row>
    <row r="99" spans="39:275" s="119" customFormat="1" ht="15" customHeight="1" x14ac:dyDescent="0.3">
      <c r="AM99" s="874"/>
      <c r="AT99" s="433"/>
      <c r="AU99" s="433"/>
      <c r="AV99" s="433"/>
      <c r="AW99" s="433"/>
      <c r="AX99" s="433"/>
      <c r="AY99" s="81" t="s">
        <v>1141</v>
      </c>
      <c r="AZ99" s="133" t="s">
        <v>578</v>
      </c>
      <c r="BA99" s="133" t="s">
        <v>1225</v>
      </c>
      <c r="BB99" s="81" t="s">
        <v>577</v>
      </c>
      <c r="BC99" s="82">
        <f>VLOOKUP(BB99,segédtábla!$B:$C,2,FALSE)</f>
        <v>581</v>
      </c>
      <c r="FJ99" s="81" t="s">
        <v>1141</v>
      </c>
      <c r="FK99" s="133" t="s">
        <v>578</v>
      </c>
      <c r="FL99" s="133" t="s">
        <v>1225</v>
      </c>
      <c r="FM99" s="81" t="s">
        <v>577</v>
      </c>
      <c r="FN99" s="82">
        <f>VLOOKUP(FM99,segédtábla!$B:$C,2,FALSE)</f>
        <v>581</v>
      </c>
      <c r="FO99" s="5"/>
      <c r="FP99" s="108"/>
      <c r="FQ99" s="108"/>
      <c r="FR99" s="5"/>
      <c r="FS99" s="112"/>
      <c r="FT99" s="112"/>
      <c r="FU99" s="112"/>
      <c r="FV99" s="112"/>
      <c r="FW99" s="112"/>
      <c r="FX99" s="112"/>
      <c r="GI99" s="138" t="s">
        <v>1147</v>
      </c>
      <c r="GJ99" s="881" t="s">
        <v>385</v>
      </c>
      <c r="GK99" s="882">
        <v>8229</v>
      </c>
      <c r="GL99" s="138" t="s">
        <v>384</v>
      </c>
      <c r="GM99" s="82">
        <f>VLOOKUP(GL99,segédtábla!$B:$C,2,FALSE)</f>
        <v>2086</v>
      </c>
      <c r="IQ99" s="138" t="s">
        <v>1106</v>
      </c>
      <c r="IR99" s="881" t="s">
        <v>383</v>
      </c>
      <c r="IS99" s="882">
        <v>8558</v>
      </c>
      <c r="IT99" s="138" t="s">
        <v>382</v>
      </c>
      <c r="IU99" s="82">
        <f>VLOOKUP(IT99,segédtábla!$B:$C,2,FALSE)</f>
        <v>902</v>
      </c>
      <c r="JA99" s="83" t="s">
        <v>1096</v>
      </c>
      <c r="JB99" s="135" t="s">
        <v>602</v>
      </c>
      <c r="JC99" s="83" t="s">
        <v>1219</v>
      </c>
      <c r="JD99" s="81" t="s">
        <v>601</v>
      </c>
      <c r="JE99" s="82">
        <f>VLOOKUP(JD99,segédtábla!$B:$C,2,FALSE)</f>
        <v>3532</v>
      </c>
    </row>
    <row r="100" spans="39:275" s="119" customFormat="1" ht="15" customHeight="1" x14ac:dyDescent="0.3">
      <c r="AM100" s="874"/>
      <c r="AT100" s="433"/>
      <c r="AU100" s="433"/>
      <c r="AV100" s="433"/>
      <c r="AW100" s="433"/>
      <c r="AX100" s="433"/>
      <c r="AY100" s="81" t="s">
        <v>1135</v>
      </c>
      <c r="AZ100" s="133" t="s">
        <v>576</v>
      </c>
      <c r="BA100" s="133" t="s">
        <v>1226</v>
      </c>
      <c r="BB100" s="81" t="s">
        <v>575</v>
      </c>
      <c r="BC100" s="82">
        <f>VLOOKUP(BB100,segédtábla!$B:$C,2,FALSE)</f>
        <v>13518</v>
      </c>
      <c r="FJ100" s="81" t="s">
        <v>1135</v>
      </c>
      <c r="FK100" s="133" t="s">
        <v>576</v>
      </c>
      <c r="FL100" s="133" t="s">
        <v>1226</v>
      </c>
      <c r="FM100" s="81" t="s">
        <v>575</v>
      </c>
      <c r="FN100" s="82">
        <f>VLOOKUP(FM100,segédtábla!$B:$C,2,FALSE)</f>
        <v>13518</v>
      </c>
      <c r="FO100" s="5"/>
      <c r="FP100" s="108"/>
      <c r="FQ100" s="108"/>
      <c r="FR100" s="5"/>
      <c r="FS100" s="112"/>
      <c r="FT100" s="112"/>
      <c r="FU100" s="112"/>
      <c r="FV100" s="112"/>
      <c r="FW100" s="112"/>
      <c r="FX100" s="112"/>
      <c r="GI100" s="83" t="s">
        <v>1141</v>
      </c>
      <c r="GJ100" s="135" t="s">
        <v>658</v>
      </c>
      <c r="GK100" s="83" t="s">
        <v>1175</v>
      </c>
      <c r="GL100" s="83" t="s">
        <v>657</v>
      </c>
      <c r="GM100" s="82">
        <f>VLOOKUP(GL100,segédtábla!$B:$C,2,FALSE)</f>
        <v>1959</v>
      </c>
      <c r="IQ100" s="138" t="s">
        <v>1115</v>
      </c>
      <c r="IR100" s="881" t="s">
        <v>381</v>
      </c>
      <c r="IS100" s="882">
        <v>8495</v>
      </c>
      <c r="IT100" s="138" t="s">
        <v>380</v>
      </c>
      <c r="IU100" s="82">
        <f>VLOOKUP(IT100,segédtábla!$B:$C,2,FALSE)</f>
        <v>550</v>
      </c>
      <c r="JA100" s="83" t="s">
        <v>1122</v>
      </c>
      <c r="JB100" s="135" t="s">
        <v>769</v>
      </c>
      <c r="JC100" s="83" t="s">
        <v>1177</v>
      </c>
      <c r="JD100" s="81" t="s">
        <v>768</v>
      </c>
      <c r="JE100" s="82">
        <f>VLOOKUP(JD100,segédtábla!$B:$C,2,FALSE)</f>
        <v>4902</v>
      </c>
    </row>
    <row r="101" spans="39:275" s="119" customFormat="1" ht="15" customHeight="1" x14ac:dyDescent="0.3">
      <c r="AM101" s="874"/>
      <c r="AT101" s="433"/>
      <c r="AU101" s="433"/>
      <c r="AV101" s="433"/>
      <c r="AW101" s="433"/>
      <c r="AX101" s="433"/>
      <c r="AY101" s="81" t="s">
        <v>1198</v>
      </c>
      <c r="AZ101" s="133" t="s">
        <v>574</v>
      </c>
      <c r="BA101" s="133" t="s">
        <v>1227</v>
      </c>
      <c r="BB101" s="81" t="s">
        <v>573</v>
      </c>
      <c r="BC101" s="82">
        <f>VLOOKUP(BB101,segédtábla!$B:$C,2,FALSE)</f>
        <v>780</v>
      </c>
      <c r="FJ101" s="81" t="s">
        <v>1198</v>
      </c>
      <c r="FK101" s="133" t="s">
        <v>574</v>
      </c>
      <c r="FL101" s="133" t="s">
        <v>1227</v>
      </c>
      <c r="FM101" s="81" t="s">
        <v>573</v>
      </c>
      <c r="FN101" s="82">
        <f>VLOOKUP(FM101,segédtábla!$B:$C,2,FALSE)</f>
        <v>780</v>
      </c>
      <c r="FO101" s="5"/>
      <c r="FP101" s="108"/>
      <c r="FQ101" s="108"/>
      <c r="FR101" s="5"/>
      <c r="FS101" s="112"/>
      <c r="FT101" s="112"/>
      <c r="FU101" s="112"/>
      <c r="FV101" s="112"/>
      <c r="FW101" s="112"/>
      <c r="FX101" s="112"/>
      <c r="GI101" s="138" t="s">
        <v>1106</v>
      </c>
      <c r="GJ101" s="881" t="s">
        <v>383</v>
      </c>
      <c r="GK101" s="882">
        <v>8558</v>
      </c>
      <c r="GL101" s="138" t="s">
        <v>382</v>
      </c>
      <c r="GM101" s="82">
        <f>VLOOKUP(GL101,segédtábla!$B:$C,2,FALSE)</f>
        <v>902</v>
      </c>
      <c r="IQ101" s="83" t="s">
        <v>1076</v>
      </c>
      <c r="IR101" s="135" t="s">
        <v>656</v>
      </c>
      <c r="IS101" s="83" t="s">
        <v>1176</v>
      </c>
      <c r="IT101" s="83" t="s">
        <v>655</v>
      </c>
      <c r="IU101" s="82">
        <f>VLOOKUP(IT101,segédtábla!$B:$C,2,FALSE)</f>
        <v>968</v>
      </c>
      <c r="JA101" s="83" t="s">
        <v>1215</v>
      </c>
      <c r="JB101" s="135" t="s">
        <v>600</v>
      </c>
      <c r="JC101" s="83" t="s">
        <v>1268</v>
      </c>
      <c r="JD101" s="81" t="s">
        <v>599</v>
      </c>
      <c r="JE101" s="82">
        <f>VLOOKUP(JD101,segédtábla!$B:$C,2,FALSE)</f>
        <v>2019</v>
      </c>
    </row>
    <row r="102" spans="39:275" s="119" customFormat="1" ht="15" customHeight="1" x14ac:dyDescent="0.3">
      <c r="AM102" s="874"/>
      <c r="AT102" s="433"/>
      <c r="AU102" s="433"/>
      <c r="AV102" s="433"/>
      <c r="AW102" s="433"/>
      <c r="AX102" s="433"/>
      <c r="AY102" s="81" t="s">
        <v>1141</v>
      </c>
      <c r="AZ102" s="133" t="s">
        <v>572</v>
      </c>
      <c r="BA102" s="133" t="s">
        <v>1228</v>
      </c>
      <c r="BB102" s="81" t="s">
        <v>571</v>
      </c>
      <c r="BC102" s="82">
        <f>VLOOKUP(BB102,segédtábla!$B:$C,2,FALSE)</f>
        <v>1673</v>
      </c>
      <c r="FJ102" s="81" t="s">
        <v>1141</v>
      </c>
      <c r="FK102" s="133" t="s">
        <v>572</v>
      </c>
      <c r="FL102" s="133" t="s">
        <v>1228</v>
      </c>
      <c r="FM102" s="81" t="s">
        <v>571</v>
      </c>
      <c r="FN102" s="82">
        <f>VLOOKUP(FM102,segédtábla!$B:$C,2,FALSE)</f>
        <v>1673</v>
      </c>
      <c r="FO102" s="5"/>
      <c r="FP102" s="108"/>
      <c r="FQ102" s="108"/>
      <c r="FR102" s="5"/>
      <c r="FS102" s="112"/>
      <c r="FT102" s="112"/>
      <c r="FU102" s="112"/>
      <c r="FV102" s="112"/>
      <c r="FW102" s="112"/>
      <c r="FX102" s="112"/>
      <c r="GI102" s="138" t="s">
        <v>1115</v>
      </c>
      <c r="GJ102" s="881" t="s">
        <v>381</v>
      </c>
      <c r="GK102" s="882">
        <v>8495</v>
      </c>
      <c r="GL102" s="138" t="s">
        <v>380</v>
      </c>
      <c r="GM102" s="82">
        <f>VLOOKUP(GL102,segédtábla!$B:$C,2,FALSE)</f>
        <v>550</v>
      </c>
      <c r="IQ102" s="138" t="s">
        <v>1202</v>
      </c>
      <c r="IR102" s="881" t="s">
        <v>379</v>
      </c>
      <c r="IS102" s="882">
        <v>8345</v>
      </c>
      <c r="IT102" s="138" t="s">
        <v>378</v>
      </c>
      <c r="IU102" s="82">
        <f>VLOOKUP(IT102,segédtábla!$B:$C,2,FALSE)</f>
        <v>413</v>
      </c>
      <c r="JA102" s="83" t="s">
        <v>1102</v>
      </c>
      <c r="JB102" s="135" t="s">
        <v>767</v>
      </c>
      <c r="JC102" s="83" t="s">
        <v>1178</v>
      </c>
      <c r="JD102" s="81" t="s">
        <v>766</v>
      </c>
      <c r="JE102" s="82">
        <f>VLOOKUP(JD102,segédtábla!$B:$C,2,FALSE)</f>
        <v>1763</v>
      </c>
    </row>
    <row r="103" spans="39:275" s="119" customFormat="1" ht="15" customHeight="1" x14ac:dyDescent="0.3">
      <c r="AM103" s="874"/>
      <c r="AT103" s="433"/>
      <c r="AU103" s="433"/>
      <c r="AV103" s="433"/>
      <c r="AW103" s="433"/>
      <c r="AX103" s="433"/>
      <c r="AY103" s="81" t="s">
        <v>1074</v>
      </c>
      <c r="AZ103" s="133" t="s">
        <v>759</v>
      </c>
      <c r="BA103" s="133" t="s">
        <v>1168</v>
      </c>
      <c r="BB103" s="81" t="s">
        <v>758</v>
      </c>
      <c r="BC103" s="82">
        <f>VLOOKUP(BB103,segédtábla!$B:$C,2,FALSE)</f>
        <v>2778</v>
      </c>
      <c r="FJ103" s="81" t="s">
        <v>1074</v>
      </c>
      <c r="FK103" s="133" t="s">
        <v>759</v>
      </c>
      <c r="FL103" s="133" t="s">
        <v>1168</v>
      </c>
      <c r="FM103" s="81" t="s">
        <v>758</v>
      </c>
      <c r="FN103" s="82">
        <f>VLOOKUP(FM103,segédtábla!$B:$C,2,FALSE)</f>
        <v>2778</v>
      </c>
      <c r="FO103" s="5"/>
      <c r="FP103" s="108"/>
      <c r="FQ103" s="108"/>
      <c r="FR103" s="5"/>
      <c r="FS103" s="112"/>
      <c r="FT103" s="112"/>
      <c r="FU103" s="112"/>
      <c r="FV103" s="112"/>
      <c r="FW103" s="112"/>
      <c r="FX103" s="112"/>
      <c r="GI103" s="83" t="s">
        <v>1076</v>
      </c>
      <c r="GJ103" s="135" t="s">
        <v>656</v>
      </c>
      <c r="GK103" s="83" t="s">
        <v>1176</v>
      </c>
      <c r="GL103" s="83" t="s">
        <v>655</v>
      </c>
      <c r="GM103" s="82">
        <f>VLOOKUP(GL103,segédtábla!$B:$C,2,FALSE)</f>
        <v>968</v>
      </c>
      <c r="IQ103" s="138" t="s">
        <v>1115</v>
      </c>
      <c r="IR103" s="881" t="s">
        <v>377</v>
      </c>
      <c r="IS103" s="882">
        <v>8485</v>
      </c>
      <c r="IT103" s="138" t="s">
        <v>376</v>
      </c>
      <c r="IU103" s="82">
        <f>VLOOKUP(IT103,segédtábla!$B:$C,2,FALSE)</f>
        <v>385</v>
      </c>
      <c r="JA103" s="83" t="s">
        <v>1215</v>
      </c>
      <c r="JB103" s="135" t="s">
        <v>598</v>
      </c>
      <c r="JC103" s="83" t="s">
        <v>1269</v>
      </c>
      <c r="JD103" s="81" t="s">
        <v>597</v>
      </c>
      <c r="JE103" s="82">
        <f>VLOOKUP(JD103,segédtábla!$B:$C,2,FALSE)</f>
        <v>3082</v>
      </c>
      <c r="JK103" s="81" t="s">
        <v>1122</v>
      </c>
      <c r="JO103" s="134">
        <v>898</v>
      </c>
    </row>
    <row r="104" spans="39:275" s="119" customFormat="1" ht="15" customHeight="1" x14ac:dyDescent="0.3">
      <c r="AM104" s="874"/>
      <c r="AT104" s="433"/>
      <c r="AU104" s="433"/>
      <c r="AV104" s="433"/>
      <c r="AW104" s="433"/>
      <c r="AX104" s="433"/>
      <c r="AY104" s="81" t="s">
        <v>1150</v>
      </c>
      <c r="AZ104" s="133" t="s">
        <v>570</v>
      </c>
      <c r="BA104" s="133" t="s">
        <v>1229</v>
      </c>
      <c r="BB104" s="81" t="s">
        <v>569</v>
      </c>
      <c r="BC104" s="82">
        <f>VLOOKUP(BB104,segédtábla!$B:$C,2,FALSE)</f>
        <v>1292</v>
      </c>
      <c r="FJ104" s="81" t="s">
        <v>1150</v>
      </c>
      <c r="FK104" s="133" t="s">
        <v>570</v>
      </c>
      <c r="FL104" s="133" t="s">
        <v>1229</v>
      </c>
      <c r="FM104" s="81" t="s">
        <v>569</v>
      </c>
      <c r="FN104" s="82">
        <f>VLOOKUP(FM104,segédtábla!$B:$C,2,FALSE)</f>
        <v>1292</v>
      </c>
      <c r="FO104" s="5"/>
      <c r="FP104" s="108"/>
      <c r="FQ104" s="108"/>
      <c r="FR104" s="5"/>
      <c r="FS104" s="112"/>
      <c r="FT104" s="112"/>
      <c r="FU104" s="112"/>
      <c r="FV104" s="112"/>
      <c r="FW104" s="112"/>
      <c r="FX104" s="112"/>
      <c r="GI104" s="138" t="s">
        <v>1202</v>
      </c>
      <c r="GJ104" s="881" t="s">
        <v>379</v>
      </c>
      <c r="GK104" s="882">
        <v>8345</v>
      </c>
      <c r="GL104" s="138" t="s">
        <v>378</v>
      </c>
      <c r="GM104" s="82">
        <f>VLOOKUP(GL104,segédtábla!$B:$C,2,FALSE)</f>
        <v>413</v>
      </c>
      <c r="IQ104" s="83" t="s">
        <v>1082</v>
      </c>
      <c r="IR104" s="135" t="s">
        <v>809</v>
      </c>
      <c r="IS104" s="83" t="s">
        <v>1089</v>
      </c>
      <c r="IT104" s="83" t="s">
        <v>808</v>
      </c>
      <c r="IU104" s="82">
        <f>VLOOKUP(IT104,segédtábla!$B:$C,2,FALSE)</f>
        <v>988</v>
      </c>
      <c r="JA104" s="83" t="s">
        <v>1141</v>
      </c>
      <c r="JB104" s="135" t="s">
        <v>596</v>
      </c>
      <c r="JC104" s="83" t="s">
        <v>1220</v>
      </c>
      <c r="JD104" s="81" t="s">
        <v>595</v>
      </c>
      <c r="JE104" s="82">
        <f>VLOOKUP(JD104,segédtábla!$B:$C,2,FALSE)</f>
        <v>2693</v>
      </c>
      <c r="JK104" s="81" t="s">
        <v>1122</v>
      </c>
      <c r="JO104" s="134">
        <v>2064</v>
      </c>
    </row>
    <row r="105" spans="39:275" s="119" customFormat="1" ht="15" customHeight="1" x14ac:dyDescent="0.3">
      <c r="AM105" s="874"/>
      <c r="AT105" s="433"/>
      <c r="AU105" s="433"/>
      <c r="AV105" s="433"/>
      <c r="AW105" s="433"/>
      <c r="AX105" s="433"/>
      <c r="AY105" s="81" t="s">
        <v>1102</v>
      </c>
      <c r="AZ105" s="133" t="s">
        <v>757</v>
      </c>
      <c r="BA105" s="133" t="s">
        <v>1183</v>
      </c>
      <c r="BB105" s="81" t="s">
        <v>756</v>
      </c>
      <c r="BC105" s="82">
        <f>VLOOKUP(BB105,segédtábla!$B:$C,2,FALSE)</f>
        <v>1432</v>
      </c>
      <c r="FJ105" s="81" t="s">
        <v>1102</v>
      </c>
      <c r="FK105" s="133" t="s">
        <v>757</v>
      </c>
      <c r="FL105" s="133" t="s">
        <v>1183</v>
      </c>
      <c r="FM105" s="81" t="s">
        <v>756</v>
      </c>
      <c r="FN105" s="82">
        <f>VLOOKUP(FM105,segédtábla!$B:$C,2,FALSE)</f>
        <v>1432</v>
      </c>
      <c r="FO105" s="5"/>
      <c r="FP105" s="108"/>
      <c r="FQ105" s="108"/>
      <c r="FR105" s="5"/>
      <c r="FS105" s="112"/>
      <c r="FT105" s="112"/>
      <c r="FU105" s="112"/>
      <c r="FV105" s="112"/>
      <c r="FW105" s="112"/>
      <c r="FX105" s="112"/>
      <c r="GI105" s="138" t="s">
        <v>1115</v>
      </c>
      <c r="GJ105" s="881" t="s">
        <v>377</v>
      </c>
      <c r="GK105" s="882">
        <v>8485</v>
      </c>
      <c r="GL105" s="138" t="s">
        <v>376</v>
      </c>
      <c r="GM105" s="82">
        <f>VLOOKUP(GL105,segédtábla!$B:$C,2,FALSE)</f>
        <v>385</v>
      </c>
      <c r="IQ105" s="83" t="s">
        <v>1102</v>
      </c>
      <c r="IR105" s="135" t="s">
        <v>807</v>
      </c>
      <c r="IS105" s="83" t="s">
        <v>1153</v>
      </c>
      <c r="IT105" s="83" t="s">
        <v>806</v>
      </c>
      <c r="IU105" s="82">
        <f>VLOOKUP(IT105,segédtábla!$B:$C,2,FALSE)</f>
        <v>935</v>
      </c>
      <c r="JA105" s="83" t="s">
        <v>1135</v>
      </c>
      <c r="JB105" s="135" t="s">
        <v>594</v>
      </c>
      <c r="JC105" s="83" t="s">
        <v>1221</v>
      </c>
      <c r="JD105" s="81" t="s">
        <v>593</v>
      </c>
      <c r="JE105" s="82">
        <f>VLOOKUP(JD105,segédtábla!$B:$C,2,FALSE)</f>
        <v>1629</v>
      </c>
      <c r="JK105" s="81" t="s">
        <v>1122</v>
      </c>
      <c r="JO105" s="134">
        <v>5454</v>
      </c>
    </row>
    <row r="106" spans="39:275" s="119" customFormat="1" ht="15" customHeight="1" x14ac:dyDescent="0.3">
      <c r="AM106" s="874"/>
      <c r="AT106" s="433"/>
      <c r="AU106" s="433"/>
      <c r="AV106" s="433"/>
      <c r="AW106" s="433"/>
      <c r="AX106" s="433"/>
      <c r="AY106" s="81" t="s">
        <v>1135</v>
      </c>
      <c r="AZ106" s="133" t="s">
        <v>566</v>
      </c>
      <c r="BA106" s="133" t="s">
        <v>1230</v>
      </c>
      <c r="BB106" s="81" t="s">
        <v>565</v>
      </c>
      <c r="BC106" s="82">
        <f>VLOOKUP(BB106,segédtábla!$B:$C,2,FALSE)</f>
        <v>611</v>
      </c>
      <c r="FJ106" s="81" t="s">
        <v>1135</v>
      </c>
      <c r="FK106" s="133" t="s">
        <v>566</v>
      </c>
      <c r="FL106" s="133" t="s">
        <v>1230</v>
      </c>
      <c r="FM106" s="81" t="s">
        <v>565</v>
      </c>
      <c r="FN106" s="82">
        <f>VLOOKUP(FM106,segédtábla!$B:$C,2,FALSE)</f>
        <v>611</v>
      </c>
      <c r="FO106" s="5"/>
      <c r="FP106" s="108"/>
      <c r="FQ106" s="108"/>
      <c r="FR106" s="5"/>
      <c r="FS106" s="112"/>
      <c r="FT106" s="872"/>
      <c r="FU106" s="872"/>
      <c r="FV106" s="872"/>
      <c r="FW106" s="872"/>
      <c r="FX106" s="872"/>
      <c r="GI106" s="83" t="s">
        <v>1082</v>
      </c>
      <c r="GJ106" s="135" t="s">
        <v>809</v>
      </c>
      <c r="GK106" s="83" t="s">
        <v>1089</v>
      </c>
      <c r="GL106" s="83" t="s">
        <v>808</v>
      </c>
      <c r="GM106" s="82">
        <f>VLOOKUP(GL106,segédtábla!$B:$C,2,FALSE)</f>
        <v>988</v>
      </c>
      <c r="IQ106" s="138" t="s">
        <v>1106</v>
      </c>
      <c r="IR106" s="881" t="s">
        <v>375</v>
      </c>
      <c r="IS106" s="882">
        <v>8592</v>
      </c>
      <c r="IT106" s="138" t="s">
        <v>374</v>
      </c>
      <c r="IU106" s="82">
        <f>VLOOKUP(IT106,segédtábla!$B:$C,2,FALSE)</f>
        <v>658</v>
      </c>
      <c r="JA106" s="83" t="s">
        <v>1109</v>
      </c>
      <c r="JB106" s="135" t="s">
        <v>592</v>
      </c>
      <c r="JC106" s="83" t="s">
        <v>1222</v>
      </c>
      <c r="JD106" s="81" t="s">
        <v>591</v>
      </c>
      <c r="JE106" s="82">
        <f>VLOOKUP(JD106,segédtábla!$B:$C,2,FALSE)</f>
        <v>2440</v>
      </c>
    </row>
    <row r="107" spans="39:275" s="119" customFormat="1" ht="15" customHeight="1" x14ac:dyDescent="0.3">
      <c r="AM107" s="874"/>
      <c r="AT107" s="433"/>
      <c r="AU107" s="433"/>
      <c r="AV107" s="433"/>
      <c r="AW107" s="433"/>
      <c r="AX107" s="433"/>
      <c r="AY107" s="81" t="s">
        <v>1150</v>
      </c>
      <c r="AZ107" s="133" t="s">
        <v>564</v>
      </c>
      <c r="BA107" s="133" t="s">
        <v>1231</v>
      </c>
      <c r="BB107" s="81" t="s">
        <v>563</v>
      </c>
      <c r="BC107" s="82">
        <f>VLOOKUP(BB107,segédtábla!$B:$C,2,FALSE)</f>
        <v>4761</v>
      </c>
      <c r="FJ107" s="81" t="s">
        <v>1150</v>
      </c>
      <c r="FK107" s="133" t="s">
        <v>564</v>
      </c>
      <c r="FL107" s="133" t="s">
        <v>1231</v>
      </c>
      <c r="FM107" s="81" t="s">
        <v>563</v>
      </c>
      <c r="FN107" s="82">
        <f>VLOOKUP(FM107,segédtábla!$B:$C,2,FALSE)</f>
        <v>4761</v>
      </c>
      <c r="FO107" s="5"/>
      <c r="FP107" s="108"/>
      <c r="FQ107" s="108"/>
      <c r="FR107" s="5"/>
      <c r="FS107" s="112"/>
      <c r="GI107" s="83" t="s">
        <v>1102</v>
      </c>
      <c r="GJ107" s="135" t="s">
        <v>807</v>
      </c>
      <c r="GK107" s="83" t="s">
        <v>1153</v>
      </c>
      <c r="GL107" s="83" t="s">
        <v>806</v>
      </c>
      <c r="GM107" s="82">
        <f>VLOOKUP(GL107,segédtábla!$B:$C,2,FALSE)</f>
        <v>935</v>
      </c>
      <c r="IQ107" s="83" t="s">
        <v>1150</v>
      </c>
      <c r="IR107" s="135" t="s">
        <v>654</v>
      </c>
      <c r="IS107" s="83" t="s">
        <v>1179</v>
      </c>
      <c r="IT107" s="83" t="s">
        <v>653</v>
      </c>
      <c r="IU107" s="82">
        <f>VLOOKUP(IT107,segédtábla!$B:$C,2,FALSE)</f>
        <v>1222</v>
      </c>
      <c r="JA107" s="83" t="s">
        <v>1102</v>
      </c>
      <c r="JB107" s="135" t="s">
        <v>765</v>
      </c>
      <c r="JC107" s="83" t="s">
        <v>1180</v>
      </c>
      <c r="JD107" s="81" t="s">
        <v>764</v>
      </c>
      <c r="JE107" s="82">
        <f>VLOOKUP(JD107,segédtábla!$B:$C,2,FALSE)</f>
        <v>660</v>
      </c>
    </row>
    <row r="108" spans="39:275" s="119" customFormat="1" ht="15" customHeight="1" x14ac:dyDescent="0.3">
      <c r="AM108" s="874"/>
      <c r="AT108" s="433"/>
      <c r="AU108" s="433"/>
      <c r="AV108" s="433"/>
      <c r="AW108" s="433"/>
      <c r="AX108" s="433"/>
      <c r="AY108" s="81" t="s">
        <v>1085</v>
      </c>
      <c r="AZ108" s="133" t="s">
        <v>755</v>
      </c>
      <c r="BA108" s="133" t="s">
        <v>1121</v>
      </c>
      <c r="BB108" s="81" t="s">
        <v>754</v>
      </c>
      <c r="BC108" s="82">
        <f>VLOOKUP(BB108,segédtábla!$B:$C,2,FALSE)</f>
        <v>2372</v>
      </c>
      <c r="FJ108" s="81" t="s">
        <v>1085</v>
      </c>
      <c r="FK108" s="133" t="s">
        <v>755</v>
      </c>
      <c r="FL108" s="133" t="s">
        <v>1121</v>
      </c>
      <c r="FM108" s="81" t="s">
        <v>754</v>
      </c>
      <c r="FN108" s="82">
        <f>VLOOKUP(FM108,segédtábla!$B:$C,2,FALSE)</f>
        <v>2372</v>
      </c>
      <c r="FO108" s="5"/>
      <c r="FP108" s="108"/>
      <c r="FQ108" s="108"/>
      <c r="FR108" s="5"/>
      <c r="FS108" s="112"/>
      <c r="GI108" s="138" t="s">
        <v>1106</v>
      </c>
      <c r="GJ108" s="881" t="s">
        <v>375</v>
      </c>
      <c r="GK108" s="882">
        <v>8592</v>
      </c>
      <c r="GL108" s="138" t="s">
        <v>374</v>
      </c>
      <c r="GM108" s="82">
        <f>VLOOKUP(GL108,segédtábla!$B:$C,2,FALSE)</f>
        <v>658</v>
      </c>
      <c r="IQ108" s="83" t="s">
        <v>1215</v>
      </c>
      <c r="IR108" s="135" t="s">
        <v>652</v>
      </c>
      <c r="IS108" s="83" t="s">
        <v>1232</v>
      </c>
      <c r="IT108" s="83" t="s">
        <v>651</v>
      </c>
      <c r="IU108" s="82">
        <f>VLOOKUP(IT108,segédtábla!$B:$C,2,FALSE)</f>
        <v>1996</v>
      </c>
      <c r="JA108" s="83" t="s">
        <v>643</v>
      </c>
      <c r="JB108" s="135" t="s">
        <v>590</v>
      </c>
      <c r="JC108" s="83" t="s">
        <v>1223</v>
      </c>
      <c r="JD108" s="81" t="s">
        <v>589</v>
      </c>
      <c r="JE108" s="82">
        <f>VLOOKUP(JD108,segédtábla!$B:$C,2,FALSE)</f>
        <v>6106</v>
      </c>
    </row>
    <row r="109" spans="39:275" s="119" customFormat="1" ht="15" customHeight="1" x14ac:dyDescent="0.3">
      <c r="AM109" s="874"/>
      <c r="AT109" s="433"/>
      <c r="AU109" s="433"/>
      <c r="AV109" s="433"/>
      <c r="AW109" s="433"/>
      <c r="AX109" s="433"/>
      <c r="AY109" s="81" t="s">
        <v>1085</v>
      </c>
      <c r="AZ109" s="133" t="s">
        <v>753</v>
      </c>
      <c r="BA109" s="133" t="s">
        <v>1126</v>
      </c>
      <c r="BB109" s="81" t="s">
        <v>752</v>
      </c>
      <c r="BC109" s="82">
        <f>VLOOKUP(BB109,segédtábla!$B:$C,2,FALSE)</f>
        <v>1324</v>
      </c>
      <c r="FJ109" s="81" t="s">
        <v>1085</v>
      </c>
      <c r="FK109" s="133" t="s">
        <v>753</v>
      </c>
      <c r="FL109" s="133" t="s">
        <v>1126</v>
      </c>
      <c r="FM109" s="81" t="s">
        <v>752</v>
      </c>
      <c r="FN109" s="82">
        <f>VLOOKUP(FM109,segédtábla!$B:$C,2,FALSE)</f>
        <v>1324</v>
      </c>
      <c r="FO109" s="5"/>
      <c r="FP109" s="108"/>
      <c r="FQ109" s="108"/>
      <c r="FR109" s="5"/>
      <c r="FS109" s="112"/>
      <c r="GI109" s="83" t="s">
        <v>1150</v>
      </c>
      <c r="GJ109" s="135" t="s">
        <v>654</v>
      </c>
      <c r="GK109" s="83" t="s">
        <v>1179</v>
      </c>
      <c r="GL109" s="83" t="s">
        <v>653</v>
      </c>
      <c r="GM109" s="82">
        <f>VLOOKUP(GL109,segédtábla!$B:$C,2,FALSE)</f>
        <v>1222</v>
      </c>
      <c r="IQ109" s="138" t="s">
        <v>1115</v>
      </c>
      <c r="IR109" s="881" t="s">
        <v>373</v>
      </c>
      <c r="IS109" s="882">
        <v>8460</v>
      </c>
      <c r="IT109" s="138" t="s">
        <v>372</v>
      </c>
      <c r="IU109" s="82">
        <f>VLOOKUP(IT109,segédtábla!$B:$C,2,FALSE)</f>
        <v>4203</v>
      </c>
      <c r="JA109" s="83" t="s">
        <v>1215</v>
      </c>
      <c r="JB109" s="135" t="s">
        <v>588</v>
      </c>
      <c r="JC109" s="83" t="s">
        <v>1270</v>
      </c>
      <c r="JD109" s="81" t="s">
        <v>587</v>
      </c>
      <c r="JE109" s="82">
        <f>VLOOKUP(JD109,segédtábla!$B:$C,2,FALSE)</f>
        <v>698</v>
      </c>
    </row>
    <row r="110" spans="39:275" s="119" customFormat="1" ht="15" customHeight="1" x14ac:dyDescent="0.3">
      <c r="AM110" s="874"/>
      <c r="AT110" s="433"/>
      <c r="AU110" s="433"/>
      <c r="AV110" s="433"/>
      <c r="AW110" s="433"/>
      <c r="AX110" s="433"/>
      <c r="AY110" s="81" t="s">
        <v>1122</v>
      </c>
      <c r="AZ110" s="133" t="s">
        <v>751</v>
      </c>
      <c r="BA110" s="133" t="s">
        <v>1186</v>
      </c>
      <c r="BB110" s="81" t="s">
        <v>750</v>
      </c>
      <c r="BC110" s="82">
        <f>VLOOKUP(BB110,segédtábla!$B:$C,2,FALSE)</f>
        <v>7376</v>
      </c>
      <c r="FJ110" s="81" t="s">
        <v>1122</v>
      </c>
      <c r="FK110" s="133" t="s">
        <v>751</v>
      </c>
      <c r="FL110" s="133" t="s">
        <v>1186</v>
      </c>
      <c r="FM110" s="81" t="s">
        <v>750</v>
      </c>
      <c r="FN110" s="82">
        <f>VLOOKUP(FM110,segédtábla!$B:$C,2,FALSE)</f>
        <v>7376</v>
      </c>
      <c r="FO110" s="5"/>
      <c r="FP110" s="108"/>
      <c r="FQ110" s="108"/>
      <c r="FR110" s="5"/>
      <c r="FS110" s="112"/>
      <c r="GI110" s="83" t="s">
        <v>1215</v>
      </c>
      <c r="GJ110" s="135" t="s">
        <v>652</v>
      </c>
      <c r="GK110" s="83" t="s">
        <v>1232</v>
      </c>
      <c r="GL110" s="83" t="s">
        <v>651</v>
      </c>
      <c r="GM110" s="82">
        <f>VLOOKUP(GL110,segédtábla!$B:$C,2,FALSE)</f>
        <v>1996</v>
      </c>
      <c r="IQ110" s="138" t="s">
        <v>1115</v>
      </c>
      <c r="IR110" s="881" t="s">
        <v>371</v>
      </c>
      <c r="IS110" s="882">
        <v>8482</v>
      </c>
      <c r="IT110" s="138" t="s">
        <v>370</v>
      </c>
      <c r="IU110" s="82">
        <f>VLOOKUP(IT110,segédtábla!$B:$C,2,FALSE)</f>
        <v>445</v>
      </c>
      <c r="JA110" s="83" t="s">
        <v>1150</v>
      </c>
      <c r="JB110" s="135" t="s">
        <v>586</v>
      </c>
      <c r="JC110" s="83" t="s">
        <v>1224</v>
      </c>
      <c r="JD110" s="81" t="s">
        <v>585</v>
      </c>
      <c r="JE110" s="82">
        <f>VLOOKUP(JD110,segédtábla!$B:$C,2,FALSE)</f>
        <v>4492</v>
      </c>
    </row>
    <row r="111" spans="39:275" s="119" customFormat="1" ht="15" customHeight="1" x14ac:dyDescent="0.3">
      <c r="AM111" s="874"/>
      <c r="AT111" s="433"/>
      <c r="AU111" s="433"/>
      <c r="AV111" s="433"/>
      <c r="AW111" s="433"/>
      <c r="AX111" s="433"/>
      <c r="AY111" s="81" t="s">
        <v>1109</v>
      </c>
      <c r="AZ111" s="133" t="s">
        <v>562</v>
      </c>
      <c r="BA111" s="133" t="s">
        <v>1114</v>
      </c>
      <c r="BB111" s="81" t="s">
        <v>561</v>
      </c>
      <c r="BC111" s="82">
        <f>VLOOKUP(BB111,segédtábla!$B:$C,2,FALSE)</f>
        <v>871</v>
      </c>
      <c r="FJ111" s="81" t="s">
        <v>1109</v>
      </c>
      <c r="FK111" s="133" t="s">
        <v>562</v>
      </c>
      <c r="FL111" s="133" t="s">
        <v>1114</v>
      </c>
      <c r="FM111" s="81" t="s">
        <v>561</v>
      </c>
      <c r="FN111" s="82">
        <f>VLOOKUP(FM111,segédtábla!$B:$C,2,FALSE)</f>
        <v>871</v>
      </c>
      <c r="FO111" s="5"/>
      <c r="FP111" s="108"/>
      <c r="FQ111" s="108"/>
      <c r="FR111" s="5"/>
      <c r="FS111" s="112"/>
      <c r="GI111" s="138" t="s">
        <v>1115</v>
      </c>
      <c r="GJ111" s="881" t="s">
        <v>373</v>
      </c>
      <c r="GK111" s="882">
        <v>8460</v>
      </c>
      <c r="GL111" s="138" t="s">
        <v>372</v>
      </c>
      <c r="GM111" s="82">
        <f>VLOOKUP(GL111,segédtábla!$B:$C,2,FALSE)</f>
        <v>4203</v>
      </c>
      <c r="IQ111" s="83" t="s">
        <v>1102</v>
      </c>
      <c r="IR111" s="135" t="s">
        <v>805</v>
      </c>
      <c r="IS111" s="83" t="s">
        <v>1156</v>
      </c>
      <c r="IT111" s="83" t="s">
        <v>804</v>
      </c>
      <c r="IU111" s="82">
        <f>VLOOKUP(IT111,segédtábla!$B:$C,2,FALSE)</f>
        <v>11379</v>
      </c>
      <c r="JA111" s="83" t="s">
        <v>1215</v>
      </c>
      <c r="JB111" s="135" t="s">
        <v>584</v>
      </c>
      <c r="JC111" s="83" t="s">
        <v>1271</v>
      </c>
      <c r="JD111" s="81" t="s">
        <v>583</v>
      </c>
      <c r="JE111" s="82">
        <f>VLOOKUP(JD111,segédtábla!$B:$C,2,FALSE)</f>
        <v>873</v>
      </c>
    </row>
    <row r="112" spans="39:275" s="119" customFormat="1" ht="15" customHeight="1" x14ac:dyDescent="0.3">
      <c r="AM112" s="874"/>
      <c r="AT112" s="433"/>
      <c r="AU112" s="433"/>
      <c r="AV112" s="433"/>
      <c r="AW112" s="433"/>
      <c r="AX112" s="433"/>
      <c r="AY112" s="81" t="s">
        <v>1082</v>
      </c>
      <c r="AZ112" s="133" t="s">
        <v>749</v>
      </c>
      <c r="BA112" s="133" t="s">
        <v>1118</v>
      </c>
      <c r="BB112" s="81" t="s">
        <v>748</v>
      </c>
      <c r="BC112" s="82">
        <f>VLOOKUP(BB112,segédtábla!$B:$C,2,FALSE)</f>
        <v>18078</v>
      </c>
      <c r="FJ112" s="81" t="s">
        <v>1082</v>
      </c>
      <c r="FK112" s="133" t="s">
        <v>749</v>
      </c>
      <c r="FL112" s="133" t="s">
        <v>1118</v>
      </c>
      <c r="FM112" s="81" t="s">
        <v>748</v>
      </c>
      <c r="FN112" s="82">
        <f>VLOOKUP(FM112,segédtábla!$B:$C,2,FALSE)</f>
        <v>18078</v>
      </c>
      <c r="FO112" s="5"/>
      <c r="FP112" s="108"/>
      <c r="FQ112" s="108"/>
      <c r="FR112" s="5"/>
      <c r="FS112" s="112"/>
      <c r="GI112" s="138" t="s">
        <v>1115</v>
      </c>
      <c r="GJ112" s="881" t="s">
        <v>371</v>
      </c>
      <c r="GK112" s="882">
        <v>8482</v>
      </c>
      <c r="GL112" s="138" t="s">
        <v>370</v>
      </c>
      <c r="GM112" s="82">
        <f>VLOOKUP(GL112,segédtábla!$B:$C,2,FALSE)</f>
        <v>445</v>
      </c>
      <c r="IQ112" s="138" t="s">
        <v>1106</v>
      </c>
      <c r="IR112" s="881" t="s">
        <v>369</v>
      </c>
      <c r="IS112" s="882">
        <v>8597</v>
      </c>
      <c r="IT112" s="138" t="s">
        <v>368</v>
      </c>
      <c r="IU112" s="82">
        <f>VLOOKUP(IT112,segédtábla!$B:$C,2,FALSE)</f>
        <v>262</v>
      </c>
      <c r="JA112" s="83" t="s">
        <v>1215</v>
      </c>
      <c r="JB112" s="135" t="s">
        <v>582</v>
      </c>
      <c r="JC112" s="83" t="s">
        <v>1272</v>
      </c>
      <c r="JD112" s="81" t="s">
        <v>581</v>
      </c>
      <c r="JE112" s="82">
        <f>VLOOKUP(JD112,segédtábla!$B:$C,2,FALSE)</f>
        <v>1271</v>
      </c>
    </row>
    <row r="113" spans="39:265" s="119" customFormat="1" ht="15" customHeight="1" x14ac:dyDescent="0.3">
      <c r="AM113" s="874"/>
      <c r="AT113" s="433"/>
      <c r="AU113" s="433"/>
      <c r="AV113" s="433"/>
      <c r="AW113" s="433"/>
      <c r="AX113" s="433"/>
      <c r="AY113" s="81" t="s">
        <v>1198</v>
      </c>
      <c r="AZ113" s="133" t="s">
        <v>560</v>
      </c>
      <c r="BA113" s="133" t="s">
        <v>1233</v>
      </c>
      <c r="BB113" s="81" t="s">
        <v>559</v>
      </c>
      <c r="BC113" s="82">
        <f>VLOOKUP(BB113,segédtábla!$B:$C,2,FALSE)</f>
        <v>3665</v>
      </c>
      <c r="FJ113" s="81" t="s">
        <v>1198</v>
      </c>
      <c r="FK113" s="133" t="s">
        <v>560</v>
      </c>
      <c r="FL113" s="133" t="s">
        <v>1233</v>
      </c>
      <c r="FM113" s="81" t="s">
        <v>559</v>
      </c>
      <c r="FN113" s="82">
        <f>VLOOKUP(FM113,segédtábla!$B:$C,2,FALSE)</f>
        <v>3665</v>
      </c>
      <c r="FO113" s="5"/>
      <c r="FP113" s="108"/>
      <c r="FQ113" s="108"/>
      <c r="FR113" s="5"/>
      <c r="FS113" s="112"/>
      <c r="GI113" s="83" t="s">
        <v>1102</v>
      </c>
      <c r="GJ113" s="135" t="s">
        <v>805</v>
      </c>
      <c r="GK113" s="83" t="s">
        <v>1156</v>
      </c>
      <c r="GL113" s="83" t="s">
        <v>804</v>
      </c>
      <c r="GM113" s="82">
        <f>VLOOKUP(GL113,segédtábla!$B:$C,2,FALSE)</f>
        <v>11379</v>
      </c>
      <c r="IQ113" s="83" t="s">
        <v>1122</v>
      </c>
      <c r="IR113" s="135" t="s">
        <v>803</v>
      </c>
      <c r="IS113" s="83" t="s">
        <v>1159</v>
      </c>
      <c r="IT113" s="83" t="s">
        <v>802</v>
      </c>
      <c r="IU113" s="82">
        <f>VLOOKUP(IT113,segédtábla!$B:$C,2,FALSE)</f>
        <v>1200</v>
      </c>
      <c r="JA113" s="83" t="s">
        <v>1129</v>
      </c>
      <c r="JB113" s="135" t="s">
        <v>580</v>
      </c>
      <c r="JC113" s="83" t="s">
        <v>1273</v>
      </c>
      <c r="JD113" s="81" t="s">
        <v>579</v>
      </c>
      <c r="JE113" s="82">
        <f>VLOOKUP(JD113,segédtábla!$B:$C,2,FALSE)</f>
        <v>2003</v>
      </c>
    </row>
    <row r="114" spans="39:265" s="119" customFormat="1" ht="15" customHeight="1" x14ac:dyDescent="0.3">
      <c r="AM114" s="874"/>
      <c r="AT114" s="433"/>
      <c r="AU114" s="433"/>
      <c r="AV114" s="433"/>
      <c r="AW114" s="433"/>
      <c r="AX114" s="433"/>
      <c r="AY114" s="81" t="s">
        <v>1141</v>
      </c>
      <c r="AZ114" s="133" t="s">
        <v>558</v>
      </c>
      <c r="BA114" s="133" t="s">
        <v>1234</v>
      </c>
      <c r="BB114" s="81" t="s">
        <v>557</v>
      </c>
      <c r="BC114" s="82">
        <f>VLOOKUP(BB114,segédtábla!$B:$C,2,FALSE)</f>
        <v>1783</v>
      </c>
      <c r="FJ114" s="81" t="s">
        <v>1141</v>
      </c>
      <c r="FK114" s="133" t="s">
        <v>558</v>
      </c>
      <c r="FL114" s="133" t="s">
        <v>1234</v>
      </c>
      <c r="FM114" s="81" t="s">
        <v>557</v>
      </c>
      <c r="FN114" s="82">
        <f>VLOOKUP(FM114,segédtábla!$B:$C,2,FALSE)</f>
        <v>1783</v>
      </c>
      <c r="FO114" s="5"/>
      <c r="FP114" s="108"/>
      <c r="FQ114" s="108"/>
      <c r="FR114" s="5"/>
      <c r="FS114" s="112"/>
      <c r="FT114" s="159"/>
      <c r="FU114" s="159"/>
      <c r="FV114" s="159"/>
      <c r="FW114" s="159"/>
      <c r="FX114" s="159"/>
      <c r="GI114" s="138" t="s">
        <v>1106</v>
      </c>
      <c r="GJ114" s="881" t="s">
        <v>369</v>
      </c>
      <c r="GK114" s="882">
        <v>8597</v>
      </c>
      <c r="GL114" s="138" t="s">
        <v>368</v>
      </c>
      <c r="GM114" s="82">
        <f>VLOOKUP(GL114,segédtábla!$B:$C,2,FALSE)</f>
        <v>262</v>
      </c>
      <c r="IQ114" s="138" t="s">
        <v>1147</v>
      </c>
      <c r="IR114" s="881" t="s">
        <v>367</v>
      </c>
      <c r="IS114" s="882">
        <v>8244</v>
      </c>
      <c r="IT114" s="138" t="s">
        <v>366</v>
      </c>
      <c r="IU114" s="82">
        <f>VLOOKUP(IT114,segédtábla!$B:$C,2,FALSE)</f>
        <v>282</v>
      </c>
      <c r="JA114" s="83" t="s">
        <v>1074</v>
      </c>
      <c r="JB114" s="135" t="s">
        <v>763</v>
      </c>
      <c r="JC114" s="83" t="s">
        <v>1163</v>
      </c>
      <c r="JD114" s="81" t="s">
        <v>762</v>
      </c>
      <c r="JE114" s="82">
        <f>VLOOKUP(JD114,segédtábla!$B:$C,2,FALSE)</f>
        <v>2127</v>
      </c>
    </row>
    <row r="115" spans="39:265" s="119" customFormat="1" ht="15" customHeight="1" x14ac:dyDescent="0.3">
      <c r="AM115" s="874"/>
      <c r="AT115" s="433"/>
      <c r="AU115" s="433"/>
      <c r="AV115" s="433"/>
      <c r="AW115" s="433"/>
      <c r="AX115" s="433"/>
      <c r="AY115" s="81" t="s">
        <v>1198</v>
      </c>
      <c r="AZ115" s="133" t="s">
        <v>556</v>
      </c>
      <c r="BA115" s="133" t="s">
        <v>1235</v>
      </c>
      <c r="BB115" s="81" t="s">
        <v>555</v>
      </c>
      <c r="BC115" s="82">
        <f>VLOOKUP(BB115,segédtábla!$B:$C,2,FALSE)</f>
        <v>2313</v>
      </c>
      <c r="FJ115" s="81" t="s">
        <v>1198</v>
      </c>
      <c r="FK115" s="133" t="s">
        <v>556</v>
      </c>
      <c r="FL115" s="133" t="s">
        <v>1235</v>
      </c>
      <c r="FM115" s="81" t="s">
        <v>555</v>
      </c>
      <c r="FN115" s="82">
        <f>VLOOKUP(FM115,segédtábla!$B:$C,2,FALSE)</f>
        <v>2313</v>
      </c>
      <c r="FO115" s="5"/>
      <c r="FP115" s="108"/>
      <c r="FQ115" s="108"/>
      <c r="FR115" s="5"/>
      <c r="FS115" s="112"/>
      <c r="FT115" s="112"/>
      <c r="FU115" s="112"/>
      <c r="FV115" s="112"/>
      <c r="FW115" s="112"/>
      <c r="FX115" s="112"/>
      <c r="GI115" s="83" t="s">
        <v>1122</v>
      </c>
      <c r="GJ115" s="135" t="s">
        <v>803</v>
      </c>
      <c r="GK115" s="83" t="s">
        <v>1159</v>
      </c>
      <c r="GL115" s="83" t="s">
        <v>802</v>
      </c>
      <c r="GM115" s="82">
        <f>VLOOKUP(GL115,segédtábla!$B:$C,2,FALSE)</f>
        <v>1200</v>
      </c>
      <c r="IQ115" s="138" t="s">
        <v>1165</v>
      </c>
      <c r="IR115" s="881" t="s">
        <v>365</v>
      </c>
      <c r="IS115" s="882">
        <v>8416</v>
      </c>
      <c r="IT115" s="138" t="s">
        <v>364</v>
      </c>
      <c r="IU115" s="82">
        <f>VLOOKUP(IT115,segédtábla!$B:$C,2,FALSE)</f>
        <v>1655</v>
      </c>
      <c r="JA115" s="83" t="s">
        <v>1122</v>
      </c>
      <c r="JB115" s="135" t="s">
        <v>761</v>
      </c>
      <c r="JC115" s="83" t="s">
        <v>1182</v>
      </c>
      <c r="JD115" s="81" t="s">
        <v>760</v>
      </c>
      <c r="JE115" s="82">
        <f>VLOOKUP(JD115,segédtábla!$B:$C,2,FALSE)</f>
        <v>890</v>
      </c>
    </row>
    <row r="116" spans="39:265" s="119" customFormat="1" ht="15" customHeight="1" x14ac:dyDescent="0.3">
      <c r="AM116" s="874"/>
      <c r="AT116" s="433"/>
      <c r="AU116" s="433"/>
      <c r="AV116" s="433"/>
      <c r="AW116" s="433"/>
      <c r="AX116" s="433"/>
      <c r="AY116" s="81" t="s">
        <v>1096</v>
      </c>
      <c r="AZ116" s="133" t="s">
        <v>554</v>
      </c>
      <c r="BA116" s="133" t="s">
        <v>1236</v>
      </c>
      <c r="BB116" s="81" t="s">
        <v>553</v>
      </c>
      <c r="BC116" s="82">
        <f>VLOOKUP(BB116,segédtábla!$B:$C,2,FALSE)</f>
        <v>3933</v>
      </c>
      <c r="FJ116" s="81" t="s">
        <v>1096</v>
      </c>
      <c r="FK116" s="133" t="s">
        <v>554</v>
      </c>
      <c r="FL116" s="133" t="s">
        <v>1236</v>
      </c>
      <c r="FM116" s="81" t="s">
        <v>553</v>
      </c>
      <c r="FN116" s="82">
        <f>VLOOKUP(FM116,segédtábla!$B:$C,2,FALSE)</f>
        <v>3933</v>
      </c>
      <c r="FO116" s="5"/>
      <c r="FP116" s="108"/>
      <c r="FQ116" s="108"/>
      <c r="FR116" s="5"/>
      <c r="FS116" s="112"/>
      <c r="FT116" s="112"/>
      <c r="FU116" s="112"/>
      <c r="FV116" s="112"/>
      <c r="FW116" s="112"/>
      <c r="FX116" s="112"/>
      <c r="GI116" s="138" t="s">
        <v>1147</v>
      </c>
      <c r="GJ116" s="881" t="s">
        <v>367</v>
      </c>
      <c r="GK116" s="882">
        <v>8244</v>
      </c>
      <c r="GL116" s="138" t="s">
        <v>366</v>
      </c>
      <c r="GM116" s="82">
        <f>VLOOKUP(GL116,segédtábla!$B:$C,2,FALSE)</f>
        <v>282</v>
      </c>
      <c r="IQ116" s="83" t="s">
        <v>1085</v>
      </c>
      <c r="IR116" s="135" t="s">
        <v>801</v>
      </c>
      <c r="IS116" s="83" t="s">
        <v>1093</v>
      </c>
      <c r="IT116" s="83" t="s">
        <v>800</v>
      </c>
      <c r="IU116" s="82">
        <f>VLOOKUP(IT116,segédtábla!$B:$C,2,FALSE)</f>
        <v>1804</v>
      </c>
      <c r="JA116" s="83" t="s">
        <v>1141</v>
      </c>
      <c r="JB116" s="135" t="s">
        <v>578</v>
      </c>
      <c r="JC116" s="83" t="s">
        <v>1225</v>
      </c>
      <c r="JD116" s="81" t="s">
        <v>577</v>
      </c>
      <c r="JE116" s="82">
        <f>VLOOKUP(JD116,segédtábla!$B:$C,2,FALSE)</f>
        <v>581</v>
      </c>
    </row>
    <row r="117" spans="39:265" s="119" customFormat="1" ht="15" customHeight="1" x14ac:dyDescent="0.3">
      <c r="AM117" s="874"/>
      <c r="AT117" s="433"/>
      <c r="AU117" s="433"/>
      <c r="AV117" s="433"/>
      <c r="AW117" s="433"/>
      <c r="AX117" s="433"/>
      <c r="AY117" s="81" t="s">
        <v>1102</v>
      </c>
      <c r="AZ117" s="133" t="s">
        <v>747</v>
      </c>
      <c r="BA117" s="133" t="s">
        <v>1188</v>
      </c>
      <c r="BB117" s="81" t="s">
        <v>746</v>
      </c>
      <c r="BC117" s="82">
        <f>VLOOKUP(BB117,segédtábla!$B:$C,2,FALSE)</f>
        <v>2531</v>
      </c>
      <c r="FJ117" s="81" t="s">
        <v>1102</v>
      </c>
      <c r="FK117" s="133" t="s">
        <v>747</v>
      </c>
      <c r="FL117" s="133" t="s">
        <v>1188</v>
      </c>
      <c r="FM117" s="81" t="s">
        <v>746</v>
      </c>
      <c r="FN117" s="82">
        <f>VLOOKUP(FM117,segédtábla!$B:$C,2,FALSE)</f>
        <v>2531</v>
      </c>
      <c r="FO117" s="5"/>
      <c r="FP117" s="108"/>
      <c r="FQ117" s="108"/>
      <c r="FR117" s="5"/>
      <c r="FS117" s="112"/>
      <c r="FT117" s="112"/>
      <c r="FU117" s="112"/>
      <c r="FV117" s="112"/>
      <c r="FW117" s="112"/>
      <c r="FX117" s="112"/>
      <c r="GI117" s="138" t="s">
        <v>1165</v>
      </c>
      <c r="GJ117" s="881" t="s">
        <v>365</v>
      </c>
      <c r="GK117" s="882">
        <v>8416</v>
      </c>
      <c r="GL117" s="138" t="s">
        <v>364</v>
      </c>
      <c r="GM117" s="82">
        <f>VLOOKUP(GL117,segédtábla!$B:$C,2,FALSE)</f>
        <v>1655</v>
      </c>
      <c r="IQ117" s="83" t="s">
        <v>1085</v>
      </c>
      <c r="IR117" s="135" t="s">
        <v>799</v>
      </c>
      <c r="IS117" s="83" t="s">
        <v>1100</v>
      </c>
      <c r="IT117" s="83" t="s">
        <v>798</v>
      </c>
      <c r="IU117" s="82">
        <f>VLOOKUP(IT117,segédtábla!$B:$C,2,FALSE)</f>
        <v>545</v>
      </c>
      <c r="JA117" s="83" t="s">
        <v>1135</v>
      </c>
      <c r="JB117" s="135" t="s">
        <v>576</v>
      </c>
      <c r="JC117" s="83" t="s">
        <v>1226</v>
      </c>
      <c r="JD117" s="81" t="s">
        <v>575</v>
      </c>
      <c r="JE117" s="82">
        <f>VLOOKUP(JD117,segédtábla!$B:$C,2,FALSE)</f>
        <v>13518</v>
      </c>
    </row>
    <row r="118" spans="39:265" s="119" customFormat="1" ht="15" customHeight="1" x14ac:dyDescent="0.3">
      <c r="AM118" s="874"/>
      <c r="AT118" s="433"/>
      <c r="AU118" s="433"/>
      <c r="AV118" s="433"/>
      <c r="AW118" s="433"/>
      <c r="AX118" s="433"/>
      <c r="AY118" s="81" t="s">
        <v>1122</v>
      </c>
      <c r="AZ118" s="133" t="s">
        <v>745</v>
      </c>
      <c r="BA118" s="133" t="s">
        <v>1189</v>
      </c>
      <c r="BB118" s="81" t="s">
        <v>744</v>
      </c>
      <c r="BC118" s="82">
        <f>VLOOKUP(BB118,segédtábla!$B:$C,2,FALSE)</f>
        <v>2094</v>
      </c>
      <c r="FJ118" s="81" t="s">
        <v>1122</v>
      </c>
      <c r="FK118" s="133" t="s">
        <v>745</v>
      </c>
      <c r="FL118" s="133" t="s">
        <v>1189</v>
      </c>
      <c r="FM118" s="81" t="s">
        <v>744</v>
      </c>
      <c r="FN118" s="82">
        <f>VLOOKUP(FM118,segédtábla!$B:$C,2,FALSE)</f>
        <v>2094</v>
      </c>
      <c r="FO118" s="5"/>
      <c r="FP118" s="108"/>
      <c r="FQ118" s="108"/>
      <c r="FR118" s="5"/>
      <c r="FS118" s="112"/>
      <c r="FT118" s="112"/>
      <c r="FU118" s="112"/>
      <c r="FV118" s="112"/>
      <c r="FW118" s="112"/>
      <c r="FX118" s="112"/>
      <c r="GI118" s="83" t="s">
        <v>1085</v>
      </c>
      <c r="GJ118" s="135" t="s">
        <v>801</v>
      </c>
      <c r="GK118" s="83" t="s">
        <v>1093</v>
      </c>
      <c r="GL118" s="83" t="s">
        <v>800</v>
      </c>
      <c r="GM118" s="82">
        <f>VLOOKUP(GL118,segédtábla!$B:$C,2,FALSE)</f>
        <v>1804</v>
      </c>
      <c r="IQ118" s="83" t="s">
        <v>1150</v>
      </c>
      <c r="IR118" s="135" t="s">
        <v>650</v>
      </c>
      <c r="IS118" s="83" t="s">
        <v>1184</v>
      </c>
      <c r="IT118" s="83" t="s">
        <v>649</v>
      </c>
      <c r="IU118" s="82">
        <f>VLOOKUP(IT118,segédtábla!$B:$C,2,FALSE)</f>
        <v>42099</v>
      </c>
      <c r="JA118" s="83" t="s">
        <v>1198</v>
      </c>
      <c r="JB118" s="135" t="s">
        <v>574</v>
      </c>
      <c r="JC118" s="83" t="s">
        <v>1227</v>
      </c>
      <c r="JD118" s="81" t="s">
        <v>573</v>
      </c>
      <c r="JE118" s="82">
        <f>VLOOKUP(JD118,segédtábla!$B:$C,2,FALSE)</f>
        <v>780</v>
      </c>
    </row>
    <row r="119" spans="39:265" s="119" customFormat="1" ht="15" customHeight="1" x14ac:dyDescent="0.3">
      <c r="AM119" s="874"/>
      <c r="AT119" s="433"/>
      <c r="AU119" s="433"/>
      <c r="AV119" s="433"/>
      <c r="AW119" s="433"/>
      <c r="AX119" s="433"/>
      <c r="AY119" s="81" t="s">
        <v>1141</v>
      </c>
      <c r="AZ119" s="133" t="s">
        <v>552</v>
      </c>
      <c r="BA119" s="133" t="s">
        <v>1237</v>
      </c>
      <c r="BB119" s="81" t="s">
        <v>551</v>
      </c>
      <c r="BC119" s="82">
        <f>VLOOKUP(BB119,segédtábla!$B:$C,2,FALSE)</f>
        <v>6628</v>
      </c>
      <c r="FJ119" s="81" t="s">
        <v>1141</v>
      </c>
      <c r="FK119" s="133" t="s">
        <v>552</v>
      </c>
      <c r="FL119" s="133" t="s">
        <v>1237</v>
      </c>
      <c r="FM119" s="81" t="s">
        <v>551</v>
      </c>
      <c r="FN119" s="82">
        <f>VLOOKUP(FM119,segédtábla!$B:$C,2,FALSE)</f>
        <v>6628</v>
      </c>
      <c r="FO119" s="5"/>
      <c r="FP119" s="108"/>
      <c r="FQ119" s="108"/>
      <c r="FR119" s="5"/>
      <c r="FS119" s="112"/>
      <c r="FT119" s="112"/>
      <c r="FU119" s="112"/>
      <c r="FV119" s="112"/>
      <c r="FW119" s="112"/>
      <c r="FX119" s="112"/>
      <c r="GI119" s="83" t="s">
        <v>1085</v>
      </c>
      <c r="GJ119" s="135" t="s">
        <v>799</v>
      </c>
      <c r="GK119" s="83" t="s">
        <v>1100</v>
      </c>
      <c r="GL119" s="83" t="s">
        <v>798</v>
      </c>
      <c r="GM119" s="82">
        <f>VLOOKUP(GL119,segédtábla!$B:$C,2,FALSE)</f>
        <v>545</v>
      </c>
      <c r="IQ119" s="138" t="s">
        <v>1115</v>
      </c>
      <c r="IR119" s="881" t="s">
        <v>363</v>
      </c>
      <c r="IS119" s="882">
        <v>8497</v>
      </c>
      <c r="IT119" s="138" t="s">
        <v>362</v>
      </c>
      <c r="IU119" s="82">
        <f>VLOOKUP(IT119,segédtábla!$B:$C,2,FALSE)</f>
        <v>220</v>
      </c>
      <c r="JA119" s="83" t="s">
        <v>1141</v>
      </c>
      <c r="JB119" s="135" t="s">
        <v>572</v>
      </c>
      <c r="JC119" s="83" t="s">
        <v>1228</v>
      </c>
      <c r="JD119" s="81" t="s">
        <v>571</v>
      </c>
      <c r="JE119" s="82">
        <f>VLOOKUP(JD119,segédtábla!$B:$C,2,FALSE)</f>
        <v>1673</v>
      </c>
    </row>
    <row r="120" spans="39:265" s="119" customFormat="1" ht="15" customHeight="1" x14ac:dyDescent="0.3">
      <c r="AM120" s="874"/>
      <c r="AT120" s="433"/>
      <c r="AU120" s="433"/>
      <c r="AV120" s="433"/>
      <c r="AW120" s="433"/>
      <c r="AX120" s="433"/>
      <c r="AY120" s="81" t="s">
        <v>1096</v>
      </c>
      <c r="AZ120" s="133" t="s">
        <v>550</v>
      </c>
      <c r="BA120" s="133" t="s">
        <v>1238</v>
      </c>
      <c r="BB120" s="81" t="s">
        <v>549</v>
      </c>
      <c r="BC120" s="82">
        <f>VLOOKUP(BB120,segédtábla!$B:$C,2,FALSE)</f>
        <v>5786</v>
      </c>
      <c r="FJ120" s="81" t="s">
        <v>1096</v>
      </c>
      <c r="FK120" s="133" t="s">
        <v>550</v>
      </c>
      <c r="FL120" s="133" t="s">
        <v>1238</v>
      </c>
      <c r="FM120" s="81" t="s">
        <v>549</v>
      </c>
      <c r="FN120" s="82">
        <f>VLOOKUP(FM120,segédtábla!$B:$C,2,FALSE)</f>
        <v>5786</v>
      </c>
      <c r="FO120" s="5"/>
      <c r="FP120" s="108"/>
      <c r="FQ120" s="108"/>
      <c r="FR120" s="5"/>
      <c r="FS120" s="112"/>
      <c r="FT120" s="112"/>
      <c r="FU120" s="112"/>
      <c r="FV120" s="112"/>
      <c r="FW120" s="112"/>
      <c r="FX120" s="112"/>
      <c r="GI120" s="83" t="s">
        <v>1150</v>
      </c>
      <c r="GJ120" s="135" t="s">
        <v>650</v>
      </c>
      <c r="GK120" s="83" t="s">
        <v>1184</v>
      </c>
      <c r="GL120" s="83" t="s">
        <v>649</v>
      </c>
      <c r="GM120" s="82">
        <f>VLOOKUP(GL120,segédtábla!$B:$C,2,FALSE)</f>
        <v>42099</v>
      </c>
      <c r="IQ120" s="138" t="s">
        <v>1106</v>
      </c>
      <c r="IR120" s="881" t="s">
        <v>361</v>
      </c>
      <c r="IS120" s="882">
        <v>8523</v>
      </c>
      <c r="IT120" s="138" t="s">
        <v>360</v>
      </c>
      <c r="IU120" s="82">
        <f>VLOOKUP(IT120,segédtábla!$B:$C,2,FALSE)</f>
        <v>471</v>
      </c>
      <c r="JA120" s="83" t="s">
        <v>1074</v>
      </c>
      <c r="JB120" s="135" t="s">
        <v>759</v>
      </c>
      <c r="JC120" s="83" t="s">
        <v>1168</v>
      </c>
      <c r="JD120" s="81" t="s">
        <v>758</v>
      </c>
      <c r="JE120" s="82">
        <f>VLOOKUP(JD120,segédtábla!$B:$C,2,FALSE)</f>
        <v>2778</v>
      </c>
    </row>
    <row r="121" spans="39:265" s="119" customFormat="1" ht="15" customHeight="1" x14ac:dyDescent="0.3">
      <c r="AM121" s="874"/>
      <c r="AT121" s="433"/>
      <c r="AU121" s="433"/>
      <c r="AV121" s="433"/>
      <c r="AW121" s="433"/>
      <c r="AX121" s="433"/>
      <c r="AY121" s="81" t="s">
        <v>1135</v>
      </c>
      <c r="AZ121" s="133" t="s">
        <v>548</v>
      </c>
      <c r="BA121" s="133" t="s">
        <v>1239</v>
      </c>
      <c r="BB121" s="81" t="s">
        <v>547</v>
      </c>
      <c r="BC121" s="82">
        <f>VLOOKUP(BB121,segédtábla!$B:$C,2,FALSE)</f>
        <v>2459</v>
      </c>
      <c r="FJ121" s="81" t="s">
        <v>1135</v>
      </c>
      <c r="FK121" s="133" t="s">
        <v>548</v>
      </c>
      <c r="FL121" s="133" t="s">
        <v>1239</v>
      </c>
      <c r="FM121" s="81" t="s">
        <v>547</v>
      </c>
      <c r="FN121" s="82">
        <f>VLOOKUP(FM121,segédtábla!$B:$C,2,FALSE)</f>
        <v>2459</v>
      </c>
      <c r="FO121" s="5"/>
      <c r="FP121" s="108"/>
      <c r="FQ121" s="108"/>
      <c r="FR121" s="5"/>
      <c r="FS121" s="112"/>
      <c r="FT121" s="112"/>
      <c r="FU121" s="112"/>
      <c r="FV121" s="112"/>
      <c r="FW121" s="112"/>
      <c r="FX121" s="112"/>
      <c r="GI121" s="138" t="s">
        <v>1115</v>
      </c>
      <c r="GJ121" s="881" t="s">
        <v>363</v>
      </c>
      <c r="GK121" s="882">
        <v>8497</v>
      </c>
      <c r="GL121" s="138" t="s">
        <v>362</v>
      </c>
      <c r="GM121" s="82">
        <f>VLOOKUP(GL121,segédtábla!$B:$C,2,FALSE)</f>
        <v>220</v>
      </c>
      <c r="IQ121" s="83" t="s">
        <v>1150</v>
      </c>
      <c r="IR121" s="135" t="s">
        <v>648</v>
      </c>
      <c r="IS121" s="83" t="s">
        <v>1185</v>
      </c>
      <c r="IT121" s="83" t="s">
        <v>647</v>
      </c>
      <c r="IU121" s="82">
        <f>VLOOKUP(IT121,segédtábla!$B:$C,2,FALSE)</f>
        <v>2248</v>
      </c>
      <c r="JA121" s="83" t="s">
        <v>1150</v>
      </c>
      <c r="JB121" s="135" t="s">
        <v>570</v>
      </c>
      <c r="JC121" s="83" t="s">
        <v>1229</v>
      </c>
      <c r="JD121" s="81" t="s">
        <v>569</v>
      </c>
      <c r="JE121" s="82">
        <f>VLOOKUP(JD121,segédtábla!$B:$C,2,FALSE)</f>
        <v>1292</v>
      </c>
    </row>
    <row r="122" spans="39:265" s="119" customFormat="1" ht="15" customHeight="1" x14ac:dyDescent="0.3">
      <c r="AT122" s="433"/>
      <c r="AU122" s="433"/>
      <c r="AV122" s="433"/>
      <c r="AW122" s="433"/>
      <c r="AX122" s="433"/>
      <c r="AY122" s="81" t="s">
        <v>1150</v>
      </c>
      <c r="AZ122" s="133" t="s">
        <v>546</v>
      </c>
      <c r="BA122" s="133" t="s">
        <v>1240</v>
      </c>
      <c r="BB122" s="81" t="s">
        <v>545</v>
      </c>
      <c r="BC122" s="82">
        <f>VLOOKUP(BB122,segédtábla!$B:$C,2,FALSE)</f>
        <v>4692</v>
      </c>
      <c r="FJ122" s="81" t="s">
        <v>1150</v>
      </c>
      <c r="FK122" s="133" t="s">
        <v>546</v>
      </c>
      <c r="FL122" s="133" t="s">
        <v>1240</v>
      </c>
      <c r="FM122" s="81" t="s">
        <v>545</v>
      </c>
      <c r="FN122" s="82">
        <f>VLOOKUP(FM122,segédtábla!$B:$C,2,FALSE)</f>
        <v>4692</v>
      </c>
      <c r="FO122" s="5"/>
      <c r="FP122" s="108"/>
      <c r="FQ122" s="108"/>
      <c r="FR122" s="5"/>
      <c r="FS122" s="112"/>
      <c r="FT122" s="112"/>
      <c r="FU122" s="112"/>
      <c r="FV122" s="112"/>
      <c r="FW122" s="112"/>
      <c r="FX122" s="112"/>
      <c r="GI122" s="138" t="s">
        <v>1106</v>
      </c>
      <c r="GJ122" s="881" t="s">
        <v>361</v>
      </c>
      <c r="GK122" s="882">
        <v>8523</v>
      </c>
      <c r="GL122" s="138" t="s">
        <v>360</v>
      </c>
      <c r="GM122" s="82">
        <f>VLOOKUP(GL122,segédtábla!$B:$C,2,FALSE)</f>
        <v>471</v>
      </c>
      <c r="IQ122" s="83" t="s">
        <v>1215</v>
      </c>
      <c r="IR122" s="135" t="s">
        <v>646</v>
      </c>
      <c r="IS122" s="83" t="s">
        <v>1241</v>
      </c>
      <c r="IT122" s="83" t="s">
        <v>645</v>
      </c>
      <c r="IU122" s="82">
        <f>VLOOKUP(IT122,segédtábla!$B:$C,2,FALSE)</f>
        <v>6383</v>
      </c>
      <c r="JA122" s="83" t="s">
        <v>1129</v>
      </c>
      <c r="JB122" s="135" t="s">
        <v>568</v>
      </c>
      <c r="JC122" s="83" t="s">
        <v>1274</v>
      </c>
      <c r="JD122" s="81" t="s">
        <v>567</v>
      </c>
      <c r="JE122" s="82">
        <f>VLOOKUP(JD122,segédtábla!$B:$C,2,FALSE)</f>
        <v>999</v>
      </c>
    </row>
    <row r="123" spans="39:265" s="119" customFormat="1" ht="15" customHeight="1" x14ac:dyDescent="0.3">
      <c r="AT123" s="433"/>
      <c r="AU123" s="433"/>
      <c r="AV123" s="433"/>
      <c r="AW123" s="433"/>
      <c r="AX123" s="433"/>
      <c r="AY123" s="81" t="s">
        <v>643</v>
      </c>
      <c r="AZ123" s="133" t="s">
        <v>544</v>
      </c>
      <c r="BA123" s="133" t="s">
        <v>1242</v>
      </c>
      <c r="BB123" s="81" t="s">
        <v>543</v>
      </c>
      <c r="BC123" s="82">
        <f>VLOOKUP(BB123,segédtábla!$B:$C,2,FALSE)</f>
        <v>3581</v>
      </c>
      <c r="FJ123" s="81" t="s">
        <v>643</v>
      </c>
      <c r="FK123" s="133" t="s">
        <v>544</v>
      </c>
      <c r="FL123" s="133" t="s">
        <v>1242</v>
      </c>
      <c r="FM123" s="81" t="s">
        <v>543</v>
      </c>
      <c r="FN123" s="82">
        <f>VLOOKUP(FM123,segédtábla!$B:$C,2,FALSE)</f>
        <v>3581</v>
      </c>
      <c r="FO123" s="5"/>
      <c r="FP123" s="108"/>
      <c r="FQ123" s="108"/>
      <c r="FR123" s="5"/>
      <c r="FS123" s="112"/>
      <c r="FT123" s="112"/>
      <c r="FU123" s="112"/>
      <c r="FV123" s="112"/>
      <c r="FW123" s="112"/>
      <c r="FX123" s="112"/>
      <c r="GI123" s="83" t="s">
        <v>1150</v>
      </c>
      <c r="GJ123" s="135" t="s">
        <v>648</v>
      </c>
      <c r="GK123" s="83" t="s">
        <v>1185</v>
      </c>
      <c r="GL123" s="83" t="s">
        <v>647</v>
      </c>
      <c r="GM123" s="82">
        <f>VLOOKUP(GL123,segédtábla!$B:$C,2,FALSE)</f>
        <v>2248</v>
      </c>
      <c r="IQ123" s="138" t="s">
        <v>1165</v>
      </c>
      <c r="IR123" s="881" t="s">
        <v>359</v>
      </c>
      <c r="IS123" s="882">
        <v>8413</v>
      </c>
      <c r="IT123" s="138" t="s">
        <v>358</v>
      </c>
      <c r="IU123" s="82">
        <f>VLOOKUP(IT123,segédtábla!$B:$C,2,FALSE)</f>
        <v>506</v>
      </c>
      <c r="JA123" s="83" t="s">
        <v>1102</v>
      </c>
      <c r="JB123" s="135" t="s">
        <v>757</v>
      </c>
      <c r="JC123" s="83" t="s">
        <v>1183</v>
      </c>
      <c r="JD123" s="81" t="s">
        <v>756</v>
      </c>
      <c r="JE123" s="82">
        <f>VLOOKUP(JD123,segédtábla!$B:$C,2,FALSE)</f>
        <v>1432</v>
      </c>
    </row>
    <row r="124" spans="39:265" s="119" customFormat="1" ht="15" customHeight="1" x14ac:dyDescent="0.3">
      <c r="AT124" s="433"/>
      <c r="AU124" s="433"/>
      <c r="AV124" s="433"/>
      <c r="AW124" s="433"/>
      <c r="AX124" s="433"/>
      <c r="AY124" s="81" t="s">
        <v>1080</v>
      </c>
      <c r="AZ124" s="133" t="s">
        <v>743</v>
      </c>
      <c r="BA124" s="133" t="s">
        <v>1144</v>
      </c>
      <c r="BB124" s="81" t="s">
        <v>742</v>
      </c>
      <c r="BC124" s="82">
        <f>VLOOKUP(BB124,segédtábla!$B:$C,2,FALSE)</f>
        <v>1262</v>
      </c>
      <c r="FJ124" s="81" t="s">
        <v>1080</v>
      </c>
      <c r="FK124" s="133" t="s">
        <v>743</v>
      </c>
      <c r="FL124" s="133" t="s">
        <v>1144</v>
      </c>
      <c r="FM124" s="81" t="s">
        <v>742</v>
      </c>
      <c r="FN124" s="82">
        <f>VLOOKUP(FM124,segédtábla!$B:$C,2,FALSE)</f>
        <v>1262</v>
      </c>
      <c r="FO124" s="5"/>
      <c r="FP124" s="108"/>
      <c r="FQ124" s="108"/>
      <c r="FR124" s="5"/>
      <c r="FS124" s="112"/>
      <c r="FT124" s="112"/>
      <c r="FU124" s="112"/>
      <c r="FV124" s="112"/>
      <c r="FW124" s="112"/>
      <c r="FX124" s="112"/>
      <c r="GI124" s="83" t="s">
        <v>1215</v>
      </c>
      <c r="GJ124" s="135" t="s">
        <v>646</v>
      </c>
      <c r="GK124" s="83" t="s">
        <v>1241</v>
      </c>
      <c r="GL124" s="83" t="s">
        <v>645</v>
      </c>
      <c r="GM124" s="82">
        <f>VLOOKUP(GL124,segédtábla!$B:$C,2,FALSE)</f>
        <v>6383</v>
      </c>
      <c r="IQ124" s="83" t="s">
        <v>1102</v>
      </c>
      <c r="IR124" s="135" t="s">
        <v>797</v>
      </c>
      <c r="IS124" s="83" t="s">
        <v>1166</v>
      </c>
      <c r="IT124" s="83" t="s">
        <v>796</v>
      </c>
      <c r="IU124" s="82">
        <f>VLOOKUP(IT124,segédtábla!$B:$C,2,FALSE)</f>
        <v>630</v>
      </c>
      <c r="JA124" s="83" t="s">
        <v>1135</v>
      </c>
      <c r="JB124" s="135" t="s">
        <v>566</v>
      </c>
      <c r="JC124" s="83" t="s">
        <v>1230</v>
      </c>
      <c r="JD124" s="81" t="s">
        <v>565</v>
      </c>
      <c r="JE124" s="82">
        <f>VLOOKUP(JD124,segédtábla!$B:$C,2,FALSE)</f>
        <v>611</v>
      </c>
    </row>
    <row r="125" spans="39:265" s="119" customFormat="1" ht="15" customHeight="1" x14ac:dyDescent="0.3">
      <c r="AT125" s="433"/>
      <c r="AU125" s="433"/>
      <c r="AV125" s="433"/>
      <c r="AW125" s="433"/>
      <c r="AX125" s="433"/>
      <c r="AY125" s="81" t="s">
        <v>1102</v>
      </c>
      <c r="AZ125" s="133" t="s">
        <v>741</v>
      </c>
      <c r="BA125" s="133" t="s">
        <v>1192</v>
      </c>
      <c r="BB125" s="81" t="s">
        <v>740</v>
      </c>
      <c r="BC125" s="82">
        <f>VLOOKUP(BB125,segédtábla!$B:$C,2,FALSE)</f>
        <v>2730</v>
      </c>
      <c r="FJ125" s="81" t="s">
        <v>1102</v>
      </c>
      <c r="FK125" s="133" t="s">
        <v>741</v>
      </c>
      <c r="FL125" s="133" t="s">
        <v>1192</v>
      </c>
      <c r="FM125" s="81" t="s">
        <v>740</v>
      </c>
      <c r="FN125" s="82">
        <f>VLOOKUP(FM125,segédtábla!$B:$C,2,FALSE)</f>
        <v>2730</v>
      </c>
      <c r="FO125" s="5"/>
      <c r="FP125" s="108"/>
      <c r="FQ125" s="108"/>
      <c r="FR125" s="5"/>
      <c r="FS125" s="112"/>
      <c r="FT125" s="112"/>
      <c r="FU125" s="112"/>
      <c r="FV125" s="112"/>
      <c r="FW125" s="112"/>
      <c r="FX125" s="112"/>
      <c r="GI125" s="138" t="s">
        <v>1165</v>
      </c>
      <c r="GJ125" s="881" t="s">
        <v>359</v>
      </c>
      <c r="GK125" s="882">
        <v>8413</v>
      </c>
      <c r="GL125" s="138" t="s">
        <v>358</v>
      </c>
      <c r="GM125" s="82">
        <f>VLOOKUP(GL125,segédtábla!$B:$C,2,FALSE)</f>
        <v>506</v>
      </c>
      <c r="IQ125" s="83" t="s">
        <v>643</v>
      </c>
      <c r="IR125" s="135" t="s">
        <v>644</v>
      </c>
      <c r="IS125" s="83" t="s">
        <v>1187</v>
      </c>
      <c r="IT125" s="83" t="s">
        <v>643</v>
      </c>
      <c r="IU125" s="82">
        <f>VLOOKUP(IT125,segédtábla!$B:$C,2,FALSE)</f>
        <v>8182</v>
      </c>
      <c r="JA125" s="83" t="s">
        <v>1150</v>
      </c>
      <c r="JB125" s="135" t="s">
        <v>564</v>
      </c>
      <c r="JC125" s="83" t="s">
        <v>1231</v>
      </c>
      <c r="JD125" s="81" t="s">
        <v>563</v>
      </c>
      <c r="JE125" s="82">
        <f>VLOOKUP(JD125,segédtábla!$B:$C,2,FALSE)</f>
        <v>4761</v>
      </c>
    </row>
    <row r="126" spans="39:265" s="119" customFormat="1" ht="15" customHeight="1" x14ac:dyDescent="0.3">
      <c r="AT126" s="433"/>
      <c r="AU126" s="433"/>
      <c r="AV126" s="433"/>
      <c r="AW126" s="433"/>
      <c r="AX126" s="433"/>
      <c r="AY126" s="81" t="s">
        <v>1141</v>
      </c>
      <c r="AZ126" s="133" t="s">
        <v>538</v>
      </c>
      <c r="BA126" s="133" t="s">
        <v>1243</v>
      </c>
      <c r="BB126" s="81" t="s">
        <v>537</v>
      </c>
      <c r="BC126" s="82">
        <f>VLOOKUP(BB126,segédtábla!$B:$C,2,FALSE)</f>
        <v>1528</v>
      </c>
      <c r="FJ126" s="81" t="s">
        <v>1141</v>
      </c>
      <c r="FK126" s="133" t="s">
        <v>538</v>
      </c>
      <c r="FL126" s="133" t="s">
        <v>1243</v>
      </c>
      <c r="FM126" s="81" t="s">
        <v>537</v>
      </c>
      <c r="FN126" s="82">
        <f>VLOOKUP(FM126,segédtábla!$B:$C,2,FALSE)</f>
        <v>1528</v>
      </c>
      <c r="FO126" s="5"/>
      <c r="FP126" s="108"/>
      <c r="FQ126" s="108"/>
      <c r="FR126" s="5"/>
      <c r="FS126" s="112"/>
      <c r="FT126" s="112"/>
      <c r="FU126" s="112"/>
      <c r="FV126" s="112"/>
      <c r="FW126" s="112"/>
      <c r="FX126" s="112"/>
      <c r="GI126" s="83" t="s">
        <v>1102</v>
      </c>
      <c r="GJ126" s="135" t="s">
        <v>797</v>
      </c>
      <c r="GK126" s="83" t="s">
        <v>1166</v>
      </c>
      <c r="GL126" s="83" t="s">
        <v>796</v>
      </c>
      <c r="GM126" s="82">
        <f>VLOOKUP(GL126,segédtábla!$B:$C,2,FALSE)</f>
        <v>630</v>
      </c>
      <c r="IQ126" s="83" t="s">
        <v>1122</v>
      </c>
      <c r="IR126" s="135" t="s">
        <v>795</v>
      </c>
      <c r="IS126" s="83" t="s">
        <v>1169</v>
      </c>
      <c r="IT126" s="83" t="s">
        <v>794</v>
      </c>
      <c r="IU126" s="82">
        <f>VLOOKUP(IT126,segédtábla!$B:$C,2,FALSE)</f>
        <v>28612</v>
      </c>
      <c r="JA126" s="83" t="s">
        <v>1085</v>
      </c>
      <c r="JB126" s="135" t="s">
        <v>755</v>
      </c>
      <c r="JC126" s="83" t="s">
        <v>1121</v>
      </c>
      <c r="JD126" s="81" t="s">
        <v>754</v>
      </c>
      <c r="JE126" s="82">
        <f>VLOOKUP(JD126,segédtábla!$B:$C,2,FALSE)</f>
        <v>2372</v>
      </c>
    </row>
    <row r="127" spans="39:265" s="119" customFormat="1" ht="15" customHeight="1" x14ac:dyDescent="0.3">
      <c r="AT127" s="433"/>
      <c r="AU127" s="433"/>
      <c r="AV127" s="433"/>
      <c r="AW127" s="433"/>
      <c r="AX127" s="433"/>
      <c r="AY127" s="81" t="s">
        <v>1141</v>
      </c>
      <c r="AZ127" s="133" t="s">
        <v>534</v>
      </c>
      <c r="BA127" s="133" t="s">
        <v>1244</v>
      </c>
      <c r="BB127" s="81" t="s">
        <v>533</v>
      </c>
      <c r="BC127" s="82">
        <f>VLOOKUP(BB127,segédtábla!$B:$C,2,FALSE)</f>
        <v>556</v>
      </c>
      <c r="FJ127" s="81" t="s">
        <v>1076</v>
      </c>
      <c r="FK127" s="133" t="s">
        <v>536</v>
      </c>
      <c r="FL127" s="133" t="s">
        <v>1245</v>
      </c>
      <c r="FM127" s="81" t="s">
        <v>535</v>
      </c>
      <c r="FN127" s="82">
        <f>VLOOKUP(FM127,segédtábla!$B:$C,2,FALSE)</f>
        <v>2474</v>
      </c>
      <c r="FO127" s="5"/>
      <c r="FP127" s="108"/>
      <c r="FQ127" s="108"/>
      <c r="FR127" s="5"/>
      <c r="FS127" s="112"/>
      <c r="FT127" s="112"/>
      <c r="FU127" s="112"/>
      <c r="FV127" s="112"/>
      <c r="FW127" s="112"/>
      <c r="FX127" s="112"/>
      <c r="GI127" s="83" t="s">
        <v>643</v>
      </c>
      <c r="GJ127" s="135" t="s">
        <v>644</v>
      </c>
      <c r="GK127" s="83" t="s">
        <v>1187</v>
      </c>
      <c r="GL127" s="83" t="s">
        <v>643</v>
      </c>
      <c r="GM127" s="82">
        <f>VLOOKUP(GL127,segédtábla!$B:$C,2,FALSE)</f>
        <v>8182</v>
      </c>
      <c r="IQ127" s="83" t="s">
        <v>1080</v>
      </c>
      <c r="IR127" s="135" t="s">
        <v>793</v>
      </c>
      <c r="IS127" s="83" t="s">
        <v>1131</v>
      </c>
      <c r="IT127" s="83" t="s">
        <v>792</v>
      </c>
      <c r="IU127" s="82">
        <f>VLOOKUP(IT127,segédtábla!$B:$C,2,FALSE)</f>
        <v>578</v>
      </c>
      <c r="JA127" s="83" t="s">
        <v>1085</v>
      </c>
      <c r="JB127" s="135" t="s">
        <v>753</v>
      </c>
      <c r="JC127" s="83" t="s">
        <v>1126</v>
      </c>
      <c r="JD127" s="81" t="s">
        <v>752</v>
      </c>
      <c r="JE127" s="82">
        <f>VLOOKUP(JD127,segédtábla!$B:$C,2,FALSE)</f>
        <v>1324</v>
      </c>
    </row>
    <row r="128" spans="39:265" s="119" customFormat="1" ht="15" customHeight="1" x14ac:dyDescent="0.3">
      <c r="AT128" s="433"/>
      <c r="AU128" s="433"/>
      <c r="AV128" s="433"/>
      <c r="AW128" s="433"/>
      <c r="AX128" s="433"/>
      <c r="AY128" s="81" t="s">
        <v>1076</v>
      </c>
      <c r="AZ128" s="133" t="s">
        <v>532</v>
      </c>
      <c r="BA128" s="133" t="s">
        <v>1246</v>
      </c>
      <c r="BB128" s="81" t="s">
        <v>531</v>
      </c>
      <c r="BC128" s="82">
        <f>VLOOKUP(BB128,segédtábla!$B:$C,2,FALSE)</f>
        <v>3140</v>
      </c>
      <c r="FJ128" s="81" t="s">
        <v>1141</v>
      </c>
      <c r="FK128" s="133" t="s">
        <v>534</v>
      </c>
      <c r="FL128" s="133" t="s">
        <v>1244</v>
      </c>
      <c r="FM128" s="81" t="s">
        <v>533</v>
      </c>
      <c r="FN128" s="82">
        <f>VLOOKUP(FM128,segédtábla!$B:$C,2,FALSE)</f>
        <v>556</v>
      </c>
      <c r="FO128" s="5"/>
      <c r="FP128" s="108"/>
      <c r="FQ128" s="108"/>
      <c r="FR128" s="5"/>
      <c r="FS128" s="112"/>
      <c r="FT128" s="112"/>
      <c r="FU128" s="112"/>
      <c r="FV128" s="112"/>
      <c r="FW128" s="112"/>
      <c r="FX128" s="112"/>
      <c r="GI128" s="83" t="s">
        <v>1122</v>
      </c>
      <c r="GJ128" s="135" t="s">
        <v>795</v>
      </c>
      <c r="GK128" s="83" t="s">
        <v>1169</v>
      </c>
      <c r="GL128" s="83" t="s">
        <v>794</v>
      </c>
      <c r="GM128" s="82">
        <f>VLOOKUP(GL128,segédtábla!$B:$C,2,FALSE)</f>
        <v>28612</v>
      </c>
      <c r="IQ128" s="83" t="s">
        <v>1109</v>
      </c>
      <c r="IR128" s="135" t="s">
        <v>642</v>
      </c>
      <c r="IS128" s="83" t="s">
        <v>1190</v>
      </c>
      <c r="IT128" s="83" t="s">
        <v>641</v>
      </c>
      <c r="IU128" s="82">
        <f>VLOOKUP(IT128,segédtábla!$B:$C,2,FALSE)</f>
        <v>4564</v>
      </c>
      <c r="JA128" s="83" t="s">
        <v>1122</v>
      </c>
      <c r="JB128" s="135" t="s">
        <v>751</v>
      </c>
      <c r="JC128" s="83" t="s">
        <v>1186</v>
      </c>
      <c r="JD128" s="81" t="s">
        <v>750</v>
      </c>
      <c r="JE128" s="82">
        <f>VLOOKUP(JD128,segédtábla!$B:$C,2,FALSE)</f>
        <v>7376</v>
      </c>
    </row>
    <row r="129" spans="46:265" s="119" customFormat="1" ht="15" customHeight="1" x14ac:dyDescent="0.3">
      <c r="AT129" s="433"/>
      <c r="AU129" s="433"/>
      <c r="AV129" s="433"/>
      <c r="AW129" s="433"/>
      <c r="AX129" s="433"/>
      <c r="AY129" s="81" t="s">
        <v>1141</v>
      </c>
      <c r="AZ129" s="133" t="s">
        <v>528</v>
      </c>
      <c r="BA129" s="133" t="s">
        <v>1247</v>
      </c>
      <c r="BB129" s="81" t="s">
        <v>527</v>
      </c>
      <c r="BC129" s="82">
        <f>VLOOKUP(BB129,segédtábla!$B:$C,2,FALSE)</f>
        <v>3037</v>
      </c>
      <c r="FJ129" s="81" t="s">
        <v>1076</v>
      </c>
      <c r="FK129" s="133" t="s">
        <v>532</v>
      </c>
      <c r="FL129" s="133" t="s">
        <v>1246</v>
      </c>
      <c r="FM129" s="81" t="s">
        <v>531</v>
      </c>
      <c r="FN129" s="82">
        <f>VLOOKUP(FM129,segédtábla!$B:$C,2,FALSE)</f>
        <v>3140</v>
      </c>
      <c r="FO129" s="5"/>
      <c r="FP129" s="108"/>
      <c r="FQ129" s="108"/>
      <c r="FR129" s="5"/>
      <c r="FS129" s="112"/>
      <c r="FT129" s="112"/>
      <c r="FU129" s="112"/>
      <c r="FV129" s="112"/>
      <c r="FW129" s="112"/>
      <c r="FX129" s="112"/>
      <c r="GI129" s="83" t="s">
        <v>1080</v>
      </c>
      <c r="GJ129" s="135" t="s">
        <v>793</v>
      </c>
      <c r="GK129" s="83" t="s">
        <v>1131</v>
      </c>
      <c r="GL129" s="83" t="s">
        <v>792</v>
      </c>
      <c r="GM129" s="82">
        <f>VLOOKUP(GL129,segédtábla!$B:$C,2,FALSE)</f>
        <v>578</v>
      </c>
      <c r="IQ129" s="138" t="s">
        <v>1106</v>
      </c>
      <c r="IR129" s="881" t="s">
        <v>357</v>
      </c>
      <c r="IS129" s="882">
        <v>8582</v>
      </c>
      <c r="IT129" s="138" t="s">
        <v>356</v>
      </c>
      <c r="IU129" s="82">
        <f>VLOOKUP(IT129,segédtábla!$B:$C,2,FALSE)</f>
        <v>371</v>
      </c>
      <c r="JA129" s="83" t="s">
        <v>1109</v>
      </c>
      <c r="JB129" s="135" t="s">
        <v>562</v>
      </c>
      <c r="JC129" s="83" t="s">
        <v>1114</v>
      </c>
      <c r="JD129" s="81" t="s">
        <v>561</v>
      </c>
      <c r="JE129" s="82">
        <f>VLOOKUP(JD129,segédtábla!$B:$C,2,FALSE)</f>
        <v>871</v>
      </c>
    </row>
    <row r="130" spans="46:265" s="119" customFormat="1" ht="15" customHeight="1" x14ac:dyDescent="0.3">
      <c r="AT130" s="433"/>
      <c r="AU130" s="433"/>
      <c r="AV130" s="433"/>
      <c r="AW130" s="433"/>
      <c r="AX130" s="433"/>
      <c r="AY130" s="81" t="s">
        <v>1076</v>
      </c>
      <c r="AZ130" s="133" t="s">
        <v>526</v>
      </c>
      <c r="BA130" s="133" t="s">
        <v>1248</v>
      </c>
      <c r="BB130" s="81" t="s">
        <v>525</v>
      </c>
      <c r="BC130" s="82">
        <f>VLOOKUP(BB130,segédtábla!$B:$C,2,FALSE)</f>
        <v>4313</v>
      </c>
      <c r="FJ130" s="81" t="s">
        <v>1076</v>
      </c>
      <c r="FK130" s="133" t="s">
        <v>530</v>
      </c>
      <c r="FL130" s="133" t="s">
        <v>1249</v>
      </c>
      <c r="FM130" s="81" t="s">
        <v>529</v>
      </c>
      <c r="FN130" s="82">
        <f>VLOOKUP(FM130,segédtábla!$B:$C,2,FALSE)</f>
        <v>1285</v>
      </c>
      <c r="FO130" s="5"/>
      <c r="FP130" s="108"/>
      <c r="FQ130" s="108"/>
      <c r="FR130" s="5"/>
      <c r="FS130" s="112"/>
      <c r="FT130" s="112"/>
      <c r="FU130" s="112"/>
      <c r="FV130" s="112"/>
      <c r="FW130" s="112"/>
      <c r="FX130" s="112"/>
      <c r="GI130" s="83" t="s">
        <v>1109</v>
      </c>
      <c r="GJ130" s="135" t="s">
        <v>642</v>
      </c>
      <c r="GK130" s="83" t="s">
        <v>1190</v>
      </c>
      <c r="GL130" s="83" t="s">
        <v>641</v>
      </c>
      <c r="GM130" s="82">
        <f>VLOOKUP(GL130,segédtábla!$B:$C,2,FALSE)</f>
        <v>4564</v>
      </c>
      <c r="IQ130" s="83" t="s">
        <v>1135</v>
      </c>
      <c r="IR130" s="135" t="s">
        <v>640</v>
      </c>
      <c r="IS130" s="83" t="s">
        <v>1191</v>
      </c>
      <c r="IT130" s="83" t="s">
        <v>639</v>
      </c>
      <c r="IU130" s="82">
        <f>VLOOKUP(IT130,segédtábla!$B:$C,2,FALSE)</f>
        <v>2070</v>
      </c>
      <c r="JA130" s="83" t="s">
        <v>1082</v>
      </c>
      <c r="JB130" s="135" t="s">
        <v>749</v>
      </c>
      <c r="JC130" s="83" t="s">
        <v>1118</v>
      </c>
      <c r="JD130" s="81" t="s">
        <v>748</v>
      </c>
      <c r="JE130" s="82">
        <f>VLOOKUP(JD130,segédtábla!$B:$C,2,FALSE)</f>
        <v>18078</v>
      </c>
    </row>
    <row r="131" spans="46:265" s="119" customFormat="1" ht="15" customHeight="1" x14ac:dyDescent="0.3">
      <c r="AT131" s="433"/>
      <c r="AU131" s="433"/>
      <c r="AV131" s="433"/>
      <c r="AW131" s="433"/>
      <c r="AX131" s="433"/>
      <c r="AY131" s="81" t="s">
        <v>1076</v>
      </c>
      <c r="AZ131" s="133" t="s">
        <v>524</v>
      </c>
      <c r="BA131" s="133" t="s">
        <v>1250</v>
      </c>
      <c r="BB131" s="81" t="s">
        <v>523</v>
      </c>
      <c r="BC131" s="82">
        <f>VLOOKUP(BB131,segédtábla!$B:$C,2,FALSE)</f>
        <v>1772</v>
      </c>
      <c r="FJ131" s="81" t="s">
        <v>1141</v>
      </c>
      <c r="FK131" s="133" t="s">
        <v>528</v>
      </c>
      <c r="FL131" s="133" t="s">
        <v>1247</v>
      </c>
      <c r="FM131" s="81" t="s">
        <v>527</v>
      </c>
      <c r="FN131" s="82">
        <f>VLOOKUP(FM131,segédtábla!$B:$C,2,FALSE)</f>
        <v>3037</v>
      </c>
      <c r="FO131" s="5"/>
      <c r="FP131" s="108"/>
      <c r="FQ131" s="108"/>
      <c r="FR131" s="5"/>
      <c r="FS131" s="112"/>
      <c r="FT131" s="112"/>
      <c r="FU131" s="112"/>
      <c r="FV131" s="112"/>
      <c r="FW131" s="112"/>
      <c r="FX131" s="112"/>
      <c r="GI131" s="138" t="s">
        <v>1106</v>
      </c>
      <c r="GJ131" s="881" t="s">
        <v>357</v>
      </c>
      <c r="GK131" s="882">
        <v>8582</v>
      </c>
      <c r="GL131" s="138" t="s">
        <v>356</v>
      </c>
      <c r="GM131" s="82">
        <f>VLOOKUP(GL131,segédtábla!$B:$C,2,FALSE)</f>
        <v>371</v>
      </c>
      <c r="IQ131" s="83" t="s">
        <v>1109</v>
      </c>
      <c r="IR131" s="135" t="s">
        <v>638</v>
      </c>
      <c r="IS131" s="83" t="s">
        <v>1193</v>
      </c>
      <c r="IT131" s="83" t="s">
        <v>637</v>
      </c>
      <c r="IU131" s="82">
        <f>VLOOKUP(IT131,segédtábla!$B:$C,2,FALSE)</f>
        <v>1860</v>
      </c>
      <c r="JA131" s="83" t="s">
        <v>1198</v>
      </c>
      <c r="JB131" s="135" t="s">
        <v>560</v>
      </c>
      <c r="JC131" s="83" t="s">
        <v>1233</v>
      </c>
      <c r="JD131" s="81" t="s">
        <v>559</v>
      </c>
      <c r="JE131" s="82">
        <f>VLOOKUP(JD131,segédtábla!$B:$C,2,FALSE)</f>
        <v>3665</v>
      </c>
    </row>
    <row r="132" spans="46:265" s="119" customFormat="1" ht="15" customHeight="1" x14ac:dyDescent="0.3">
      <c r="AT132" s="433"/>
      <c r="AU132" s="433"/>
      <c r="AV132" s="433"/>
      <c r="AW132" s="433"/>
      <c r="AX132" s="433"/>
      <c r="AY132" s="81" t="s">
        <v>1135</v>
      </c>
      <c r="AZ132" s="133" t="s">
        <v>522</v>
      </c>
      <c r="BA132" s="133" t="s">
        <v>1251</v>
      </c>
      <c r="BB132" s="81" t="s">
        <v>521</v>
      </c>
      <c r="BC132" s="82">
        <f>VLOOKUP(BB132,segédtábla!$B:$C,2,FALSE)</f>
        <v>546</v>
      </c>
      <c r="FJ132" s="81" t="s">
        <v>1076</v>
      </c>
      <c r="FK132" s="133" t="s">
        <v>526</v>
      </c>
      <c r="FL132" s="133" t="s">
        <v>1248</v>
      </c>
      <c r="FM132" s="81" t="s">
        <v>525</v>
      </c>
      <c r="FN132" s="82">
        <f>VLOOKUP(FM132,segédtábla!$B:$C,2,FALSE)</f>
        <v>4313</v>
      </c>
      <c r="FO132" s="5"/>
      <c r="FP132" s="108"/>
      <c r="FQ132" s="108"/>
      <c r="FR132" s="5"/>
      <c r="FS132" s="112"/>
      <c r="FT132" s="112"/>
      <c r="FU132" s="112"/>
      <c r="FV132" s="112"/>
      <c r="FW132" s="112"/>
      <c r="FX132" s="112"/>
      <c r="GI132" s="83" t="s">
        <v>1135</v>
      </c>
      <c r="GJ132" s="135" t="s">
        <v>640</v>
      </c>
      <c r="GK132" s="83" t="s">
        <v>1191</v>
      </c>
      <c r="GL132" s="83" t="s">
        <v>639</v>
      </c>
      <c r="GM132" s="82">
        <f>VLOOKUP(GL132,segédtábla!$B:$C,2,FALSE)</f>
        <v>2070</v>
      </c>
      <c r="IQ132" s="138" t="s">
        <v>436</v>
      </c>
      <c r="IR132" s="881" t="s">
        <v>355</v>
      </c>
      <c r="IS132" s="882">
        <v>8227</v>
      </c>
      <c r="IT132" s="138" t="s">
        <v>354</v>
      </c>
      <c r="IU132" s="82">
        <f>VLOOKUP(IT132,segédtábla!$B:$C,2,FALSE)</f>
        <v>2039</v>
      </c>
      <c r="JA132" s="83" t="s">
        <v>1141</v>
      </c>
      <c r="JB132" s="135" t="s">
        <v>558</v>
      </c>
      <c r="JC132" s="83" t="s">
        <v>1234</v>
      </c>
      <c r="JD132" s="81" t="s">
        <v>557</v>
      </c>
      <c r="JE132" s="82">
        <f>VLOOKUP(JD132,segédtábla!$B:$C,2,FALSE)</f>
        <v>1783</v>
      </c>
    </row>
    <row r="133" spans="46:265" s="119" customFormat="1" ht="15" customHeight="1" x14ac:dyDescent="0.3">
      <c r="AT133" s="433"/>
      <c r="AU133" s="433"/>
      <c r="AV133" s="433"/>
      <c r="AW133" s="433"/>
      <c r="AX133" s="433"/>
      <c r="AY133" s="81" t="s">
        <v>1198</v>
      </c>
      <c r="AZ133" s="133" t="s">
        <v>520</v>
      </c>
      <c r="BA133" s="133" t="s">
        <v>1252</v>
      </c>
      <c r="BB133" s="81" t="s">
        <v>519</v>
      </c>
      <c r="BC133" s="82">
        <f>VLOOKUP(BB133,segédtábla!$B:$C,2,FALSE)</f>
        <v>2003</v>
      </c>
      <c r="FJ133" s="81" t="s">
        <v>1076</v>
      </c>
      <c r="FK133" s="133" t="s">
        <v>524</v>
      </c>
      <c r="FL133" s="133" t="s">
        <v>1250</v>
      </c>
      <c r="FM133" s="81" t="s">
        <v>523</v>
      </c>
      <c r="FN133" s="82">
        <f>VLOOKUP(FM133,segédtábla!$B:$C,2,FALSE)</f>
        <v>1772</v>
      </c>
      <c r="FO133" s="5"/>
      <c r="FP133" s="108"/>
      <c r="FQ133" s="108"/>
      <c r="FR133" s="5"/>
      <c r="FS133" s="112"/>
      <c r="FT133" s="112"/>
      <c r="FU133" s="112"/>
      <c r="FV133" s="112"/>
      <c r="FW133" s="112"/>
      <c r="FX133" s="112"/>
      <c r="GI133" s="83" t="s">
        <v>1109</v>
      </c>
      <c r="GJ133" s="135" t="s">
        <v>638</v>
      </c>
      <c r="GK133" s="83" t="s">
        <v>1193</v>
      </c>
      <c r="GL133" s="83" t="s">
        <v>637</v>
      </c>
      <c r="GM133" s="82">
        <f>VLOOKUP(GL133,segédtábla!$B:$C,2,FALSE)</f>
        <v>1860</v>
      </c>
      <c r="IQ133" s="83" t="s">
        <v>1141</v>
      </c>
      <c r="IR133" s="135" t="s">
        <v>636</v>
      </c>
      <c r="IS133" s="83" t="s">
        <v>1194</v>
      </c>
      <c r="IT133" s="83" t="s">
        <v>635</v>
      </c>
      <c r="IU133" s="82">
        <f>VLOOKUP(IT133,segédtábla!$B:$C,2,FALSE)</f>
        <v>846</v>
      </c>
      <c r="JA133" s="83" t="s">
        <v>1198</v>
      </c>
      <c r="JB133" s="135" t="s">
        <v>556</v>
      </c>
      <c r="JC133" s="83" t="s">
        <v>1235</v>
      </c>
      <c r="JD133" s="81" t="s">
        <v>555</v>
      </c>
      <c r="JE133" s="82">
        <f>VLOOKUP(JD133,segédtábla!$B:$C,2,FALSE)</f>
        <v>2313</v>
      </c>
    </row>
    <row r="134" spans="46:265" s="119" customFormat="1" ht="15" customHeight="1" x14ac:dyDescent="0.3">
      <c r="AT134" s="433"/>
      <c r="AU134" s="433"/>
      <c r="AV134" s="433"/>
      <c r="AW134" s="433"/>
      <c r="AX134" s="433"/>
      <c r="AY134" s="81" t="s">
        <v>1080</v>
      </c>
      <c r="AZ134" s="133" t="s">
        <v>739</v>
      </c>
      <c r="BA134" s="133" t="s">
        <v>1146</v>
      </c>
      <c r="BB134" s="81" t="s">
        <v>738</v>
      </c>
      <c r="BC134" s="82">
        <f>VLOOKUP(BB134,segédtábla!$B:$C,2,FALSE)</f>
        <v>1265</v>
      </c>
      <c r="FJ134" s="81" t="s">
        <v>1135</v>
      </c>
      <c r="FK134" s="133" t="s">
        <v>522</v>
      </c>
      <c r="FL134" s="133" t="s">
        <v>1251</v>
      </c>
      <c r="FM134" s="81" t="s">
        <v>521</v>
      </c>
      <c r="FN134" s="82">
        <f>VLOOKUP(FM134,segédtábla!$B:$C,2,FALSE)</f>
        <v>546</v>
      </c>
      <c r="FO134" s="5"/>
      <c r="FP134" s="108"/>
      <c r="FQ134" s="108"/>
      <c r="FR134" s="5"/>
      <c r="FS134" s="112"/>
      <c r="FT134" s="112"/>
      <c r="FU134" s="112"/>
      <c r="FV134" s="112"/>
      <c r="FW134" s="112"/>
      <c r="FX134" s="112"/>
      <c r="GI134" s="138" t="s">
        <v>436</v>
      </c>
      <c r="GJ134" s="881" t="s">
        <v>355</v>
      </c>
      <c r="GK134" s="882">
        <v>8227</v>
      </c>
      <c r="GL134" s="138" t="s">
        <v>354</v>
      </c>
      <c r="GM134" s="82">
        <f>VLOOKUP(GL134,segédtábla!$B:$C,2,FALSE)</f>
        <v>2039</v>
      </c>
      <c r="IQ134" s="138" t="s">
        <v>1106</v>
      </c>
      <c r="IR134" s="881" t="s">
        <v>353</v>
      </c>
      <c r="IS134" s="882">
        <v>8597</v>
      </c>
      <c r="IT134" s="138" t="s">
        <v>352</v>
      </c>
      <c r="IU134" s="82">
        <f>VLOOKUP(IT134,segédtábla!$B:$C,2,FALSE)</f>
        <v>248</v>
      </c>
      <c r="JA134" s="83" t="s">
        <v>1096</v>
      </c>
      <c r="JB134" s="135" t="s">
        <v>554</v>
      </c>
      <c r="JC134" s="83" t="s">
        <v>1236</v>
      </c>
      <c r="JD134" s="81" t="s">
        <v>553</v>
      </c>
      <c r="JE134" s="82">
        <f>VLOOKUP(JD134,segédtábla!$B:$C,2,FALSE)</f>
        <v>3933</v>
      </c>
    </row>
    <row r="135" spans="46:265" s="119" customFormat="1" ht="15" customHeight="1" x14ac:dyDescent="0.3">
      <c r="AT135" s="433"/>
      <c r="AU135" s="433"/>
      <c r="AV135" s="433"/>
      <c r="AW135" s="433"/>
      <c r="AX135" s="433"/>
      <c r="AY135" s="81" t="s">
        <v>1122</v>
      </c>
      <c r="AZ135" s="133" t="s">
        <v>737</v>
      </c>
      <c r="BA135" s="133" t="s">
        <v>1195</v>
      </c>
      <c r="BB135" s="81" t="s">
        <v>736</v>
      </c>
      <c r="BC135" s="82">
        <f>VLOOKUP(BB135,segédtábla!$B:$C,2,FALSE)</f>
        <v>1956</v>
      </c>
      <c r="FJ135" s="81" t="s">
        <v>1198</v>
      </c>
      <c r="FK135" s="133" t="s">
        <v>520</v>
      </c>
      <c r="FL135" s="133" t="s">
        <v>1252</v>
      </c>
      <c r="FM135" s="81" t="s">
        <v>519</v>
      </c>
      <c r="FN135" s="82">
        <f>VLOOKUP(FM135,segédtábla!$B:$C,2,FALSE)</f>
        <v>2003</v>
      </c>
      <c r="FO135" s="5"/>
      <c r="FP135" s="108"/>
      <c r="FQ135" s="108"/>
      <c r="FR135" s="5"/>
      <c r="FS135" s="112"/>
      <c r="FT135" s="112"/>
      <c r="FU135" s="112"/>
      <c r="FV135" s="112"/>
      <c r="FW135" s="112"/>
      <c r="FX135" s="112"/>
      <c r="GI135" s="83" t="s">
        <v>1141</v>
      </c>
      <c r="GJ135" s="135" t="s">
        <v>636</v>
      </c>
      <c r="GK135" s="83" t="s">
        <v>1194</v>
      </c>
      <c r="GL135" s="83" t="s">
        <v>635</v>
      </c>
      <c r="GM135" s="82">
        <f>VLOOKUP(GL135,segédtábla!$B:$C,2,FALSE)</f>
        <v>846</v>
      </c>
      <c r="IQ135" s="83" t="s">
        <v>1109</v>
      </c>
      <c r="IR135" s="135" t="s">
        <v>634</v>
      </c>
      <c r="IS135" s="83" t="s">
        <v>1197</v>
      </c>
      <c r="IT135" s="83" t="s">
        <v>633</v>
      </c>
      <c r="IU135" s="82">
        <f>VLOOKUP(IT135,segédtábla!$B:$C,2,FALSE)</f>
        <v>747</v>
      </c>
      <c r="JA135" s="83" t="s">
        <v>1102</v>
      </c>
      <c r="JB135" s="135" t="s">
        <v>747</v>
      </c>
      <c r="JC135" s="83" t="s">
        <v>1188</v>
      </c>
      <c r="JD135" s="81" t="s">
        <v>746</v>
      </c>
      <c r="JE135" s="82">
        <f>VLOOKUP(JD135,segédtábla!$B:$C,2,FALSE)</f>
        <v>2531</v>
      </c>
    </row>
    <row r="136" spans="46:265" s="119" customFormat="1" ht="15" customHeight="1" x14ac:dyDescent="0.3">
      <c r="AT136" s="433"/>
      <c r="AU136" s="433"/>
      <c r="AV136" s="433"/>
      <c r="AW136" s="433"/>
      <c r="AX136" s="433"/>
      <c r="AY136" s="81" t="s">
        <v>1141</v>
      </c>
      <c r="AZ136" s="133" t="s">
        <v>518</v>
      </c>
      <c r="BA136" s="133" t="s">
        <v>1253</v>
      </c>
      <c r="BB136" s="81" t="s">
        <v>517</v>
      </c>
      <c r="BC136" s="82">
        <f>VLOOKUP(BB136,segédtábla!$B:$C,2,FALSE)</f>
        <v>4721</v>
      </c>
      <c r="FJ136" s="81" t="s">
        <v>1080</v>
      </c>
      <c r="FK136" s="133" t="s">
        <v>739</v>
      </c>
      <c r="FL136" s="133" t="s">
        <v>1146</v>
      </c>
      <c r="FM136" s="81" t="s">
        <v>738</v>
      </c>
      <c r="FN136" s="82">
        <f>VLOOKUP(FM136,segédtábla!$B:$C,2,FALSE)</f>
        <v>1265</v>
      </c>
      <c r="FO136" s="5"/>
      <c r="FP136" s="108"/>
      <c r="FQ136" s="108"/>
      <c r="FR136" s="5"/>
      <c r="FS136" s="112"/>
      <c r="FT136" s="112"/>
      <c r="FU136" s="112"/>
      <c r="FV136" s="112"/>
      <c r="FW136" s="112"/>
      <c r="FX136" s="112"/>
      <c r="GI136" s="138" t="s">
        <v>1106</v>
      </c>
      <c r="GJ136" s="881" t="s">
        <v>353</v>
      </c>
      <c r="GK136" s="882">
        <v>8597</v>
      </c>
      <c r="GL136" s="138" t="s">
        <v>352</v>
      </c>
      <c r="GM136" s="82">
        <f>VLOOKUP(GL136,segédtábla!$B:$C,2,FALSE)</f>
        <v>248</v>
      </c>
      <c r="IQ136" s="83" t="s">
        <v>1198</v>
      </c>
      <c r="IR136" s="135" t="s">
        <v>632</v>
      </c>
      <c r="IS136" s="83" t="s">
        <v>1199</v>
      </c>
      <c r="IT136" s="83" t="s">
        <v>631</v>
      </c>
      <c r="IU136" s="82">
        <f>VLOOKUP(IT136,segédtábla!$B:$C,2,FALSE)</f>
        <v>12771</v>
      </c>
      <c r="JA136" s="83" t="s">
        <v>1122</v>
      </c>
      <c r="JB136" s="135" t="s">
        <v>745</v>
      </c>
      <c r="JC136" s="83" t="s">
        <v>1189</v>
      </c>
      <c r="JD136" s="81" t="s">
        <v>744</v>
      </c>
      <c r="JE136" s="82">
        <f>VLOOKUP(JD136,segédtábla!$B:$C,2,FALSE)</f>
        <v>2094</v>
      </c>
    </row>
    <row r="137" spans="46:265" s="119" customFormat="1" ht="15" customHeight="1" x14ac:dyDescent="0.3">
      <c r="AT137" s="433"/>
      <c r="AU137" s="433"/>
      <c r="AV137" s="433"/>
      <c r="AW137" s="433"/>
      <c r="AX137" s="433"/>
      <c r="AY137" s="81" t="s">
        <v>1096</v>
      </c>
      <c r="AZ137" s="133" t="s">
        <v>516</v>
      </c>
      <c r="BA137" s="133" t="s">
        <v>1254</v>
      </c>
      <c r="BB137" s="81" t="s">
        <v>515</v>
      </c>
      <c r="BC137" s="82">
        <f>VLOOKUP(BB137,segédtábla!$B:$C,2,FALSE)</f>
        <v>1956</v>
      </c>
      <c r="FJ137" s="81" t="s">
        <v>1122</v>
      </c>
      <c r="FK137" s="133" t="s">
        <v>737</v>
      </c>
      <c r="FL137" s="133" t="s">
        <v>1195</v>
      </c>
      <c r="FM137" s="81" t="s">
        <v>736</v>
      </c>
      <c r="FN137" s="82">
        <f>VLOOKUP(FM137,segédtábla!$B:$C,2,FALSE)</f>
        <v>1956</v>
      </c>
      <c r="FO137" s="5"/>
      <c r="FP137" s="108"/>
      <c r="FQ137" s="108"/>
      <c r="FR137" s="5"/>
      <c r="FS137" s="112"/>
      <c r="FT137" s="112"/>
      <c r="FU137" s="112"/>
      <c r="FV137" s="112"/>
      <c r="FW137" s="112"/>
      <c r="FX137" s="112"/>
      <c r="GI137" s="83" t="s">
        <v>1109</v>
      </c>
      <c r="GJ137" s="135" t="s">
        <v>634</v>
      </c>
      <c r="GK137" s="83" t="s">
        <v>1197</v>
      </c>
      <c r="GL137" s="83" t="s">
        <v>633</v>
      </c>
      <c r="GM137" s="82">
        <f>VLOOKUP(GL137,segédtábla!$B:$C,2,FALSE)</f>
        <v>747</v>
      </c>
      <c r="IQ137" s="138" t="s">
        <v>1106</v>
      </c>
      <c r="IR137" s="881" t="s">
        <v>351</v>
      </c>
      <c r="IS137" s="882">
        <v>8543</v>
      </c>
      <c r="IT137" s="138" t="s">
        <v>350</v>
      </c>
      <c r="IU137" s="82">
        <f>VLOOKUP(IT137,segédtábla!$B:$C,2,FALSE)</f>
        <v>387</v>
      </c>
      <c r="JA137" s="83" t="s">
        <v>1141</v>
      </c>
      <c r="JB137" s="135" t="s">
        <v>552</v>
      </c>
      <c r="JC137" s="83" t="s">
        <v>1237</v>
      </c>
      <c r="JD137" s="81" t="s">
        <v>551</v>
      </c>
      <c r="JE137" s="82">
        <f>VLOOKUP(JD137,segédtábla!$B:$C,2,FALSE)</f>
        <v>6628</v>
      </c>
    </row>
    <row r="138" spans="46:265" s="119" customFormat="1" ht="15" customHeight="1" x14ac:dyDescent="0.3">
      <c r="AT138" s="433"/>
      <c r="AU138" s="433"/>
      <c r="AV138" s="433"/>
      <c r="AW138" s="433"/>
      <c r="AX138" s="433"/>
      <c r="AY138" s="81" t="s">
        <v>1082</v>
      </c>
      <c r="AZ138" s="133" t="s">
        <v>735</v>
      </c>
      <c r="BA138" s="133" t="s">
        <v>1124</v>
      </c>
      <c r="BB138" s="81" t="s">
        <v>734</v>
      </c>
      <c r="BC138" s="82">
        <f>VLOOKUP(BB138,segédtábla!$B:$C,2,FALSE)</f>
        <v>1471</v>
      </c>
      <c r="FJ138" s="81" t="s">
        <v>1141</v>
      </c>
      <c r="FK138" s="133" t="s">
        <v>518</v>
      </c>
      <c r="FL138" s="133" t="s">
        <v>1253</v>
      </c>
      <c r="FM138" s="81" t="s">
        <v>517</v>
      </c>
      <c r="FN138" s="82">
        <f>VLOOKUP(FM138,segédtábla!$B:$C,2,FALSE)</f>
        <v>4721</v>
      </c>
      <c r="FO138" s="5"/>
      <c r="FP138" s="108"/>
      <c r="FQ138" s="108"/>
      <c r="FR138" s="5"/>
      <c r="FS138" s="112"/>
      <c r="FT138" s="112"/>
      <c r="FU138" s="112"/>
      <c r="FV138" s="112"/>
      <c r="FW138" s="112"/>
      <c r="FX138" s="112"/>
      <c r="GI138" s="83" t="s">
        <v>1198</v>
      </c>
      <c r="GJ138" s="135" t="s">
        <v>632</v>
      </c>
      <c r="GK138" s="83" t="s">
        <v>1199</v>
      </c>
      <c r="GL138" s="83" t="s">
        <v>631</v>
      </c>
      <c r="GM138" s="82">
        <f>VLOOKUP(GL138,segédtábla!$B:$C,2,FALSE)</f>
        <v>12771</v>
      </c>
      <c r="IQ138" s="138" t="s">
        <v>1106</v>
      </c>
      <c r="IR138" s="881" t="s">
        <v>349</v>
      </c>
      <c r="IS138" s="882">
        <v>8435</v>
      </c>
      <c r="IT138" s="138" t="s">
        <v>348</v>
      </c>
      <c r="IU138" s="82">
        <f>VLOOKUP(IT138,segédtábla!$B:$C,2,FALSE)</f>
        <v>354</v>
      </c>
      <c r="JA138" s="83" t="s">
        <v>1096</v>
      </c>
      <c r="JB138" s="135" t="s">
        <v>550</v>
      </c>
      <c r="JC138" s="83" t="s">
        <v>1238</v>
      </c>
      <c r="JD138" s="81" t="s">
        <v>549</v>
      </c>
      <c r="JE138" s="82">
        <f>VLOOKUP(JD138,segédtábla!$B:$C,2,FALSE)</f>
        <v>5786</v>
      </c>
    </row>
    <row r="139" spans="46:265" s="119" customFormat="1" ht="15" customHeight="1" x14ac:dyDescent="0.3">
      <c r="AT139" s="433"/>
      <c r="AU139" s="433"/>
      <c r="AV139" s="433"/>
      <c r="AW139" s="433"/>
      <c r="AX139" s="433"/>
      <c r="AY139" s="81" t="s">
        <v>1109</v>
      </c>
      <c r="AZ139" s="133" t="s">
        <v>512</v>
      </c>
      <c r="BA139" s="133" t="s">
        <v>1128</v>
      </c>
      <c r="BB139" s="81" t="s">
        <v>511</v>
      </c>
      <c r="BC139" s="82">
        <f>VLOOKUP(BB139,segédtábla!$B:$C,2,FALSE)</f>
        <v>1703</v>
      </c>
      <c r="FJ139" s="81" t="s">
        <v>1096</v>
      </c>
      <c r="FK139" s="133" t="s">
        <v>516</v>
      </c>
      <c r="FL139" s="133" t="s">
        <v>1254</v>
      </c>
      <c r="FM139" s="81" t="s">
        <v>515</v>
      </c>
      <c r="FN139" s="82">
        <f>VLOOKUP(FM139,segédtábla!$B:$C,2,FALSE)</f>
        <v>1956</v>
      </c>
      <c r="FO139" s="5"/>
      <c r="FP139" s="108"/>
      <c r="FQ139" s="108"/>
      <c r="FR139" s="5"/>
      <c r="FS139" s="112"/>
      <c r="FT139" s="112"/>
      <c r="FU139" s="112"/>
      <c r="FV139" s="112"/>
      <c r="FW139" s="112"/>
      <c r="FX139" s="112"/>
      <c r="GI139" s="138" t="s">
        <v>1106</v>
      </c>
      <c r="GJ139" s="881" t="s">
        <v>351</v>
      </c>
      <c r="GK139" s="882">
        <v>8543</v>
      </c>
      <c r="GL139" s="138" t="s">
        <v>350</v>
      </c>
      <c r="GM139" s="82">
        <f>VLOOKUP(GL139,segédtábla!$B:$C,2,FALSE)</f>
        <v>387</v>
      </c>
      <c r="IQ139" s="138" t="s">
        <v>1202</v>
      </c>
      <c r="IR139" s="881" t="s">
        <v>347</v>
      </c>
      <c r="IS139" s="882">
        <v>8346</v>
      </c>
      <c r="IT139" s="138" t="s">
        <v>346</v>
      </c>
      <c r="IU139" s="82">
        <f>VLOOKUP(IT139,segédtábla!$B:$C,2,FALSE)</f>
        <v>752</v>
      </c>
      <c r="JA139" s="83" t="s">
        <v>1135</v>
      </c>
      <c r="JB139" s="135" t="s">
        <v>548</v>
      </c>
      <c r="JC139" s="83" t="s">
        <v>1239</v>
      </c>
      <c r="JD139" s="81" t="s">
        <v>547</v>
      </c>
      <c r="JE139" s="82">
        <f>VLOOKUP(JD139,segédtábla!$B:$C,2,FALSE)</f>
        <v>2459</v>
      </c>
    </row>
    <row r="140" spans="46:265" s="119" customFormat="1" ht="15" customHeight="1" x14ac:dyDescent="0.3">
      <c r="AT140" s="433"/>
      <c r="AU140" s="433"/>
      <c r="AV140" s="433"/>
      <c r="AW140" s="433"/>
      <c r="AX140" s="433"/>
      <c r="AY140" s="81" t="s">
        <v>1072</v>
      </c>
      <c r="AZ140" s="133" t="s">
        <v>733</v>
      </c>
      <c r="BA140" s="133" t="s">
        <v>1091</v>
      </c>
      <c r="BB140" s="81" t="s">
        <v>732</v>
      </c>
      <c r="BC140" s="82">
        <f>VLOOKUP(BB140,segédtábla!$B:$C,2,FALSE)</f>
        <v>2407</v>
      </c>
      <c r="FJ140" s="81" t="s">
        <v>1082</v>
      </c>
      <c r="FK140" s="133" t="s">
        <v>735</v>
      </c>
      <c r="FL140" s="133" t="s">
        <v>1124</v>
      </c>
      <c r="FM140" s="81" t="s">
        <v>734</v>
      </c>
      <c r="FN140" s="82">
        <f>VLOOKUP(FM140,segédtábla!$B:$C,2,FALSE)</f>
        <v>1471</v>
      </c>
      <c r="FO140" s="5"/>
      <c r="FP140" s="108"/>
      <c r="FQ140" s="108"/>
      <c r="FR140" s="5"/>
      <c r="FS140" s="112"/>
      <c r="FT140" s="112"/>
      <c r="FU140" s="112"/>
      <c r="FV140" s="112"/>
      <c r="FW140" s="112"/>
      <c r="FX140" s="112"/>
      <c r="GI140" s="138" t="s">
        <v>1106</v>
      </c>
      <c r="GJ140" s="881" t="s">
        <v>349</v>
      </c>
      <c r="GK140" s="882">
        <v>8435</v>
      </c>
      <c r="GL140" s="138" t="s">
        <v>348</v>
      </c>
      <c r="GM140" s="82">
        <f>VLOOKUP(GL140,segédtábla!$B:$C,2,FALSE)</f>
        <v>354</v>
      </c>
      <c r="IQ140" s="138" t="s">
        <v>1202</v>
      </c>
      <c r="IR140" s="881" t="s">
        <v>345</v>
      </c>
      <c r="IS140" s="882">
        <v>8473</v>
      </c>
      <c r="IT140" s="138" t="s">
        <v>344</v>
      </c>
      <c r="IU140" s="82">
        <f>VLOOKUP(IT140,segédtábla!$B:$C,2,FALSE)</f>
        <v>344</v>
      </c>
      <c r="JA140" s="83" t="s">
        <v>1150</v>
      </c>
      <c r="JB140" s="135" t="s">
        <v>546</v>
      </c>
      <c r="JC140" s="83" t="s">
        <v>1240</v>
      </c>
      <c r="JD140" s="81" t="s">
        <v>545</v>
      </c>
      <c r="JE140" s="82">
        <f>VLOOKUP(JD140,segédtábla!$B:$C,2,FALSE)</f>
        <v>4692</v>
      </c>
    </row>
    <row r="141" spans="46:265" s="119" customFormat="1" ht="15" customHeight="1" x14ac:dyDescent="0.3">
      <c r="AT141" s="433"/>
      <c r="AU141" s="433"/>
      <c r="AV141" s="433"/>
      <c r="AW141" s="433"/>
      <c r="AX141" s="433"/>
      <c r="AY141" s="81" t="s">
        <v>1141</v>
      </c>
      <c r="AZ141" s="133" t="s">
        <v>510</v>
      </c>
      <c r="BA141" s="133" t="s">
        <v>1255</v>
      </c>
      <c r="BB141" s="81" t="s">
        <v>509</v>
      </c>
      <c r="BC141" s="82">
        <f>VLOOKUP(BB141,segédtábla!$B:$C,2,FALSE)</f>
        <v>95045</v>
      </c>
      <c r="FJ141" s="81" t="s">
        <v>1109</v>
      </c>
      <c r="FK141" s="133" t="s">
        <v>512</v>
      </c>
      <c r="FL141" s="133" t="s">
        <v>1128</v>
      </c>
      <c r="FM141" s="81" t="s">
        <v>511</v>
      </c>
      <c r="FN141" s="82">
        <f>VLOOKUP(FM141,segédtábla!$B:$C,2,FALSE)</f>
        <v>1703</v>
      </c>
      <c r="FO141" s="5"/>
      <c r="FP141" s="108"/>
      <c r="FQ141" s="108"/>
      <c r="FR141" s="5"/>
      <c r="FS141" s="112"/>
      <c r="FT141" s="112"/>
      <c r="FU141" s="112"/>
      <c r="FV141" s="112"/>
      <c r="FW141" s="112"/>
      <c r="FX141" s="112"/>
      <c r="GI141" s="138" t="s">
        <v>1202</v>
      </c>
      <c r="GJ141" s="881" t="s">
        <v>347</v>
      </c>
      <c r="GK141" s="882">
        <v>8346</v>
      </c>
      <c r="GL141" s="138" t="s">
        <v>346</v>
      </c>
      <c r="GM141" s="82">
        <f>VLOOKUP(GL141,segédtábla!$B:$C,2,FALSE)</f>
        <v>752</v>
      </c>
      <c r="IQ141" s="83" t="s">
        <v>1072</v>
      </c>
      <c r="IR141" s="135" t="s">
        <v>791</v>
      </c>
      <c r="IS141" s="83" t="s">
        <v>1084</v>
      </c>
      <c r="IT141" s="83" t="s">
        <v>790</v>
      </c>
      <c r="IU141" s="82">
        <f>VLOOKUP(IT141,segédtábla!$B:$C,2,FALSE)</f>
        <v>1583</v>
      </c>
      <c r="JA141" s="83" t="s">
        <v>643</v>
      </c>
      <c r="JB141" s="135" t="s">
        <v>544</v>
      </c>
      <c r="JC141" s="83" t="s">
        <v>1242</v>
      </c>
      <c r="JD141" s="81" t="s">
        <v>543</v>
      </c>
      <c r="JE141" s="82">
        <f>VLOOKUP(JD141,segédtábla!$B:$C,2,FALSE)</f>
        <v>3581</v>
      </c>
    </row>
    <row r="142" spans="46:265" s="119" customFormat="1" ht="15" customHeight="1" x14ac:dyDescent="0.3">
      <c r="AT142" s="433"/>
      <c r="AU142" s="433"/>
      <c r="AV142" s="433"/>
      <c r="AW142" s="433"/>
      <c r="AX142" s="433"/>
      <c r="AY142" s="81" t="s">
        <v>1085</v>
      </c>
      <c r="AZ142" s="133" t="s">
        <v>731</v>
      </c>
      <c r="BA142" s="133" t="s">
        <v>1132</v>
      </c>
      <c r="BB142" s="81" t="s">
        <v>730</v>
      </c>
      <c r="BC142" s="82">
        <f>VLOOKUP(BB142,segédtábla!$B:$C,2,FALSE)</f>
        <v>2342</v>
      </c>
      <c r="FJ142" s="81" t="s">
        <v>1072</v>
      </c>
      <c r="FK142" s="133" t="s">
        <v>733</v>
      </c>
      <c r="FL142" s="133" t="s">
        <v>1091</v>
      </c>
      <c r="FM142" s="81" t="s">
        <v>732</v>
      </c>
      <c r="FN142" s="82">
        <f>VLOOKUP(FM142,segédtábla!$B:$C,2,FALSE)</f>
        <v>2407</v>
      </c>
      <c r="FO142" s="5"/>
      <c r="FP142" s="108"/>
      <c r="FQ142" s="108"/>
      <c r="FR142" s="5"/>
      <c r="FS142" s="112"/>
      <c r="FT142" s="112"/>
      <c r="FU142" s="112"/>
      <c r="FV142" s="112"/>
      <c r="FW142" s="112"/>
      <c r="FX142" s="112"/>
      <c r="GI142" s="138" t="s">
        <v>1202</v>
      </c>
      <c r="GJ142" s="881" t="s">
        <v>345</v>
      </c>
      <c r="GK142" s="882">
        <v>8473</v>
      </c>
      <c r="GL142" s="138" t="s">
        <v>344</v>
      </c>
      <c r="GM142" s="82">
        <f>VLOOKUP(GL142,segédtábla!$B:$C,2,FALSE)</f>
        <v>344</v>
      </c>
      <c r="IQ142" s="138" t="s">
        <v>1090</v>
      </c>
      <c r="IR142" s="881" t="s">
        <v>343</v>
      </c>
      <c r="IS142" s="882">
        <v>8286</v>
      </c>
      <c r="IT142" s="138" t="s">
        <v>342</v>
      </c>
      <c r="IU142" s="82">
        <f>VLOOKUP(IT142,segédtábla!$B:$C,2,FALSE)</f>
        <v>628</v>
      </c>
      <c r="JA142" s="83" t="s">
        <v>1080</v>
      </c>
      <c r="JB142" s="135" t="s">
        <v>743</v>
      </c>
      <c r="JC142" s="83" t="s">
        <v>1144</v>
      </c>
      <c r="JD142" s="81" t="s">
        <v>742</v>
      </c>
      <c r="JE142" s="82">
        <f>VLOOKUP(JD142,segédtábla!$B:$C,2,FALSE)</f>
        <v>1262</v>
      </c>
    </row>
    <row r="143" spans="46:265" s="119" customFormat="1" ht="15" customHeight="1" x14ac:dyDescent="0.3">
      <c r="AT143" s="433"/>
      <c r="AU143" s="433"/>
      <c r="AV143" s="433"/>
      <c r="AW143" s="433"/>
      <c r="AX143" s="433"/>
      <c r="AY143" s="81" t="s">
        <v>1109</v>
      </c>
      <c r="AZ143" s="133" t="s">
        <v>508</v>
      </c>
      <c r="BA143" s="133" t="s">
        <v>1256</v>
      </c>
      <c r="BB143" s="81" t="s">
        <v>507</v>
      </c>
      <c r="BC143" s="82">
        <f>VLOOKUP(BB143,segédtábla!$B:$C,2,FALSE)</f>
        <v>1009</v>
      </c>
      <c r="FJ143" s="81" t="s">
        <v>1141</v>
      </c>
      <c r="FK143" s="133" t="s">
        <v>510</v>
      </c>
      <c r="FL143" s="133" t="s">
        <v>1255</v>
      </c>
      <c r="FM143" s="81" t="s">
        <v>509</v>
      </c>
      <c r="FN143" s="82">
        <f>VLOOKUP(FM143,segédtábla!$B:$C,2,FALSE)</f>
        <v>95045</v>
      </c>
      <c r="FO143" s="5"/>
      <c r="FP143" s="108"/>
      <c r="FQ143" s="108"/>
      <c r="FR143" s="5"/>
      <c r="FS143" s="112"/>
      <c r="FT143" s="112"/>
      <c r="FU143" s="112"/>
      <c r="FV143" s="112"/>
      <c r="FW143" s="112"/>
      <c r="FX143" s="112"/>
      <c r="GI143" s="138" t="s">
        <v>1090</v>
      </c>
      <c r="GJ143" s="881" t="s">
        <v>343</v>
      </c>
      <c r="GK143" s="882">
        <v>8286</v>
      </c>
      <c r="GL143" s="138" t="s">
        <v>342</v>
      </c>
      <c r="GM143" s="82">
        <f>VLOOKUP(GL143,segédtábla!$B:$C,2,FALSE)</f>
        <v>628</v>
      </c>
      <c r="IQ143" s="83" t="s">
        <v>643</v>
      </c>
      <c r="IR143" s="135" t="s">
        <v>630</v>
      </c>
      <c r="IS143" s="83" t="s">
        <v>1200</v>
      </c>
      <c r="IT143" s="83" t="s">
        <v>629</v>
      </c>
      <c r="IU143" s="82">
        <f>VLOOKUP(IT143,segédtábla!$B:$C,2,FALSE)</f>
        <v>1358</v>
      </c>
      <c r="JA143" s="83" t="s">
        <v>1129</v>
      </c>
      <c r="JB143" s="135" t="s">
        <v>542</v>
      </c>
      <c r="JC143" s="83" t="s">
        <v>1275</v>
      </c>
      <c r="JD143" s="81" t="s">
        <v>541</v>
      </c>
      <c r="JE143" s="82">
        <f>VLOOKUP(JD143,segédtábla!$B:$C,2,FALSE)</f>
        <v>11534</v>
      </c>
    </row>
    <row r="144" spans="46:265" s="119" customFormat="1" ht="15" customHeight="1" x14ac:dyDescent="0.3">
      <c r="AT144" s="433"/>
      <c r="AU144" s="433"/>
      <c r="AV144" s="433"/>
      <c r="AW144" s="433"/>
      <c r="AX144" s="433"/>
      <c r="AY144" s="81" t="s">
        <v>1076</v>
      </c>
      <c r="AZ144" s="133" t="s">
        <v>506</v>
      </c>
      <c r="BA144" s="133" t="s">
        <v>1257</v>
      </c>
      <c r="BB144" s="81" t="s">
        <v>505</v>
      </c>
      <c r="BC144" s="82">
        <f>VLOOKUP(BB144,segédtábla!$B:$C,2,FALSE)</f>
        <v>1698</v>
      </c>
      <c r="FJ144" s="81" t="s">
        <v>1085</v>
      </c>
      <c r="FK144" s="133" t="s">
        <v>731</v>
      </c>
      <c r="FL144" s="133" t="s">
        <v>1132</v>
      </c>
      <c r="FM144" s="81" t="s">
        <v>730</v>
      </c>
      <c r="FN144" s="82">
        <f>VLOOKUP(FM144,segédtábla!$B:$C,2,FALSE)</f>
        <v>2342</v>
      </c>
      <c r="FO144" s="5"/>
      <c r="FP144" s="108"/>
      <c r="FQ144" s="108"/>
      <c r="FR144" s="5"/>
      <c r="FS144" s="112"/>
      <c r="FT144" s="112"/>
      <c r="FU144" s="112"/>
      <c r="FV144" s="112"/>
      <c r="FW144" s="112"/>
      <c r="FX144" s="112"/>
      <c r="GI144" s="83" t="s">
        <v>643</v>
      </c>
      <c r="GJ144" s="135" t="s">
        <v>630</v>
      </c>
      <c r="GK144" s="83" t="s">
        <v>1200</v>
      </c>
      <c r="GL144" s="83" t="s">
        <v>629</v>
      </c>
      <c r="GM144" s="82">
        <f>VLOOKUP(GL144,segédtábla!$B:$C,2,FALSE)</f>
        <v>1358</v>
      </c>
      <c r="IQ144" s="138" t="s">
        <v>1196</v>
      </c>
      <c r="IR144" s="881" t="s">
        <v>341</v>
      </c>
      <c r="IS144" s="882">
        <v>8192</v>
      </c>
      <c r="IT144" s="138" t="s">
        <v>340</v>
      </c>
      <c r="IU144" s="82">
        <f>VLOOKUP(IT144,segédtábla!$B:$C,2,FALSE)</f>
        <v>2902</v>
      </c>
      <c r="JA144" s="83" t="s">
        <v>1129</v>
      </c>
      <c r="JB144" s="135" t="s">
        <v>540</v>
      </c>
      <c r="JC144" s="83" t="s">
        <v>1276</v>
      </c>
      <c r="JD144" s="81" t="s">
        <v>539</v>
      </c>
      <c r="JE144" s="82">
        <f>VLOOKUP(JD144,segédtábla!$B:$C,2,FALSE)</f>
        <v>709</v>
      </c>
    </row>
    <row r="145" spans="46:265" s="119" customFormat="1" ht="15" customHeight="1" x14ac:dyDescent="0.3">
      <c r="AT145" s="433"/>
      <c r="AU145" s="433"/>
      <c r="AV145" s="433"/>
      <c r="AW145" s="433"/>
      <c r="AX145" s="433"/>
      <c r="AY145" s="81" t="s">
        <v>1085</v>
      </c>
      <c r="AZ145" s="133" t="s">
        <v>727</v>
      </c>
      <c r="BA145" s="133" t="s">
        <v>1133</v>
      </c>
      <c r="BB145" s="81" t="s">
        <v>726</v>
      </c>
      <c r="BC145" s="82">
        <f>VLOOKUP(BB145,segédtábla!$B:$C,2,FALSE)</f>
        <v>1655</v>
      </c>
      <c r="FJ145" s="81" t="s">
        <v>1109</v>
      </c>
      <c r="FK145" s="133" t="s">
        <v>508</v>
      </c>
      <c r="FL145" s="133" t="s">
        <v>1256</v>
      </c>
      <c r="FM145" s="81" t="s">
        <v>507</v>
      </c>
      <c r="FN145" s="82">
        <f>VLOOKUP(FM145,segédtábla!$B:$C,2,FALSE)</f>
        <v>1009</v>
      </c>
      <c r="FO145" s="5"/>
      <c r="FP145" s="108"/>
      <c r="FQ145" s="108"/>
      <c r="FR145" s="5"/>
      <c r="FS145" s="112"/>
      <c r="FT145" s="112"/>
      <c r="FU145" s="112"/>
      <c r="FV145" s="112"/>
      <c r="FW145" s="112"/>
      <c r="FX145" s="112"/>
      <c r="GI145" s="138" t="s">
        <v>1196</v>
      </c>
      <c r="GJ145" s="881" t="s">
        <v>341</v>
      </c>
      <c r="GK145" s="882">
        <v>8192</v>
      </c>
      <c r="GL145" s="138" t="s">
        <v>340</v>
      </c>
      <c r="GM145" s="82">
        <f>VLOOKUP(GL145,segédtábla!$B:$C,2,FALSE)</f>
        <v>2902</v>
      </c>
      <c r="IQ145" s="138" t="s">
        <v>1120</v>
      </c>
      <c r="IR145" s="881" t="s">
        <v>339</v>
      </c>
      <c r="IS145" s="882">
        <v>8452</v>
      </c>
      <c r="IT145" s="138" t="s">
        <v>338</v>
      </c>
      <c r="IU145" s="82">
        <f>VLOOKUP(IT145,segédtábla!$B:$C,2,FALSE)</f>
        <v>1093</v>
      </c>
      <c r="JA145" s="83" t="s">
        <v>1102</v>
      </c>
      <c r="JB145" s="135" t="s">
        <v>741</v>
      </c>
      <c r="JC145" s="83" t="s">
        <v>1192</v>
      </c>
      <c r="JD145" s="81" t="s">
        <v>740</v>
      </c>
      <c r="JE145" s="82">
        <f>VLOOKUP(JD145,segédtábla!$B:$C,2,FALSE)</f>
        <v>2730</v>
      </c>
    </row>
    <row r="146" spans="46:265" s="119" customFormat="1" ht="15" customHeight="1" x14ac:dyDescent="0.3">
      <c r="AT146" s="433"/>
      <c r="AU146" s="433"/>
      <c r="AV146" s="433"/>
      <c r="AW146" s="433"/>
      <c r="AX146" s="433"/>
      <c r="AY146" s="81" t="s">
        <v>1072</v>
      </c>
      <c r="AZ146" s="133" t="s">
        <v>725</v>
      </c>
      <c r="BA146" s="133" t="s">
        <v>1094</v>
      </c>
      <c r="BB146" s="81" t="s">
        <v>724</v>
      </c>
      <c r="BC146" s="82">
        <f>VLOOKUP(BB146,segédtábla!$B:$C,2,FALSE)</f>
        <v>2718</v>
      </c>
      <c r="FJ146" s="81" t="s">
        <v>1076</v>
      </c>
      <c r="FK146" s="133" t="s">
        <v>506</v>
      </c>
      <c r="FL146" s="133" t="s">
        <v>1257</v>
      </c>
      <c r="FM146" s="81" t="s">
        <v>505</v>
      </c>
      <c r="FN146" s="82">
        <f>VLOOKUP(FM146,segédtábla!$B:$C,2,FALSE)</f>
        <v>1698</v>
      </c>
      <c r="FO146" s="5"/>
      <c r="FP146" s="108"/>
      <c r="FQ146" s="108"/>
      <c r="FR146" s="5"/>
      <c r="FS146" s="112"/>
      <c r="FT146" s="112"/>
      <c r="FU146" s="112"/>
      <c r="FV146" s="112"/>
      <c r="FW146" s="112"/>
      <c r="FX146" s="112"/>
      <c r="GI146" s="138" t="s">
        <v>1120</v>
      </c>
      <c r="GJ146" s="881" t="s">
        <v>339</v>
      </c>
      <c r="GK146" s="882">
        <v>8452</v>
      </c>
      <c r="GL146" s="138" t="s">
        <v>338</v>
      </c>
      <c r="GM146" s="82">
        <f>VLOOKUP(GL146,segédtábla!$B:$C,2,FALSE)</f>
        <v>1093</v>
      </c>
      <c r="IQ146" s="83" t="s">
        <v>1129</v>
      </c>
      <c r="IR146" s="135" t="s">
        <v>628</v>
      </c>
      <c r="IS146" s="83" t="s">
        <v>1258</v>
      </c>
      <c r="IT146" s="83" t="s">
        <v>627</v>
      </c>
      <c r="IU146" s="82">
        <f>VLOOKUP(IT146,segédtábla!$B:$C,2,FALSE)</f>
        <v>852</v>
      </c>
      <c r="JA146" s="83" t="s">
        <v>1141</v>
      </c>
      <c r="JB146" s="135" t="s">
        <v>538</v>
      </c>
      <c r="JC146" s="83" t="s">
        <v>1243</v>
      </c>
      <c r="JD146" s="81" t="s">
        <v>537</v>
      </c>
      <c r="JE146" s="82">
        <f>VLOOKUP(JD146,segédtábla!$B:$C,2,FALSE)</f>
        <v>1528</v>
      </c>
    </row>
    <row r="147" spans="46:265" s="119" customFormat="1" ht="15" customHeight="1" x14ac:dyDescent="0.3">
      <c r="AT147" s="433"/>
      <c r="AU147" s="433"/>
      <c r="AV147" s="433"/>
      <c r="AW147" s="433"/>
      <c r="AX147" s="433"/>
      <c r="AY147" s="81" t="s">
        <v>1080</v>
      </c>
      <c r="AZ147" s="133" t="s">
        <v>723</v>
      </c>
      <c r="BA147" s="133" t="s">
        <v>1155</v>
      </c>
      <c r="BB147" s="81" t="s">
        <v>722</v>
      </c>
      <c r="BC147" s="82">
        <f>VLOOKUP(BB147,segédtábla!$B:$C,2,FALSE)</f>
        <v>1428</v>
      </c>
      <c r="FJ147" s="81" t="s">
        <v>1085</v>
      </c>
      <c r="FK147" s="133" t="s">
        <v>727</v>
      </c>
      <c r="FL147" s="133" t="s">
        <v>1133</v>
      </c>
      <c r="FM147" s="81" t="s">
        <v>726</v>
      </c>
      <c r="FN147" s="82">
        <f>VLOOKUP(FM147,segédtábla!$B:$C,2,FALSE)</f>
        <v>1655</v>
      </c>
      <c r="FO147" s="5"/>
      <c r="FP147" s="108"/>
      <c r="FQ147" s="108"/>
      <c r="FR147" s="5"/>
      <c r="FS147" s="112"/>
      <c r="FT147" s="112"/>
      <c r="FU147" s="112"/>
      <c r="FV147" s="112"/>
      <c r="FW147" s="112"/>
      <c r="FX147" s="112"/>
      <c r="GI147" s="83" t="s">
        <v>1129</v>
      </c>
      <c r="GJ147" s="135" t="s">
        <v>628</v>
      </c>
      <c r="GK147" s="83" t="s">
        <v>1258</v>
      </c>
      <c r="GL147" s="83" t="s">
        <v>627</v>
      </c>
      <c r="GM147" s="82">
        <f>VLOOKUP(GL147,segédtábla!$B:$C,2,FALSE)</f>
        <v>852</v>
      </c>
      <c r="IQ147" s="138" t="s">
        <v>1196</v>
      </c>
      <c r="IR147" s="881" t="s">
        <v>337</v>
      </c>
      <c r="IS147" s="882">
        <v>8442</v>
      </c>
      <c r="IT147" s="138" t="s">
        <v>336</v>
      </c>
      <c r="IU147" s="82">
        <f>VLOOKUP(IT147,segédtábla!$B:$C,2,FALSE)</f>
        <v>662</v>
      </c>
      <c r="JA147" s="83" t="s">
        <v>1076</v>
      </c>
      <c r="JB147" s="135" t="s">
        <v>536</v>
      </c>
      <c r="JC147" s="83" t="s">
        <v>1245</v>
      </c>
      <c r="JD147" s="81" t="s">
        <v>535</v>
      </c>
      <c r="JE147" s="82">
        <f>VLOOKUP(JD147,segédtábla!$B:$C,2,FALSE)</f>
        <v>2474</v>
      </c>
    </row>
    <row r="148" spans="46:265" s="119" customFormat="1" ht="15" customHeight="1" x14ac:dyDescent="0.3">
      <c r="AT148" s="433"/>
      <c r="AU148" s="433"/>
      <c r="AV148" s="433"/>
      <c r="AW148" s="433"/>
      <c r="AX148" s="433"/>
      <c r="AY148" s="81" t="s">
        <v>1122</v>
      </c>
      <c r="AZ148" s="133" t="s">
        <v>721</v>
      </c>
      <c r="BA148" s="133" t="s">
        <v>1204</v>
      </c>
      <c r="BB148" s="81" t="s">
        <v>720</v>
      </c>
      <c r="BC148" s="82">
        <f>VLOOKUP(BB148,segédtábla!$B:$C,2,FALSE)</f>
        <v>5248</v>
      </c>
      <c r="FJ148" s="81" t="s">
        <v>1072</v>
      </c>
      <c r="FK148" s="133" t="s">
        <v>725</v>
      </c>
      <c r="FL148" s="133" t="s">
        <v>1094</v>
      </c>
      <c r="FM148" s="81" t="s">
        <v>724</v>
      </c>
      <c r="FN148" s="82">
        <f>VLOOKUP(FM148,segédtábla!$B:$C,2,FALSE)</f>
        <v>2718</v>
      </c>
      <c r="FO148" s="5"/>
      <c r="FP148" s="108"/>
      <c r="FQ148" s="108"/>
      <c r="FR148" s="5"/>
      <c r="FS148" s="112"/>
      <c r="FT148" s="112"/>
      <c r="FU148" s="112"/>
      <c r="FV148" s="112"/>
      <c r="FW148" s="112"/>
      <c r="FX148" s="112"/>
      <c r="GI148" s="138" t="s">
        <v>1196</v>
      </c>
      <c r="GJ148" s="881" t="s">
        <v>337</v>
      </c>
      <c r="GK148" s="882">
        <v>8442</v>
      </c>
      <c r="GL148" s="138" t="s">
        <v>336</v>
      </c>
      <c r="GM148" s="82">
        <f>VLOOKUP(GL148,segédtábla!$B:$C,2,FALSE)</f>
        <v>662</v>
      </c>
      <c r="IQ148" s="138" t="s">
        <v>1090</v>
      </c>
      <c r="IR148" s="881" t="s">
        <v>335</v>
      </c>
      <c r="IS148" s="882">
        <v>8296</v>
      </c>
      <c r="IT148" s="138" t="s">
        <v>334</v>
      </c>
      <c r="IU148" s="82">
        <f>VLOOKUP(IT148,segédtábla!$B:$C,2,FALSE)</f>
        <v>159</v>
      </c>
      <c r="JA148" s="83" t="s">
        <v>1141</v>
      </c>
      <c r="JB148" s="135" t="s">
        <v>534</v>
      </c>
      <c r="JC148" s="83" t="s">
        <v>1244</v>
      </c>
      <c r="JD148" s="81" t="s">
        <v>533</v>
      </c>
      <c r="JE148" s="82">
        <f>VLOOKUP(JD148,segédtábla!$B:$C,2,FALSE)</f>
        <v>556</v>
      </c>
    </row>
    <row r="149" spans="46:265" s="119" customFormat="1" ht="15" customHeight="1" x14ac:dyDescent="0.3">
      <c r="AT149" s="433"/>
      <c r="AU149" s="433"/>
      <c r="AV149" s="433"/>
      <c r="AW149" s="433"/>
      <c r="AX149" s="433"/>
      <c r="AY149" s="81" t="s">
        <v>1085</v>
      </c>
      <c r="AZ149" s="133" t="s">
        <v>719</v>
      </c>
      <c r="BA149" s="133" t="s">
        <v>1140</v>
      </c>
      <c r="BB149" s="81" t="s">
        <v>718</v>
      </c>
      <c r="BC149" s="82">
        <f>VLOOKUP(BB149,segédtábla!$B:$C,2,FALSE)</f>
        <v>23323</v>
      </c>
      <c r="FJ149" s="81" t="s">
        <v>1080</v>
      </c>
      <c r="FK149" s="133" t="s">
        <v>723</v>
      </c>
      <c r="FL149" s="133" t="s">
        <v>1155</v>
      </c>
      <c r="FM149" s="81" t="s">
        <v>722</v>
      </c>
      <c r="FN149" s="82">
        <f>VLOOKUP(FM149,segédtábla!$B:$C,2,FALSE)</f>
        <v>1428</v>
      </c>
      <c r="FO149" s="5"/>
      <c r="FP149" s="108"/>
      <c r="FQ149" s="108"/>
      <c r="FR149" s="5"/>
      <c r="FS149" s="112"/>
      <c r="FT149" s="112"/>
      <c r="FU149" s="112"/>
      <c r="FV149" s="112"/>
      <c r="FW149" s="112"/>
      <c r="FX149" s="112"/>
      <c r="GI149" s="138" t="s">
        <v>1090</v>
      </c>
      <c r="GJ149" s="881" t="s">
        <v>335</v>
      </c>
      <c r="GK149" s="882">
        <v>8296</v>
      </c>
      <c r="GL149" s="138" t="s">
        <v>334</v>
      </c>
      <c r="GM149" s="82">
        <f>VLOOKUP(GL149,segédtábla!$B:$C,2,FALSE)</f>
        <v>159</v>
      </c>
      <c r="IQ149" s="138" t="s">
        <v>1090</v>
      </c>
      <c r="IR149" s="881" t="s">
        <v>333</v>
      </c>
      <c r="IS149" s="882">
        <v>8265</v>
      </c>
      <c r="IT149" s="138" t="s">
        <v>332</v>
      </c>
      <c r="IU149" s="82">
        <f>VLOOKUP(IT149,segédtábla!$B:$C,2,FALSE)</f>
        <v>281</v>
      </c>
      <c r="JA149" s="83" t="s">
        <v>1076</v>
      </c>
      <c r="JB149" s="135" t="s">
        <v>532</v>
      </c>
      <c r="JC149" s="83" t="s">
        <v>1246</v>
      </c>
      <c r="JD149" s="81" t="s">
        <v>531</v>
      </c>
      <c r="JE149" s="82">
        <f>VLOOKUP(JD149,segédtábla!$B:$C,2,FALSE)</f>
        <v>3140</v>
      </c>
    </row>
    <row r="150" spans="46:265" s="119" customFormat="1" ht="15" customHeight="1" x14ac:dyDescent="0.3">
      <c r="AT150" s="433"/>
      <c r="AU150" s="433"/>
      <c r="AV150" s="433"/>
      <c r="AW150" s="433"/>
      <c r="AX150" s="433"/>
      <c r="AY150" s="81" t="s">
        <v>1072</v>
      </c>
      <c r="AZ150" s="133" t="s">
        <v>717</v>
      </c>
      <c r="BA150" s="133" t="s">
        <v>1101</v>
      </c>
      <c r="BB150" s="81" t="s">
        <v>716</v>
      </c>
      <c r="BC150" s="82">
        <f>VLOOKUP(BB150,segédtábla!$B:$C,2,FALSE)</f>
        <v>65830</v>
      </c>
      <c r="FJ150" s="81" t="s">
        <v>1122</v>
      </c>
      <c r="FK150" s="133" t="s">
        <v>721</v>
      </c>
      <c r="FL150" s="133" t="s">
        <v>1204</v>
      </c>
      <c r="FM150" s="81" t="s">
        <v>720</v>
      </c>
      <c r="FN150" s="82">
        <f>VLOOKUP(FM150,segédtábla!$B:$C,2,FALSE)</f>
        <v>5248</v>
      </c>
      <c r="FO150" s="5"/>
      <c r="FP150" s="108"/>
      <c r="FQ150" s="108"/>
      <c r="FR150" s="5"/>
      <c r="FS150" s="112"/>
      <c r="FT150" s="112"/>
      <c r="FU150" s="112"/>
      <c r="FV150" s="112"/>
      <c r="FW150" s="112"/>
      <c r="FX150" s="112"/>
      <c r="GI150" s="138" t="s">
        <v>1090</v>
      </c>
      <c r="GJ150" s="881" t="s">
        <v>333</v>
      </c>
      <c r="GK150" s="882">
        <v>8265</v>
      </c>
      <c r="GL150" s="138" t="s">
        <v>332</v>
      </c>
      <c r="GM150" s="82">
        <f>VLOOKUP(GL150,segédtábla!$B:$C,2,FALSE)</f>
        <v>281</v>
      </c>
      <c r="IQ150" s="83" t="s">
        <v>1072</v>
      </c>
      <c r="IR150" s="135" t="s">
        <v>789</v>
      </c>
      <c r="IS150" s="83" t="s">
        <v>1073</v>
      </c>
      <c r="IT150" s="83" t="s">
        <v>788</v>
      </c>
      <c r="IU150" s="82">
        <f>VLOOKUP(IT150,segédtábla!$B:$C,2,FALSE)</f>
        <v>1049</v>
      </c>
      <c r="JA150" s="83" t="s">
        <v>1076</v>
      </c>
      <c r="JB150" s="135" t="s">
        <v>530</v>
      </c>
      <c r="JC150" s="83" t="s">
        <v>1249</v>
      </c>
      <c r="JD150" s="81" t="s">
        <v>529</v>
      </c>
      <c r="JE150" s="82">
        <f>VLOOKUP(JD150,segédtábla!$B:$C,2,FALSE)</f>
        <v>1285</v>
      </c>
    </row>
    <row r="151" spans="46:265" s="119" customFormat="1" ht="15" customHeight="1" x14ac:dyDescent="0.3">
      <c r="AT151" s="433"/>
      <c r="AU151" s="433"/>
      <c r="AV151" s="433"/>
      <c r="AW151" s="433"/>
      <c r="AX151" s="433"/>
      <c r="AY151" s="81" t="s">
        <v>1102</v>
      </c>
      <c r="AZ151" s="133" t="s">
        <v>715</v>
      </c>
      <c r="BA151" s="133" t="s">
        <v>1209</v>
      </c>
      <c r="BB151" s="81" t="s">
        <v>714</v>
      </c>
      <c r="BC151" s="82">
        <f>VLOOKUP(BB151,segédtábla!$B:$C,2,FALSE)</f>
        <v>4149</v>
      </c>
      <c r="FJ151" s="81" t="s">
        <v>1085</v>
      </c>
      <c r="FK151" s="133" t="s">
        <v>719</v>
      </c>
      <c r="FL151" s="133" t="s">
        <v>1140</v>
      </c>
      <c r="FM151" s="81" t="s">
        <v>718</v>
      </c>
      <c r="FN151" s="82">
        <f>VLOOKUP(FM151,segédtábla!$B:$C,2,FALSE)</f>
        <v>23323</v>
      </c>
      <c r="FO151" s="5"/>
      <c r="FP151" s="108"/>
      <c r="FQ151" s="108"/>
      <c r="FR151" s="5"/>
      <c r="FS151" s="112"/>
      <c r="FT151" s="112"/>
      <c r="FU151" s="112"/>
      <c r="FV151" s="112"/>
      <c r="FW151" s="112"/>
      <c r="FX151" s="112"/>
      <c r="GI151" s="83" t="s">
        <v>1072</v>
      </c>
      <c r="GJ151" s="135" t="s">
        <v>789</v>
      </c>
      <c r="GK151" s="83" t="s">
        <v>1073</v>
      </c>
      <c r="GL151" s="83" t="s">
        <v>788</v>
      </c>
      <c r="GM151" s="82">
        <f>VLOOKUP(GL151,segédtábla!$B:$C,2,FALSE)</f>
        <v>1049</v>
      </c>
      <c r="IQ151" s="138" t="s">
        <v>1196</v>
      </c>
      <c r="IR151" s="881" t="s">
        <v>331</v>
      </c>
      <c r="IS151" s="882">
        <v>8440</v>
      </c>
      <c r="IT151" s="138" t="s">
        <v>330</v>
      </c>
      <c r="IU151" s="82">
        <f>VLOOKUP(IT151,segédtábla!$B:$C,2,FALSE)</f>
        <v>3362</v>
      </c>
      <c r="JA151" s="83" t="s">
        <v>1141</v>
      </c>
      <c r="JB151" s="135" t="s">
        <v>528</v>
      </c>
      <c r="JC151" s="83" t="s">
        <v>1247</v>
      </c>
      <c r="JD151" s="81" t="s">
        <v>527</v>
      </c>
      <c r="JE151" s="82">
        <f>VLOOKUP(JD151,segédtábla!$B:$C,2,FALSE)</f>
        <v>3037</v>
      </c>
    </row>
    <row r="152" spans="46:265" s="119" customFormat="1" ht="15" customHeight="1" x14ac:dyDescent="0.3">
      <c r="AT152" s="433"/>
      <c r="AU152" s="433"/>
      <c r="AV152" s="433"/>
      <c r="AW152" s="433"/>
      <c r="AX152" s="433"/>
      <c r="AY152" s="81" t="s">
        <v>1102</v>
      </c>
      <c r="AZ152" s="133" t="s">
        <v>713</v>
      </c>
      <c r="BA152" s="133" t="s">
        <v>1211</v>
      </c>
      <c r="BB152" s="81" t="s">
        <v>712</v>
      </c>
      <c r="BC152" s="82">
        <f>VLOOKUP(BB152,segédtábla!$B:$C,2,FALSE)</f>
        <v>2914</v>
      </c>
      <c r="FJ152" s="81" t="s">
        <v>1072</v>
      </c>
      <c r="FK152" s="133" t="s">
        <v>717</v>
      </c>
      <c r="FL152" s="133" t="s">
        <v>1101</v>
      </c>
      <c r="FM152" s="81" t="s">
        <v>716</v>
      </c>
      <c r="FN152" s="82">
        <f>VLOOKUP(FM152,segédtábla!$B:$C,2,FALSE)</f>
        <v>65830</v>
      </c>
      <c r="FO152" s="5"/>
      <c r="FP152" s="108"/>
      <c r="FQ152" s="108"/>
      <c r="FR152" s="5"/>
      <c r="FS152" s="112"/>
      <c r="FT152" s="112"/>
      <c r="FU152" s="112"/>
      <c r="FV152" s="112"/>
      <c r="FW152" s="112"/>
      <c r="FX152" s="112"/>
      <c r="GI152" s="138" t="s">
        <v>1196</v>
      </c>
      <c r="GJ152" s="881" t="s">
        <v>331</v>
      </c>
      <c r="GK152" s="882">
        <v>8440</v>
      </c>
      <c r="GL152" s="138" t="s">
        <v>330</v>
      </c>
      <c r="GM152" s="82">
        <f>VLOOKUP(GL152,segédtábla!$B:$C,2,FALSE)</f>
        <v>3362</v>
      </c>
      <c r="IQ152" s="138" t="s">
        <v>1202</v>
      </c>
      <c r="IR152" s="881" t="s">
        <v>329</v>
      </c>
      <c r="IS152" s="882">
        <v>8344</v>
      </c>
      <c r="IT152" s="138" t="s">
        <v>328</v>
      </c>
      <c r="IU152" s="82">
        <f>VLOOKUP(IT152,segédtábla!$B:$C,2,FALSE)</f>
        <v>89</v>
      </c>
      <c r="JA152" s="83" t="s">
        <v>1076</v>
      </c>
      <c r="JB152" s="135" t="s">
        <v>526</v>
      </c>
      <c r="JC152" s="83" t="s">
        <v>1248</v>
      </c>
      <c r="JD152" s="81" t="s">
        <v>525</v>
      </c>
      <c r="JE152" s="82">
        <f>VLOOKUP(JD152,segédtábla!$B:$C,2,FALSE)</f>
        <v>4313</v>
      </c>
    </row>
    <row r="153" spans="46:265" s="119" customFormat="1" ht="15" customHeight="1" x14ac:dyDescent="0.3">
      <c r="AT153" s="433"/>
      <c r="AU153" s="433"/>
      <c r="AV153" s="433"/>
      <c r="AW153" s="433"/>
      <c r="AX153" s="433"/>
      <c r="AY153" s="81" t="s">
        <v>643</v>
      </c>
      <c r="AZ153" s="133" t="s">
        <v>504</v>
      </c>
      <c r="BA153" s="133" t="s">
        <v>1259</v>
      </c>
      <c r="BB153" s="81" t="s">
        <v>503</v>
      </c>
      <c r="BC153" s="82">
        <f>VLOOKUP(BB153,segédtábla!$B:$C,2,FALSE)</f>
        <v>2290</v>
      </c>
      <c r="FJ153" s="81" t="s">
        <v>1102</v>
      </c>
      <c r="FK153" s="133" t="s">
        <v>715</v>
      </c>
      <c r="FL153" s="133" t="s">
        <v>1209</v>
      </c>
      <c r="FM153" s="81" t="s">
        <v>714</v>
      </c>
      <c r="FN153" s="82">
        <f>VLOOKUP(FM153,segédtábla!$B:$C,2,FALSE)</f>
        <v>4149</v>
      </c>
      <c r="FO153" s="5"/>
      <c r="FP153" s="108"/>
      <c r="FQ153" s="108"/>
      <c r="FR153" s="5"/>
      <c r="FS153" s="112"/>
      <c r="FT153" s="112"/>
      <c r="FU153" s="112"/>
      <c r="FV153" s="112"/>
      <c r="FW153" s="112"/>
      <c r="FX153" s="112"/>
      <c r="GI153" s="138" t="s">
        <v>1202</v>
      </c>
      <c r="GJ153" s="881" t="s">
        <v>329</v>
      </c>
      <c r="GK153" s="882">
        <v>8344</v>
      </c>
      <c r="GL153" s="138" t="s">
        <v>328</v>
      </c>
      <c r="GM153" s="82">
        <f>VLOOKUP(GL153,segédtábla!$B:$C,2,FALSE)</f>
        <v>89</v>
      </c>
      <c r="IQ153" s="138" t="s">
        <v>1196</v>
      </c>
      <c r="IR153" s="881" t="s">
        <v>327</v>
      </c>
      <c r="IS153" s="882">
        <v>8247</v>
      </c>
      <c r="IT153" s="138" t="s">
        <v>326</v>
      </c>
      <c r="IU153" s="82">
        <f>VLOOKUP(IT153,segédtábla!$B:$C,2,FALSE)</f>
        <v>457</v>
      </c>
      <c r="JA153" s="83" t="s">
        <v>1076</v>
      </c>
      <c r="JB153" s="135" t="s">
        <v>524</v>
      </c>
      <c r="JC153" s="83" t="s">
        <v>1250</v>
      </c>
      <c r="JD153" s="81" t="s">
        <v>523</v>
      </c>
      <c r="JE153" s="82">
        <f>VLOOKUP(JD153,segédtábla!$B:$C,2,FALSE)</f>
        <v>1772</v>
      </c>
    </row>
    <row r="154" spans="46:265" s="119" customFormat="1" ht="15" customHeight="1" x14ac:dyDescent="0.3">
      <c r="AT154" s="433"/>
      <c r="AU154" s="433"/>
      <c r="AV154" s="433"/>
      <c r="AW154" s="433"/>
      <c r="AX154" s="433"/>
      <c r="AY154" s="81" t="s">
        <v>1109</v>
      </c>
      <c r="AZ154" s="133" t="s">
        <v>502</v>
      </c>
      <c r="BA154" s="133" t="s">
        <v>1128</v>
      </c>
      <c r="BB154" s="81" t="s">
        <v>501</v>
      </c>
      <c r="BC154" s="82">
        <f>VLOOKUP(BB154,segédtábla!$B:$C,2,FALSE)</f>
        <v>470</v>
      </c>
      <c r="FJ154" s="81" t="s">
        <v>1102</v>
      </c>
      <c r="FK154" s="133" t="s">
        <v>713</v>
      </c>
      <c r="FL154" s="133" t="s">
        <v>1211</v>
      </c>
      <c r="FM154" s="81" t="s">
        <v>712</v>
      </c>
      <c r="FN154" s="82">
        <f>VLOOKUP(FM154,segédtábla!$B:$C,2,FALSE)</f>
        <v>2914</v>
      </c>
      <c r="FO154" s="5"/>
      <c r="FP154" s="108"/>
      <c r="FQ154" s="108"/>
      <c r="FR154" s="5"/>
      <c r="FS154" s="112"/>
      <c r="FT154" s="112"/>
      <c r="FU154" s="112"/>
      <c r="FV154" s="112"/>
      <c r="FW154" s="112"/>
      <c r="FX154" s="112"/>
      <c r="GI154" s="138" t="s">
        <v>1196</v>
      </c>
      <c r="GJ154" s="881" t="s">
        <v>327</v>
      </c>
      <c r="GK154" s="882">
        <v>8247</v>
      </c>
      <c r="GL154" s="138" t="s">
        <v>326</v>
      </c>
      <c r="GM154" s="82">
        <f>VLOOKUP(GL154,segédtábla!$B:$C,2,FALSE)</f>
        <v>457</v>
      </c>
      <c r="IQ154" s="138" t="s">
        <v>1106</v>
      </c>
      <c r="IR154" s="881" t="s">
        <v>325</v>
      </c>
      <c r="IS154" s="882">
        <v>8563</v>
      </c>
      <c r="IT154" s="138" t="s">
        <v>324</v>
      </c>
      <c r="IU154" s="82">
        <f>VLOOKUP(IT154,segédtábla!$B:$C,2,FALSE)</f>
        <v>642</v>
      </c>
      <c r="JA154" s="83" t="s">
        <v>1135</v>
      </c>
      <c r="JB154" s="135" t="s">
        <v>522</v>
      </c>
      <c r="JC154" s="83" t="s">
        <v>1251</v>
      </c>
      <c r="JD154" s="81" t="s">
        <v>521</v>
      </c>
      <c r="JE154" s="82">
        <f>VLOOKUP(JD154,segédtábla!$B:$C,2,FALSE)</f>
        <v>546</v>
      </c>
    </row>
    <row r="155" spans="46:265" s="119" customFormat="1" ht="15" customHeight="1" x14ac:dyDescent="0.3">
      <c r="AT155" s="433"/>
      <c r="AU155" s="433"/>
      <c r="AV155" s="433"/>
      <c r="AW155" s="433"/>
      <c r="AX155" s="433"/>
      <c r="AY155" s="81" t="s">
        <v>1102</v>
      </c>
      <c r="AZ155" s="133" t="s">
        <v>711</v>
      </c>
      <c r="BA155" s="133" t="s">
        <v>1212</v>
      </c>
      <c r="BB155" s="81" t="s">
        <v>710</v>
      </c>
      <c r="BC155" s="82">
        <f>VLOOKUP(BB155,segédtábla!$B:$C,2,FALSE)</f>
        <v>739</v>
      </c>
      <c r="FJ155" s="81" t="s">
        <v>643</v>
      </c>
      <c r="FK155" s="133" t="s">
        <v>504</v>
      </c>
      <c r="FL155" s="133" t="s">
        <v>1259</v>
      </c>
      <c r="FM155" s="81" t="s">
        <v>503</v>
      </c>
      <c r="FN155" s="82">
        <f>VLOOKUP(FM155,segédtábla!$B:$C,2,FALSE)</f>
        <v>2290</v>
      </c>
      <c r="FO155" s="5"/>
      <c r="FP155" s="108"/>
      <c r="FQ155" s="108"/>
      <c r="FR155" s="5"/>
      <c r="FS155" s="112"/>
      <c r="FT155" s="112"/>
      <c r="FU155" s="112"/>
      <c r="FV155" s="112"/>
      <c r="FW155" s="112"/>
      <c r="FX155" s="112"/>
      <c r="GI155" s="138" t="s">
        <v>1106</v>
      </c>
      <c r="GJ155" s="881" t="s">
        <v>325</v>
      </c>
      <c r="GK155" s="882">
        <v>8563</v>
      </c>
      <c r="GL155" s="138" t="s">
        <v>324</v>
      </c>
      <c r="GM155" s="82">
        <f>VLOOKUP(GL155,segédtábla!$B:$C,2,FALSE)</f>
        <v>642</v>
      </c>
      <c r="IQ155" s="138" t="s">
        <v>1202</v>
      </c>
      <c r="IR155" s="881" t="s">
        <v>323</v>
      </c>
      <c r="IS155" s="882">
        <v>8475</v>
      </c>
      <c r="IT155" s="138" t="s">
        <v>322</v>
      </c>
      <c r="IU155" s="82">
        <f>VLOOKUP(IT155,segédtábla!$B:$C,2,FALSE)</f>
        <v>65</v>
      </c>
      <c r="JA155" s="83" t="s">
        <v>1198</v>
      </c>
      <c r="JB155" s="135" t="s">
        <v>520</v>
      </c>
      <c r="JC155" s="83" t="s">
        <v>1252</v>
      </c>
      <c r="JD155" s="81" t="s">
        <v>519</v>
      </c>
      <c r="JE155" s="82">
        <f>VLOOKUP(JD155,segédtábla!$B:$C,2,FALSE)</f>
        <v>2003</v>
      </c>
    </row>
    <row r="156" spans="46:265" s="119" customFormat="1" ht="15" customHeight="1" x14ac:dyDescent="0.3">
      <c r="AT156" s="433"/>
      <c r="AU156" s="433"/>
      <c r="AV156" s="433"/>
      <c r="AW156" s="433"/>
      <c r="AX156" s="433"/>
      <c r="AY156" s="81" t="s">
        <v>1141</v>
      </c>
      <c r="AZ156" s="133" t="s">
        <v>500</v>
      </c>
      <c r="BA156" s="133" t="s">
        <v>1260</v>
      </c>
      <c r="BB156" s="81" t="s">
        <v>499</v>
      </c>
      <c r="BC156" s="82">
        <f>VLOOKUP(BB156,segédtábla!$B:$C,2,FALSE)</f>
        <v>2647</v>
      </c>
      <c r="FJ156" s="81" t="s">
        <v>1109</v>
      </c>
      <c r="FK156" s="133" t="s">
        <v>502</v>
      </c>
      <c r="FL156" s="133" t="s">
        <v>1128</v>
      </c>
      <c r="FM156" s="81" t="s">
        <v>501</v>
      </c>
      <c r="FN156" s="82">
        <f>VLOOKUP(FM156,segédtábla!$B:$C,2,FALSE)</f>
        <v>470</v>
      </c>
      <c r="FO156" s="5"/>
      <c r="FP156" s="108"/>
      <c r="FQ156" s="108"/>
      <c r="FR156" s="5"/>
      <c r="FS156" s="112"/>
      <c r="FT156" s="112"/>
      <c r="FU156" s="112"/>
      <c r="FV156" s="112"/>
      <c r="FW156" s="112"/>
      <c r="FX156" s="112"/>
      <c r="GI156" s="138" t="s">
        <v>1202</v>
      </c>
      <c r="GJ156" s="881" t="s">
        <v>323</v>
      </c>
      <c r="GK156" s="882">
        <v>8475</v>
      </c>
      <c r="GL156" s="138" t="s">
        <v>322</v>
      </c>
      <c r="GM156" s="82">
        <f>VLOOKUP(GL156,segédtábla!$B:$C,2,FALSE)</f>
        <v>65</v>
      </c>
      <c r="IQ156" s="83" t="s">
        <v>1129</v>
      </c>
      <c r="IR156" s="135" t="s">
        <v>626</v>
      </c>
      <c r="IS156" s="83" t="s">
        <v>1261</v>
      </c>
      <c r="IT156" s="83" t="s">
        <v>625</v>
      </c>
      <c r="IU156" s="82">
        <f>VLOOKUP(IT156,segédtábla!$B:$C,2,FALSE)</f>
        <v>791</v>
      </c>
      <c r="JA156" s="83" t="s">
        <v>1080</v>
      </c>
      <c r="JB156" s="135" t="s">
        <v>739</v>
      </c>
      <c r="JC156" s="83" t="s">
        <v>1146</v>
      </c>
      <c r="JD156" s="81" t="s">
        <v>738</v>
      </c>
      <c r="JE156" s="82">
        <f>VLOOKUP(JD156,segédtábla!$B:$C,2,FALSE)</f>
        <v>1265</v>
      </c>
    </row>
    <row r="157" spans="46:265" s="119" customFormat="1" ht="15" customHeight="1" x14ac:dyDescent="0.3">
      <c r="AT157" s="433"/>
      <c r="AU157" s="433"/>
      <c r="AV157" s="433"/>
      <c r="AW157" s="433"/>
      <c r="AX157" s="433"/>
      <c r="AY157" s="81" t="s">
        <v>1109</v>
      </c>
      <c r="AZ157" s="133" t="s">
        <v>496</v>
      </c>
      <c r="BA157" s="133" t="s">
        <v>1262</v>
      </c>
      <c r="BB157" s="81" t="s">
        <v>495</v>
      </c>
      <c r="BC157" s="82">
        <f>VLOOKUP(BB157,segédtábla!$B:$C,2,FALSE)</f>
        <v>2589</v>
      </c>
      <c r="FJ157" s="81" t="s">
        <v>1102</v>
      </c>
      <c r="FK157" s="133" t="s">
        <v>711</v>
      </c>
      <c r="FL157" s="133" t="s">
        <v>1212</v>
      </c>
      <c r="FM157" s="81" t="s">
        <v>710</v>
      </c>
      <c r="FN157" s="82">
        <f>VLOOKUP(FM157,segédtábla!$B:$C,2,FALSE)</f>
        <v>739</v>
      </c>
      <c r="FO157" s="5"/>
      <c r="FP157" s="108"/>
      <c r="FQ157" s="108"/>
      <c r="FR157" s="5"/>
      <c r="FS157" s="112"/>
      <c r="FT157" s="112"/>
      <c r="FU157" s="112"/>
      <c r="FV157" s="112"/>
      <c r="FW157" s="112"/>
      <c r="FX157" s="112"/>
      <c r="GI157" s="83" t="s">
        <v>1129</v>
      </c>
      <c r="GJ157" s="135" t="s">
        <v>626</v>
      </c>
      <c r="GK157" s="83" t="s">
        <v>1261</v>
      </c>
      <c r="GL157" s="83" t="s">
        <v>625</v>
      </c>
      <c r="GM157" s="82">
        <f>VLOOKUP(GL157,segédtábla!$B:$C,2,FALSE)</f>
        <v>791</v>
      </c>
      <c r="IQ157" s="83" t="s">
        <v>1141</v>
      </c>
      <c r="IR157" s="135" t="s">
        <v>624</v>
      </c>
      <c r="IS157" s="83" t="s">
        <v>1201</v>
      </c>
      <c r="IT157" s="83" t="s">
        <v>623</v>
      </c>
      <c r="IU157" s="82">
        <f>VLOOKUP(IT157,segédtábla!$B:$C,2,FALSE)</f>
        <v>2234</v>
      </c>
      <c r="JA157" s="83" t="s">
        <v>1122</v>
      </c>
      <c r="JB157" s="135" t="s">
        <v>737</v>
      </c>
      <c r="JC157" s="83" t="s">
        <v>1195</v>
      </c>
      <c r="JD157" s="81" t="s">
        <v>736</v>
      </c>
      <c r="JE157" s="82">
        <f>VLOOKUP(JD157,segédtábla!$B:$C,2,FALSE)</f>
        <v>1956</v>
      </c>
    </row>
    <row r="158" spans="46:265" s="119" customFormat="1" ht="15" customHeight="1" x14ac:dyDescent="0.3">
      <c r="AT158" s="433"/>
      <c r="AU158" s="433"/>
      <c r="AV158" s="433"/>
      <c r="AW158" s="433"/>
      <c r="AX158" s="433"/>
      <c r="AY158" s="81" t="s">
        <v>1072</v>
      </c>
      <c r="AZ158" s="133" t="s">
        <v>709</v>
      </c>
      <c r="BA158" s="133" t="s">
        <v>1108</v>
      </c>
      <c r="BB158" s="81" t="s">
        <v>708</v>
      </c>
      <c r="BC158" s="82">
        <f>VLOOKUP(BB158,segédtábla!$B:$C,2,FALSE)</f>
        <v>731</v>
      </c>
      <c r="FJ158" s="81" t="s">
        <v>1141</v>
      </c>
      <c r="FK158" s="133" t="s">
        <v>500</v>
      </c>
      <c r="FL158" s="133" t="s">
        <v>1260</v>
      </c>
      <c r="FM158" s="81" t="s">
        <v>499</v>
      </c>
      <c r="FN158" s="82">
        <f>VLOOKUP(FM158,segédtábla!$B:$C,2,FALSE)</f>
        <v>2647</v>
      </c>
      <c r="FO158" s="5"/>
      <c r="FP158" s="108"/>
      <c r="FQ158" s="108"/>
      <c r="FR158" s="5"/>
      <c r="FS158" s="112"/>
      <c r="FT158" s="112"/>
      <c r="FU158" s="112"/>
      <c r="FV158" s="112"/>
      <c r="FW158" s="112"/>
      <c r="FX158" s="112"/>
      <c r="GI158" s="83" t="s">
        <v>1141</v>
      </c>
      <c r="GJ158" s="135" t="s">
        <v>624</v>
      </c>
      <c r="GK158" s="83" t="s">
        <v>1201</v>
      </c>
      <c r="GL158" s="83" t="s">
        <v>623</v>
      </c>
      <c r="GM158" s="82">
        <f>VLOOKUP(GL158,segédtábla!$B:$C,2,FALSE)</f>
        <v>2234</v>
      </c>
      <c r="IQ158" s="138" t="s">
        <v>1115</v>
      </c>
      <c r="IR158" s="881" t="s">
        <v>321</v>
      </c>
      <c r="IS158" s="882">
        <v>8493</v>
      </c>
      <c r="IT158" s="138" t="s">
        <v>320</v>
      </c>
      <c r="IU158" s="82">
        <f>VLOOKUP(IT158,segédtábla!$B:$C,2,FALSE)</f>
        <v>327</v>
      </c>
      <c r="JA158" s="83" t="s">
        <v>1141</v>
      </c>
      <c r="JB158" s="135" t="s">
        <v>518</v>
      </c>
      <c r="JC158" s="83" t="s">
        <v>1253</v>
      </c>
      <c r="JD158" s="81" t="s">
        <v>517</v>
      </c>
      <c r="JE158" s="82">
        <f>VLOOKUP(JD158,segédtábla!$B:$C,2,FALSE)</f>
        <v>4721</v>
      </c>
    </row>
    <row r="159" spans="46:265" s="119" customFormat="1" ht="15" customHeight="1" x14ac:dyDescent="0.3">
      <c r="AT159" s="433"/>
      <c r="AU159" s="433"/>
      <c r="AV159" s="433"/>
      <c r="AW159" s="433"/>
      <c r="AX159" s="433"/>
      <c r="AY159" s="81" t="s">
        <v>1198</v>
      </c>
      <c r="AZ159" s="133" t="s">
        <v>494</v>
      </c>
      <c r="BA159" s="133" t="s">
        <v>1263</v>
      </c>
      <c r="BB159" s="81" t="s">
        <v>493</v>
      </c>
      <c r="BC159" s="82">
        <f>VLOOKUP(BB159,segédtábla!$B:$C,2,FALSE)</f>
        <v>7255</v>
      </c>
      <c r="FJ159" s="81" t="s">
        <v>1109</v>
      </c>
      <c r="FK159" s="133" t="s">
        <v>496</v>
      </c>
      <c r="FL159" s="133" t="s">
        <v>1262</v>
      </c>
      <c r="FM159" s="81" t="s">
        <v>495</v>
      </c>
      <c r="FN159" s="82">
        <f>VLOOKUP(FM159,segédtábla!$B:$C,2,FALSE)</f>
        <v>2589</v>
      </c>
      <c r="FO159" s="5"/>
      <c r="FP159" s="108"/>
      <c r="FQ159" s="108"/>
      <c r="FR159" s="5"/>
      <c r="FS159" s="112"/>
      <c r="FT159" s="112"/>
      <c r="FU159" s="112"/>
      <c r="FV159" s="112"/>
      <c r="FW159" s="112"/>
      <c r="FX159" s="112"/>
      <c r="GI159" s="138" t="s">
        <v>1115</v>
      </c>
      <c r="GJ159" s="881" t="s">
        <v>321</v>
      </c>
      <c r="GK159" s="882">
        <v>8493</v>
      </c>
      <c r="GL159" s="138" t="s">
        <v>320</v>
      </c>
      <c r="GM159" s="82">
        <f>VLOOKUP(GL159,segédtábla!$B:$C,2,FALSE)</f>
        <v>327</v>
      </c>
      <c r="IQ159" s="83" t="s">
        <v>1135</v>
      </c>
      <c r="IR159" s="135" t="s">
        <v>622</v>
      </c>
      <c r="IS159" s="83" t="s">
        <v>1142</v>
      </c>
      <c r="IT159" s="83" t="s">
        <v>621</v>
      </c>
      <c r="IU159" s="82">
        <f>VLOOKUP(IT159,segédtábla!$B:$C,2,FALSE)</f>
        <v>899</v>
      </c>
      <c r="JA159" s="83" t="s">
        <v>1096</v>
      </c>
      <c r="JB159" s="135" t="s">
        <v>516</v>
      </c>
      <c r="JC159" s="83" t="s">
        <v>1254</v>
      </c>
      <c r="JD159" s="81" t="s">
        <v>515</v>
      </c>
      <c r="JE159" s="82">
        <f>VLOOKUP(JD159,segédtábla!$B:$C,2,FALSE)</f>
        <v>1956</v>
      </c>
    </row>
    <row r="160" spans="46:265" s="119" customFormat="1" ht="15" customHeight="1" x14ac:dyDescent="0.3">
      <c r="AT160" s="433"/>
      <c r="AU160" s="433"/>
      <c r="AV160" s="433"/>
      <c r="AW160" s="433"/>
      <c r="AX160" s="433"/>
      <c r="AY160" s="81" t="s">
        <v>1198</v>
      </c>
      <c r="AZ160" s="133" t="s">
        <v>492</v>
      </c>
      <c r="BA160" s="133" t="s">
        <v>1264</v>
      </c>
      <c r="BB160" s="81" t="s">
        <v>491</v>
      </c>
      <c r="BC160" s="82">
        <f>VLOOKUP(BB160,segédtábla!$B:$C,2,FALSE)</f>
        <v>798</v>
      </c>
      <c r="FJ160" s="81" t="s">
        <v>1072</v>
      </c>
      <c r="FK160" s="133" t="s">
        <v>709</v>
      </c>
      <c r="FL160" s="133" t="s">
        <v>1108</v>
      </c>
      <c r="FM160" s="81" t="s">
        <v>708</v>
      </c>
      <c r="FN160" s="82">
        <f>VLOOKUP(FM160,segédtábla!$B:$C,2,FALSE)</f>
        <v>731</v>
      </c>
      <c r="FO160" s="5"/>
      <c r="FP160" s="108"/>
      <c r="FQ160" s="108"/>
      <c r="FR160" s="5"/>
      <c r="FS160" s="112"/>
      <c r="FT160" s="112"/>
      <c r="FU160" s="112"/>
      <c r="FV160" s="112"/>
      <c r="FW160" s="112"/>
      <c r="FX160" s="112"/>
      <c r="GI160" s="83" t="s">
        <v>1135</v>
      </c>
      <c r="GJ160" s="135" t="s">
        <v>622</v>
      </c>
      <c r="GK160" s="83" t="s">
        <v>1142</v>
      </c>
      <c r="GL160" s="83" t="s">
        <v>621</v>
      </c>
      <c r="GM160" s="82">
        <f>VLOOKUP(GL160,segédtábla!$B:$C,2,FALSE)</f>
        <v>899</v>
      </c>
      <c r="IQ160" s="83" t="s">
        <v>1096</v>
      </c>
      <c r="IR160" s="135" t="s">
        <v>620</v>
      </c>
      <c r="IS160" s="83" t="s">
        <v>1203</v>
      </c>
      <c r="IT160" s="83" t="s">
        <v>619</v>
      </c>
      <c r="IU160" s="82">
        <f>VLOOKUP(IT160,segédtábla!$B:$C,2,FALSE)</f>
        <v>2804</v>
      </c>
      <c r="JA160" s="83" t="s">
        <v>1215</v>
      </c>
      <c r="JB160" s="135" t="s">
        <v>514</v>
      </c>
      <c r="JC160" s="83" t="s">
        <v>1277</v>
      </c>
      <c r="JD160" s="81" t="s">
        <v>513</v>
      </c>
      <c r="JE160" s="82">
        <f>VLOOKUP(JD160,segédtábla!$B:$C,2,FALSE)</f>
        <v>770</v>
      </c>
    </row>
    <row r="161" spans="46:265" s="119" customFormat="1" ht="15" customHeight="1" x14ac:dyDescent="0.3">
      <c r="AT161" s="433"/>
      <c r="AU161" s="433"/>
      <c r="AV161" s="433"/>
      <c r="AW161" s="433"/>
      <c r="AX161" s="433"/>
      <c r="AY161" s="81" t="s">
        <v>1109</v>
      </c>
      <c r="AZ161" s="133" t="s">
        <v>490</v>
      </c>
      <c r="BA161" s="133" t="s">
        <v>1265</v>
      </c>
      <c r="BB161" s="81" t="s">
        <v>489</v>
      </c>
      <c r="BC161" s="82">
        <f>VLOOKUP(BB161,segédtábla!$B:$C,2,FALSE)</f>
        <v>1774</v>
      </c>
      <c r="FJ161" s="81" t="s">
        <v>1198</v>
      </c>
      <c r="FK161" s="133" t="s">
        <v>494</v>
      </c>
      <c r="FL161" s="133" t="s">
        <v>1263</v>
      </c>
      <c r="FM161" s="81" t="s">
        <v>493</v>
      </c>
      <c r="FN161" s="82">
        <f>VLOOKUP(FM161,segédtábla!$B:$C,2,FALSE)</f>
        <v>7255</v>
      </c>
      <c r="FO161" s="5"/>
      <c r="FP161" s="108"/>
      <c r="FQ161" s="108"/>
      <c r="FR161" s="5"/>
      <c r="FS161" s="112"/>
      <c r="FT161" s="112"/>
      <c r="FU161" s="112"/>
      <c r="FV161" s="112"/>
      <c r="FW161" s="112"/>
      <c r="FX161" s="112"/>
      <c r="GI161" s="83" t="s">
        <v>1096</v>
      </c>
      <c r="GJ161" s="135" t="s">
        <v>620</v>
      </c>
      <c r="GK161" s="83" t="s">
        <v>1203</v>
      </c>
      <c r="GL161" s="83" t="s">
        <v>619</v>
      </c>
      <c r="GM161" s="82">
        <f>VLOOKUP(GL161,segédtábla!$B:$C,2,FALSE)</f>
        <v>2804</v>
      </c>
      <c r="IQ161" s="138" t="s">
        <v>1207</v>
      </c>
      <c r="IR161" s="881" t="s">
        <v>319</v>
      </c>
      <c r="IS161" s="882">
        <v>8424</v>
      </c>
      <c r="IT161" s="138" t="s">
        <v>318</v>
      </c>
      <c r="IU161" s="82">
        <f>VLOOKUP(IT161,segédtábla!$B:$C,2,FALSE)</f>
        <v>669</v>
      </c>
      <c r="JA161" s="83" t="s">
        <v>1082</v>
      </c>
      <c r="JB161" s="135" t="s">
        <v>735</v>
      </c>
      <c r="JC161" s="83" t="s">
        <v>1124</v>
      </c>
      <c r="JD161" s="81" t="s">
        <v>734</v>
      </c>
      <c r="JE161" s="82">
        <f>VLOOKUP(JD161,segédtábla!$B:$C,2,FALSE)</f>
        <v>1471</v>
      </c>
    </row>
    <row r="162" spans="46:265" s="119" customFormat="1" ht="15" customHeight="1" x14ac:dyDescent="0.3">
      <c r="AT162" s="433"/>
      <c r="AU162" s="433"/>
      <c r="AV162" s="433"/>
      <c r="AW162" s="433"/>
      <c r="AX162" s="433"/>
      <c r="AY162" s="81" t="s">
        <v>1109</v>
      </c>
      <c r="AZ162" s="133" t="s">
        <v>488</v>
      </c>
      <c r="BA162" s="133" t="s">
        <v>1167</v>
      </c>
      <c r="BB162" s="81" t="s">
        <v>487</v>
      </c>
      <c r="BC162" s="82">
        <f>VLOOKUP(BB162,segédtábla!$B:$C,2,FALSE)</f>
        <v>881</v>
      </c>
      <c r="FJ162" s="81" t="s">
        <v>1198</v>
      </c>
      <c r="FK162" s="133" t="s">
        <v>492</v>
      </c>
      <c r="FL162" s="133" t="s">
        <v>1264</v>
      </c>
      <c r="FM162" s="81" t="s">
        <v>491</v>
      </c>
      <c r="FN162" s="82">
        <f>VLOOKUP(FM162,segédtábla!$B:$C,2,FALSE)</f>
        <v>798</v>
      </c>
      <c r="FO162" s="5"/>
      <c r="FP162" s="108"/>
      <c r="FQ162" s="108"/>
      <c r="FR162" s="5"/>
      <c r="FS162" s="112"/>
      <c r="FT162" s="112"/>
      <c r="FU162" s="112"/>
      <c r="FV162" s="112"/>
      <c r="FW162" s="112"/>
      <c r="FX162" s="112"/>
      <c r="GI162" s="138" t="s">
        <v>1207</v>
      </c>
      <c r="GJ162" s="881" t="s">
        <v>319</v>
      </c>
      <c r="GK162" s="882">
        <v>8424</v>
      </c>
      <c r="GL162" s="138" t="s">
        <v>318</v>
      </c>
      <c r="GM162" s="82">
        <f>VLOOKUP(GL162,segédtábla!$B:$C,2,FALSE)</f>
        <v>669</v>
      </c>
      <c r="IQ162" s="83" t="s">
        <v>1141</v>
      </c>
      <c r="IR162" s="135" t="s">
        <v>618</v>
      </c>
      <c r="IS162" s="83" t="s">
        <v>1205</v>
      </c>
      <c r="IT162" s="83" t="s">
        <v>617</v>
      </c>
      <c r="IU162" s="82">
        <f>VLOOKUP(IT162,segédtábla!$B:$C,2,FALSE)</f>
        <v>1211</v>
      </c>
      <c r="JA162" s="83" t="s">
        <v>1109</v>
      </c>
      <c r="JB162" s="135" t="s">
        <v>512</v>
      </c>
      <c r="JC162" s="83" t="s">
        <v>1128</v>
      </c>
      <c r="JD162" s="81" t="s">
        <v>511</v>
      </c>
      <c r="JE162" s="82">
        <f>VLOOKUP(JD162,segédtábla!$B:$C,2,FALSE)</f>
        <v>1703</v>
      </c>
    </row>
    <row r="163" spans="46:265" s="119" customFormat="1" ht="15" customHeight="1" x14ac:dyDescent="0.3">
      <c r="AT163" s="433"/>
      <c r="AU163" s="433"/>
      <c r="AV163" s="433"/>
      <c r="AW163" s="433"/>
      <c r="AX163" s="433"/>
      <c r="AY163" s="81" t="s">
        <v>1080</v>
      </c>
      <c r="AZ163" s="133" t="s">
        <v>707</v>
      </c>
      <c r="BA163" s="133" t="s">
        <v>1164</v>
      </c>
      <c r="BB163" s="81" t="s">
        <v>706</v>
      </c>
      <c r="BC163" s="82">
        <f>VLOOKUP(BB163,segédtábla!$B:$C,2,FALSE)</f>
        <v>550</v>
      </c>
      <c r="FJ163" s="81" t="s">
        <v>1109</v>
      </c>
      <c r="FK163" s="133" t="s">
        <v>490</v>
      </c>
      <c r="FL163" s="133" t="s">
        <v>1265</v>
      </c>
      <c r="FM163" s="81" t="s">
        <v>489</v>
      </c>
      <c r="FN163" s="82">
        <f>VLOOKUP(FM163,segédtábla!$B:$C,2,FALSE)</f>
        <v>1774</v>
      </c>
      <c r="FO163" s="5"/>
      <c r="FP163" s="108"/>
      <c r="FQ163" s="108"/>
      <c r="FR163" s="5"/>
      <c r="FS163" s="112"/>
      <c r="FT163" s="112"/>
      <c r="FU163" s="112"/>
      <c r="FV163" s="112"/>
      <c r="FW163" s="112"/>
      <c r="FX163" s="112"/>
      <c r="GI163" s="83" t="s">
        <v>1141</v>
      </c>
      <c r="GJ163" s="135" t="s">
        <v>618</v>
      </c>
      <c r="GK163" s="83" t="s">
        <v>1205</v>
      </c>
      <c r="GL163" s="83" t="s">
        <v>617</v>
      </c>
      <c r="GM163" s="82">
        <f>VLOOKUP(GL163,segédtábla!$B:$C,2,FALSE)</f>
        <v>1211</v>
      </c>
      <c r="IQ163" s="83" t="s">
        <v>1109</v>
      </c>
      <c r="IR163" s="135" t="s">
        <v>616</v>
      </c>
      <c r="IS163" s="83" t="s">
        <v>1206</v>
      </c>
      <c r="IT163" s="83" t="s">
        <v>615</v>
      </c>
      <c r="IU163" s="82">
        <f>VLOOKUP(IT163,segédtábla!$B:$C,2,FALSE)</f>
        <v>1207</v>
      </c>
      <c r="JA163" s="83" t="s">
        <v>1072</v>
      </c>
      <c r="JB163" s="135" t="s">
        <v>733</v>
      </c>
      <c r="JC163" s="83" t="s">
        <v>1091</v>
      </c>
      <c r="JD163" s="81" t="s">
        <v>732</v>
      </c>
      <c r="JE163" s="82">
        <f>VLOOKUP(JD163,segédtábla!$B:$C,2,FALSE)</f>
        <v>2407</v>
      </c>
    </row>
    <row r="164" spans="46:265" s="119" customFormat="1" ht="15" customHeight="1" x14ac:dyDescent="0.3">
      <c r="AT164" s="433"/>
      <c r="AU164" s="433"/>
      <c r="AV164" s="433"/>
      <c r="AW164" s="433"/>
      <c r="AX164" s="433"/>
      <c r="AY164" s="81" t="s">
        <v>1072</v>
      </c>
      <c r="AZ164" s="133" t="s">
        <v>705</v>
      </c>
      <c r="BA164" s="133" t="s">
        <v>1113</v>
      </c>
      <c r="BB164" s="81" t="s">
        <v>704</v>
      </c>
      <c r="BC164" s="82">
        <f>VLOOKUP(BB164,segédtábla!$B:$C,2,FALSE)</f>
        <v>1416</v>
      </c>
      <c r="FJ164" s="81" t="s">
        <v>1109</v>
      </c>
      <c r="FK164" s="133" t="s">
        <v>488</v>
      </c>
      <c r="FL164" s="133" t="s">
        <v>1167</v>
      </c>
      <c r="FM164" s="81" t="s">
        <v>487</v>
      </c>
      <c r="FN164" s="82">
        <f>VLOOKUP(FM164,segédtábla!$B:$C,2,FALSE)</f>
        <v>881</v>
      </c>
      <c r="FO164" s="5"/>
      <c r="FP164" s="108"/>
      <c r="FQ164" s="108"/>
      <c r="FR164" s="5"/>
      <c r="FS164" s="112"/>
      <c r="FT164" s="112"/>
      <c r="FU164" s="112"/>
      <c r="FV164" s="112"/>
      <c r="FW164" s="112"/>
      <c r="FX164" s="112"/>
      <c r="GI164" s="83" t="s">
        <v>1109</v>
      </c>
      <c r="GJ164" s="135" t="s">
        <v>616</v>
      </c>
      <c r="GK164" s="83" t="s">
        <v>1206</v>
      </c>
      <c r="GL164" s="83" t="s">
        <v>615</v>
      </c>
      <c r="GM164" s="82">
        <f>VLOOKUP(GL164,segédtábla!$B:$C,2,FALSE)</f>
        <v>1207</v>
      </c>
      <c r="IQ164" s="83" t="s">
        <v>1076</v>
      </c>
      <c r="IR164" s="135" t="s">
        <v>614</v>
      </c>
      <c r="IS164" s="83" t="s">
        <v>1210</v>
      </c>
      <c r="IT164" s="83" t="s">
        <v>613</v>
      </c>
      <c r="IU164" s="82">
        <f>VLOOKUP(IT164,segédtábla!$B:$C,2,FALSE)</f>
        <v>2261</v>
      </c>
      <c r="JA164" s="83" t="s">
        <v>1141</v>
      </c>
      <c r="JB164" s="135" t="s">
        <v>510</v>
      </c>
      <c r="JC164" s="83" t="s">
        <v>1255</v>
      </c>
      <c r="JD164" s="81" t="s">
        <v>509</v>
      </c>
      <c r="JE164" s="82">
        <f>VLOOKUP(JD164,segédtábla!$B:$C,2,FALSE)</f>
        <v>95045</v>
      </c>
    </row>
    <row r="165" spans="46:265" s="119" customFormat="1" ht="15" customHeight="1" x14ac:dyDescent="0.3">
      <c r="AT165" s="433"/>
      <c r="AU165" s="433"/>
      <c r="AV165" s="433"/>
      <c r="AW165" s="433"/>
      <c r="AX165" s="433"/>
      <c r="AY165" s="81" t="s">
        <v>1085</v>
      </c>
      <c r="AZ165" s="133" t="s">
        <v>703</v>
      </c>
      <c r="BA165" s="133" t="s">
        <v>1148</v>
      </c>
      <c r="BB165" s="81" t="s">
        <v>702</v>
      </c>
      <c r="BC165" s="82">
        <f>VLOOKUP(BB165,segédtábla!$B:$C,2,FALSE)</f>
        <v>572</v>
      </c>
      <c r="FJ165" s="81" t="s">
        <v>1080</v>
      </c>
      <c r="FK165" s="133" t="s">
        <v>707</v>
      </c>
      <c r="FL165" s="133" t="s">
        <v>1164</v>
      </c>
      <c r="FM165" s="81" t="s">
        <v>706</v>
      </c>
      <c r="FN165" s="82">
        <f>VLOOKUP(FM165,segédtábla!$B:$C,2,FALSE)</f>
        <v>550</v>
      </c>
      <c r="FO165" s="5"/>
      <c r="FP165" s="108"/>
      <c r="FQ165" s="108"/>
      <c r="FR165" s="5"/>
      <c r="FS165" s="112"/>
      <c r="FT165" s="112"/>
      <c r="FU165" s="112"/>
      <c r="FV165" s="112"/>
      <c r="FW165" s="112"/>
      <c r="FX165" s="112"/>
      <c r="GI165" s="83" t="s">
        <v>1076</v>
      </c>
      <c r="GJ165" s="135" t="s">
        <v>614</v>
      </c>
      <c r="GK165" s="83" t="s">
        <v>1210</v>
      </c>
      <c r="GL165" s="83" t="s">
        <v>613</v>
      </c>
      <c r="GM165" s="82">
        <f>VLOOKUP(GL165,segédtábla!$B:$C,2,FALSE)</f>
        <v>2261</v>
      </c>
      <c r="IQ165" s="138" t="s">
        <v>1115</v>
      </c>
      <c r="IR165" s="881" t="s">
        <v>317</v>
      </c>
      <c r="IS165" s="882">
        <v>8469</v>
      </c>
      <c r="IT165" s="138" t="s">
        <v>316</v>
      </c>
      <c r="IU165" s="82">
        <f>VLOOKUP(IT165,segédtábla!$B:$C,2,FALSE)</f>
        <v>419</v>
      </c>
      <c r="JA165" s="83" t="s">
        <v>1085</v>
      </c>
      <c r="JB165" s="135" t="s">
        <v>731</v>
      </c>
      <c r="JC165" s="83" t="s">
        <v>1132</v>
      </c>
      <c r="JD165" s="81" t="s">
        <v>730</v>
      </c>
      <c r="JE165" s="82">
        <f>VLOOKUP(JD165,segédtábla!$B:$C,2,FALSE)</f>
        <v>2342</v>
      </c>
    </row>
    <row r="166" spans="46:265" s="119" customFormat="1" ht="15" customHeight="1" x14ac:dyDescent="0.3">
      <c r="AT166" s="433"/>
      <c r="AU166" s="433"/>
      <c r="AV166" s="433"/>
      <c r="AW166" s="433"/>
      <c r="AX166" s="433"/>
      <c r="AY166" s="81" t="s">
        <v>1072</v>
      </c>
      <c r="AZ166" s="133" t="s">
        <v>701</v>
      </c>
      <c r="BA166" s="133" t="s">
        <v>1116</v>
      </c>
      <c r="BB166" s="81" t="s">
        <v>700</v>
      </c>
      <c r="BC166" s="82">
        <f>VLOOKUP(BB166,segédtábla!$B:$C,2,FALSE)</f>
        <v>3547</v>
      </c>
      <c r="FJ166" s="81" t="s">
        <v>1072</v>
      </c>
      <c r="FK166" s="133" t="s">
        <v>705</v>
      </c>
      <c r="FL166" s="133" t="s">
        <v>1113</v>
      </c>
      <c r="FM166" s="81" t="s">
        <v>704</v>
      </c>
      <c r="FN166" s="82">
        <f>VLOOKUP(FM166,segédtábla!$B:$C,2,FALSE)</f>
        <v>1416</v>
      </c>
      <c r="FO166" s="5"/>
      <c r="FP166" s="108"/>
      <c r="FQ166" s="108"/>
      <c r="FR166" s="5"/>
      <c r="FS166" s="112"/>
      <c r="FT166" s="112"/>
      <c r="FU166" s="112"/>
      <c r="FV166" s="112"/>
      <c r="FW166" s="112"/>
      <c r="FX166" s="112"/>
      <c r="GI166" s="138" t="s">
        <v>1115</v>
      </c>
      <c r="GJ166" s="881" t="s">
        <v>317</v>
      </c>
      <c r="GK166" s="882">
        <v>8469</v>
      </c>
      <c r="GL166" s="138" t="s">
        <v>316</v>
      </c>
      <c r="GM166" s="82">
        <f>VLOOKUP(GL166,segédtábla!$B:$C,2,FALSE)</f>
        <v>419</v>
      </c>
      <c r="IQ166" s="138" t="s">
        <v>1090</v>
      </c>
      <c r="IR166" s="881" t="s">
        <v>315</v>
      </c>
      <c r="IS166" s="882">
        <v>8294</v>
      </c>
      <c r="IT166" s="138" t="s">
        <v>314</v>
      </c>
      <c r="IU166" s="82">
        <f>VLOOKUP(IT166,segédtábla!$B:$C,2,FALSE)</f>
        <v>350</v>
      </c>
      <c r="JA166" s="83" t="s">
        <v>1072</v>
      </c>
      <c r="JB166" s="135" t="s">
        <v>729</v>
      </c>
      <c r="JC166" s="83" t="s">
        <v>1107</v>
      </c>
      <c r="JD166" s="81" t="s">
        <v>728</v>
      </c>
      <c r="JE166" s="82">
        <f>VLOOKUP(JD166,segédtábla!$B:$C,2,FALSE)</f>
        <v>1100</v>
      </c>
    </row>
    <row r="167" spans="46:265" s="119" customFormat="1" ht="15" customHeight="1" x14ac:dyDescent="0.3">
      <c r="AT167" s="433"/>
      <c r="AU167" s="433"/>
      <c r="AV167" s="433"/>
      <c r="AW167" s="433"/>
      <c r="AX167" s="433"/>
      <c r="AY167" s="81" t="s">
        <v>1141</v>
      </c>
      <c r="AZ167" s="133" t="s">
        <v>486</v>
      </c>
      <c r="BA167" s="133" t="s">
        <v>1266</v>
      </c>
      <c r="BB167" s="81" t="s">
        <v>485</v>
      </c>
      <c r="BC167" s="82">
        <f>VLOOKUP(BB167,segédtábla!$B:$C,2,FALSE)</f>
        <v>2215</v>
      </c>
      <c r="FJ167" s="81" t="s">
        <v>1085</v>
      </c>
      <c r="FK167" s="133" t="s">
        <v>703</v>
      </c>
      <c r="FL167" s="133" t="s">
        <v>1148</v>
      </c>
      <c r="FM167" s="81" t="s">
        <v>702</v>
      </c>
      <c r="FN167" s="82">
        <f>VLOOKUP(FM167,segédtábla!$B:$C,2,FALSE)</f>
        <v>572</v>
      </c>
      <c r="FO167" s="5"/>
      <c r="FP167" s="108"/>
      <c r="FQ167" s="108"/>
      <c r="FR167" s="5"/>
      <c r="FS167" s="112"/>
      <c r="FT167" s="112"/>
      <c r="FU167" s="112"/>
      <c r="FV167" s="112"/>
      <c r="FW167" s="112"/>
      <c r="FX167" s="112"/>
      <c r="GI167" s="138" t="s">
        <v>1090</v>
      </c>
      <c r="GJ167" s="881" t="s">
        <v>315</v>
      </c>
      <c r="GK167" s="882">
        <v>8294</v>
      </c>
      <c r="GL167" s="138" t="s">
        <v>314</v>
      </c>
      <c r="GM167" s="82">
        <f>VLOOKUP(GL167,segédtábla!$B:$C,2,FALSE)</f>
        <v>350</v>
      </c>
      <c r="IQ167" s="83" t="s">
        <v>1198</v>
      </c>
      <c r="IR167" s="135" t="s">
        <v>612</v>
      </c>
      <c r="IS167" s="83" t="s">
        <v>1208</v>
      </c>
      <c r="IT167" s="83" t="s">
        <v>611</v>
      </c>
      <c r="IU167" s="82">
        <f>VLOOKUP(IT167,segédtábla!$B:$C,2,FALSE)</f>
        <v>4122</v>
      </c>
      <c r="JA167" s="83" t="s">
        <v>1109</v>
      </c>
      <c r="JB167" s="135" t="s">
        <v>508</v>
      </c>
      <c r="JC167" s="83" t="s">
        <v>1256</v>
      </c>
      <c r="JD167" s="81" t="s">
        <v>507</v>
      </c>
      <c r="JE167" s="82">
        <f>VLOOKUP(JD167,segédtábla!$B:$C,2,FALSE)</f>
        <v>1009</v>
      </c>
    </row>
    <row r="168" spans="46:265" s="119" customFormat="1" ht="15" customHeight="1" thickBot="1" x14ac:dyDescent="0.35">
      <c r="AT168" s="433"/>
      <c r="AU168" s="433"/>
      <c r="AV168" s="433"/>
      <c r="AW168" s="433"/>
      <c r="AX168" s="433"/>
      <c r="AY168" s="81" t="s">
        <v>1198</v>
      </c>
      <c r="AZ168" s="133" t="s">
        <v>484</v>
      </c>
      <c r="BA168" s="133" t="s">
        <v>1267</v>
      </c>
      <c r="BB168" s="81" t="s">
        <v>483</v>
      </c>
      <c r="BC168" s="82">
        <f>VLOOKUP(BB168,segédtábla!$B:$C,2,FALSE)</f>
        <v>836</v>
      </c>
      <c r="FJ168" s="81" t="s">
        <v>1072</v>
      </c>
      <c r="FK168" s="133" t="s">
        <v>701</v>
      </c>
      <c r="FL168" s="133" t="s">
        <v>1116</v>
      </c>
      <c r="FM168" s="81" t="s">
        <v>700</v>
      </c>
      <c r="FN168" s="82">
        <f>VLOOKUP(FM168,segédtábla!$B:$C,2,FALSE)</f>
        <v>3547</v>
      </c>
      <c r="FO168" s="5"/>
      <c r="FP168" s="108"/>
      <c r="FQ168" s="108"/>
      <c r="FR168" s="5"/>
      <c r="FS168" s="112"/>
      <c r="FT168" s="112"/>
      <c r="FU168" s="112"/>
      <c r="FV168" s="112"/>
      <c r="FW168" s="112"/>
      <c r="FX168" s="112"/>
      <c r="GI168" s="83" t="s">
        <v>1198</v>
      </c>
      <c r="GJ168" s="135" t="s">
        <v>612</v>
      </c>
      <c r="GK168" s="83" t="s">
        <v>1208</v>
      </c>
      <c r="GL168" s="83" t="s">
        <v>611</v>
      </c>
      <c r="GM168" s="82">
        <f>VLOOKUP(GL168,segédtábla!$B:$C,2,FALSE)</f>
        <v>4122</v>
      </c>
      <c r="IQ168" s="138" t="s">
        <v>1202</v>
      </c>
      <c r="IR168" s="881" t="s">
        <v>313</v>
      </c>
      <c r="IS168" s="882">
        <v>8471</v>
      </c>
      <c r="IT168" s="138" t="s">
        <v>312</v>
      </c>
      <c r="IU168" s="82">
        <f>VLOOKUP(IT168,segédtábla!$B:$C,2,FALSE)</f>
        <v>749</v>
      </c>
      <c r="JA168" s="83" t="s">
        <v>1076</v>
      </c>
      <c r="JB168" s="135" t="s">
        <v>506</v>
      </c>
      <c r="JC168" s="83" t="s">
        <v>1257</v>
      </c>
      <c r="JD168" s="81" t="s">
        <v>505</v>
      </c>
      <c r="JE168" s="82">
        <f>VLOOKUP(JD168,segédtábla!$B:$C,2,FALSE)</f>
        <v>1698</v>
      </c>
    </row>
    <row r="169" spans="46:265" s="119" customFormat="1" ht="15" customHeight="1" thickTop="1" x14ac:dyDescent="0.3">
      <c r="AT169" s="433"/>
      <c r="AU169" s="433"/>
      <c r="AV169" s="433"/>
      <c r="AW169" s="433"/>
      <c r="AX169" s="433"/>
      <c r="AY169" s="546"/>
      <c r="AZ169" s="547"/>
      <c r="BA169" s="547"/>
      <c r="BB169" s="548" t="s">
        <v>923</v>
      </c>
      <c r="BC169" s="141">
        <f>SUM(BC10:BC168)</f>
        <v>666962</v>
      </c>
      <c r="FJ169" s="81" t="s">
        <v>1141</v>
      </c>
      <c r="FK169" s="133" t="s">
        <v>486</v>
      </c>
      <c r="FL169" s="133" t="s">
        <v>1266</v>
      </c>
      <c r="FM169" s="81" t="s">
        <v>485</v>
      </c>
      <c r="FN169" s="82">
        <f>VLOOKUP(FM169,segédtábla!$B:$C,2,FALSE)</f>
        <v>2215</v>
      </c>
      <c r="FT169" s="112"/>
      <c r="FU169" s="112"/>
      <c r="FV169" s="112"/>
      <c r="FW169" s="112"/>
      <c r="FX169" s="112"/>
      <c r="GI169" s="138" t="s">
        <v>1202</v>
      </c>
      <c r="GJ169" s="881" t="s">
        <v>313</v>
      </c>
      <c r="GK169" s="882">
        <v>8471</v>
      </c>
      <c r="GL169" s="138" t="s">
        <v>312</v>
      </c>
      <c r="GM169" s="82">
        <f>VLOOKUP(GL169,segédtábla!$B:$C,2,FALSE)</f>
        <v>749</v>
      </c>
      <c r="IQ169" s="138" t="s">
        <v>1090</v>
      </c>
      <c r="IR169" s="881" t="s">
        <v>311</v>
      </c>
      <c r="IS169" s="882">
        <v>8283</v>
      </c>
      <c r="IT169" s="138" t="s">
        <v>310</v>
      </c>
      <c r="IU169" s="82">
        <f>VLOOKUP(IT169,segédtábla!$B:$C,2,FALSE)</f>
        <v>467</v>
      </c>
      <c r="JA169" s="83" t="s">
        <v>1085</v>
      </c>
      <c r="JB169" s="135" t="s">
        <v>727</v>
      </c>
      <c r="JC169" s="83" t="s">
        <v>1133</v>
      </c>
      <c r="JD169" s="81" t="s">
        <v>726</v>
      </c>
      <c r="JE169" s="82">
        <f>VLOOKUP(JD169,segédtábla!$B:$C,2,FALSE)</f>
        <v>1655</v>
      </c>
    </row>
    <row r="170" spans="46:265" s="119" customFormat="1" ht="15" customHeight="1" thickBot="1" x14ac:dyDescent="0.35">
      <c r="AT170" s="433"/>
      <c r="AU170" s="433"/>
      <c r="AV170" s="433"/>
      <c r="AW170" s="433"/>
      <c r="AX170" s="433"/>
      <c r="FJ170" s="143" t="s">
        <v>1198</v>
      </c>
      <c r="FK170" s="144" t="s">
        <v>484</v>
      </c>
      <c r="FL170" s="144" t="s">
        <v>1267</v>
      </c>
      <c r="FM170" s="143" t="s">
        <v>483</v>
      </c>
      <c r="FN170" s="82">
        <f>VLOOKUP(FM170,segédtábla!$B:$C,2,FALSE)</f>
        <v>836</v>
      </c>
      <c r="FT170" s="112"/>
      <c r="FU170" s="112"/>
      <c r="FV170" s="112"/>
      <c r="FW170" s="112"/>
      <c r="FX170" s="112"/>
      <c r="GI170" s="138" t="s">
        <v>1090</v>
      </c>
      <c r="GJ170" s="881" t="s">
        <v>311</v>
      </c>
      <c r="GK170" s="882">
        <v>8283</v>
      </c>
      <c r="GL170" s="138" t="s">
        <v>310</v>
      </c>
      <c r="GM170" s="82">
        <f>VLOOKUP(GL170,segédtábla!$B:$C,2,FALSE)</f>
        <v>467</v>
      </c>
      <c r="IQ170" s="138" t="s">
        <v>1115</v>
      </c>
      <c r="IR170" s="881" t="s">
        <v>309</v>
      </c>
      <c r="IS170" s="882">
        <v>8491</v>
      </c>
      <c r="IT170" s="138" t="s">
        <v>308</v>
      </c>
      <c r="IU170" s="82">
        <f>VLOOKUP(IT170,segédtábla!$B:$C,2,FALSE)</f>
        <v>288</v>
      </c>
      <c r="JA170" s="83" t="s">
        <v>1072</v>
      </c>
      <c r="JB170" s="135" t="s">
        <v>725</v>
      </c>
      <c r="JC170" s="83" t="s">
        <v>1094</v>
      </c>
      <c r="JD170" s="81" t="s">
        <v>724</v>
      </c>
      <c r="JE170" s="82">
        <f>VLOOKUP(JD170,segédtábla!$B:$C,2,FALSE)</f>
        <v>2718</v>
      </c>
    </row>
    <row r="171" spans="46:265" s="119" customFormat="1" ht="15" customHeight="1" thickTop="1" x14ac:dyDescent="0.3">
      <c r="AT171" s="433"/>
      <c r="AU171" s="433"/>
      <c r="AV171" s="433"/>
      <c r="AW171" s="433"/>
      <c r="AX171" s="433"/>
      <c r="AY171" s="103" t="s">
        <v>1837</v>
      </c>
      <c r="BC171" s="112"/>
      <c r="FJ171" s="546"/>
      <c r="FK171" s="547"/>
      <c r="FL171" s="547"/>
      <c r="FM171" s="548" t="s">
        <v>923</v>
      </c>
      <c r="FN171" s="141">
        <f>SUM(FN10:FN170)</f>
        <v>670542</v>
      </c>
      <c r="FT171" s="112"/>
      <c r="FU171" s="112"/>
      <c r="FV171" s="112"/>
      <c r="FW171" s="112"/>
      <c r="FX171" s="112"/>
      <c r="GI171" s="138" t="s">
        <v>1115</v>
      </c>
      <c r="GJ171" s="881" t="s">
        <v>309</v>
      </c>
      <c r="GK171" s="882">
        <v>8491</v>
      </c>
      <c r="GL171" s="138" t="s">
        <v>308</v>
      </c>
      <c r="GM171" s="82">
        <f>VLOOKUP(GL171,segédtábla!$B:$C,2,FALSE)</f>
        <v>288</v>
      </c>
      <c r="IQ171" s="83" t="s">
        <v>1082</v>
      </c>
      <c r="IR171" s="135" t="s">
        <v>787</v>
      </c>
      <c r="IS171" s="83" t="s">
        <v>1099</v>
      </c>
      <c r="IT171" s="83" t="s">
        <v>786</v>
      </c>
      <c r="IU171" s="82">
        <f>VLOOKUP(IT171,segédtábla!$B:$C,2,FALSE)</f>
        <v>2083</v>
      </c>
      <c r="JA171" s="83" t="s">
        <v>1080</v>
      </c>
      <c r="JB171" s="135" t="s">
        <v>723</v>
      </c>
      <c r="JC171" s="83" t="s">
        <v>1155</v>
      </c>
      <c r="JD171" s="81" t="s">
        <v>722</v>
      </c>
      <c r="JE171" s="82">
        <f>VLOOKUP(JD171,segédtábla!$B:$C,2,FALSE)</f>
        <v>1428</v>
      </c>
    </row>
    <row r="172" spans="46:265" s="119" customFormat="1" ht="15" customHeight="1" x14ac:dyDescent="0.3">
      <c r="AT172" s="433"/>
      <c r="AU172" s="433"/>
      <c r="AV172" s="433"/>
      <c r="AW172" s="433"/>
      <c r="AX172" s="433"/>
      <c r="AY172" s="119" t="s">
        <v>1772</v>
      </c>
      <c r="AZ172" s="103"/>
      <c r="BA172" s="103"/>
      <c r="BB172" s="103"/>
      <c r="BC172" s="103"/>
      <c r="FT172" s="112"/>
      <c r="FU172" s="112"/>
      <c r="FV172" s="112"/>
      <c r="FW172" s="112"/>
      <c r="FX172" s="112"/>
      <c r="GI172" s="83" t="s">
        <v>1082</v>
      </c>
      <c r="GJ172" s="135" t="s">
        <v>787</v>
      </c>
      <c r="GK172" s="83" t="s">
        <v>1099</v>
      </c>
      <c r="GL172" s="83" t="s">
        <v>786</v>
      </c>
      <c r="GM172" s="82">
        <f>VLOOKUP(GL172,segédtábla!$B:$C,2,FALSE)</f>
        <v>2083</v>
      </c>
      <c r="IQ172" s="138" t="s">
        <v>1090</v>
      </c>
      <c r="IR172" s="881" t="s">
        <v>307</v>
      </c>
      <c r="IS172" s="882">
        <v>8254</v>
      </c>
      <c r="IT172" s="138" t="s">
        <v>306</v>
      </c>
      <c r="IU172" s="82">
        <f>VLOOKUP(IT172,segédtábla!$B:$C,2,FALSE)</f>
        <v>55</v>
      </c>
      <c r="JA172" s="83" t="s">
        <v>1122</v>
      </c>
      <c r="JB172" s="135" t="s">
        <v>721</v>
      </c>
      <c r="JC172" s="83" t="s">
        <v>1204</v>
      </c>
      <c r="JD172" s="81" t="s">
        <v>720</v>
      </c>
      <c r="JE172" s="82">
        <f>VLOOKUP(JD172,segédtábla!$B:$C,2,FALSE)</f>
        <v>5248</v>
      </c>
    </row>
    <row r="173" spans="46:265" s="119" customFormat="1" ht="15" customHeight="1" x14ac:dyDescent="0.3">
      <c r="AT173" s="433"/>
      <c r="AU173" s="433"/>
      <c r="AV173" s="433"/>
      <c r="AW173" s="433"/>
      <c r="AX173" s="433"/>
      <c r="AY173" s="103" t="s">
        <v>2036</v>
      </c>
      <c r="BC173" s="112"/>
      <c r="FJ173" s="103" t="s">
        <v>1837</v>
      </c>
      <c r="FT173" s="112"/>
      <c r="FU173" s="112"/>
      <c r="FV173" s="112"/>
      <c r="FW173" s="112"/>
      <c r="FX173" s="112"/>
      <c r="GI173" s="138" t="s">
        <v>1090</v>
      </c>
      <c r="GJ173" s="881" t="s">
        <v>307</v>
      </c>
      <c r="GK173" s="882">
        <v>8254</v>
      </c>
      <c r="GL173" s="138" t="s">
        <v>306</v>
      </c>
      <c r="GM173" s="82">
        <f>VLOOKUP(GL173,segédtábla!$B:$C,2,FALSE)</f>
        <v>55</v>
      </c>
      <c r="IQ173" s="138" t="s">
        <v>1106</v>
      </c>
      <c r="IR173" s="881" t="s">
        <v>305</v>
      </c>
      <c r="IS173" s="882">
        <v>8516</v>
      </c>
      <c r="IT173" s="138" t="s">
        <v>304</v>
      </c>
      <c r="IU173" s="82">
        <f>VLOOKUP(IT173,segédtábla!$B:$C,2,FALSE)</f>
        <v>486</v>
      </c>
      <c r="JA173" s="83" t="s">
        <v>1085</v>
      </c>
      <c r="JB173" s="135" t="s">
        <v>719</v>
      </c>
      <c r="JC173" s="83" t="s">
        <v>1140</v>
      </c>
      <c r="JD173" s="81" t="s">
        <v>718</v>
      </c>
      <c r="JE173" s="82">
        <f>VLOOKUP(JD173,segédtábla!$B:$C,2,FALSE)</f>
        <v>23323</v>
      </c>
    </row>
    <row r="174" spans="46:265" s="119" customFormat="1" ht="15" customHeight="1" x14ac:dyDescent="0.3">
      <c r="AT174" s="433"/>
      <c r="AU174" s="433"/>
      <c r="AV174" s="433"/>
      <c r="AW174" s="433"/>
      <c r="AX174" s="433"/>
      <c r="BC174" s="112"/>
      <c r="FT174" s="112"/>
      <c r="FU174" s="112"/>
      <c r="FV174" s="112"/>
      <c r="FW174" s="112"/>
      <c r="FX174" s="112"/>
      <c r="GI174" s="138" t="s">
        <v>1106</v>
      </c>
      <c r="GJ174" s="881" t="s">
        <v>305</v>
      </c>
      <c r="GK174" s="882">
        <v>8516</v>
      </c>
      <c r="GL174" s="138" t="s">
        <v>304</v>
      </c>
      <c r="GM174" s="82">
        <f>VLOOKUP(GL174,segédtábla!$B:$C,2,FALSE)</f>
        <v>486</v>
      </c>
      <c r="IQ174" s="138" t="s">
        <v>1106</v>
      </c>
      <c r="IR174" s="881" t="s">
        <v>303</v>
      </c>
      <c r="IS174" s="882">
        <v>8518</v>
      </c>
      <c r="IT174" s="138" t="s">
        <v>302</v>
      </c>
      <c r="IU174" s="82">
        <f>VLOOKUP(IT174,segédtábla!$B:$C,2,FALSE)</f>
        <v>605</v>
      </c>
      <c r="JA174" s="83" t="s">
        <v>1072</v>
      </c>
      <c r="JB174" s="135" t="s">
        <v>717</v>
      </c>
      <c r="JC174" s="83" t="s">
        <v>1101</v>
      </c>
      <c r="JD174" s="81" t="s">
        <v>716</v>
      </c>
      <c r="JE174" s="82">
        <f>VLOOKUP(JD174,segédtábla!$B:$C,2,FALSE)</f>
        <v>65830</v>
      </c>
    </row>
    <row r="175" spans="46:265" s="119" customFormat="1" ht="15" customHeight="1" x14ac:dyDescent="0.3">
      <c r="AT175" s="433"/>
      <c r="AU175" s="433"/>
      <c r="AV175" s="433"/>
      <c r="AW175" s="433"/>
      <c r="AX175" s="433"/>
      <c r="BC175" s="112"/>
      <c r="FJ175"/>
      <c r="FK175"/>
      <c r="FL175"/>
      <c r="FM175"/>
      <c r="FN175"/>
      <c r="FT175" s="112"/>
      <c r="FU175" s="112"/>
      <c r="FV175" s="112"/>
      <c r="FW175" s="112"/>
      <c r="FX175" s="112"/>
      <c r="GI175" s="138" t="s">
        <v>1106</v>
      </c>
      <c r="GJ175" s="881" t="s">
        <v>303</v>
      </c>
      <c r="GK175" s="882">
        <v>8518</v>
      </c>
      <c r="GL175" s="138" t="s">
        <v>302</v>
      </c>
      <c r="GM175" s="82">
        <f>VLOOKUP(GL175,segédtábla!$B:$C,2,FALSE)</f>
        <v>605</v>
      </c>
      <c r="IQ175" s="83" t="s">
        <v>1080</v>
      </c>
      <c r="IR175" s="135" t="s">
        <v>785</v>
      </c>
      <c r="IS175" s="83" t="s">
        <v>1134</v>
      </c>
      <c r="IT175" s="83" t="s">
        <v>784</v>
      </c>
      <c r="IU175" s="82">
        <f>VLOOKUP(IT175,segédtábla!$B:$C,2,FALSE)</f>
        <v>646</v>
      </c>
      <c r="JA175" s="83" t="s">
        <v>1102</v>
      </c>
      <c r="JB175" s="135" t="s">
        <v>715</v>
      </c>
      <c r="JC175" s="83" t="s">
        <v>1209</v>
      </c>
      <c r="JD175" s="81" t="s">
        <v>714</v>
      </c>
      <c r="JE175" s="82">
        <f>VLOOKUP(JD175,segédtábla!$B:$C,2,FALSE)</f>
        <v>4149</v>
      </c>
    </row>
    <row r="176" spans="46:265" s="119" customFormat="1" ht="15" customHeight="1" x14ac:dyDescent="0.3">
      <c r="AT176" s="433"/>
      <c r="AU176" s="433"/>
      <c r="AV176" s="433"/>
      <c r="AW176" s="433"/>
      <c r="AX176" s="433"/>
      <c r="AY176" s="5"/>
      <c r="AZ176" s="108"/>
      <c r="BA176" s="108"/>
      <c r="BB176" s="5"/>
      <c r="BC176" s="112"/>
      <c r="FJ176"/>
      <c r="FK176"/>
      <c r="FL176"/>
      <c r="FM176"/>
      <c r="FN176"/>
      <c r="FT176" s="112"/>
      <c r="FU176" s="112"/>
      <c r="FV176" s="112"/>
      <c r="FW176" s="112"/>
      <c r="FX176" s="112"/>
      <c r="GI176" s="83" t="s">
        <v>1080</v>
      </c>
      <c r="GJ176" s="135" t="s">
        <v>785</v>
      </c>
      <c r="GK176" s="83" t="s">
        <v>1134</v>
      </c>
      <c r="GL176" s="83" t="s">
        <v>784</v>
      </c>
      <c r="GM176" s="82">
        <f>VLOOKUP(GL176,segédtábla!$B:$C,2,FALSE)</f>
        <v>646</v>
      </c>
      <c r="IQ176" s="138" t="s">
        <v>1115</v>
      </c>
      <c r="IR176" s="881" t="s">
        <v>301</v>
      </c>
      <c r="IS176" s="882">
        <v>8492</v>
      </c>
      <c r="IT176" s="138" t="s">
        <v>300</v>
      </c>
      <c r="IU176" s="82">
        <f>VLOOKUP(IT176,segédtábla!$B:$C,2,FALSE)</f>
        <v>533</v>
      </c>
      <c r="JA176" s="83" t="s">
        <v>1102</v>
      </c>
      <c r="JB176" s="135" t="s">
        <v>713</v>
      </c>
      <c r="JC176" s="83" t="s">
        <v>1211</v>
      </c>
      <c r="JD176" s="81" t="s">
        <v>712</v>
      </c>
      <c r="JE176" s="82">
        <f>VLOOKUP(JD176,segédtábla!$B:$C,2,FALSE)</f>
        <v>2914</v>
      </c>
    </row>
    <row r="177" spans="46:265" s="119" customFormat="1" ht="15" customHeight="1" x14ac:dyDescent="0.3">
      <c r="AT177" s="433"/>
      <c r="AU177" s="433"/>
      <c r="AV177" s="433"/>
      <c r="AW177" s="433"/>
      <c r="AX177" s="433"/>
      <c r="AY177" s="5"/>
      <c r="AZ177" s="108"/>
      <c r="BA177" s="108"/>
      <c r="BB177" s="5"/>
      <c r="BC177" s="112"/>
      <c r="FJ177"/>
      <c r="FK177"/>
      <c r="FL177"/>
      <c r="FM177"/>
      <c r="FN177"/>
      <c r="FT177" s="112"/>
      <c r="FU177" s="112"/>
      <c r="FV177" s="112"/>
      <c r="FW177" s="112"/>
      <c r="FX177" s="112"/>
      <c r="GI177" s="138" t="s">
        <v>1115</v>
      </c>
      <c r="GJ177" s="881" t="s">
        <v>301</v>
      </c>
      <c r="GK177" s="882">
        <v>8492</v>
      </c>
      <c r="GL177" s="138" t="s">
        <v>300</v>
      </c>
      <c r="GM177" s="82">
        <f>VLOOKUP(GL177,segédtábla!$B:$C,2,FALSE)</f>
        <v>533</v>
      </c>
      <c r="IQ177" s="83" t="s">
        <v>1102</v>
      </c>
      <c r="IR177" s="135" t="s">
        <v>783</v>
      </c>
      <c r="IS177" s="83" t="s">
        <v>1173</v>
      </c>
      <c r="IT177" s="83" t="s">
        <v>782</v>
      </c>
      <c r="IU177" s="82">
        <f>VLOOKUP(IT177,segédtábla!$B:$C,2,FALSE)</f>
        <v>2707</v>
      </c>
      <c r="JA177" s="83" t="s">
        <v>643</v>
      </c>
      <c r="JB177" s="135" t="s">
        <v>504</v>
      </c>
      <c r="JC177" s="83" t="s">
        <v>1259</v>
      </c>
      <c r="JD177" s="81" t="s">
        <v>503</v>
      </c>
      <c r="JE177" s="82">
        <f>VLOOKUP(JD177,segédtábla!$B:$C,2,FALSE)</f>
        <v>2290</v>
      </c>
    </row>
    <row r="178" spans="46:265" s="119" customFormat="1" ht="15" customHeight="1" x14ac:dyDescent="0.3">
      <c r="AT178" s="433"/>
      <c r="AU178" s="433"/>
      <c r="AV178" s="433"/>
      <c r="AW178" s="433"/>
      <c r="AX178" s="433"/>
      <c r="AY178" s="5"/>
      <c r="AZ178" s="108"/>
      <c r="BA178" s="108"/>
      <c r="BB178" s="5"/>
      <c r="BC178" s="112"/>
      <c r="FJ178"/>
      <c r="FK178"/>
      <c r="FL178"/>
      <c r="FM178"/>
      <c r="FN178"/>
      <c r="FT178" s="112"/>
      <c r="FU178" s="112"/>
      <c r="FV178" s="112"/>
      <c r="FW178" s="112"/>
      <c r="FX178" s="112"/>
      <c r="GI178" s="83" t="s">
        <v>1102</v>
      </c>
      <c r="GJ178" s="135" t="s">
        <v>783</v>
      </c>
      <c r="GK178" s="83" t="s">
        <v>1173</v>
      </c>
      <c r="GL178" s="83" t="s">
        <v>782</v>
      </c>
      <c r="GM178" s="82">
        <f>VLOOKUP(GL178,segédtábla!$B:$C,2,FALSE)</f>
        <v>2707</v>
      </c>
      <c r="IQ178" s="83" t="s">
        <v>1135</v>
      </c>
      <c r="IR178" s="135" t="s">
        <v>610</v>
      </c>
      <c r="IS178" s="83" t="s">
        <v>1213</v>
      </c>
      <c r="IT178" s="83" t="s">
        <v>609</v>
      </c>
      <c r="IU178" s="82">
        <f>VLOOKUP(IT178,segédtábla!$B:$C,2,FALSE)</f>
        <v>1544</v>
      </c>
      <c r="JA178" s="83" t="s">
        <v>1109</v>
      </c>
      <c r="JB178" s="135" t="s">
        <v>502</v>
      </c>
      <c r="JC178" s="83" t="s">
        <v>1128</v>
      </c>
      <c r="JD178" s="81" t="s">
        <v>501</v>
      </c>
      <c r="JE178" s="82">
        <f>VLOOKUP(JD178,segédtábla!$B:$C,2,FALSE)</f>
        <v>470</v>
      </c>
    </row>
    <row r="179" spans="46:265" s="119" customFormat="1" ht="15" customHeight="1" x14ac:dyDescent="0.3">
      <c r="AT179" s="433"/>
      <c r="AU179" s="433"/>
      <c r="AV179" s="433"/>
      <c r="AW179" s="433"/>
      <c r="AX179" s="433"/>
      <c r="AY179" s="5"/>
      <c r="AZ179" s="108"/>
      <c r="BA179" s="108"/>
      <c r="BB179" s="5"/>
      <c r="BC179" s="112"/>
      <c r="FJ179"/>
      <c r="FK179"/>
      <c r="FL179"/>
      <c r="FM179"/>
      <c r="FN179"/>
      <c r="FT179" s="112"/>
      <c r="FU179" s="112"/>
      <c r="FV179" s="112"/>
      <c r="FW179" s="112"/>
      <c r="FX179" s="112"/>
      <c r="GI179" s="83" t="s">
        <v>1135</v>
      </c>
      <c r="GJ179" s="135" t="s">
        <v>610</v>
      </c>
      <c r="GK179" s="83" t="s">
        <v>1213</v>
      </c>
      <c r="GL179" s="83" t="s">
        <v>609</v>
      </c>
      <c r="GM179" s="82">
        <f>VLOOKUP(GL179,segédtábla!$B:$C,2,FALSE)</f>
        <v>1544</v>
      </c>
      <c r="IQ179" s="138" t="s">
        <v>1196</v>
      </c>
      <c r="IR179" s="881" t="s">
        <v>299</v>
      </c>
      <c r="IS179" s="882">
        <v>8195</v>
      </c>
      <c r="IT179" s="138" t="s">
        <v>298</v>
      </c>
      <c r="IU179" s="82">
        <f>VLOOKUP(IT179,segédtábla!$B:$C,2,FALSE)</f>
        <v>472</v>
      </c>
      <c r="JA179" s="83" t="s">
        <v>1102</v>
      </c>
      <c r="JB179" s="135" t="s">
        <v>711</v>
      </c>
      <c r="JC179" s="83" t="s">
        <v>1212</v>
      </c>
      <c r="JD179" s="81" t="s">
        <v>710</v>
      </c>
      <c r="JE179" s="82">
        <f>VLOOKUP(JD179,segédtábla!$B:$C,2,FALSE)</f>
        <v>739</v>
      </c>
    </row>
    <row r="180" spans="46:265" s="119" customFormat="1" ht="15" customHeight="1" x14ac:dyDescent="0.3">
      <c r="AT180" s="433"/>
      <c r="AU180" s="433"/>
      <c r="AV180" s="433"/>
      <c r="AW180" s="433"/>
      <c r="AX180" s="433"/>
      <c r="AY180" s="5"/>
      <c r="AZ180" s="108"/>
      <c r="BA180" s="108"/>
      <c r="BB180" s="5"/>
      <c r="BC180" s="112"/>
      <c r="FJ180"/>
      <c r="FK180"/>
      <c r="FL180"/>
      <c r="FM180"/>
      <c r="FN180"/>
      <c r="FT180" s="112"/>
      <c r="FU180" s="112"/>
      <c r="FV180" s="112"/>
      <c r="FW180" s="112"/>
      <c r="FX180" s="112"/>
      <c r="GI180" s="138" t="s">
        <v>1196</v>
      </c>
      <c r="GJ180" s="881" t="s">
        <v>299</v>
      </c>
      <c r="GK180" s="882">
        <v>8195</v>
      </c>
      <c r="GL180" s="138" t="s">
        <v>298</v>
      </c>
      <c r="GM180" s="82">
        <f>VLOOKUP(GL180,segédtábla!$B:$C,2,FALSE)</f>
        <v>472</v>
      </c>
      <c r="IQ180" s="138" t="s">
        <v>1090</v>
      </c>
      <c r="IR180" s="881" t="s">
        <v>297</v>
      </c>
      <c r="IS180" s="882">
        <v>8284</v>
      </c>
      <c r="IT180" s="138" t="s">
        <v>296</v>
      </c>
      <c r="IU180" s="82">
        <f>VLOOKUP(IT180,segédtábla!$B:$C,2,FALSE)</f>
        <v>328</v>
      </c>
      <c r="JA180" s="83" t="s">
        <v>1141</v>
      </c>
      <c r="JB180" s="135" t="s">
        <v>500</v>
      </c>
      <c r="JC180" s="83" t="s">
        <v>1260</v>
      </c>
      <c r="JD180" s="81" t="s">
        <v>499</v>
      </c>
      <c r="JE180" s="82">
        <f>VLOOKUP(JD180,segédtábla!$B:$C,2,FALSE)</f>
        <v>2647</v>
      </c>
    </row>
    <row r="181" spans="46:265" s="119" customFormat="1" ht="15" customHeight="1" x14ac:dyDescent="0.3">
      <c r="AT181" s="433"/>
      <c r="AU181" s="433"/>
      <c r="AV181" s="433"/>
      <c r="AW181" s="433"/>
      <c r="AX181" s="433"/>
      <c r="AY181" s="5"/>
      <c r="AZ181" s="108"/>
      <c r="BA181" s="108"/>
      <c r="BB181" s="5"/>
      <c r="BC181" s="112"/>
      <c r="FJ181"/>
      <c r="FK181"/>
      <c r="FL181"/>
      <c r="FM181"/>
      <c r="FN181"/>
      <c r="FT181" s="112"/>
      <c r="FU181" s="112"/>
      <c r="FV181" s="112"/>
      <c r="FW181" s="112"/>
      <c r="FX181" s="112"/>
      <c r="GI181" s="138" t="s">
        <v>1090</v>
      </c>
      <c r="GJ181" s="881" t="s">
        <v>297</v>
      </c>
      <c r="GK181" s="882">
        <v>8284</v>
      </c>
      <c r="GL181" s="138" t="s">
        <v>296</v>
      </c>
      <c r="GM181" s="82">
        <f>VLOOKUP(GL181,segédtábla!$B:$C,2,FALSE)</f>
        <v>328</v>
      </c>
      <c r="IQ181" s="83" t="s">
        <v>1150</v>
      </c>
      <c r="IR181" s="135" t="s">
        <v>608</v>
      </c>
      <c r="IS181" s="83" t="s">
        <v>1214</v>
      </c>
      <c r="IT181" s="83" t="s">
        <v>607</v>
      </c>
      <c r="IU181" s="82">
        <f>VLOOKUP(IT181,segédtábla!$B:$C,2,FALSE)</f>
        <v>1458</v>
      </c>
      <c r="JA181" s="83" t="s">
        <v>1129</v>
      </c>
      <c r="JB181" s="135" t="s">
        <v>498</v>
      </c>
      <c r="JC181" s="83" t="s">
        <v>1278</v>
      </c>
      <c r="JD181" s="81" t="s">
        <v>497</v>
      </c>
      <c r="JE181" s="82">
        <f>VLOOKUP(JD181,segédtábla!$B:$C,2,FALSE)</f>
        <v>792</v>
      </c>
    </row>
    <row r="182" spans="46:265" s="119" customFormat="1" ht="15" customHeight="1" x14ac:dyDescent="0.3">
      <c r="AT182" s="433"/>
      <c r="AU182" s="433"/>
      <c r="AV182" s="433"/>
      <c r="AW182" s="433"/>
      <c r="AX182" s="433"/>
      <c r="AY182" s="5"/>
      <c r="AZ182" s="108"/>
      <c r="BA182" s="108"/>
      <c r="BB182" s="5"/>
      <c r="BC182" s="112"/>
      <c r="FJ182"/>
      <c r="FK182"/>
      <c r="FL182"/>
      <c r="FM182"/>
      <c r="FN182"/>
      <c r="FT182" s="112"/>
      <c r="FU182" s="112"/>
      <c r="FV182" s="112"/>
      <c r="FW182" s="112"/>
      <c r="FX182" s="112"/>
      <c r="GI182" s="83" t="s">
        <v>1150</v>
      </c>
      <c r="GJ182" s="135" t="s">
        <v>608</v>
      </c>
      <c r="GK182" s="83" t="s">
        <v>1214</v>
      </c>
      <c r="GL182" s="83" t="s">
        <v>607</v>
      </c>
      <c r="GM182" s="82">
        <f>VLOOKUP(GL182,segédtábla!$B:$C,2,FALSE)</f>
        <v>1458</v>
      </c>
      <c r="IQ182" s="83" t="s">
        <v>1080</v>
      </c>
      <c r="IR182" s="135" t="s">
        <v>781</v>
      </c>
      <c r="IS182" s="83" t="s">
        <v>1138</v>
      </c>
      <c r="IT182" s="83" t="s">
        <v>780</v>
      </c>
      <c r="IU182" s="82">
        <f>VLOOKUP(IT182,segédtábla!$B:$C,2,FALSE)</f>
        <v>5471</v>
      </c>
      <c r="JA182" s="83" t="s">
        <v>1109</v>
      </c>
      <c r="JB182" s="135" t="s">
        <v>496</v>
      </c>
      <c r="JC182" s="83" t="s">
        <v>1262</v>
      </c>
      <c r="JD182" s="81" t="s">
        <v>495</v>
      </c>
      <c r="JE182" s="82">
        <f>VLOOKUP(JD182,segédtábla!$B:$C,2,FALSE)</f>
        <v>2589</v>
      </c>
    </row>
    <row r="183" spans="46:265" s="119" customFormat="1" ht="15" customHeight="1" x14ac:dyDescent="0.3">
      <c r="AT183" s="433"/>
      <c r="AU183" s="433"/>
      <c r="AV183" s="433"/>
      <c r="AW183" s="433"/>
      <c r="AX183" s="433"/>
      <c r="AY183" s="5"/>
      <c r="AZ183" s="108"/>
      <c r="BA183" s="108"/>
      <c r="BB183" s="5"/>
      <c r="BC183" s="112"/>
      <c r="FJ183"/>
      <c r="FK183"/>
      <c r="FL183"/>
      <c r="FM183"/>
      <c r="FN183"/>
      <c r="FT183" s="112"/>
      <c r="FU183" s="112"/>
      <c r="FV183" s="112"/>
      <c r="FW183" s="112"/>
      <c r="FX183" s="112"/>
      <c r="GI183" s="83" t="s">
        <v>1080</v>
      </c>
      <c r="GJ183" s="135" t="s">
        <v>781</v>
      </c>
      <c r="GK183" s="83" t="s">
        <v>1138</v>
      </c>
      <c r="GL183" s="83" t="s">
        <v>780</v>
      </c>
      <c r="GM183" s="82">
        <f>VLOOKUP(GL183,segédtábla!$B:$C,2,FALSE)</f>
        <v>5471</v>
      </c>
      <c r="IQ183" s="138" t="s">
        <v>1115</v>
      </c>
      <c r="IR183" s="881" t="s">
        <v>295</v>
      </c>
      <c r="IS183" s="882">
        <v>8477</v>
      </c>
      <c r="IT183" s="138" t="s">
        <v>294</v>
      </c>
      <c r="IU183" s="82">
        <f>VLOOKUP(IT183,segédtábla!$B:$C,2,FALSE)</f>
        <v>96</v>
      </c>
      <c r="JA183" s="83" t="s">
        <v>1072</v>
      </c>
      <c r="JB183" s="135" t="s">
        <v>709</v>
      </c>
      <c r="JC183" s="83" t="s">
        <v>1108</v>
      </c>
      <c r="JD183" s="81" t="s">
        <v>708</v>
      </c>
      <c r="JE183" s="82">
        <f>VLOOKUP(JD183,segédtábla!$B:$C,2,FALSE)</f>
        <v>731</v>
      </c>
    </row>
    <row r="184" spans="46:265" s="119" customFormat="1" ht="15" customHeight="1" x14ac:dyDescent="0.3">
      <c r="AT184" s="433"/>
      <c r="AU184" s="433"/>
      <c r="AV184" s="433"/>
      <c r="AW184" s="433"/>
      <c r="AX184" s="433"/>
      <c r="AY184" s="5"/>
      <c r="AZ184" s="108"/>
      <c r="BA184" s="108"/>
      <c r="BB184" s="5"/>
      <c r="BC184" s="112"/>
      <c r="FJ184"/>
      <c r="FK184"/>
      <c r="FL184"/>
      <c r="FM184"/>
      <c r="FN184"/>
      <c r="FT184" s="112"/>
      <c r="FU184" s="112"/>
      <c r="FV184" s="112"/>
      <c r="FW184" s="112"/>
      <c r="FX184" s="112"/>
      <c r="GI184" s="138" t="s">
        <v>1115</v>
      </c>
      <c r="GJ184" s="881" t="s">
        <v>295</v>
      </c>
      <c r="GK184" s="882">
        <v>8477</v>
      </c>
      <c r="GL184" s="138" t="s">
        <v>294</v>
      </c>
      <c r="GM184" s="82">
        <f>VLOOKUP(GL184,segédtábla!$B:$C,2,FALSE)</f>
        <v>96</v>
      </c>
      <c r="IQ184" s="138" t="s">
        <v>1115</v>
      </c>
      <c r="IR184" s="881" t="s">
        <v>293</v>
      </c>
      <c r="IS184" s="882">
        <v>8494</v>
      </c>
      <c r="IT184" s="138" t="s">
        <v>292</v>
      </c>
      <c r="IU184" s="82">
        <f>VLOOKUP(IT184,segédtábla!$B:$C,2,FALSE)</f>
        <v>105</v>
      </c>
      <c r="JA184" s="83" t="s">
        <v>1198</v>
      </c>
      <c r="JB184" s="135" t="s">
        <v>494</v>
      </c>
      <c r="JC184" s="83" t="s">
        <v>1263</v>
      </c>
      <c r="JD184" s="81" t="s">
        <v>493</v>
      </c>
      <c r="JE184" s="82">
        <f>VLOOKUP(JD184,segédtábla!$B:$C,2,FALSE)</f>
        <v>7255</v>
      </c>
    </row>
    <row r="185" spans="46:265" s="119" customFormat="1" ht="15" customHeight="1" x14ac:dyDescent="0.3">
      <c r="AT185" s="433"/>
      <c r="AU185" s="433"/>
      <c r="AV185" s="433"/>
      <c r="AW185" s="433"/>
      <c r="AX185" s="433"/>
      <c r="AY185" s="5"/>
      <c r="AZ185" s="108"/>
      <c r="BA185" s="108"/>
      <c r="BB185" s="5"/>
      <c r="BC185" s="112"/>
      <c r="FJ185"/>
      <c r="FK185"/>
      <c r="FL185"/>
      <c r="FM185"/>
      <c r="FN185"/>
      <c r="FT185" s="112"/>
      <c r="FU185" s="112"/>
      <c r="FV185" s="112"/>
      <c r="FW185" s="112"/>
      <c r="FX185" s="112"/>
      <c r="GI185" s="138" t="s">
        <v>1115</v>
      </c>
      <c r="GJ185" s="881" t="s">
        <v>293</v>
      </c>
      <c r="GK185" s="882">
        <v>8494</v>
      </c>
      <c r="GL185" s="138" t="s">
        <v>292</v>
      </c>
      <c r="GM185" s="82">
        <f>VLOOKUP(GL185,segédtábla!$B:$C,2,FALSE)</f>
        <v>105</v>
      </c>
      <c r="IQ185" s="83" t="s">
        <v>1074</v>
      </c>
      <c r="IR185" s="135" t="s">
        <v>779</v>
      </c>
      <c r="IS185" s="83" t="s">
        <v>1154</v>
      </c>
      <c r="IT185" s="83" t="s">
        <v>778</v>
      </c>
      <c r="IU185" s="82">
        <f>VLOOKUP(IT185,segédtábla!$B:$C,2,FALSE)</f>
        <v>472</v>
      </c>
      <c r="JA185" s="83" t="s">
        <v>1198</v>
      </c>
      <c r="JB185" s="135" t="s">
        <v>492</v>
      </c>
      <c r="JC185" s="83" t="s">
        <v>1264</v>
      </c>
      <c r="JD185" s="81" t="s">
        <v>491</v>
      </c>
      <c r="JE185" s="82">
        <f>VLOOKUP(JD185,segédtábla!$B:$C,2,FALSE)</f>
        <v>798</v>
      </c>
    </row>
    <row r="186" spans="46:265" s="119" customFormat="1" ht="15" customHeight="1" x14ac:dyDescent="0.3">
      <c r="AT186" s="433"/>
      <c r="AU186" s="433"/>
      <c r="AV186" s="433"/>
      <c r="AW186" s="433"/>
      <c r="AX186" s="433"/>
      <c r="AY186" s="5"/>
      <c r="AZ186" s="108"/>
      <c r="BA186" s="108"/>
      <c r="BB186" s="5"/>
      <c r="BC186" s="112"/>
      <c r="FJ186"/>
      <c r="FK186"/>
      <c r="FL186"/>
      <c r="FM186"/>
      <c r="FN186"/>
      <c r="FT186" s="112"/>
      <c r="FU186" s="112"/>
      <c r="FV186" s="112"/>
      <c r="FW186" s="112"/>
      <c r="FX186" s="112"/>
      <c r="GI186" s="83" t="s">
        <v>1074</v>
      </c>
      <c r="GJ186" s="135" t="s">
        <v>779</v>
      </c>
      <c r="GK186" s="83" t="s">
        <v>1154</v>
      </c>
      <c r="GL186" s="83" t="s">
        <v>778</v>
      </c>
      <c r="GM186" s="82">
        <f>VLOOKUP(GL186,segédtábla!$B:$C,2,FALSE)</f>
        <v>472</v>
      </c>
      <c r="IQ186" s="83" t="s">
        <v>1215</v>
      </c>
      <c r="IR186" s="135" t="s">
        <v>606</v>
      </c>
      <c r="IS186" s="83" t="s">
        <v>1216</v>
      </c>
      <c r="IT186" s="83" t="s">
        <v>605</v>
      </c>
      <c r="IU186" s="82">
        <f>VLOOKUP(IT186,segédtábla!$B:$C,2,FALSE)</f>
        <v>2440</v>
      </c>
      <c r="JA186" s="83" t="s">
        <v>1109</v>
      </c>
      <c r="JB186" s="135" t="s">
        <v>490</v>
      </c>
      <c r="JC186" s="83" t="s">
        <v>1265</v>
      </c>
      <c r="JD186" s="81" t="s">
        <v>489</v>
      </c>
      <c r="JE186" s="82">
        <f>VLOOKUP(JD186,segédtábla!$B:$C,2,FALSE)</f>
        <v>1774</v>
      </c>
    </row>
    <row r="187" spans="46:265" s="119" customFormat="1" ht="15" customHeight="1" x14ac:dyDescent="0.3">
      <c r="AT187" s="433"/>
      <c r="AU187" s="433"/>
      <c r="AV187" s="433"/>
      <c r="AW187" s="433"/>
      <c r="AX187" s="433"/>
      <c r="AY187" s="5"/>
      <c r="AZ187" s="108"/>
      <c r="BA187" s="108"/>
      <c r="BB187" s="5"/>
      <c r="BC187" s="112"/>
      <c r="FJ187"/>
      <c r="FK187"/>
      <c r="FL187"/>
      <c r="FM187"/>
      <c r="FN187"/>
      <c r="FT187" s="112"/>
      <c r="FU187" s="112"/>
      <c r="FV187" s="112"/>
      <c r="FW187" s="112"/>
      <c r="FX187" s="112"/>
      <c r="GI187" s="83" t="s">
        <v>1215</v>
      </c>
      <c r="GJ187" s="135" t="s">
        <v>606</v>
      </c>
      <c r="GK187" s="83" t="s">
        <v>1216</v>
      </c>
      <c r="GL187" s="83" t="s">
        <v>605</v>
      </c>
      <c r="GM187" s="82">
        <f>VLOOKUP(GL187,segédtábla!$B:$C,2,FALSE)</f>
        <v>2440</v>
      </c>
      <c r="IQ187" s="138" t="s">
        <v>1120</v>
      </c>
      <c r="IR187" s="881" t="s">
        <v>291</v>
      </c>
      <c r="IS187" s="882">
        <v>8446</v>
      </c>
      <c r="IT187" s="138" t="s">
        <v>290</v>
      </c>
      <c r="IU187" s="82">
        <f>VLOOKUP(IT187,segédtábla!$B:$C,2,FALSE)</f>
        <v>1172</v>
      </c>
      <c r="JA187" s="83" t="s">
        <v>1109</v>
      </c>
      <c r="JB187" s="135" t="s">
        <v>488</v>
      </c>
      <c r="JC187" s="83" t="s">
        <v>1167</v>
      </c>
      <c r="JD187" s="81" t="s">
        <v>487</v>
      </c>
      <c r="JE187" s="82">
        <f>VLOOKUP(JD187,segédtábla!$B:$C,2,FALSE)</f>
        <v>881</v>
      </c>
    </row>
    <row r="188" spans="46:265" s="119" customFormat="1" ht="15" customHeight="1" x14ac:dyDescent="0.3">
      <c r="AT188" s="433"/>
      <c r="AU188" s="433"/>
      <c r="AV188" s="433"/>
      <c r="AW188" s="433"/>
      <c r="AX188" s="433"/>
      <c r="AY188" s="5"/>
      <c r="AZ188" s="108"/>
      <c r="BA188" s="108"/>
      <c r="BB188" s="5"/>
      <c r="BC188" s="112"/>
      <c r="FJ188"/>
      <c r="FK188"/>
      <c r="FL188"/>
      <c r="FM188"/>
      <c r="FN188"/>
      <c r="FT188" s="112"/>
      <c r="FU188" s="112"/>
      <c r="FV188" s="112"/>
      <c r="FW188" s="112"/>
      <c r="FX188" s="112"/>
      <c r="GI188" s="138" t="s">
        <v>1120</v>
      </c>
      <c r="GJ188" s="881" t="s">
        <v>291</v>
      </c>
      <c r="GK188" s="882">
        <v>8446</v>
      </c>
      <c r="GL188" s="138" t="s">
        <v>290</v>
      </c>
      <c r="GM188" s="82">
        <f>VLOOKUP(GL188,segédtábla!$B:$C,2,FALSE)</f>
        <v>1172</v>
      </c>
      <c r="IQ188" s="138" t="s">
        <v>1115</v>
      </c>
      <c r="IR188" s="881" t="s">
        <v>289</v>
      </c>
      <c r="IS188" s="882">
        <v>8496</v>
      </c>
      <c r="IT188" s="138" t="s">
        <v>288</v>
      </c>
      <c r="IU188" s="82">
        <f>VLOOKUP(IT188,segédtábla!$B:$C,2,FALSE)</f>
        <v>64</v>
      </c>
      <c r="JA188" s="83" t="s">
        <v>1080</v>
      </c>
      <c r="JB188" s="135" t="s">
        <v>707</v>
      </c>
      <c r="JC188" s="83" t="s">
        <v>1164</v>
      </c>
      <c r="JD188" s="81" t="s">
        <v>706</v>
      </c>
      <c r="JE188" s="82">
        <f>VLOOKUP(JD188,segédtábla!$B:$C,2,FALSE)</f>
        <v>550</v>
      </c>
    </row>
    <row r="189" spans="46:265" s="119" customFormat="1" ht="15" customHeight="1" x14ac:dyDescent="0.3">
      <c r="AT189" s="433"/>
      <c r="AU189" s="433"/>
      <c r="AV189" s="433"/>
      <c r="AW189" s="433"/>
      <c r="AX189" s="433"/>
      <c r="AY189" s="5"/>
      <c r="AZ189" s="108"/>
      <c r="BA189" s="108"/>
      <c r="BB189" s="5"/>
      <c r="BC189" s="112"/>
      <c r="FJ189"/>
      <c r="FK189"/>
      <c r="FL189"/>
      <c r="FM189"/>
      <c r="FN189"/>
      <c r="FT189" s="112"/>
      <c r="FU189" s="112"/>
      <c r="FV189" s="112"/>
      <c r="FW189" s="112"/>
      <c r="FX189" s="112"/>
      <c r="GI189" s="138" t="s">
        <v>1115</v>
      </c>
      <c r="GJ189" s="881" t="s">
        <v>289</v>
      </c>
      <c r="GK189" s="882">
        <v>8496</v>
      </c>
      <c r="GL189" s="138" t="s">
        <v>288</v>
      </c>
      <c r="GM189" s="82">
        <f>VLOOKUP(GL189,segédtábla!$B:$C,2,FALSE)</f>
        <v>64</v>
      </c>
      <c r="IQ189" s="138" t="s">
        <v>1115</v>
      </c>
      <c r="IR189" s="881" t="s">
        <v>287</v>
      </c>
      <c r="IS189" s="882">
        <v>8483</v>
      </c>
      <c r="IT189" s="138" t="s">
        <v>286</v>
      </c>
      <c r="IU189" s="82">
        <f>VLOOKUP(IT189,segédtábla!$B:$C,2,FALSE)</f>
        <v>129</v>
      </c>
      <c r="JA189" s="83" t="s">
        <v>1072</v>
      </c>
      <c r="JB189" s="135" t="s">
        <v>705</v>
      </c>
      <c r="JC189" s="83" t="s">
        <v>1113</v>
      </c>
      <c r="JD189" s="81" t="s">
        <v>704</v>
      </c>
      <c r="JE189" s="82">
        <f>VLOOKUP(JD189,segédtábla!$B:$C,2,FALSE)</f>
        <v>1416</v>
      </c>
    </row>
    <row r="190" spans="46:265" s="119" customFormat="1" ht="15" customHeight="1" x14ac:dyDescent="0.3">
      <c r="AT190" s="433"/>
      <c r="AU190" s="433"/>
      <c r="AV190" s="433"/>
      <c r="AW190" s="433"/>
      <c r="AX190" s="433"/>
      <c r="AY190" s="5"/>
      <c r="AZ190" s="108"/>
      <c r="BA190" s="108"/>
      <c r="BB190" s="5"/>
      <c r="BC190" s="112"/>
      <c r="FJ190"/>
      <c r="FK190"/>
      <c r="FL190"/>
      <c r="FM190"/>
      <c r="FN190"/>
      <c r="GI190" s="138" t="s">
        <v>1115</v>
      </c>
      <c r="GJ190" s="881" t="s">
        <v>287</v>
      </c>
      <c r="GK190" s="882">
        <v>8483</v>
      </c>
      <c r="GL190" s="138" t="s">
        <v>286</v>
      </c>
      <c r="GM190" s="82">
        <f>VLOOKUP(GL190,segédtábla!$B:$C,2,FALSE)</f>
        <v>129</v>
      </c>
      <c r="IQ190" s="83" t="s">
        <v>1085</v>
      </c>
      <c r="IR190" s="135" t="s">
        <v>777</v>
      </c>
      <c r="IS190" s="83" t="s">
        <v>1112</v>
      </c>
      <c r="IT190" s="83" t="s">
        <v>776</v>
      </c>
      <c r="IU190" s="82">
        <f>VLOOKUP(IT190,segédtábla!$B:$C,2,FALSE)</f>
        <v>2612</v>
      </c>
      <c r="JA190" s="83" t="s">
        <v>1085</v>
      </c>
      <c r="JB190" s="135" t="s">
        <v>703</v>
      </c>
      <c r="JC190" s="83" t="s">
        <v>1148</v>
      </c>
      <c r="JD190" s="81" t="s">
        <v>702</v>
      </c>
      <c r="JE190" s="82">
        <f>VLOOKUP(JD190,segédtábla!$B:$C,2,FALSE)</f>
        <v>572</v>
      </c>
    </row>
    <row r="191" spans="46:265" s="119" customFormat="1" ht="15" customHeight="1" x14ac:dyDescent="0.3">
      <c r="AT191" s="433"/>
      <c r="AU191" s="433"/>
      <c r="AV191" s="433"/>
      <c r="AW191" s="433"/>
      <c r="AX191" s="433"/>
      <c r="AY191" s="5"/>
      <c r="AZ191" s="108"/>
      <c r="BA191" s="108"/>
      <c r="BB191" s="5"/>
      <c r="BC191" s="112"/>
      <c r="FJ191"/>
      <c r="FK191"/>
      <c r="FL191"/>
      <c r="FM191"/>
      <c r="FN191"/>
      <c r="GI191" s="83" t="s">
        <v>1085</v>
      </c>
      <c r="GJ191" s="135" t="s">
        <v>777</v>
      </c>
      <c r="GK191" s="83" t="s">
        <v>1112</v>
      </c>
      <c r="GL191" s="83" t="s">
        <v>776</v>
      </c>
      <c r="GM191" s="82">
        <f>VLOOKUP(GL191,segédtábla!$B:$C,2,FALSE)</f>
        <v>2612</v>
      </c>
      <c r="IQ191" s="138" t="s">
        <v>1115</v>
      </c>
      <c r="IR191" s="881" t="s">
        <v>285</v>
      </c>
      <c r="IS191" s="882">
        <v>8468</v>
      </c>
      <c r="IT191" s="138" t="s">
        <v>284</v>
      </c>
      <c r="IU191" s="82">
        <f>VLOOKUP(IT191,segédtábla!$B:$C,2,FALSE)</f>
        <v>707</v>
      </c>
      <c r="JA191" s="83" t="s">
        <v>1072</v>
      </c>
      <c r="JB191" s="135" t="s">
        <v>701</v>
      </c>
      <c r="JC191" s="83" t="s">
        <v>1116</v>
      </c>
      <c r="JD191" s="81" t="s">
        <v>700</v>
      </c>
      <c r="JE191" s="82">
        <f>VLOOKUP(JD191,segédtábla!$B:$C,2,FALSE)</f>
        <v>3547</v>
      </c>
    </row>
    <row r="192" spans="46:265" s="119" customFormat="1" ht="15" customHeight="1" x14ac:dyDescent="0.3">
      <c r="AT192" s="433"/>
      <c r="AU192" s="433"/>
      <c r="AV192" s="433"/>
      <c r="AW192" s="433"/>
      <c r="AX192" s="433"/>
      <c r="AY192" s="5"/>
      <c r="AZ192" s="108"/>
      <c r="BA192" s="108"/>
      <c r="BB192" s="5"/>
      <c r="BC192" s="112"/>
      <c r="FJ192"/>
      <c r="FK192"/>
      <c r="FL192"/>
      <c r="FM192"/>
      <c r="FN192"/>
      <c r="GI192" s="138" t="s">
        <v>1115</v>
      </c>
      <c r="GJ192" s="881" t="s">
        <v>285</v>
      </c>
      <c r="GK192" s="882">
        <v>8468</v>
      </c>
      <c r="GL192" s="138" t="s">
        <v>284</v>
      </c>
      <c r="GM192" s="82">
        <f>VLOOKUP(GL192,segédtábla!$B:$C,2,FALSE)</f>
        <v>707</v>
      </c>
      <c r="IQ192" s="83" t="s">
        <v>1074</v>
      </c>
      <c r="IR192" s="135" t="s">
        <v>775</v>
      </c>
      <c r="IS192" s="83" t="s">
        <v>1158</v>
      </c>
      <c r="IT192" s="83" t="s">
        <v>774</v>
      </c>
      <c r="IU192" s="82">
        <f>VLOOKUP(IT192,segédtábla!$B:$C,2,FALSE)</f>
        <v>18818</v>
      </c>
      <c r="JA192" s="83" t="s">
        <v>1141</v>
      </c>
      <c r="JB192" s="135" t="s">
        <v>486</v>
      </c>
      <c r="JC192" s="83" t="s">
        <v>1266</v>
      </c>
      <c r="JD192" s="81" t="s">
        <v>485</v>
      </c>
      <c r="JE192" s="82">
        <f>VLOOKUP(JD192,segédtábla!$B:$C,2,FALSE)</f>
        <v>2215</v>
      </c>
    </row>
    <row r="193" spans="46:265" s="119" customFormat="1" ht="15" customHeight="1" thickBot="1" x14ac:dyDescent="0.35">
      <c r="AT193" s="433"/>
      <c r="AU193" s="433"/>
      <c r="AV193" s="433"/>
      <c r="AW193" s="433"/>
      <c r="AX193" s="433"/>
      <c r="AY193" s="5"/>
      <c r="AZ193" s="108"/>
      <c r="BA193" s="108"/>
      <c r="BB193" s="5"/>
      <c r="BC193" s="112"/>
      <c r="FJ193"/>
      <c r="FK193"/>
      <c r="FL193"/>
      <c r="FM193"/>
      <c r="FN193"/>
      <c r="GI193" s="83" t="s">
        <v>1074</v>
      </c>
      <c r="GJ193" s="135" t="s">
        <v>775</v>
      </c>
      <c r="GK193" s="83" t="s">
        <v>1158</v>
      </c>
      <c r="GL193" s="83" t="s">
        <v>774</v>
      </c>
      <c r="GM193" s="82">
        <f>VLOOKUP(GL193,segédtábla!$B:$C,2,FALSE)</f>
        <v>18818</v>
      </c>
      <c r="IQ193" s="83" t="s">
        <v>1082</v>
      </c>
      <c r="IR193" s="135" t="s">
        <v>773</v>
      </c>
      <c r="IS193" s="83" t="s">
        <v>1105</v>
      </c>
      <c r="IT193" s="83" t="s">
        <v>772</v>
      </c>
      <c r="IU193" s="82">
        <f>VLOOKUP(IT193,segédtábla!$B:$C,2,FALSE)</f>
        <v>1085</v>
      </c>
      <c r="JA193" s="899" t="s">
        <v>1198</v>
      </c>
      <c r="JB193" s="900" t="s">
        <v>484</v>
      </c>
      <c r="JC193" s="899" t="s">
        <v>1267</v>
      </c>
      <c r="JD193" s="143" t="s">
        <v>483</v>
      </c>
      <c r="JE193" s="91">
        <f>VLOOKUP(JD193,segédtábla!$B:$C,2,FALSE)</f>
        <v>836</v>
      </c>
    </row>
    <row r="194" spans="46:265" s="119" customFormat="1" ht="15" customHeight="1" thickTop="1" x14ac:dyDescent="0.3">
      <c r="AT194" s="433"/>
      <c r="AU194" s="433"/>
      <c r="AV194" s="433"/>
      <c r="AW194" s="433"/>
      <c r="AX194" s="433"/>
      <c r="AY194" s="5"/>
      <c r="AZ194" s="108"/>
      <c r="BA194" s="108"/>
      <c r="BB194" s="5"/>
      <c r="BC194" s="112"/>
      <c r="FJ194"/>
      <c r="FK194"/>
      <c r="FL194"/>
      <c r="FM194"/>
      <c r="FN194"/>
      <c r="GI194" s="83" t="s">
        <v>1082</v>
      </c>
      <c r="GJ194" s="135" t="s">
        <v>773</v>
      </c>
      <c r="GK194" s="83" t="s">
        <v>1105</v>
      </c>
      <c r="GL194" s="83" t="s">
        <v>772</v>
      </c>
      <c r="GM194" s="82">
        <f>VLOOKUP(GL194,segédtábla!$B:$C,2,FALSE)</f>
        <v>1085</v>
      </c>
      <c r="IQ194" s="83" t="s">
        <v>1072</v>
      </c>
      <c r="IR194" s="135" t="s">
        <v>771</v>
      </c>
      <c r="IS194" s="83" t="s">
        <v>1087</v>
      </c>
      <c r="IT194" s="83" t="s">
        <v>770</v>
      </c>
      <c r="IU194" s="82">
        <f>VLOOKUP(IT194,segédtábla!$B:$C,2,FALSE)</f>
        <v>4604</v>
      </c>
      <c r="JA194" s="546"/>
      <c r="JB194" s="547"/>
      <c r="JC194" s="547"/>
      <c r="JD194" s="548" t="s">
        <v>923</v>
      </c>
      <c r="JE194" s="141">
        <f>SUM(JE10:JE193)</f>
        <v>720287</v>
      </c>
    </row>
    <row r="195" spans="46:265" s="119" customFormat="1" ht="15" customHeight="1" x14ac:dyDescent="0.3">
      <c r="AT195" s="433"/>
      <c r="AU195" s="433"/>
      <c r="AV195" s="433"/>
      <c r="AW195" s="433"/>
      <c r="AX195" s="433"/>
      <c r="AY195" s="5"/>
      <c r="AZ195" s="108"/>
      <c r="BA195" s="108"/>
      <c r="BB195" s="5"/>
      <c r="BC195" s="112"/>
      <c r="FJ195"/>
      <c r="FK195"/>
      <c r="FL195"/>
      <c r="FM195"/>
      <c r="FN195"/>
      <c r="GI195" s="83" t="s">
        <v>1072</v>
      </c>
      <c r="GJ195" s="135" t="s">
        <v>771</v>
      </c>
      <c r="GK195" s="83" t="s">
        <v>1087</v>
      </c>
      <c r="GL195" s="83" t="s">
        <v>770</v>
      </c>
      <c r="GM195" s="82">
        <f>VLOOKUP(GL195,segédtábla!$B:$C,2,FALSE)</f>
        <v>4604</v>
      </c>
      <c r="IQ195" s="83" t="s">
        <v>1141</v>
      </c>
      <c r="IR195" s="135" t="s">
        <v>604</v>
      </c>
      <c r="IS195" s="83" t="s">
        <v>1218</v>
      </c>
      <c r="IT195" s="83" t="s">
        <v>603</v>
      </c>
      <c r="IU195" s="82">
        <f>VLOOKUP(IT195,segédtábla!$B:$C,2,FALSE)</f>
        <v>1576</v>
      </c>
    </row>
    <row r="196" spans="46:265" s="119" customFormat="1" ht="15" customHeight="1" x14ac:dyDescent="0.3">
      <c r="AT196" s="433"/>
      <c r="AU196" s="433"/>
      <c r="AV196" s="433"/>
      <c r="AW196" s="433"/>
      <c r="AX196" s="433"/>
      <c r="AY196" s="5"/>
      <c r="AZ196" s="108"/>
      <c r="BA196" s="108"/>
      <c r="BB196" s="5"/>
      <c r="BC196" s="112"/>
      <c r="FJ196"/>
      <c r="FK196"/>
      <c r="FL196"/>
      <c r="FM196"/>
      <c r="FN196"/>
      <c r="GI196" s="83" t="s">
        <v>1141</v>
      </c>
      <c r="GJ196" s="135" t="s">
        <v>604</v>
      </c>
      <c r="GK196" s="83" t="s">
        <v>1218</v>
      </c>
      <c r="GL196" s="83" t="s">
        <v>603</v>
      </c>
      <c r="GM196" s="82">
        <f>VLOOKUP(GL196,segédtábla!$B:$C,2,FALSE)</f>
        <v>1576</v>
      </c>
      <c r="IQ196" s="138" t="s">
        <v>1090</v>
      </c>
      <c r="IR196" s="881" t="s">
        <v>283</v>
      </c>
      <c r="IS196" s="882">
        <v>8254</v>
      </c>
      <c r="IT196" s="138" t="s">
        <v>282</v>
      </c>
      <c r="IU196" s="82">
        <f>VLOOKUP(IT196,segédtábla!$B:$C,2,FALSE)</f>
        <v>599</v>
      </c>
      <c r="JA196" s="901" t="s">
        <v>1281</v>
      </c>
    </row>
    <row r="197" spans="46:265" s="119" customFormat="1" ht="15" customHeight="1" x14ac:dyDescent="0.3">
      <c r="AT197" s="433"/>
      <c r="AU197" s="433"/>
      <c r="AV197" s="433"/>
      <c r="AW197" s="433"/>
      <c r="AX197" s="433"/>
      <c r="AY197" s="5"/>
      <c r="AZ197" s="108"/>
      <c r="BA197" s="108"/>
      <c r="BB197" s="5"/>
      <c r="BC197" s="112"/>
      <c r="FJ197"/>
      <c r="FK197"/>
      <c r="FL197"/>
      <c r="FM197"/>
      <c r="FN197"/>
      <c r="GI197" s="138" t="s">
        <v>1090</v>
      </c>
      <c r="GJ197" s="881" t="s">
        <v>283</v>
      </c>
      <c r="GK197" s="882">
        <v>8254</v>
      </c>
      <c r="GL197" s="138" t="s">
        <v>282</v>
      </c>
      <c r="GM197" s="82">
        <f>VLOOKUP(GL197,segédtábla!$B:$C,2,FALSE)</f>
        <v>599</v>
      </c>
      <c r="IQ197" s="138" t="s">
        <v>1090</v>
      </c>
      <c r="IR197" s="881" t="s">
        <v>281</v>
      </c>
      <c r="IS197" s="882">
        <v>8274</v>
      </c>
      <c r="IT197" s="138" t="s">
        <v>280</v>
      </c>
      <c r="IU197" s="82">
        <f>VLOOKUP(IT197,segédtábla!$B:$C,2,FALSE)</f>
        <v>324</v>
      </c>
      <c r="JA197" s="559" t="s">
        <v>1782</v>
      </c>
    </row>
    <row r="198" spans="46:265" s="119" customFormat="1" ht="15" customHeight="1" x14ac:dyDescent="0.3">
      <c r="AT198" s="433"/>
      <c r="AU198" s="433"/>
      <c r="AV198" s="433"/>
      <c r="AW198" s="433"/>
      <c r="AX198" s="433"/>
      <c r="AY198" s="5"/>
      <c r="AZ198" s="108"/>
      <c r="BA198" s="108"/>
      <c r="BB198" s="5"/>
      <c r="BC198" s="112"/>
      <c r="FJ198"/>
      <c r="FK198"/>
      <c r="FL198"/>
      <c r="FM198"/>
      <c r="FN198"/>
      <c r="GI198" s="138" t="s">
        <v>1090</v>
      </c>
      <c r="GJ198" s="881" t="s">
        <v>281</v>
      </c>
      <c r="GK198" s="882">
        <v>8274</v>
      </c>
      <c r="GL198" s="138" t="s">
        <v>280</v>
      </c>
      <c r="GM198" s="82">
        <f>VLOOKUP(GL198,segédtábla!$B:$C,2,FALSE)</f>
        <v>324</v>
      </c>
      <c r="IQ198" s="83" t="s">
        <v>1096</v>
      </c>
      <c r="IR198" s="135" t="s">
        <v>602</v>
      </c>
      <c r="IS198" s="83" t="s">
        <v>1219</v>
      </c>
      <c r="IT198" s="83" t="s">
        <v>601</v>
      </c>
      <c r="IU198" s="82">
        <f>VLOOKUP(IT198,segédtábla!$B:$C,2,FALSE)</f>
        <v>3532</v>
      </c>
      <c r="JA198" s="559" t="s">
        <v>1780</v>
      </c>
    </row>
    <row r="199" spans="46:265" s="119" customFormat="1" ht="15" customHeight="1" x14ac:dyDescent="0.3">
      <c r="AT199" s="433"/>
      <c r="AU199" s="433"/>
      <c r="AV199" s="433"/>
      <c r="AW199" s="433"/>
      <c r="AX199" s="433"/>
      <c r="AY199" s="5"/>
      <c r="AZ199" s="108"/>
      <c r="BA199" s="108"/>
      <c r="BB199" s="5"/>
      <c r="BC199" s="112"/>
      <c r="FJ199"/>
      <c r="FK199"/>
      <c r="FL199"/>
      <c r="FM199"/>
      <c r="FN199"/>
      <c r="GI199" s="83" t="s">
        <v>1096</v>
      </c>
      <c r="GJ199" s="135" t="s">
        <v>602</v>
      </c>
      <c r="GK199" s="83" t="s">
        <v>1219</v>
      </c>
      <c r="GL199" s="83" t="s">
        <v>601</v>
      </c>
      <c r="GM199" s="82">
        <f>VLOOKUP(GL199,segédtábla!$B:$C,2,FALSE)</f>
        <v>3532</v>
      </c>
      <c r="IQ199" s="138" t="s">
        <v>1106</v>
      </c>
      <c r="IR199" s="881" t="s">
        <v>279</v>
      </c>
      <c r="IS199" s="882">
        <v>8595</v>
      </c>
      <c r="IT199" s="138" t="s">
        <v>278</v>
      </c>
      <c r="IU199" s="82">
        <f>VLOOKUP(IT199,segédtábla!$B:$C,2,FALSE)</f>
        <v>418</v>
      </c>
      <c r="JA199" s="559"/>
      <c r="JB199" s="559" t="s">
        <v>1781</v>
      </c>
    </row>
    <row r="200" spans="46:265" s="119" customFormat="1" ht="15" customHeight="1" x14ac:dyDescent="0.3">
      <c r="AT200" s="433"/>
      <c r="AU200" s="433"/>
      <c r="AV200" s="433"/>
      <c r="AW200" s="433"/>
      <c r="AX200" s="433"/>
      <c r="AY200" s="5"/>
      <c r="AZ200" s="108"/>
      <c r="BA200" s="108"/>
      <c r="BB200" s="5"/>
      <c r="BC200" s="112"/>
      <c r="FJ200"/>
      <c r="FK200"/>
      <c r="FL200"/>
      <c r="FM200"/>
      <c r="FN200"/>
      <c r="GI200" s="138" t="s">
        <v>1106</v>
      </c>
      <c r="GJ200" s="881" t="s">
        <v>279</v>
      </c>
      <c r="GK200" s="882">
        <v>8595</v>
      </c>
      <c r="GL200" s="138" t="s">
        <v>278</v>
      </c>
      <c r="GM200" s="82">
        <f>VLOOKUP(GL200,segédtábla!$B:$C,2,FALSE)</f>
        <v>418</v>
      </c>
      <c r="IQ200" s="138" t="s">
        <v>1106</v>
      </c>
      <c r="IR200" s="881" t="s">
        <v>277</v>
      </c>
      <c r="IS200" s="882">
        <v>9532</v>
      </c>
      <c r="IT200" s="138" t="s">
        <v>276</v>
      </c>
      <c r="IU200" s="82">
        <f>VLOOKUP(IT200,segédtábla!$B:$C,2,FALSE)</f>
        <v>754</v>
      </c>
      <c r="JA200" s="559"/>
    </row>
    <row r="201" spans="46:265" s="119" customFormat="1" ht="15" customHeight="1" x14ac:dyDescent="0.3">
      <c r="AT201" s="433"/>
      <c r="AU201" s="433"/>
      <c r="AV201" s="433"/>
      <c r="AW201" s="433"/>
      <c r="AX201" s="433"/>
      <c r="AY201" s="5"/>
      <c r="AZ201" s="108"/>
      <c r="BA201" s="108"/>
      <c r="BB201" s="5"/>
      <c r="BC201" s="112"/>
      <c r="FJ201"/>
      <c r="FK201"/>
      <c r="FL201"/>
      <c r="FM201"/>
      <c r="FN201"/>
      <c r="GI201" s="138" t="s">
        <v>1106</v>
      </c>
      <c r="GJ201" s="881" t="s">
        <v>277</v>
      </c>
      <c r="GK201" s="882">
        <v>9532</v>
      </c>
      <c r="GL201" s="138" t="s">
        <v>276</v>
      </c>
      <c r="GM201" s="82">
        <f>VLOOKUP(GL201,segédtábla!$B:$C,2,FALSE)</f>
        <v>754</v>
      </c>
      <c r="IQ201" s="138" t="s">
        <v>436</v>
      </c>
      <c r="IR201" s="881" t="s">
        <v>275</v>
      </c>
      <c r="IS201" s="882">
        <v>8162</v>
      </c>
      <c r="IT201" s="138" t="s">
        <v>274</v>
      </c>
      <c r="IU201" s="82">
        <f>VLOOKUP(IT201,segédtábla!$B:$C,2,FALSE)</f>
        <v>467</v>
      </c>
    </row>
    <row r="202" spans="46:265" s="119" customFormat="1" ht="15" customHeight="1" x14ac:dyDescent="0.3">
      <c r="AT202" s="433"/>
      <c r="AU202" s="433"/>
      <c r="AV202" s="433"/>
      <c r="AW202" s="433"/>
      <c r="AX202" s="433"/>
      <c r="AY202" s="5"/>
      <c r="AZ202" s="108"/>
      <c r="BA202" s="108"/>
      <c r="BB202" s="5"/>
      <c r="BC202" s="112"/>
      <c r="FJ202"/>
      <c r="FK202"/>
      <c r="FL202"/>
      <c r="FM202"/>
      <c r="FN202"/>
      <c r="GI202" s="138" t="s">
        <v>436</v>
      </c>
      <c r="GJ202" s="881" t="s">
        <v>275</v>
      </c>
      <c r="GK202" s="882">
        <v>8162</v>
      </c>
      <c r="GL202" s="138" t="s">
        <v>274</v>
      </c>
      <c r="GM202" s="82">
        <f>VLOOKUP(GL202,segédtábla!$B:$C,2,FALSE)</f>
        <v>467</v>
      </c>
      <c r="IQ202" s="83" t="s">
        <v>1122</v>
      </c>
      <c r="IR202" s="135" t="s">
        <v>769</v>
      </c>
      <c r="IS202" s="83" t="s">
        <v>1177</v>
      </c>
      <c r="IT202" s="83" t="s">
        <v>768</v>
      </c>
      <c r="IU202" s="82">
        <f>VLOOKUP(IT202,segédtábla!$B:$C,2,FALSE)</f>
        <v>4902</v>
      </c>
    </row>
    <row r="203" spans="46:265" s="119" customFormat="1" ht="15" customHeight="1" x14ac:dyDescent="0.3">
      <c r="AT203" s="433"/>
      <c r="AU203" s="433"/>
      <c r="AV203" s="433"/>
      <c r="AW203" s="433"/>
      <c r="AX203" s="433"/>
      <c r="AY203" s="5"/>
      <c r="AZ203" s="108"/>
      <c r="BA203" s="108"/>
      <c r="BB203" s="5"/>
      <c r="BC203" s="112"/>
      <c r="FJ203"/>
      <c r="FK203"/>
      <c r="FL203"/>
      <c r="FM203"/>
      <c r="FN203"/>
      <c r="GI203" s="83" t="s">
        <v>1122</v>
      </c>
      <c r="GJ203" s="135" t="s">
        <v>769</v>
      </c>
      <c r="GK203" s="83" t="s">
        <v>1177</v>
      </c>
      <c r="GL203" s="83" t="s">
        <v>768</v>
      </c>
      <c r="GM203" s="82">
        <f>VLOOKUP(GL203,segédtábla!$B:$C,2,FALSE)</f>
        <v>4902</v>
      </c>
      <c r="IQ203" s="83" t="s">
        <v>1215</v>
      </c>
      <c r="IR203" s="135" t="s">
        <v>600</v>
      </c>
      <c r="IS203" s="83" t="s">
        <v>1268</v>
      </c>
      <c r="IT203" s="83" t="s">
        <v>599</v>
      </c>
      <c r="IU203" s="82">
        <f>VLOOKUP(IT203,segédtábla!$B:$C,2,FALSE)</f>
        <v>2019</v>
      </c>
    </row>
    <row r="204" spans="46:265" s="119" customFormat="1" ht="15" customHeight="1" x14ac:dyDescent="0.3">
      <c r="AT204" s="433"/>
      <c r="AU204" s="433"/>
      <c r="AV204" s="433"/>
      <c r="AW204" s="433"/>
      <c r="AX204" s="433"/>
      <c r="AY204" s="5"/>
      <c r="AZ204" s="108"/>
      <c r="BA204" s="108"/>
      <c r="BB204" s="5"/>
      <c r="BC204" s="112"/>
      <c r="FJ204"/>
      <c r="FK204"/>
      <c r="FL204"/>
      <c r="FM204"/>
      <c r="FN204"/>
      <c r="GI204" s="83" t="s">
        <v>1215</v>
      </c>
      <c r="GJ204" s="135" t="s">
        <v>600</v>
      </c>
      <c r="GK204" s="83" t="s">
        <v>1268</v>
      </c>
      <c r="GL204" s="83" t="s">
        <v>599</v>
      </c>
      <c r="GM204" s="82">
        <f>VLOOKUP(GL204,segédtábla!$B:$C,2,FALSE)</f>
        <v>2019</v>
      </c>
      <c r="IQ204" s="83" t="s">
        <v>1102</v>
      </c>
      <c r="IR204" s="135" t="s">
        <v>767</v>
      </c>
      <c r="IS204" s="83" t="s">
        <v>1178</v>
      </c>
      <c r="IT204" s="83" t="s">
        <v>766</v>
      </c>
      <c r="IU204" s="82">
        <f>VLOOKUP(IT204,segédtábla!$B:$C,2,FALSE)</f>
        <v>1763</v>
      </c>
    </row>
    <row r="205" spans="46:265" s="119" customFormat="1" ht="15" customHeight="1" x14ac:dyDescent="0.3">
      <c r="AT205" s="433"/>
      <c r="AU205" s="433"/>
      <c r="AV205" s="433"/>
      <c r="AW205" s="433"/>
      <c r="AX205" s="433"/>
      <c r="AY205" s="5"/>
      <c r="AZ205" s="108"/>
      <c r="BA205" s="108"/>
      <c r="BB205" s="5"/>
      <c r="BC205" s="112"/>
      <c r="FJ205"/>
      <c r="FK205"/>
      <c r="FL205"/>
      <c r="FM205"/>
      <c r="FN205"/>
      <c r="GI205" s="83" t="s">
        <v>1102</v>
      </c>
      <c r="GJ205" s="135" t="s">
        <v>767</v>
      </c>
      <c r="GK205" s="83" t="s">
        <v>1178</v>
      </c>
      <c r="GL205" s="83" t="s">
        <v>766</v>
      </c>
      <c r="GM205" s="82">
        <f>VLOOKUP(GL205,segédtábla!$B:$C,2,FALSE)</f>
        <v>1763</v>
      </c>
      <c r="IQ205" s="83" t="s">
        <v>1215</v>
      </c>
      <c r="IR205" s="135" t="s">
        <v>598</v>
      </c>
      <c r="IS205" s="83" t="s">
        <v>1269</v>
      </c>
      <c r="IT205" s="83" t="s">
        <v>597</v>
      </c>
      <c r="IU205" s="82">
        <f>VLOOKUP(IT205,segédtábla!$B:$C,2,FALSE)</f>
        <v>3082</v>
      </c>
    </row>
    <row r="206" spans="46:265" s="119" customFormat="1" ht="15" customHeight="1" x14ac:dyDescent="0.3">
      <c r="AT206" s="433"/>
      <c r="AU206" s="433"/>
      <c r="AV206" s="433"/>
      <c r="AW206" s="433"/>
      <c r="AX206" s="433"/>
      <c r="AY206" s="5"/>
      <c r="AZ206" s="108"/>
      <c r="BA206" s="108"/>
      <c r="BB206" s="5"/>
      <c r="BC206" s="112"/>
      <c r="FJ206"/>
      <c r="FK206"/>
      <c r="FL206"/>
      <c r="FM206"/>
      <c r="FN206"/>
      <c r="GI206" s="83" t="s">
        <v>1215</v>
      </c>
      <c r="GJ206" s="135" t="s">
        <v>598</v>
      </c>
      <c r="GK206" s="83" t="s">
        <v>1269</v>
      </c>
      <c r="GL206" s="83" t="s">
        <v>597</v>
      </c>
      <c r="GM206" s="82">
        <f>VLOOKUP(GL206,segédtábla!$B:$C,2,FALSE)</f>
        <v>3082</v>
      </c>
      <c r="IQ206" s="138" t="s">
        <v>1090</v>
      </c>
      <c r="IR206" s="881" t="s">
        <v>273</v>
      </c>
      <c r="IS206" s="882">
        <v>8318</v>
      </c>
      <c r="IT206" s="138" t="s">
        <v>272</v>
      </c>
      <c r="IU206" s="82">
        <f>VLOOKUP(IT206,segédtábla!$B:$C,2,FALSE)</f>
        <v>299</v>
      </c>
    </row>
    <row r="207" spans="46:265" s="119" customFormat="1" ht="15" customHeight="1" x14ac:dyDescent="0.3">
      <c r="AT207" s="433"/>
      <c r="AU207" s="433"/>
      <c r="AV207" s="433"/>
      <c r="AW207" s="433"/>
      <c r="AX207" s="433"/>
      <c r="AY207" s="5"/>
      <c r="AZ207" s="108"/>
      <c r="BA207" s="108"/>
      <c r="BB207" s="5"/>
      <c r="BC207" s="112"/>
      <c r="FJ207"/>
      <c r="FK207"/>
      <c r="FL207"/>
      <c r="FM207"/>
      <c r="FN207"/>
      <c r="GI207" s="138" t="s">
        <v>1090</v>
      </c>
      <c r="GJ207" s="881" t="s">
        <v>273</v>
      </c>
      <c r="GK207" s="882">
        <v>8318</v>
      </c>
      <c r="GL207" s="138" t="s">
        <v>272</v>
      </c>
      <c r="GM207" s="82">
        <f>VLOOKUP(GL207,segédtábla!$B:$C,2,FALSE)</f>
        <v>299</v>
      </c>
      <c r="IQ207" s="138" t="s">
        <v>1090</v>
      </c>
      <c r="IR207" s="881" t="s">
        <v>271</v>
      </c>
      <c r="IS207" s="882">
        <v>8319</v>
      </c>
      <c r="IT207" s="138" t="s">
        <v>270</v>
      </c>
      <c r="IU207" s="82">
        <f>VLOOKUP(IT207,segédtábla!$B:$C,2,FALSE)</f>
        <v>949</v>
      </c>
    </row>
    <row r="208" spans="46:265" s="119" customFormat="1" ht="15" customHeight="1" x14ac:dyDescent="0.3">
      <c r="AT208" s="433"/>
      <c r="AU208" s="433"/>
      <c r="AV208" s="433"/>
      <c r="AW208" s="433"/>
      <c r="AX208" s="433"/>
      <c r="AY208" s="5"/>
      <c r="AZ208" s="108"/>
      <c r="BA208" s="108"/>
      <c r="BB208" s="5"/>
      <c r="BC208" s="112"/>
      <c r="FJ208"/>
      <c r="FK208"/>
      <c r="FL208"/>
      <c r="FM208"/>
      <c r="FN208"/>
      <c r="GI208" s="138" t="s">
        <v>1090</v>
      </c>
      <c r="GJ208" s="881" t="s">
        <v>271</v>
      </c>
      <c r="GK208" s="882">
        <v>8319</v>
      </c>
      <c r="GL208" s="138" t="s">
        <v>270</v>
      </c>
      <c r="GM208" s="82">
        <f>VLOOKUP(GL208,segédtábla!$B:$C,2,FALSE)</f>
        <v>949</v>
      </c>
      <c r="IQ208" s="138" t="s">
        <v>1090</v>
      </c>
      <c r="IR208" s="881" t="s">
        <v>269</v>
      </c>
      <c r="IS208" s="882">
        <v>8318</v>
      </c>
      <c r="IT208" s="138" t="s">
        <v>268</v>
      </c>
      <c r="IU208" s="82">
        <f>VLOOKUP(IT208,segédtábla!$B:$C,2,FALSE)</f>
        <v>1041</v>
      </c>
    </row>
    <row r="209" spans="46:255" s="119" customFormat="1" ht="15" customHeight="1" x14ac:dyDescent="0.3">
      <c r="AT209" s="433"/>
      <c r="AU209" s="433"/>
      <c r="AV209" s="433"/>
      <c r="AW209" s="433"/>
      <c r="AX209" s="433"/>
      <c r="AY209" s="5"/>
      <c r="AZ209" s="108"/>
      <c r="BA209" s="108"/>
      <c r="BB209" s="5"/>
      <c r="BC209" s="112"/>
      <c r="FJ209"/>
      <c r="FK209"/>
      <c r="FL209"/>
      <c r="FM209"/>
      <c r="FN209"/>
      <c r="GI209" s="138" t="s">
        <v>1090</v>
      </c>
      <c r="GJ209" s="881" t="s">
        <v>269</v>
      </c>
      <c r="GK209" s="882">
        <v>8318</v>
      </c>
      <c r="GL209" s="138" t="s">
        <v>268</v>
      </c>
      <c r="GM209" s="82">
        <f>VLOOKUP(GL209,segédtábla!$B:$C,2,FALSE)</f>
        <v>1041</v>
      </c>
      <c r="IQ209" s="138" t="s">
        <v>436</v>
      </c>
      <c r="IR209" s="881" t="s">
        <v>267</v>
      </c>
      <c r="IS209" s="882">
        <v>8196</v>
      </c>
      <c r="IT209" s="138" t="s">
        <v>266</v>
      </c>
      <c r="IU209" s="82">
        <f>VLOOKUP(IT209,segédtábla!$B:$C,2,FALSE)</f>
        <v>2142</v>
      </c>
    </row>
    <row r="210" spans="46:255" s="119" customFormat="1" ht="15" customHeight="1" x14ac:dyDescent="0.3">
      <c r="AT210" s="433"/>
      <c r="AU210" s="433"/>
      <c r="AV210" s="433"/>
      <c r="AW210" s="433"/>
      <c r="AX210" s="433"/>
      <c r="AY210" s="5"/>
      <c r="AZ210" s="108"/>
      <c r="BA210" s="108"/>
      <c r="BB210" s="5"/>
      <c r="BC210" s="112"/>
      <c r="FJ210"/>
      <c r="FK210"/>
      <c r="FL210"/>
      <c r="FM210"/>
      <c r="FN210"/>
      <c r="GI210" s="138" t="s">
        <v>436</v>
      </c>
      <c r="GJ210" s="881" t="s">
        <v>267</v>
      </c>
      <c r="GK210" s="882">
        <v>8196</v>
      </c>
      <c r="GL210" s="138" t="s">
        <v>266</v>
      </c>
      <c r="GM210" s="82">
        <f>VLOOKUP(GL210,segédtábla!$B:$C,2,FALSE)</f>
        <v>2142</v>
      </c>
      <c r="IQ210" s="138" t="s">
        <v>1165</v>
      </c>
      <c r="IR210" s="881" t="s">
        <v>265</v>
      </c>
      <c r="IS210" s="882">
        <v>8424</v>
      </c>
      <c r="IT210" s="138" t="s">
        <v>264</v>
      </c>
      <c r="IU210" s="82">
        <f>VLOOKUP(IT210,segédtábla!$B:$C,2,FALSE)</f>
        <v>468</v>
      </c>
    </row>
    <row r="211" spans="46:255" s="119" customFormat="1" ht="15" customHeight="1" x14ac:dyDescent="0.3">
      <c r="AT211" s="433"/>
      <c r="AU211" s="433"/>
      <c r="AV211" s="433"/>
      <c r="AW211" s="433"/>
      <c r="AX211" s="433"/>
      <c r="AY211" s="5"/>
      <c r="AZ211" s="108"/>
      <c r="BA211" s="108"/>
      <c r="BB211" s="5"/>
      <c r="BC211" s="112"/>
      <c r="FJ211"/>
      <c r="FK211"/>
      <c r="FL211"/>
      <c r="FM211"/>
      <c r="FN211"/>
      <c r="GI211" s="138" t="s">
        <v>1165</v>
      </c>
      <c r="GJ211" s="881" t="s">
        <v>265</v>
      </c>
      <c r="GK211" s="882">
        <v>8424</v>
      </c>
      <c r="GL211" s="138" t="s">
        <v>264</v>
      </c>
      <c r="GM211" s="82">
        <f>VLOOKUP(GL211,segédtábla!$B:$C,2,FALSE)</f>
        <v>468</v>
      </c>
      <c r="IQ211" s="138" t="s">
        <v>1147</v>
      </c>
      <c r="IR211" s="881" t="s">
        <v>263</v>
      </c>
      <c r="IS211" s="882">
        <v>8228</v>
      </c>
      <c r="IT211" s="138" t="s">
        <v>262</v>
      </c>
      <c r="IU211" s="82">
        <f>VLOOKUP(IT211,segédtábla!$B:$C,2,FALSE)</f>
        <v>533</v>
      </c>
    </row>
    <row r="212" spans="46:255" s="119" customFormat="1" ht="15" customHeight="1" x14ac:dyDescent="0.3">
      <c r="AT212" s="433"/>
      <c r="AU212" s="433"/>
      <c r="AV212" s="433"/>
      <c r="AW212" s="433"/>
      <c r="AX212" s="433"/>
      <c r="AY212" s="5"/>
      <c r="AZ212" s="108"/>
      <c r="BA212" s="108"/>
      <c r="BB212" s="5"/>
      <c r="BC212" s="112"/>
      <c r="FJ212"/>
      <c r="FK212"/>
      <c r="FL212"/>
      <c r="FM212"/>
      <c r="FN212"/>
      <c r="GI212" s="138" t="s">
        <v>1147</v>
      </c>
      <c r="GJ212" s="881" t="s">
        <v>263</v>
      </c>
      <c r="GK212" s="882">
        <v>8228</v>
      </c>
      <c r="GL212" s="138" t="s">
        <v>262</v>
      </c>
      <c r="GM212" s="82">
        <f>VLOOKUP(GL212,segédtábla!$B:$C,2,FALSE)</f>
        <v>533</v>
      </c>
      <c r="IQ212" s="83" t="s">
        <v>1141</v>
      </c>
      <c r="IR212" s="135" t="s">
        <v>596</v>
      </c>
      <c r="IS212" s="83" t="s">
        <v>1220</v>
      </c>
      <c r="IT212" s="83" t="s">
        <v>595</v>
      </c>
      <c r="IU212" s="82">
        <f>VLOOKUP(IT212,segédtábla!$B:$C,2,FALSE)</f>
        <v>2693</v>
      </c>
    </row>
    <row r="213" spans="46:255" s="119" customFormat="1" ht="15" customHeight="1" x14ac:dyDescent="0.3">
      <c r="AT213" s="433"/>
      <c r="AU213" s="433"/>
      <c r="AV213" s="433"/>
      <c r="AW213" s="433"/>
      <c r="AX213" s="433"/>
      <c r="AY213" s="5"/>
      <c r="AZ213" s="108"/>
      <c r="BA213" s="108"/>
      <c r="BB213" s="5"/>
      <c r="BC213" s="112"/>
      <c r="FJ213"/>
      <c r="FK213"/>
      <c r="FL213"/>
      <c r="FM213"/>
      <c r="FN213"/>
      <c r="GI213" s="83" t="s">
        <v>1141</v>
      </c>
      <c r="GJ213" s="135" t="s">
        <v>596</v>
      </c>
      <c r="GK213" s="83" t="s">
        <v>1220</v>
      </c>
      <c r="GL213" s="83" t="s">
        <v>595</v>
      </c>
      <c r="GM213" s="82">
        <f>VLOOKUP(GL213,segédtábla!$B:$C,2,FALSE)</f>
        <v>2693</v>
      </c>
      <c r="IQ213" s="138" t="s">
        <v>1106</v>
      </c>
      <c r="IR213" s="881" t="s">
        <v>261</v>
      </c>
      <c r="IS213" s="882">
        <v>8553</v>
      </c>
      <c r="IT213" s="138" t="s">
        <v>260</v>
      </c>
      <c r="IU213" s="82">
        <f>VLOOKUP(IT213,segédtábla!$B:$C,2,FALSE)</f>
        <v>1189</v>
      </c>
    </row>
    <row r="214" spans="46:255" s="119" customFormat="1" ht="15" customHeight="1" x14ac:dyDescent="0.3">
      <c r="AT214" s="433"/>
      <c r="AU214" s="433"/>
      <c r="AV214" s="433"/>
      <c r="AW214" s="433"/>
      <c r="AX214" s="433"/>
      <c r="AY214" s="5"/>
      <c r="AZ214" s="108"/>
      <c r="BA214" s="108"/>
      <c r="BB214" s="5"/>
      <c r="BC214" s="112"/>
      <c r="FJ214"/>
      <c r="FK214"/>
      <c r="FL214"/>
      <c r="FM214"/>
      <c r="FN214"/>
      <c r="GI214" s="138" t="s">
        <v>1106</v>
      </c>
      <c r="GJ214" s="881" t="s">
        <v>261</v>
      </c>
      <c r="GK214" s="882">
        <v>8553</v>
      </c>
      <c r="GL214" s="138" t="s">
        <v>260</v>
      </c>
      <c r="GM214" s="82">
        <f>VLOOKUP(GL214,segédtábla!$B:$C,2,FALSE)</f>
        <v>1189</v>
      </c>
      <c r="IQ214" s="83" t="s">
        <v>1135</v>
      </c>
      <c r="IR214" s="135" t="s">
        <v>594</v>
      </c>
      <c r="IS214" s="83" t="s">
        <v>1221</v>
      </c>
      <c r="IT214" s="83" t="s">
        <v>593</v>
      </c>
      <c r="IU214" s="82">
        <f>VLOOKUP(IT214,segédtábla!$B:$C,2,FALSE)</f>
        <v>1629</v>
      </c>
    </row>
    <row r="215" spans="46:255" s="119" customFormat="1" ht="15" customHeight="1" x14ac:dyDescent="0.3">
      <c r="AT215" s="433"/>
      <c r="AU215" s="433"/>
      <c r="AV215" s="433"/>
      <c r="AW215" s="433"/>
      <c r="AX215" s="433"/>
      <c r="AY215" s="5"/>
      <c r="AZ215" s="108"/>
      <c r="BA215" s="108"/>
      <c r="BB215" s="5"/>
      <c r="BC215" s="112"/>
      <c r="FJ215"/>
      <c r="FK215"/>
      <c r="FL215"/>
      <c r="FM215"/>
      <c r="FN215"/>
      <c r="GI215" s="83" t="s">
        <v>1135</v>
      </c>
      <c r="GJ215" s="135" t="s">
        <v>594</v>
      </c>
      <c r="GK215" s="83" t="s">
        <v>1221</v>
      </c>
      <c r="GL215" s="83" t="s">
        <v>593</v>
      </c>
      <c r="GM215" s="82">
        <f>VLOOKUP(GL215,segédtábla!$B:$C,2,FALSE)</f>
        <v>1629</v>
      </c>
      <c r="IQ215" s="138" t="s">
        <v>1106</v>
      </c>
      <c r="IR215" s="881" t="s">
        <v>259</v>
      </c>
      <c r="IS215" s="882">
        <v>8517</v>
      </c>
      <c r="IT215" s="138" t="s">
        <v>258</v>
      </c>
      <c r="IU215" s="82">
        <f>VLOOKUP(IT215,segédtábla!$B:$C,2,FALSE)</f>
        <v>461</v>
      </c>
    </row>
    <row r="216" spans="46:255" s="119" customFormat="1" ht="15" customHeight="1" x14ac:dyDescent="0.3">
      <c r="AT216" s="433"/>
      <c r="AU216" s="433"/>
      <c r="AV216" s="433"/>
      <c r="AW216" s="433"/>
      <c r="AX216" s="433"/>
      <c r="AY216" s="5"/>
      <c r="AZ216" s="108"/>
      <c r="BA216" s="108"/>
      <c r="BB216" s="5"/>
      <c r="BC216" s="112"/>
      <c r="FJ216"/>
      <c r="FK216"/>
      <c r="FL216"/>
      <c r="FM216"/>
      <c r="FN216"/>
      <c r="GI216" s="138" t="s">
        <v>1106</v>
      </c>
      <c r="GJ216" s="881" t="s">
        <v>259</v>
      </c>
      <c r="GK216" s="882">
        <v>8517</v>
      </c>
      <c r="GL216" s="138" t="s">
        <v>258</v>
      </c>
      <c r="GM216" s="82">
        <f>VLOOKUP(GL216,segédtábla!$B:$C,2,FALSE)</f>
        <v>461</v>
      </c>
      <c r="IQ216" s="138" t="s">
        <v>1120</v>
      </c>
      <c r="IR216" s="881" t="s">
        <v>257</v>
      </c>
      <c r="IS216" s="882">
        <v>8449</v>
      </c>
      <c r="IT216" s="138" t="s">
        <v>256</v>
      </c>
      <c r="IU216" s="82">
        <f>VLOOKUP(IT216,segédtábla!$B:$C,2,FALSE)</f>
        <v>1317</v>
      </c>
    </row>
    <row r="217" spans="46:255" s="119" customFormat="1" ht="15" customHeight="1" x14ac:dyDescent="0.3">
      <c r="AT217" s="433"/>
      <c r="AU217" s="433"/>
      <c r="AV217" s="433"/>
      <c r="AW217" s="433"/>
      <c r="AX217" s="433"/>
      <c r="AY217" s="5"/>
      <c r="AZ217" s="108"/>
      <c r="BA217" s="108"/>
      <c r="BB217" s="5"/>
      <c r="BC217" s="112"/>
      <c r="FJ217"/>
      <c r="FK217"/>
      <c r="FL217"/>
      <c r="FM217"/>
      <c r="FN217"/>
      <c r="GI217" s="138" t="s">
        <v>1120</v>
      </c>
      <c r="GJ217" s="881" t="s">
        <v>257</v>
      </c>
      <c r="GK217" s="882">
        <v>8449</v>
      </c>
      <c r="GL217" s="138" t="s">
        <v>256</v>
      </c>
      <c r="GM217" s="82">
        <f>VLOOKUP(GL217,segédtábla!$B:$C,2,FALSE)</f>
        <v>1317</v>
      </c>
      <c r="IQ217" s="138" t="s">
        <v>1106</v>
      </c>
      <c r="IR217" s="881" t="s">
        <v>255</v>
      </c>
      <c r="IS217" s="882">
        <v>8533</v>
      </c>
      <c r="IT217" s="138" t="s">
        <v>254</v>
      </c>
      <c r="IU217" s="82">
        <f>VLOOKUP(IT217,segédtábla!$B:$C,2,FALSE)</f>
        <v>515</v>
      </c>
    </row>
    <row r="218" spans="46:255" s="119" customFormat="1" ht="15" customHeight="1" x14ac:dyDescent="0.3">
      <c r="AT218" s="433"/>
      <c r="AU218" s="433"/>
      <c r="AV218" s="433"/>
      <c r="AW218" s="433"/>
      <c r="AX218" s="433"/>
      <c r="AY218" s="5"/>
      <c r="AZ218" s="108"/>
      <c r="BA218" s="108"/>
      <c r="BB218" s="5"/>
      <c r="BC218" s="112"/>
      <c r="FJ218"/>
      <c r="FK218"/>
      <c r="FL218"/>
      <c r="FM218"/>
      <c r="FN218"/>
      <c r="GI218" s="138" t="s">
        <v>1106</v>
      </c>
      <c r="GJ218" s="881" t="s">
        <v>255</v>
      </c>
      <c r="GK218" s="882">
        <v>8533</v>
      </c>
      <c r="GL218" s="138" t="s">
        <v>254</v>
      </c>
      <c r="GM218" s="82">
        <f>VLOOKUP(GL218,segédtábla!$B:$C,2,FALSE)</f>
        <v>515</v>
      </c>
      <c r="IQ218" s="83" t="s">
        <v>1109</v>
      </c>
      <c r="IR218" s="135" t="s">
        <v>592</v>
      </c>
      <c r="IS218" s="83" t="s">
        <v>1222</v>
      </c>
      <c r="IT218" s="83" t="s">
        <v>591</v>
      </c>
      <c r="IU218" s="82">
        <f>VLOOKUP(IT218,segédtábla!$B:$C,2,FALSE)</f>
        <v>2440</v>
      </c>
    </row>
    <row r="219" spans="46:255" s="119" customFormat="1" ht="15" customHeight="1" x14ac:dyDescent="0.3">
      <c r="AT219" s="433"/>
      <c r="AU219" s="433"/>
      <c r="AV219" s="433"/>
      <c r="AW219" s="433"/>
      <c r="AX219" s="433"/>
      <c r="AY219" s="5"/>
      <c r="AZ219" s="108"/>
      <c r="BA219" s="108"/>
      <c r="BB219" s="5"/>
      <c r="BC219" s="112"/>
      <c r="FJ219"/>
      <c r="FK219"/>
      <c r="FL219"/>
      <c r="FM219"/>
      <c r="FN219"/>
      <c r="GI219" s="83" t="s">
        <v>1109</v>
      </c>
      <c r="GJ219" s="135" t="s">
        <v>592</v>
      </c>
      <c r="GK219" s="83" t="s">
        <v>1222</v>
      </c>
      <c r="GL219" s="83" t="s">
        <v>591</v>
      </c>
      <c r="GM219" s="82">
        <f>VLOOKUP(GL219,segédtábla!$B:$C,2,FALSE)</f>
        <v>2440</v>
      </c>
      <c r="IQ219" s="138" t="s">
        <v>1106</v>
      </c>
      <c r="IR219" s="881" t="s">
        <v>253</v>
      </c>
      <c r="IS219" s="882">
        <v>9534</v>
      </c>
      <c r="IT219" s="138" t="s">
        <v>252</v>
      </c>
      <c r="IU219" s="82">
        <f>VLOOKUP(IT219,segédtábla!$B:$C,2,FALSE)</f>
        <v>350</v>
      </c>
    </row>
    <row r="220" spans="46:255" s="119" customFormat="1" ht="15" customHeight="1" x14ac:dyDescent="0.3">
      <c r="AT220" s="433"/>
      <c r="AU220" s="433"/>
      <c r="AV220" s="433"/>
      <c r="AW220" s="433"/>
      <c r="AX220" s="433"/>
      <c r="AY220" s="5"/>
      <c r="AZ220" s="108"/>
      <c r="BA220" s="108"/>
      <c r="BB220" s="5"/>
      <c r="BC220" s="112"/>
      <c r="FJ220"/>
      <c r="FK220"/>
      <c r="FL220"/>
      <c r="FM220"/>
      <c r="FN220"/>
      <c r="GI220" s="138" t="s">
        <v>1106</v>
      </c>
      <c r="GJ220" s="881" t="s">
        <v>253</v>
      </c>
      <c r="GK220" s="882">
        <v>9534</v>
      </c>
      <c r="GL220" s="138" t="s">
        <v>252</v>
      </c>
      <c r="GM220" s="82">
        <f>VLOOKUP(GL220,segédtábla!$B:$C,2,FALSE)</f>
        <v>350</v>
      </c>
      <c r="IQ220" s="138" t="s">
        <v>1106</v>
      </c>
      <c r="IR220" s="881" t="s">
        <v>251</v>
      </c>
      <c r="IS220" s="882">
        <v>8532</v>
      </c>
      <c r="IT220" s="138" t="s">
        <v>250</v>
      </c>
      <c r="IU220" s="82">
        <f>VLOOKUP(IT220,segédtábla!$B:$C,2,FALSE)</f>
        <v>757</v>
      </c>
    </row>
    <row r="221" spans="46:255" s="119" customFormat="1" ht="15" customHeight="1" x14ac:dyDescent="0.3">
      <c r="AT221" s="433"/>
      <c r="AU221" s="433"/>
      <c r="AV221" s="433"/>
      <c r="AW221" s="433"/>
      <c r="AX221" s="433"/>
      <c r="AY221" s="5"/>
      <c r="AZ221" s="108"/>
      <c r="BA221" s="108"/>
      <c r="BB221" s="5"/>
      <c r="BC221" s="112"/>
      <c r="FJ221"/>
      <c r="FK221"/>
      <c r="FL221"/>
      <c r="FM221"/>
      <c r="FN221"/>
      <c r="GI221" s="138" t="s">
        <v>1106</v>
      </c>
      <c r="GJ221" s="881" t="s">
        <v>251</v>
      </c>
      <c r="GK221" s="882">
        <v>8532</v>
      </c>
      <c r="GL221" s="138" t="s">
        <v>250</v>
      </c>
      <c r="GM221" s="82">
        <f>VLOOKUP(GL221,segédtábla!$B:$C,2,FALSE)</f>
        <v>757</v>
      </c>
      <c r="IQ221" s="83" t="s">
        <v>1102</v>
      </c>
      <c r="IR221" s="135" t="s">
        <v>765</v>
      </c>
      <c r="IS221" s="83" t="s">
        <v>1180</v>
      </c>
      <c r="IT221" s="83" t="s">
        <v>764</v>
      </c>
      <c r="IU221" s="82">
        <f>VLOOKUP(IT221,segédtábla!$B:$C,2,FALSE)</f>
        <v>660</v>
      </c>
    </row>
    <row r="222" spans="46:255" s="119" customFormat="1" ht="15" customHeight="1" x14ac:dyDescent="0.3">
      <c r="AT222" s="433"/>
      <c r="AU222" s="433"/>
      <c r="AV222" s="433"/>
      <c r="AW222" s="433"/>
      <c r="AX222" s="433"/>
      <c r="AY222" s="5"/>
      <c r="AZ222" s="108"/>
      <c r="BA222" s="108"/>
      <c r="BB222" s="5"/>
      <c r="BC222" s="112"/>
      <c r="FJ222"/>
      <c r="FK222"/>
      <c r="FL222"/>
      <c r="FM222"/>
      <c r="FN222"/>
      <c r="GI222" s="83" t="s">
        <v>1102</v>
      </c>
      <c r="GJ222" s="135" t="s">
        <v>765</v>
      </c>
      <c r="GK222" s="83" t="s">
        <v>1180</v>
      </c>
      <c r="GL222" s="83" t="s">
        <v>764</v>
      </c>
      <c r="GM222" s="82">
        <f>VLOOKUP(GL222,segédtábla!$B:$C,2,FALSE)</f>
        <v>660</v>
      </c>
      <c r="IQ222" s="138" t="s">
        <v>1196</v>
      </c>
      <c r="IR222" s="881" t="s">
        <v>249</v>
      </c>
      <c r="IS222" s="882">
        <v>8441</v>
      </c>
      <c r="IT222" s="138" t="s">
        <v>248</v>
      </c>
      <c r="IU222" s="82">
        <f>VLOOKUP(IT222,segédtábla!$B:$C,2,FALSE)</f>
        <v>1805</v>
      </c>
    </row>
    <row r="223" spans="46:255" s="119" customFormat="1" ht="15" customHeight="1" x14ac:dyDescent="0.3">
      <c r="AT223" s="433"/>
      <c r="AU223" s="433"/>
      <c r="AV223" s="433"/>
      <c r="AW223" s="433"/>
      <c r="AX223" s="433"/>
      <c r="AY223" s="5"/>
      <c r="AZ223" s="108"/>
      <c r="BA223" s="108"/>
      <c r="BB223" s="5"/>
      <c r="BC223" s="112"/>
      <c r="FJ223"/>
      <c r="FK223"/>
      <c r="FL223"/>
      <c r="FM223"/>
      <c r="FN223"/>
      <c r="GI223" s="138" t="s">
        <v>1196</v>
      </c>
      <c r="GJ223" s="881" t="s">
        <v>249</v>
      </c>
      <c r="GK223" s="882">
        <v>8441</v>
      </c>
      <c r="GL223" s="138" t="s">
        <v>248</v>
      </c>
      <c r="GM223" s="82">
        <f>VLOOKUP(GL223,segédtábla!$B:$C,2,FALSE)</f>
        <v>1805</v>
      </c>
      <c r="IQ223" s="83" t="s">
        <v>643</v>
      </c>
      <c r="IR223" s="135" t="s">
        <v>590</v>
      </c>
      <c r="IS223" s="83" t="s">
        <v>1223</v>
      </c>
      <c r="IT223" s="83" t="s">
        <v>589</v>
      </c>
      <c r="IU223" s="82">
        <f>VLOOKUP(IT223,segédtábla!$B:$C,2,FALSE)</f>
        <v>6106</v>
      </c>
    </row>
    <row r="224" spans="46:255" s="119" customFormat="1" ht="15" customHeight="1" x14ac:dyDescent="0.3">
      <c r="AT224" s="433"/>
      <c r="AU224" s="433"/>
      <c r="AV224" s="433"/>
      <c r="AW224" s="433"/>
      <c r="AX224" s="433"/>
      <c r="AY224" s="5"/>
      <c r="AZ224" s="108"/>
      <c r="BA224" s="108"/>
      <c r="BB224" s="5"/>
      <c r="BC224" s="112"/>
      <c r="FJ224"/>
      <c r="FK224"/>
      <c r="FL224"/>
      <c r="FM224"/>
      <c r="FN224"/>
      <c r="GI224" s="83" t="s">
        <v>643</v>
      </c>
      <c r="GJ224" s="135" t="s">
        <v>590</v>
      </c>
      <c r="GK224" s="83" t="s">
        <v>1223</v>
      </c>
      <c r="GL224" s="83" t="s">
        <v>589</v>
      </c>
      <c r="GM224" s="82">
        <f>VLOOKUP(GL224,segédtábla!$B:$C,2,FALSE)</f>
        <v>6106</v>
      </c>
      <c r="IQ224" s="83" t="s">
        <v>1215</v>
      </c>
      <c r="IR224" s="135" t="s">
        <v>588</v>
      </c>
      <c r="IS224" s="83" t="s">
        <v>1270</v>
      </c>
      <c r="IT224" s="83" t="s">
        <v>587</v>
      </c>
      <c r="IU224" s="82">
        <f>VLOOKUP(IT224,segédtábla!$B:$C,2,FALSE)</f>
        <v>698</v>
      </c>
    </row>
    <row r="225" spans="46:265" s="119" customFormat="1" ht="15" customHeight="1" x14ac:dyDescent="0.3">
      <c r="AT225" s="433"/>
      <c r="AU225" s="433"/>
      <c r="AV225" s="433"/>
      <c r="AW225" s="433"/>
      <c r="AX225" s="433"/>
      <c r="AY225" s="5"/>
      <c r="AZ225" s="108"/>
      <c r="BA225" s="108"/>
      <c r="BB225" s="5"/>
      <c r="BC225" s="112"/>
      <c r="FJ225"/>
      <c r="FK225"/>
      <c r="FL225"/>
      <c r="FM225"/>
      <c r="FN225"/>
      <c r="GI225" s="83" t="s">
        <v>1215</v>
      </c>
      <c r="GJ225" s="135" t="s">
        <v>588</v>
      </c>
      <c r="GK225" s="83" t="s">
        <v>1270</v>
      </c>
      <c r="GL225" s="83" t="s">
        <v>587</v>
      </c>
      <c r="GM225" s="82">
        <f>VLOOKUP(GL225,segédtábla!$B:$C,2,FALSE)</f>
        <v>698</v>
      </c>
      <c r="IQ225" s="138" t="s">
        <v>1202</v>
      </c>
      <c r="IR225" s="881" t="s">
        <v>247</v>
      </c>
      <c r="IS225" s="882">
        <v>8348</v>
      </c>
      <c r="IT225" s="138" t="s">
        <v>246</v>
      </c>
      <c r="IU225" s="82">
        <f>VLOOKUP(IT225,segédtábla!$B:$C,2,FALSE)</f>
        <v>19</v>
      </c>
    </row>
    <row r="226" spans="46:265" s="119" customFormat="1" ht="15" customHeight="1" x14ac:dyDescent="0.3">
      <c r="AT226" s="433"/>
      <c r="AU226" s="433"/>
      <c r="AV226" s="433"/>
      <c r="AW226" s="433"/>
      <c r="AX226" s="433"/>
      <c r="AY226" s="5"/>
      <c r="AZ226" s="108"/>
      <c r="BA226" s="108"/>
      <c r="BB226" s="5"/>
      <c r="BC226" s="112"/>
      <c r="FJ226"/>
      <c r="FK226"/>
      <c r="FL226"/>
      <c r="FM226"/>
      <c r="FN226"/>
      <c r="GI226" s="138" t="s">
        <v>1202</v>
      </c>
      <c r="GJ226" s="881" t="s">
        <v>247</v>
      </c>
      <c r="GK226" s="882">
        <v>8348</v>
      </c>
      <c r="GL226" s="138" t="s">
        <v>246</v>
      </c>
      <c r="GM226" s="82">
        <f>VLOOKUP(GL226,segédtábla!$B:$C,2,FALSE)</f>
        <v>19</v>
      </c>
      <c r="IQ226" s="138" t="s">
        <v>1196</v>
      </c>
      <c r="IR226" s="881" t="s">
        <v>245</v>
      </c>
      <c r="IS226" s="882">
        <v>8271</v>
      </c>
      <c r="IT226" s="138" t="s">
        <v>244</v>
      </c>
      <c r="IU226" s="82">
        <f>VLOOKUP(IT226,segédtábla!$B:$C,2,FALSE)</f>
        <v>285</v>
      </c>
    </row>
    <row r="227" spans="46:265" s="119" customFormat="1" ht="15" customHeight="1" x14ac:dyDescent="0.3">
      <c r="AT227" s="433"/>
      <c r="AU227" s="433"/>
      <c r="AV227" s="433"/>
      <c r="AW227" s="433"/>
      <c r="AX227" s="433"/>
      <c r="AY227" s="5"/>
      <c r="AZ227" s="108"/>
      <c r="BA227" s="108"/>
      <c r="BB227" s="5"/>
      <c r="BC227" s="112"/>
      <c r="FJ227"/>
      <c r="FK227"/>
      <c r="FL227"/>
      <c r="FM227"/>
      <c r="FN227"/>
      <c r="GI227" s="138" t="s">
        <v>1196</v>
      </c>
      <c r="GJ227" s="881" t="s">
        <v>245</v>
      </c>
      <c r="GK227" s="882">
        <v>8271</v>
      </c>
      <c r="GL227" s="138" t="s">
        <v>244</v>
      </c>
      <c r="GM227" s="82">
        <f>VLOOKUP(GL227,segédtábla!$B:$C,2,FALSE)</f>
        <v>285</v>
      </c>
      <c r="IQ227" s="83" t="s">
        <v>1150</v>
      </c>
      <c r="IR227" s="135" t="s">
        <v>586</v>
      </c>
      <c r="IS227" s="83" t="s">
        <v>1224</v>
      </c>
      <c r="IT227" s="83" t="s">
        <v>585</v>
      </c>
      <c r="IU227" s="82">
        <f>VLOOKUP(IT227,segédtábla!$B:$C,2,FALSE)</f>
        <v>4492</v>
      </c>
    </row>
    <row r="228" spans="46:265" s="119" customFormat="1" ht="15" customHeight="1" x14ac:dyDescent="0.3">
      <c r="AT228" s="433"/>
      <c r="AU228" s="433"/>
      <c r="AV228" s="433"/>
      <c r="AW228" s="433"/>
      <c r="AX228" s="433"/>
      <c r="AY228" s="108"/>
      <c r="BA228" s="108"/>
      <c r="BB228" s="5"/>
      <c r="BC228" s="112"/>
      <c r="FJ228"/>
      <c r="FK228"/>
      <c r="FL228"/>
      <c r="FM228"/>
      <c r="FN228"/>
      <c r="GI228" s="83" t="s">
        <v>1150</v>
      </c>
      <c r="GJ228" s="135" t="s">
        <v>586</v>
      </c>
      <c r="GK228" s="83" t="s">
        <v>1224</v>
      </c>
      <c r="GL228" s="83" t="s">
        <v>585</v>
      </c>
      <c r="GM228" s="82">
        <f>VLOOKUP(GL228,segédtábla!$B:$C,2,FALSE)</f>
        <v>4492</v>
      </c>
      <c r="IQ228" s="83" t="s">
        <v>1215</v>
      </c>
      <c r="IR228" s="135" t="s">
        <v>584</v>
      </c>
      <c r="IS228" s="83" t="s">
        <v>1271</v>
      </c>
      <c r="IT228" s="83" t="s">
        <v>583</v>
      </c>
      <c r="IU228" s="82">
        <f>VLOOKUP(IT228,segédtábla!$B:$C,2,FALSE)</f>
        <v>873</v>
      </c>
    </row>
    <row r="229" spans="46:265" s="119" customFormat="1" ht="15" customHeight="1" x14ac:dyDescent="0.3">
      <c r="AT229" s="433"/>
      <c r="AU229" s="433"/>
      <c r="AV229" s="433"/>
      <c r="AW229" s="433"/>
      <c r="AX229" s="433"/>
      <c r="AY229" s="5"/>
      <c r="AZ229" s="108"/>
      <c r="BA229" s="108"/>
      <c r="BB229" s="5"/>
      <c r="BC229" s="112"/>
      <c r="FJ229"/>
      <c r="FK229"/>
      <c r="FL229"/>
      <c r="FM229"/>
      <c r="FN229"/>
      <c r="GI229" s="83" t="s">
        <v>1215</v>
      </c>
      <c r="GJ229" s="135" t="s">
        <v>584</v>
      </c>
      <c r="GK229" s="83" t="s">
        <v>1271</v>
      </c>
      <c r="GL229" s="83" t="s">
        <v>583</v>
      </c>
      <c r="GM229" s="82">
        <f>VLOOKUP(GL229,segédtábla!$B:$C,2,FALSE)</f>
        <v>873</v>
      </c>
      <c r="IQ229" s="138" t="s">
        <v>1106</v>
      </c>
      <c r="IR229" s="881" t="s">
        <v>243</v>
      </c>
      <c r="IS229" s="882">
        <v>8514</v>
      </c>
      <c r="IT229" s="138" t="s">
        <v>242</v>
      </c>
      <c r="IU229" s="82">
        <f>VLOOKUP(IT229,segédtábla!$B:$C,2,FALSE)</f>
        <v>960</v>
      </c>
    </row>
    <row r="230" spans="46:265" s="119" customFormat="1" ht="15" customHeight="1" x14ac:dyDescent="0.3">
      <c r="AT230" s="433"/>
      <c r="AU230" s="433"/>
      <c r="AV230" s="433"/>
      <c r="AW230" s="433"/>
      <c r="AX230" s="433"/>
      <c r="AY230" s="5"/>
      <c r="AZ230" s="108"/>
      <c r="BA230" s="108"/>
      <c r="BB230" s="5"/>
      <c r="BC230" s="112"/>
      <c r="FJ230"/>
      <c r="FK230"/>
      <c r="FL230"/>
      <c r="FM230"/>
      <c r="FN230"/>
      <c r="GI230" s="138" t="s">
        <v>1106</v>
      </c>
      <c r="GJ230" s="881" t="s">
        <v>243</v>
      </c>
      <c r="GK230" s="882">
        <v>8514</v>
      </c>
      <c r="GL230" s="138" t="s">
        <v>242</v>
      </c>
      <c r="GM230" s="82">
        <f>VLOOKUP(GL230,segédtábla!$B:$C,2,FALSE)</f>
        <v>960</v>
      </c>
      <c r="IQ230" s="83" t="s">
        <v>1215</v>
      </c>
      <c r="IR230" s="135" t="s">
        <v>582</v>
      </c>
      <c r="IS230" s="83" t="s">
        <v>1272</v>
      </c>
      <c r="IT230" s="83" t="s">
        <v>581</v>
      </c>
      <c r="IU230" s="82">
        <f>VLOOKUP(IT230,segédtábla!$B:$C,2,FALSE)</f>
        <v>1271</v>
      </c>
    </row>
    <row r="231" spans="46:265" s="119" customFormat="1" ht="15" customHeight="1" x14ac:dyDescent="0.3">
      <c r="AT231" s="433"/>
      <c r="AU231" s="433"/>
      <c r="AV231" s="433"/>
      <c r="AW231" s="433"/>
      <c r="AX231" s="433"/>
      <c r="AY231" s="5"/>
      <c r="AZ231" s="108"/>
      <c r="BA231" s="108"/>
      <c r="BB231" s="5"/>
      <c r="BC231" s="112"/>
      <c r="FJ231"/>
      <c r="FK231"/>
      <c r="FL231"/>
      <c r="FM231"/>
      <c r="FN231"/>
      <c r="GI231" s="83" t="s">
        <v>1215</v>
      </c>
      <c r="GJ231" s="135" t="s">
        <v>582</v>
      </c>
      <c r="GK231" s="83" t="s">
        <v>1272</v>
      </c>
      <c r="GL231" s="83" t="s">
        <v>581</v>
      </c>
      <c r="GM231" s="82">
        <f>VLOOKUP(GL231,segédtábla!$B:$C,2,FALSE)</f>
        <v>1271</v>
      </c>
      <c r="IQ231" s="83" t="s">
        <v>1129</v>
      </c>
      <c r="IR231" s="135" t="s">
        <v>580</v>
      </c>
      <c r="IS231" s="83" t="s">
        <v>1273</v>
      </c>
      <c r="IT231" s="83" t="s">
        <v>579</v>
      </c>
      <c r="IU231" s="82">
        <f>VLOOKUP(IT231,segédtábla!$B:$C,2,FALSE)</f>
        <v>2003</v>
      </c>
    </row>
    <row r="232" spans="46:265" s="119" customFormat="1" ht="15" customHeight="1" x14ac:dyDescent="0.3">
      <c r="AT232" s="433"/>
      <c r="AU232" s="433"/>
      <c r="AV232" s="433"/>
      <c r="AW232" s="433"/>
      <c r="AX232" s="433"/>
      <c r="AY232" s="5"/>
      <c r="AZ232" s="108"/>
      <c r="BA232" s="108"/>
      <c r="BB232" s="5"/>
      <c r="BC232" s="112"/>
      <c r="FJ232"/>
      <c r="FK232"/>
      <c r="FL232"/>
      <c r="FM232"/>
      <c r="FN232"/>
      <c r="GI232" s="83" t="s">
        <v>1129</v>
      </c>
      <c r="GJ232" s="135" t="s">
        <v>580</v>
      </c>
      <c r="GK232" s="83" t="s">
        <v>1273</v>
      </c>
      <c r="GL232" s="83" t="s">
        <v>579</v>
      </c>
      <c r="GM232" s="82">
        <f>VLOOKUP(GL232,segédtábla!$B:$C,2,FALSE)</f>
        <v>2003</v>
      </c>
      <c r="IQ232" s="138" t="s">
        <v>1106</v>
      </c>
      <c r="IR232" s="881" t="s">
        <v>241</v>
      </c>
      <c r="IS232" s="882">
        <v>8513</v>
      </c>
      <c r="IT232" s="138" t="s">
        <v>240</v>
      </c>
      <c r="IU232" s="82">
        <f>VLOOKUP(IT232,segédtábla!$B:$C,2,FALSE)</f>
        <v>684</v>
      </c>
    </row>
    <row r="233" spans="46:265" s="119" customFormat="1" ht="15" customHeight="1" x14ac:dyDescent="0.3">
      <c r="AT233" s="433"/>
      <c r="AU233" s="433"/>
      <c r="AV233" s="433"/>
      <c r="AW233" s="433"/>
      <c r="AX233" s="433"/>
      <c r="AY233" s="5"/>
      <c r="AZ233" s="108"/>
      <c r="BA233" s="108"/>
      <c r="BB233" s="5"/>
      <c r="BC233" s="112"/>
      <c r="FJ233"/>
      <c r="FK233"/>
      <c r="FL233"/>
      <c r="FM233"/>
      <c r="FN233"/>
      <c r="GI233" s="138" t="s">
        <v>1106</v>
      </c>
      <c r="GJ233" s="881" t="s">
        <v>241</v>
      </c>
      <c r="GK233" s="882">
        <v>8513</v>
      </c>
      <c r="GL233" s="138" t="s">
        <v>240</v>
      </c>
      <c r="GM233" s="82">
        <f>VLOOKUP(GL233,segédtábla!$B:$C,2,FALSE)</f>
        <v>684</v>
      </c>
      <c r="IQ233" s="138" t="s">
        <v>1090</v>
      </c>
      <c r="IR233" s="881" t="s">
        <v>239</v>
      </c>
      <c r="IS233" s="882">
        <v>8282</v>
      </c>
      <c r="IT233" s="138" t="s">
        <v>238</v>
      </c>
      <c r="IU233" s="82">
        <f>VLOOKUP(IT233,segédtábla!$B:$C,2,FALSE)</f>
        <v>228</v>
      </c>
    </row>
    <row r="234" spans="46:265" s="119" customFormat="1" ht="15" customHeight="1" x14ac:dyDescent="0.3">
      <c r="AT234" s="433"/>
      <c r="AU234" s="433"/>
      <c r="AV234" s="433"/>
      <c r="AW234" s="433"/>
      <c r="AX234" s="433"/>
      <c r="AY234" s="5"/>
      <c r="AZ234" s="108"/>
      <c r="BA234" s="108"/>
      <c r="BB234" s="5"/>
      <c r="BC234" s="112"/>
      <c r="FJ234"/>
      <c r="FK234"/>
      <c r="FL234"/>
      <c r="FM234"/>
      <c r="FN234"/>
      <c r="GI234" s="138" t="s">
        <v>1090</v>
      </c>
      <c r="GJ234" s="881" t="s">
        <v>239</v>
      </c>
      <c r="GK234" s="882">
        <v>8282</v>
      </c>
      <c r="GL234" s="138" t="s">
        <v>238</v>
      </c>
      <c r="GM234" s="82">
        <f>VLOOKUP(GL234,segédtábla!$B:$C,2,FALSE)</f>
        <v>228</v>
      </c>
      <c r="IQ234" s="83" t="s">
        <v>1074</v>
      </c>
      <c r="IR234" s="135" t="s">
        <v>763</v>
      </c>
      <c r="IS234" s="83" t="s">
        <v>1163</v>
      </c>
      <c r="IT234" s="83" t="s">
        <v>762</v>
      </c>
      <c r="IU234" s="82">
        <f>VLOOKUP(IT234,segédtábla!$B:$C,2,FALSE)</f>
        <v>2127</v>
      </c>
    </row>
    <row r="235" spans="46:265" s="119" customFormat="1" ht="15" customHeight="1" x14ac:dyDescent="0.3">
      <c r="AT235" s="433"/>
      <c r="AU235" s="433"/>
      <c r="AV235" s="433"/>
      <c r="AW235" s="433"/>
      <c r="AX235" s="433"/>
      <c r="AY235" s="5"/>
      <c r="AZ235" s="108"/>
      <c r="BA235" s="108"/>
      <c r="BB235" s="5"/>
      <c r="BC235" s="112"/>
      <c r="FJ235"/>
      <c r="FK235"/>
      <c r="FL235"/>
      <c r="FM235"/>
      <c r="FN235"/>
      <c r="GI235" s="83" t="s">
        <v>1074</v>
      </c>
      <c r="GJ235" s="135" t="s">
        <v>763</v>
      </c>
      <c r="GK235" s="83" t="s">
        <v>1163</v>
      </c>
      <c r="GL235" s="83" t="s">
        <v>762</v>
      </c>
      <c r="GM235" s="82">
        <f>VLOOKUP(GL235,segédtábla!$B:$C,2,FALSE)</f>
        <v>2127</v>
      </c>
      <c r="IQ235" s="83" t="s">
        <v>1122</v>
      </c>
      <c r="IR235" s="135" t="s">
        <v>761</v>
      </c>
      <c r="IS235" s="83" t="s">
        <v>1182</v>
      </c>
      <c r="IT235" s="83" t="s">
        <v>760</v>
      </c>
      <c r="IU235" s="82">
        <f>VLOOKUP(IT235,segédtábla!$B:$C,2,FALSE)</f>
        <v>890</v>
      </c>
    </row>
    <row r="236" spans="46:265" s="119" customFormat="1" ht="15" customHeight="1" x14ac:dyDescent="0.3">
      <c r="AT236" s="433"/>
      <c r="AU236" s="433"/>
      <c r="AV236" s="433"/>
      <c r="AW236" s="433"/>
      <c r="AX236" s="433"/>
      <c r="AY236" s="5"/>
      <c r="AZ236" s="108"/>
      <c r="BA236" s="108"/>
      <c r="BB236" s="5"/>
      <c r="BC236" s="112"/>
      <c r="CH236"/>
      <c r="CI236"/>
      <c r="CJ236"/>
      <c r="CK236"/>
      <c r="CL236"/>
      <c r="FJ236"/>
      <c r="FK236"/>
      <c r="FL236"/>
      <c r="FM236"/>
      <c r="FN236"/>
      <c r="GI236" s="83" t="s">
        <v>1122</v>
      </c>
      <c r="GJ236" s="135" t="s">
        <v>761</v>
      </c>
      <c r="GK236" s="83" t="s">
        <v>1182</v>
      </c>
      <c r="GL236" s="83" t="s">
        <v>760</v>
      </c>
      <c r="GM236" s="82">
        <f>VLOOKUP(GL236,segédtábla!$B:$C,2,FALSE)</f>
        <v>890</v>
      </c>
      <c r="IQ236" s="83" t="s">
        <v>1141</v>
      </c>
      <c r="IR236" s="135" t="s">
        <v>578</v>
      </c>
      <c r="IS236" s="83" t="s">
        <v>1225</v>
      </c>
      <c r="IT236" s="83" t="s">
        <v>577</v>
      </c>
      <c r="IU236" s="82">
        <f>VLOOKUP(IT236,segédtábla!$B:$C,2,FALSE)</f>
        <v>581</v>
      </c>
    </row>
    <row r="237" spans="46:265" s="119" customFormat="1" ht="15" customHeight="1" x14ac:dyDescent="0.3">
      <c r="AT237" s="433"/>
      <c r="AU237" s="433"/>
      <c r="AV237" s="433"/>
      <c r="AW237" s="433"/>
      <c r="AX237" s="433"/>
      <c r="AY237" s="5"/>
      <c r="AZ237" s="108"/>
      <c r="BA237" s="108"/>
      <c r="BB237" s="5"/>
      <c r="BC237" s="112"/>
      <c r="CH237"/>
      <c r="CI237"/>
      <c r="CJ237"/>
      <c r="CK237"/>
      <c r="CL237"/>
      <c r="FJ237"/>
      <c r="FK237"/>
      <c r="FL237"/>
      <c r="FM237"/>
      <c r="FN237"/>
      <c r="GI237" s="83" t="s">
        <v>1141</v>
      </c>
      <c r="GJ237" s="135" t="s">
        <v>578</v>
      </c>
      <c r="GK237" s="83" t="s">
        <v>1225</v>
      </c>
      <c r="GL237" s="83" t="s">
        <v>577</v>
      </c>
      <c r="GM237" s="82">
        <f>VLOOKUP(GL237,segédtábla!$B:$C,2,FALSE)</f>
        <v>581</v>
      </c>
      <c r="IQ237" s="138" t="s">
        <v>1090</v>
      </c>
      <c r="IR237" s="881" t="s">
        <v>237</v>
      </c>
      <c r="IS237" s="882">
        <v>8296</v>
      </c>
      <c r="IT237" s="138" t="s">
        <v>236</v>
      </c>
      <c r="IU237" s="82">
        <f>VLOOKUP(IT237,segédtábla!$B:$C,2,FALSE)</f>
        <v>1118</v>
      </c>
    </row>
    <row r="238" spans="46:265" s="119" customFormat="1" ht="15" customHeight="1" x14ac:dyDescent="0.3">
      <c r="AT238" s="433"/>
      <c r="AU238" s="433"/>
      <c r="AV238" s="433"/>
      <c r="AW238" s="433"/>
      <c r="AX238" s="433"/>
      <c r="AY238" s="5"/>
      <c r="AZ238" s="108"/>
      <c r="BA238" s="108"/>
      <c r="BB238" s="5"/>
      <c r="BC238" s="112"/>
      <c r="CH238"/>
      <c r="CI238"/>
      <c r="CJ238"/>
      <c r="CK238"/>
      <c r="CL238"/>
      <c r="FJ238"/>
      <c r="FK238"/>
      <c r="FL238"/>
      <c r="FM238"/>
      <c r="FN238"/>
      <c r="GI238" s="138" t="s">
        <v>1090</v>
      </c>
      <c r="GJ238" s="881" t="s">
        <v>237</v>
      </c>
      <c r="GK238" s="882">
        <v>8296</v>
      </c>
      <c r="GL238" s="138" t="s">
        <v>236</v>
      </c>
      <c r="GM238" s="82">
        <f>VLOOKUP(GL238,segédtábla!$B:$C,2,FALSE)</f>
        <v>1118</v>
      </c>
      <c r="IQ238" s="138" t="s">
        <v>1147</v>
      </c>
      <c r="IR238" s="881" t="s">
        <v>235</v>
      </c>
      <c r="IS238" s="882">
        <v>8273</v>
      </c>
      <c r="IT238" s="138" t="s">
        <v>234</v>
      </c>
      <c r="IU238" s="82">
        <f>VLOOKUP(IT238,segédtábla!$B:$C,2,FALSE)</f>
        <v>94</v>
      </c>
    </row>
    <row r="239" spans="46:265" s="119" customFormat="1" ht="15" customHeight="1" x14ac:dyDescent="0.3">
      <c r="AT239" s="433"/>
      <c r="AU239" s="433"/>
      <c r="AV239" s="433"/>
      <c r="AW239" s="433"/>
      <c r="AX239" s="433"/>
      <c r="AY239" s="5"/>
      <c r="AZ239" s="108"/>
      <c r="BA239" s="108"/>
      <c r="BB239" s="5"/>
      <c r="BC239" s="112"/>
      <c r="CH239"/>
      <c r="CI239"/>
      <c r="CJ239"/>
      <c r="CK239"/>
      <c r="CL239"/>
      <c r="FJ239"/>
      <c r="FK239"/>
      <c r="FL239"/>
      <c r="FM239"/>
      <c r="FN239"/>
      <c r="GI239" s="138" t="s">
        <v>1147</v>
      </c>
      <c r="GJ239" s="881" t="s">
        <v>235</v>
      </c>
      <c r="GK239" s="882">
        <v>8273</v>
      </c>
      <c r="GL239" s="138" t="s">
        <v>234</v>
      </c>
      <c r="GM239" s="82">
        <f>VLOOKUP(GL239,segédtábla!$B:$C,2,FALSE)</f>
        <v>94</v>
      </c>
      <c r="IQ239" s="83" t="s">
        <v>1135</v>
      </c>
      <c r="IR239" s="135" t="s">
        <v>576</v>
      </c>
      <c r="IS239" s="83" t="s">
        <v>1226</v>
      </c>
      <c r="IT239" s="83" t="s">
        <v>575</v>
      </c>
      <c r="IU239" s="82">
        <f>VLOOKUP(IT239,segédtábla!$B:$C,2,FALSE)</f>
        <v>13518</v>
      </c>
      <c r="JA239"/>
      <c r="JB239"/>
      <c r="JC239"/>
      <c r="JD239"/>
      <c r="JE239"/>
    </row>
    <row r="240" spans="46:265" s="119" customFormat="1" ht="15" customHeight="1" x14ac:dyDescent="0.3">
      <c r="AT240" s="433"/>
      <c r="AU240" s="433"/>
      <c r="AV240" s="433"/>
      <c r="AW240" s="433"/>
      <c r="AX240" s="433"/>
      <c r="AY240" s="5"/>
      <c r="AZ240" s="108"/>
      <c r="BA240" s="108"/>
      <c r="BB240" s="5"/>
      <c r="BC240" s="112"/>
      <c r="CH240"/>
      <c r="CI240"/>
      <c r="CJ240"/>
      <c r="CK240"/>
      <c r="CL240"/>
      <c r="FJ240"/>
      <c r="FK240"/>
      <c r="FL240"/>
      <c r="FM240"/>
      <c r="FN240"/>
      <c r="GI240" s="83" t="s">
        <v>1135</v>
      </c>
      <c r="GJ240" s="135" t="s">
        <v>576</v>
      </c>
      <c r="GK240" s="83" t="s">
        <v>1226</v>
      </c>
      <c r="GL240" s="83" t="s">
        <v>575</v>
      </c>
      <c r="GM240" s="82">
        <f>VLOOKUP(GL240,segédtábla!$B:$C,2,FALSE)</f>
        <v>13518</v>
      </c>
      <c r="IQ240" s="83" t="s">
        <v>1198</v>
      </c>
      <c r="IR240" s="135" t="s">
        <v>574</v>
      </c>
      <c r="IS240" s="83" t="s">
        <v>1227</v>
      </c>
      <c r="IT240" s="83" t="s">
        <v>573</v>
      </c>
      <c r="IU240" s="82">
        <f>VLOOKUP(IT240,segédtábla!$B:$C,2,FALSE)</f>
        <v>780</v>
      </c>
      <c r="JA240"/>
      <c r="JB240"/>
      <c r="JC240"/>
      <c r="JD240"/>
      <c r="JE240"/>
    </row>
    <row r="241" spans="46:265" s="119" customFormat="1" ht="15" customHeight="1" x14ac:dyDescent="0.3">
      <c r="AT241" s="433"/>
      <c r="AU241" s="433"/>
      <c r="AV241" s="433"/>
      <c r="AW241" s="433"/>
      <c r="AX241" s="433"/>
      <c r="AY241" s="5"/>
      <c r="AZ241" s="108"/>
      <c r="BA241" s="108"/>
      <c r="BB241" s="5"/>
      <c r="BC241" s="112"/>
      <c r="CH241"/>
      <c r="CI241"/>
      <c r="CJ241"/>
      <c r="CK241"/>
      <c r="CL241"/>
      <c r="FJ241"/>
      <c r="FK241"/>
      <c r="FL241"/>
      <c r="FM241"/>
      <c r="FN241"/>
      <c r="GI241" s="83" t="s">
        <v>1198</v>
      </c>
      <c r="GJ241" s="135" t="s">
        <v>574</v>
      </c>
      <c r="GK241" s="83" t="s">
        <v>1227</v>
      </c>
      <c r="GL241" s="83" t="s">
        <v>573</v>
      </c>
      <c r="GM241" s="82">
        <f>VLOOKUP(GL241,segédtábla!$B:$C,2,FALSE)</f>
        <v>780</v>
      </c>
      <c r="IQ241" s="83" t="s">
        <v>1141</v>
      </c>
      <c r="IR241" s="135" t="s">
        <v>572</v>
      </c>
      <c r="IS241" s="83" t="s">
        <v>1228</v>
      </c>
      <c r="IT241" s="83" t="s">
        <v>571</v>
      </c>
      <c r="IU241" s="82">
        <f>VLOOKUP(IT241,segédtábla!$B:$C,2,FALSE)</f>
        <v>1673</v>
      </c>
      <c r="JA241"/>
      <c r="JB241"/>
      <c r="JC241"/>
      <c r="JD241"/>
      <c r="JE241"/>
    </row>
    <row r="242" spans="46:265" s="119" customFormat="1" ht="15" customHeight="1" x14ac:dyDescent="0.3">
      <c r="AT242" s="433"/>
      <c r="AU242" s="433"/>
      <c r="AV242" s="433"/>
      <c r="AW242" s="433"/>
      <c r="AX242" s="433"/>
      <c r="AY242" s="5"/>
      <c r="AZ242" s="108"/>
      <c r="BA242" s="108"/>
      <c r="BB242" s="5"/>
      <c r="BC242" s="112"/>
      <c r="CH242"/>
      <c r="CI242"/>
      <c r="CJ242"/>
      <c r="CK242"/>
      <c r="CL242"/>
      <c r="FJ242"/>
      <c r="FK242"/>
      <c r="FL242"/>
      <c r="FM242"/>
      <c r="FN242"/>
      <c r="GI242" s="83" t="s">
        <v>1141</v>
      </c>
      <c r="GJ242" s="135" t="s">
        <v>572</v>
      </c>
      <c r="GK242" s="83" t="s">
        <v>1228</v>
      </c>
      <c r="GL242" s="83" t="s">
        <v>571</v>
      </c>
      <c r="GM242" s="82">
        <f>VLOOKUP(GL242,segédtábla!$B:$C,2,FALSE)</f>
        <v>1673</v>
      </c>
      <c r="IQ242" s="138" t="s">
        <v>1106</v>
      </c>
      <c r="IR242" s="881" t="s">
        <v>233</v>
      </c>
      <c r="IS242" s="882">
        <v>8521</v>
      </c>
      <c r="IT242" s="138" t="s">
        <v>232</v>
      </c>
      <c r="IU242" s="82">
        <f>VLOOKUP(IT242,segédtábla!$B:$C,2,FALSE)</f>
        <v>600</v>
      </c>
      <c r="JA242"/>
      <c r="JB242"/>
      <c r="JC242"/>
      <c r="JD242"/>
      <c r="JE242"/>
    </row>
    <row r="243" spans="46:265" s="119" customFormat="1" ht="15" customHeight="1" x14ac:dyDescent="0.3">
      <c r="AT243" s="433"/>
      <c r="AU243" s="433"/>
      <c r="AV243" s="433"/>
      <c r="AW243" s="433"/>
      <c r="AX243" s="433"/>
      <c r="AY243" s="5"/>
      <c r="AZ243" s="108"/>
      <c r="BA243" s="108"/>
      <c r="BB243" s="5"/>
      <c r="BC243" s="112"/>
      <c r="CH243"/>
      <c r="CI243"/>
      <c r="CJ243"/>
      <c r="CK243"/>
      <c r="CL243"/>
      <c r="FJ243"/>
      <c r="FK243"/>
      <c r="FL243"/>
      <c r="FM243"/>
      <c r="FN243"/>
      <c r="GI243" s="138" t="s">
        <v>1106</v>
      </c>
      <c r="GJ243" s="881" t="s">
        <v>233</v>
      </c>
      <c r="GK243" s="882">
        <v>8521</v>
      </c>
      <c r="GL243" s="138" t="s">
        <v>232</v>
      </c>
      <c r="GM243" s="82">
        <f>VLOOKUP(GL243,segédtábla!$B:$C,2,FALSE)</f>
        <v>600</v>
      </c>
      <c r="IQ243" s="138" t="s">
        <v>1115</v>
      </c>
      <c r="IR243" s="881" t="s">
        <v>231</v>
      </c>
      <c r="IS243" s="882">
        <v>8484</v>
      </c>
      <c r="IT243" s="138" t="s">
        <v>230</v>
      </c>
      <c r="IU243" s="82">
        <f>VLOOKUP(IT243,segédtábla!$B:$C,2,FALSE)</f>
        <v>481</v>
      </c>
      <c r="JA243"/>
      <c r="JB243"/>
      <c r="JC243"/>
      <c r="JD243"/>
      <c r="JE243"/>
    </row>
    <row r="244" spans="46:265" s="119" customFormat="1" ht="15" customHeight="1" x14ac:dyDescent="0.3">
      <c r="AT244" s="433"/>
      <c r="AU244" s="433"/>
      <c r="AV244" s="433"/>
      <c r="AW244" s="433"/>
      <c r="AX244" s="433"/>
      <c r="AY244" s="5"/>
      <c r="AZ244" s="108"/>
      <c r="BA244" s="108"/>
      <c r="BB244" s="5"/>
      <c r="BC244" s="112"/>
      <c r="CH244"/>
      <c r="CI244"/>
      <c r="CJ244"/>
      <c r="CK244"/>
      <c r="CL244"/>
      <c r="FJ244"/>
      <c r="FK244"/>
      <c r="FL244"/>
      <c r="FM244"/>
      <c r="FN244"/>
      <c r="GI244" s="138" t="s">
        <v>1115</v>
      </c>
      <c r="GJ244" s="881" t="s">
        <v>231</v>
      </c>
      <c r="GK244" s="882">
        <v>8484</v>
      </c>
      <c r="GL244" s="138" t="s">
        <v>230</v>
      </c>
      <c r="GM244" s="82">
        <f>VLOOKUP(GL244,segédtábla!$B:$C,2,FALSE)</f>
        <v>481</v>
      </c>
      <c r="IQ244" s="138" t="s">
        <v>1106</v>
      </c>
      <c r="IR244" s="881" t="s">
        <v>229</v>
      </c>
      <c r="IS244" s="882">
        <v>8554</v>
      </c>
      <c r="IT244" s="138" t="s">
        <v>228</v>
      </c>
      <c r="IU244" s="82">
        <f>VLOOKUP(IT244,segédtábla!$B:$C,2,FALSE)</f>
        <v>344</v>
      </c>
      <c r="JA244"/>
      <c r="JB244"/>
      <c r="JC244"/>
      <c r="JD244"/>
      <c r="JE244"/>
    </row>
    <row r="245" spans="46:265" s="119" customFormat="1" ht="15" customHeight="1" x14ac:dyDescent="0.3">
      <c r="AT245" s="433"/>
      <c r="AU245" s="433"/>
      <c r="AV245" s="433"/>
      <c r="AW245" s="433"/>
      <c r="AX245" s="433"/>
      <c r="AY245" s="5"/>
      <c r="AZ245" s="108"/>
      <c r="BA245" s="108"/>
      <c r="BB245" s="5"/>
      <c r="BC245" s="112"/>
      <c r="CH245"/>
      <c r="CI245"/>
      <c r="CJ245"/>
      <c r="CK245"/>
      <c r="CL245"/>
      <c r="FJ245"/>
      <c r="FK245"/>
      <c r="FL245"/>
      <c r="FM245"/>
      <c r="FN245"/>
      <c r="GI245" s="138" t="s">
        <v>1106</v>
      </c>
      <c r="GJ245" s="881" t="s">
        <v>229</v>
      </c>
      <c r="GK245" s="882">
        <v>8554</v>
      </c>
      <c r="GL245" s="138" t="s">
        <v>228</v>
      </c>
      <c r="GM245" s="82">
        <f>VLOOKUP(GL245,segédtábla!$B:$C,2,FALSE)</f>
        <v>344</v>
      </c>
      <c r="IQ245" s="138" t="s">
        <v>1165</v>
      </c>
      <c r="IR245" s="881" t="s">
        <v>227</v>
      </c>
      <c r="IS245" s="882">
        <v>8415</v>
      </c>
      <c r="IT245" s="138" t="s">
        <v>226</v>
      </c>
      <c r="IU245" s="82">
        <f>VLOOKUP(IT245,segédtábla!$B:$C,2,FALSE)</f>
        <v>1081</v>
      </c>
      <c r="JA245"/>
      <c r="JB245"/>
      <c r="JC245"/>
      <c r="JD245"/>
      <c r="JE245"/>
    </row>
    <row r="246" spans="46:265" s="119" customFormat="1" ht="15" customHeight="1" x14ac:dyDescent="0.3">
      <c r="AT246" s="433"/>
      <c r="AU246" s="433"/>
      <c r="AV246" s="433"/>
      <c r="AW246" s="433"/>
      <c r="AX246" s="433"/>
      <c r="AY246" s="5"/>
      <c r="AZ246" s="108"/>
      <c r="BA246" s="108"/>
      <c r="BB246" s="5"/>
      <c r="BC246" s="112"/>
      <c r="CH246"/>
      <c r="CI246"/>
      <c r="CJ246"/>
      <c r="CK246"/>
      <c r="CL246"/>
      <c r="FJ246"/>
      <c r="FK246"/>
      <c r="FL246"/>
      <c r="FM246"/>
      <c r="FN246"/>
      <c r="GI246" s="138" t="s">
        <v>1165</v>
      </c>
      <c r="GJ246" s="881" t="s">
        <v>227</v>
      </c>
      <c r="GK246" s="882">
        <v>8415</v>
      </c>
      <c r="GL246" s="138" t="s">
        <v>226</v>
      </c>
      <c r="GM246" s="82">
        <f>VLOOKUP(GL246,segédtábla!$B:$C,2,FALSE)</f>
        <v>1081</v>
      </c>
      <c r="IQ246" s="138" t="s">
        <v>1106</v>
      </c>
      <c r="IR246" s="881" t="s">
        <v>225</v>
      </c>
      <c r="IS246" s="882">
        <v>8551</v>
      </c>
      <c r="IT246" s="138" t="s">
        <v>224</v>
      </c>
      <c r="IU246" s="82">
        <f>VLOOKUP(IT246,segédtábla!$B:$C,2,FALSE)</f>
        <v>521</v>
      </c>
      <c r="JA246"/>
      <c r="JB246"/>
      <c r="JC246"/>
      <c r="JD246"/>
      <c r="JE246"/>
    </row>
    <row r="247" spans="46:265" s="119" customFormat="1" ht="15" customHeight="1" x14ac:dyDescent="0.3">
      <c r="AT247" s="433"/>
      <c r="AU247" s="433"/>
      <c r="AV247" s="433"/>
      <c r="AW247" s="433"/>
      <c r="AX247" s="433"/>
      <c r="AY247" s="5"/>
      <c r="AZ247" s="108"/>
      <c r="BA247" s="108"/>
      <c r="BB247" s="5"/>
      <c r="BC247" s="112"/>
      <c r="CH247"/>
      <c r="CI247"/>
      <c r="CJ247"/>
      <c r="CK247"/>
      <c r="CL247"/>
      <c r="FJ247"/>
      <c r="FK247"/>
      <c r="FL247"/>
      <c r="FM247"/>
      <c r="FN247"/>
      <c r="GI247" s="138" t="s">
        <v>1106</v>
      </c>
      <c r="GJ247" s="881" t="s">
        <v>225</v>
      </c>
      <c r="GK247" s="882">
        <v>8551</v>
      </c>
      <c r="GL247" s="138" t="s">
        <v>224</v>
      </c>
      <c r="GM247" s="82">
        <f>VLOOKUP(GL247,segédtábla!$B:$C,2,FALSE)</f>
        <v>521</v>
      </c>
      <c r="IQ247" s="83" t="s">
        <v>1074</v>
      </c>
      <c r="IR247" s="135" t="s">
        <v>759</v>
      </c>
      <c r="IS247" s="83" t="s">
        <v>1168</v>
      </c>
      <c r="IT247" s="83" t="s">
        <v>758</v>
      </c>
      <c r="IU247" s="82">
        <f>VLOOKUP(IT247,segédtábla!$B:$C,2,FALSE)</f>
        <v>2778</v>
      </c>
      <c r="JA247"/>
      <c r="JB247"/>
      <c r="JC247"/>
      <c r="JD247"/>
      <c r="JE247"/>
    </row>
    <row r="248" spans="46:265" s="119" customFormat="1" ht="15" customHeight="1" x14ac:dyDescent="0.3">
      <c r="AT248" s="433"/>
      <c r="AU248" s="433"/>
      <c r="AV248" s="433"/>
      <c r="AW248" s="433"/>
      <c r="AX248" s="433"/>
      <c r="AY248" s="5"/>
      <c r="AZ248" s="108"/>
      <c r="BA248" s="108"/>
      <c r="BB248" s="5"/>
      <c r="BC248" s="112"/>
      <c r="CH248"/>
      <c r="CI248"/>
      <c r="CJ248"/>
      <c r="CK248"/>
      <c r="CL248"/>
      <c r="FJ248"/>
      <c r="FK248"/>
      <c r="FL248"/>
      <c r="FM248"/>
      <c r="FN248"/>
      <c r="GI248" s="83" t="s">
        <v>1074</v>
      </c>
      <c r="GJ248" s="135" t="s">
        <v>759</v>
      </c>
      <c r="GK248" s="83" t="s">
        <v>1168</v>
      </c>
      <c r="GL248" s="83" t="s">
        <v>758</v>
      </c>
      <c r="GM248" s="82">
        <f>VLOOKUP(GL248,segédtábla!$B:$C,2,FALSE)</f>
        <v>2778</v>
      </c>
      <c r="IQ248" s="83" t="s">
        <v>1150</v>
      </c>
      <c r="IR248" s="135" t="s">
        <v>570</v>
      </c>
      <c r="IS248" s="83" t="s">
        <v>1229</v>
      </c>
      <c r="IT248" s="83" t="s">
        <v>569</v>
      </c>
      <c r="IU248" s="82">
        <f>VLOOKUP(IT248,segédtábla!$B:$C,2,FALSE)</f>
        <v>1292</v>
      </c>
      <c r="JA248"/>
      <c r="JB248"/>
      <c r="JC248"/>
      <c r="JD248"/>
      <c r="JE248"/>
    </row>
    <row r="249" spans="46:265" s="119" customFormat="1" ht="15" customHeight="1" x14ac:dyDescent="0.3">
      <c r="AT249" s="433"/>
      <c r="AU249" s="433"/>
      <c r="AV249" s="433"/>
      <c r="AW249" s="433"/>
      <c r="AX249" s="433"/>
      <c r="AY249" s="5"/>
      <c r="AZ249" s="108"/>
      <c r="BA249" s="108"/>
      <c r="BB249" s="5"/>
      <c r="BC249" s="112"/>
      <c r="CH249"/>
      <c r="CI249"/>
      <c r="CJ249"/>
      <c r="CK249"/>
      <c r="CL249"/>
      <c r="FJ249"/>
      <c r="FK249"/>
      <c r="FL249"/>
      <c r="FM249"/>
      <c r="FN249"/>
      <c r="GI249" s="83" t="s">
        <v>1150</v>
      </c>
      <c r="GJ249" s="135" t="s">
        <v>570</v>
      </c>
      <c r="GK249" s="83" t="s">
        <v>1229</v>
      </c>
      <c r="GL249" s="83" t="s">
        <v>569</v>
      </c>
      <c r="GM249" s="82">
        <f>VLOOKUP(GL249,segédtábla!$B:$C,2,FALSE)</f>
        <v>1292</v>
      </c>
      <c r="IQ249" s="83" t="s">
        <v>1129</v>
      </c>
      <c r="IR249" s="135" t="s">
        <v>568</v>
      </c>
      <c r="IS249" s="83" t="s">
        <v>1274</v>
      </c>
      <c r="IT249" s="83" t="s">
        <v>567</v>
      </c>
      <c r="IU249" s="82">
        <f>VLOOKUP(IT249,segédtábla!$B:$C,2,FALSE)</f>
        <v>999</v>
      </c>
      <c r="JA249"/>
      <c r="JB249"/>
      <c r="JC249"/>
      <c r="JD249"/>
      <c r="JE249"/>
    </row>
    <row r="250" spans="46:265" s="119" customFormat="1" ht="15" customHeight="1" x14ac:dyDescent="0.3">
      <c r="AT250" s="433"/>
      <c r="AU250" s="433"/>
      <c r="AV250" s="433"/>
      <c r="AW250" s="433"/>
      <c r="AX250" s="433"/>
      <c r="AY250" s="5"/>
      <c r="AZ250" s="108"/>
      <c r="BA250" s="108"/>
      <c r="BB250" s="5"/>
      <c r="BC250" s="112"/>
      <c r="CH250"/>
      <c r="CI250"/>
      <c r="CJ250"/>
      <c r="CK250"/>
      <c r="CL250"/>
      <c r="FJ250"/>
      <c r="FK250"/>
      <c r="FL250"/>
      <c r="FM250"/>
      <c r="FN250"/>
      <c r="GI250" s="83" t="s">
        <v>1129</v>
      </c>
      <c r="GJ250" s="135" t="s">
        <v>568</v>
      </c>
      <c r="GK250" s="83" t="s">
        <v>1274</v>
      </c>
      <c r="GL250" s="83" t="s">
        <v>567</v>
      </c>
      <c r="GM250" s="82">
        <f>VLOOKUP(GL250,segédtábla!$B:$C,2,FALSE)</f>
        <v>999</v>
      </c>
      <c r="IQ250" s="138" t="s">
        <v>1115</v>
      </c>
      <c r="IR250" s="881" t="s">
        <v>223</v>
      </c>
      <c r="IS250" s="882">
        <v>8496</v>
      </c>
      <c r="IT250" s="138" t="s">
        <v>222</v>
      </c>
      <c r="IU250" s="82">
        <f>VLOOKUP(IT250,segédtábla!$B:$C,2,FALSE)</f>
        <v>241</v>
      </c>
      <c r="JA250"/>
      <c r="JB250"/>
      <c r="JC250"/>
      <c r="JD250"/>
      <c r="JE250"/>
    </row>
    <row r="251" spans="46:265" s="119" customFormat="1" ht="15" customHeight="1" x14ac:dyDescent="0.3">
      <c r="AT251" s="433"/>
      <c r="AU251" s="433"/>
      <c r="AV251" s="433"/>
      <c r="AW251" s="433"/>
      <c r="AX251" s="433"/>
      <c r="AY251" s="5"/>
      <c r="AZ251" s="108"/>
      <c r="BA251" s="108"/>
      <c r="BB251" s="5"/>
      <c r="BC251" s="112"/>
      <c r="CH251"/>
      <c r="CI251"/>
      <c r="CJ251"/>
      <c r="CK251"/>
      <c r="CL251"/>
      <c r="FJ251"/>
      <c r="FK251"/>
      <c r="FL251"/>
      <c r="FM251"/>
      <c r="FN251"/>
      <c r="GI251" s="138" t="s">
        <v>1115</v>
      </c>
      <c r="GJ251" s="881" t="s">
        <v>223</v>
      </c>
      <c r="GK251" s="882">
        <v>8496</v>
      </c>
      <c r="GL251" s="138" t="s">
        <v>222</v>
      </c>
      <c r="GM251" s="82">
        <f>VLOOKUP(GL251,segédtábla!$B:$C,2,FALSE)</f>
        <v>241</v>
      </c>
      <c r="IQ251" s="83" t="s">
        <v>1102</v>
      </c>
      <c r="IR251" s="135" t="s">
        <v>757</v>
      </c>
      <c r="IS251" s="83" t="s">
        <v>1183</v>
      </c>
      <c r="IT251" s="83" t="s">
        <v>756</v>
      </c>
      <c r="IU251" s="82">
        <f>VLOOKUP(IT251,segédtábla!$B:$C,2,FALSE)</f>
        <v>1432</v>
      </c>
      <c r="JA251"/>
      <c r="JB251"/>
      <c r="JC251"/>
      <c r="JD251"/>
      <c r="JE251"/>
    </row>
    <row r="252" spans="46:265" s="119" customFormat="1" ht="15" customHeight="1" x14ac:dyDescent="0.3">
      <c r="AT252" s="433"/>
      <c r="AU252" s="433"/>
      <c r="AV252" s="433"/>
      <c r="AW252" s="433"/>
      <c r="AX252" s="433"/>
      <c r="AY252" s="5"/>
      <c r="AZ252" s="108"/>
      <c r="BA252" s="108"/>
      <c r="BB252" s="5"/>
      <c r="BC252" s="112"/>
      <c r="CH252"/>
      <c r="CI252"/>
      <c r="CJ252"/>
      <c r="CK252"/>
      <c r="CL252"/>
      <c r="FJ252"/>
      <c r="FK252"/>
      <c r="FL252"/>
      <c r="FM252"/>
      <c r="FN252"/>
      <c r="GI252" s="83" t="s">
        <v>1102</v>
      </c>
      <c r="GJ252" s="135" t="s">
        <v>757</v>
      </c>
      <c r="GK252" s="83" t="s">
        <v>1183</v>
      </c>
      <c r="GL252" s="83" t="s">
        <v>756</v>
      </c>
      <c r="GM252" s="82">
        <f>VLOOKUP(GL252,segédtábla!$B:$C,2,FALSE)</f>
        <v>1432</v>
      </c>
      <c r="IQ252" s="138" t="s">
        <v>1106</v>
      </c>
      <c r="IR252" s="881" t="s">
        <v>221</v>
      </c>
      <c r="IS252" s="882">
        <v>8562</v>
      </c>
      <c r="IT252" s="138" t="s">
        <v>220</v>
      </c>
      <c r="IU252" s="82">
        <f>VLOOKUP(IT252,segédtábla!$B:$C,2,FALSE)</f>
        <v>520</v>
      </c>
      <c r="JA252"/>
      <c r="JB252"/>
      <c r="JC252"/>
      <c r="JD252"/>
      <c r="JE252"/>
    </row>
    <row r="253" spans="46:265" s="119" customFormat="1" ht="15" customHeight="1" x14ac:dyDescent="0.3">
      <c r="AT253" s="433"/>
      <c r="AU253" s="433"/>
      <c r="AV253" s="433"/>
      <c r="AW253" s="433"/>
      <c r="AX253" s="433"/>
      <c r="AY253" s="5"/>
      <c r="AZ253" s="108"/>
      <c r="BA253" s="108"/>
      <c r="BB253" s="5"/>
      <c r="BC253" s="112"/>
      <c r="CH253"/>
      <c r="CI253"/>
      <c r="CJ253"/>
      <c r="CK253"/>
      <c r="CL253"/>
      <c r="FJ253"/>
      <c r="FK253"/>
      <c r="FL253"/>
      <c r="FM253"/>
      <c r="FN253"/>
      <c r="GI253" s="138" t="s">
        <v>1106</v>
      </c>
      <c r="GJ253" s="881" t="s">
        <v>221</v>
      </c>
      <c r="GK253" s="882">
        <v>8562</v>
      </c>
      <c r="GL253" s="138" t="s">
        <v>220</v>
      </c>
      <c r="GM253" s="82">
        <f>VLOOKUP(GL253,segédtábla!$B:$C,2,FALSE)</f>
        <v>520</v>
      </c>
      <c r="IQ253" s="138" t="s">
        <v>1196</v>
      </c>
      <c r="IR253" s="881" t="s">
        <v>219</v>
      </c>
      <c r="IS253" s="882">
        <v>8291</v>
      </c>
      <c r="IT253" s="138" t="s">
        <v>218</v>
      </c>
      <c r="IU253" s="82">
        <f>VLOOKUP(IT253,segédtábla!$B:$C,2,FALSE)</f>
        <v>1675</v>
      </c>
      <c r="JA253"/>
      <c r="JB253"/>
      <c r="JC253"/>
      <c r="JD253"/>
      <c r="JE253"/>
    </row>
    <row r="254" spans="46:265" s="119" customFormat="1" ht="15" customHeight="1" x14ac:dyDescent="0.3">
      <c r="AT254" s="433"/>
      <c r="AU254" s="433"/>
      <c r="AV254" s="433"/>
      <c r="AW254" s="433"/>
      <c r="AX254" s="433"/>
      <c r="AY254" s="5"/>
      <c r="AZ254" s="108"/>
      <c r="BA254" s="108"/>
      <c r="BB254" s="5"/>
      <c r="BC254" s="112"/>
      <c r="CH254"/>
      <c r="CI254"/>
      <c r="CJ254"/>
      <c r="CK254"/>
      <c r="CL254"/>
      <c r="FJ254"/>
      <c r="FK254"/>
      <c r="FL254"/>
      <c r="FM254"/>
      <c r="FN254"/>
      <c r="GI254" s="138" t="s">
        <v>1196</v>
      </c>
      <c r="GJ254" s="881" t="s">
        <v>219</v>
      </c>
      <c r="GK254" s="882">
        <v>8291</v>
      </c>
      <c r="GL254" s="138" t="s">
        <v>218</v>
      </c>
      <c r="GM254" s="82">
        <f>VLOOKUP(GL254,segédtábla!$B:$C,2,FALSE)</f>
        <v>1675</v>
      </c>
      <c r="IQ254" s="83" t="s">
        <v>1135</v>
      </c>
      <c r="IR254" s="135" t="s">
        <v>566</v>
      </c>
      <c r="IS254" s="83" t="s">
        <v>1230</v>
      </c>
      <c r="IT254" s="83" t="s">
        <v>565</v>
      </c>
      <c r="IU254" s="82">
        <f>VLOOKUP(IT254,segédtábla!$B:$C,2,FALSE)</f>
        <v>611</v>
      </c>
      <c r="JA254"/>
      <c r="JB254"/>
      <c r="JC254"/>
      <c r="JD254"/>
      <c r="JE254"/>
    </row>
    <row r="255" spans="46:265" s="119" customFormat="1" ht="15" customHeight="1" x14ac:dyDescent="0.3">
      <c r="AT255" s="433"/>
      <c r="AU255" s="433"/>
      <c r="AV255" s="433"/>
      <c r="AW255" s="433"/>
      <c r="AX255" s="433"/>
      <c r="AY255" s="5"/>
      <c r="AZ255" s="108"/>
      <c r="BA255" s="108"/>
      <c r="BB255" s="5"/>
      <c r="BC255" s="112"/>
      <c r="CH255"/>
      <c r="CI255"/>
      <c r="CJ255"/>
      <c r="CK255"/>
      <c r="CL255"/>
      <c r="FJ255"/>
      <c r="FK255"/>
      <c r="FL255"/>
      <c r="FM255"/>
      <c r="FN255"/>
      <c r="GI255" s="83" t="s">
        <v>1135</v>
      </c>
      <c r="GJ255" s="135" t="s">
        <v>566</v>
      </c>
      <c r="GK255" s="83" t="s">
        <v>1230</v>
      </c>
      <c r="GL255" s="83" t="s">
        <v>565</v>
      </c>
      <c r="GM255" s="82">
        <f>VLOOKUP(GL255,segédtábla!$B:$C,2,FALSE)</f>
        <v>611</v>
      </c>
      <c r="IQ255" s="83" t="s">
        <v>1150</v>
      </c>
      <c r="IR255" s="135" t="s">
        <v>564</v>
      </c>
      <c r="IS255" s="83" t="s">
        <v>1231</v>
      </c>
      <c r="IT255" s="83" t="s">
        <v>563</v>
      </c>
      <c r="IU255" s="82">
        <f>VLOOKUP(IT255,segédtábla!$B:$C,2,FALSE)</f>
        <v>4761</v>
      </c>
      <c r="JA255"/>
      <c r="JB255"/>
      <c r="JC255"/>
      <c r="JD255"/>
      <c r="JE255"/>
    </row>
    <row r="256" spans="46:265" s="119" customFormat="1" ht="15" customHeight="1" x14ac:dyDescent="0.3">
      <c r="AT256" s="433"/>
      <c r="AU256" s="433"/>
      <c r="AV256" s="433"/>
      <c r="AW256" s="433"/>
      <c r="AX256" s="433"/>
      <c r="AY256" s="5"/>
      <c r="AZ256" s="108"/>
      <c r="BA256" s="108"/>
      <c r="BB256" s="5"/>
      <c r="BC256" s="112"/>
      <c r="CH256"/>
      <c r="CI256"/>
      <c r="CJ256"/>
      <c r="CK256"/>
      <c r="CL256"/>
      <c r="FJ256"/>
      <c r="FK256"/>
      <c r="FL256"/>
      <c r="FM256"/>
      <c r="FN256"/>
      <c r="GI256" s="83" t="s">
        <v>1150</v>
      </c>
      <c r="GJ256" s="135" t="s">
        <v>564</v>
      </c>
      <c r="GK256" s="83" t="s">
        <v>1231</v>
      </c>
      <c r="GL256" s="83" t="s">
        <v>563</v>
      </c>
      <c r="GM256" s="82">
        <f>VLOOKUP(GL256,segédtábla!$B:$C,2,FALSE)</f>
        <v>4761</v>
      </c>
      <c r="IQ256" s="83" t="s">
        <v>1085</v>
      </c>
      <c r="IR256" s="135" t="s">
        <v>755</v>
      </c>
      <c r="IS256" s="83" t="s">
        <v>1121</v>
      </c>
      <c r="IT256" s="83" t="s">
        <v>754</v>
      </c>
      <c r="IU256" s="82">
        <f>VLOOKUP(IT256,segédtábla!$B:$C,2,FALSE)</f>
        <v>2372</v>
      </c>
      <c r="JA256"/>
      <c r="JB256"/>
      <c r="JC256"/>
      <c r="JD256"/>
      <c r="JE256"/>
    </row>
    <row r="257" spans="46:265" s="119" customFormat="1" ht="15" customHeight="1" x14ac:dyDescent="0.3">
      <c r="AT257" s="433"/>
      <c r="AU257" s="433"/>
      <c r="AV257" s="433"/>
      <c r="AW257" s="433"/>
      <c r="AX257" s="433"/>
      <c r="AY257" s="5"/>
      <c r="AZ257" s="108"/>
      <c r="BA257" s="108"/>
      <c r="BB257" s="5"/>
      <c r="BC257" s="112"/>
      <c r="CH257"/>
      <c r="CI257"/>
      <c r="CJ257"/>
      <c r="CK257"/>
      <c r="CL257"/>
      <c r="FJ257"/>
      <c r="FK257"/>
      <c r="FL257"/>
      <c r="FM257"/>
      <c r="FN257"/>
      <c r="GI257" s="83" t="s">
        <v>1085</v>
      </c>
      <c r="GJ257" s="135" t="s">
        <v>755</v>
      </c>
      <c r="GK257" s="83" t="s">
        <v>1121</v>
      </c>
      <c r="GL257" s="83" t="s">
        <v>754</v>
      </c>
      <c r="GM257" s="82">
        <f>VLOOKUP(GL257,segédtábla!$B:$C,2,FALSE)</f>
        <v>2372</v>
      </c>
      <c r="IQ257" s="138" t="s">
        <v>1106</v>
      </c>
      <c r="IR257" s="881" t="s">
        <v>217</v>
      </c>
      <c r="IS257" s="882">
        <v>8522</v>
      </c>
      <c r="IT257" s="138" t="s">
        <v>216</v>
      </c>
      <c r="IU257" s="82">
        <f>VLOOKUP(IT257,segédtábla!$B:$C,2,FALSE)</f>
        <v>614</v>
      </c>
      <c r="JA257"/>
      <c r="JB257"/>
      <c r="JC257"/>
      <c r="JD257"/>
      <c r="JE257"/>
    </row>
    <row r="258" spans="46:265" s="119" customFormat="1" ht="15" customHeight="1" x14ac:dyDescent="0.3">
      <c r="AT258" s="433"/>
      <c r="AU258" s="433"/>
      <c r="AV258" s="433"/>
      <c r="AW258" s="433"/>
      <c r="AX258" s="433"/>
      <c r="AY258" s="5"/>
      <c r="AZ258" s="108"/>
      <c r="BA258" s="108"/>
      <c r="BB258" s="5"/>
      <c r="BC258" s="112"/>
      <c r="CH258"/>
      <c r="CI258"/>
      <c r="CJ258"/>
      <c r="CK258"/>
      <c r="CL258"/>
      <c r="FJ258"/>
      <c r="FK258"/>
      <c r="FL258"/>
      <c r="FM258"/>
      <c r="FN258"/>
      <c r="GI258" s="138" t="s">
        <v>1106</v>
      </c>
      <c r="GJ258" s="881" t="s">
        <v>217</v>
      </c>
      <c r="GK258" s="882">
        <v>8522</v>
      </c>
      <c r="GL258" s="138" t="s">
        <v>216</v>
      </c>
      <c r="GM258" s="82">
        <f>VLOOKUP(GL258,segédtábla!$B:$C,2,FALSE)</f>
        <v>614</v>
      </c>
      <c r="IQ258" s="138" t="s">
        <v>1090</v>
      </c>
      <c r="IR258" s="881" t="s">
        <v>215</v>
      </c>
      <c r="IS258" s="882">
        <v>8284</v>
      </c>
      <c r="IT258" s="138" t="s">
        <v>214</v>
      </c>
      <c r="IU258" s="82">
        <f>VLOOKUP(IT258,segédtábla!$B:$C,2,FALSE)</f>
        <v>951</v>
      </c>
      <c r="JA258"/>
      <c r="JB258"/>
      <c r="JC258"/>
      <c r="JD258"/>
      <c r="JE258"/>
    </row>
    <row r="259" spans="46:265" s="119" customFormat="1" ht="15" customHeight="1" x14ac:dyDescent="0.3">
      <c r="AT259" s="433"/>
      <c r="AU259" s="433"/>
      <c r="AV259" s="433"/>
      <c r="AW259" s="433"/>
      <c r="AX259" s="433"/>
      <c r="AY259" s="5"/>
      <c r="AZ259" s="108"/>
      <c r="BA259" s="108"/>
      <c r="BB259" s="5"/>
      <c r="BC259" s="112"/>
      <c r="CH259"/>
      <c r="CI259"/>
      <c r="CJ259"/>
      <c r="CK259"/>
      <c r="CL259"/>
      <c r="FJ259"/>
      <c r="FK259"/>
      <c r="FL259"/>
      <c r="FM259"/>
      <c r="FN259"/>
      <c r="GI259" s="138" t="s">
        <v>1090</v>
      </c>
      <c r="GJ259" s="881" t="s">
        <v>215</v>
      </c>
      <c r="GK259" s="882">
        <v>8284</v>
      </c>
      <c r="GL259" s="138" t="s">
        <v>214</v>
      </c>
      <c r="GM259" s="82">
        <f>VLOOKUP(GL259,segédtábla!$B:$C,2,FALSE)</f>
        <v>951</v>
      </c>
      <c r="IQ259" s="138" t="s">
        <v>1202</v>
      </c>
      <c r="IR259" s="881" t="s">
        <v>213</v>
      </c>
      <c r="IS259" s="882">
        <v>8471</v>
      </c>
      <c r="IT259" s="138" t="s">
        <v>212</v>
      </c>
      <c r="IU259" s="82">
        <f>VLOOKUP(IT259,segédtábla!$B:$C,2,FALSE)</f>
        <v>344</v>
      </c>
      <c r="JA259"/>
      <c r="JB259"/>
      <c r="JC259"/>
      <c r="JD259"/>
      <c r="JE259"/>
    </row>
    <row r="260" spans="46:265" s="119" customFormat="1" ht="15" customHeight="1" x14ac:dyDescent="0.3">
      <c r="AT260" s="433"/>
      <c r="AU260" s="433"/>
      <c r="AV260" s="433"/>
      <c r="AW260" s="433"/>
      <c r="AX260" s="433"/>
      <c r="AY260" s="5"/>
      <c r="AZ260" s="108"/>
      <c r="BA260" s="108"/>
      <c r="BB260" s="5"/>
      <c r="BC260" s="112"/>
      <c r="CH260"/>
      <c r="CI260"/>
      <c r="CJ260"/>
      <c r="CK260"/>
      <c r="CL260"/>
      <c r="FJ260"/>
      <c r="FK260"/>
      <c r="FL260"/>
      <c r="FM260"/>
      <c r="FN260"/>
      <c r="GI260" s="138" t="s">
        <v>1202</v>
      </c>
      <c r="GJ260" s="881" t="s">
        <v>213</v>
      </c>
      <c r="GK260" s="882">
        <v>8471</v>
      </c>
      <c r="GL260" s="138" t="s">
        <v>212</v>
      </c>
      <c r="GM260" s="82">
        <f>VLOOKUP(GL260,segédtábla!$B:$C,2,FALSE)</f>
        <v>344</v>
      </c>
      <c r="IQ260" s="138" t="s">
        <v>1196</v>
      </c>
      <c r="IR260" s="881" t="s">
        <v>211</v>
      </c>
      <c r="IS260" s="882">
        <v>8248</v>
      </c>
      <c r="IT260" s="138" t="s">
        <v>210</v>
      </c>
      <c r="IU260" s="82">
        <f>VLOOKUP(IT260,segédtábla!$B:$C,2,FALSE)</f>
        <v>2927</v>
      </c>
      <c r="JA260"/>
      <c r="JB260"/>
      <c r="JC260"/>
      <c r="JD260"/>
      <c r="JE260"/>
    </row>
    <row r="261" spans="46:265" s="119" customFormat="1" ht="15" customHeight="1" x14ac:dyDescent="0.3">
      <c r="AT261" s="433"/>
      <c r="AU261" s="433"/>
      <c r="AV261" s="433"/>
      <c r="AW261" s="433"/>
      <c r="AX261" s="433"/>
      <c r="AY261" s="5"/>
      <c r="AZ261" s="108"/>
      <c r="BA261" s="108"/>
      <c r="BB261" s="5"/>
      <c r="BC261" s="112"/>
      <c r="CH261"/>
      <c r="CI261"/>
      <c r="CJ261"/>
      <c r="CK261"/>
      <c r="CL261"/>
      <c r="FJ261"/>
      <c r="FK261"/>
      <c r="FL261"/>
      <c r="FM261"/>
      <c r="FN261"/>
      <c r="GI261" s="138" t="s">
        <v>1196</v>
      </c>
      <c r="GJ261" s="881" t="s">
        <v>211</v>
      </c>
      <c r="GK261" s="882">
        <v>8248</v>
      </c>
      <c r="GL261" s="138" t="s">
        <v>210</v>
      </c>
      <c r="GM261" s="82">
        <f>VLOOKUP(GL261,segédtábla!$B:$C,2,FALSE)</f>
        <v>2927</v>
      </c>
      <c r="IQ261" s="138" t="s">
        <v>1090</v>
      </c>
      <c r="IR261" s="881" t="s">
        <v>209</v>
      </c>
      <c r="IS261" s="882">
        <v>8311</v>
      </c>
      <c r="IT261" s="138" t="s">
        <v>208</v>
      </c>
      <c r="IU261" s="82">
        <f>VLOOKUP(IT261,segédtábla!$B:$C,2,FALSE)</f>
        <v>342</v>
      </c>
      <c r="JA261"/>
      <c r="JB261"/>
      <c r="JC261"/>
      <c r="JD261"/>
      <c r="JE261"/>
    </row>
    <row r="262" spans="46:265" s="119" customFormat="1" ht="15" customHeight="1" x14ac:dyDescent="0.3">
      <c r="AT262" s="433"/>
      <c r="AU262" s="433"/>
      <c r="AV262" s="433"/>
      <c r="AW262" s="433"/>
      <c r="AX262" s="433"/>
      <c r="AY262" s="5"/>
      <c r="AZ262" s="108"/>
      <c r="BA262" s="108"/>
      <c r="BB262" s="5"/>
      <c r="BC262" s="112"/>
      <c r="CH262"/>
      <c r="CI262"/>
      <c r="CJ262"/>
      <c r="CK262"/>
      <c r="CL262"/>
      <c r="FJ262"/>
      <c r="FK262"/>
      <c r="FL262"/>
      <c r="FM262"/>
      <c r="FN262"/>
      <c r="GI262" s="138" t="s">
        <v>1090</v>
      </c>
      <c r="GJ262" s="881" t="s">
        <v>209</v>
      </c>
      <c r="GK262" s="882">
        <v>8311</v>
      </c>
      <c r="GL262" s="138" t="s">
        <v>208</v>
      </c>
      <c r="GM262" s="82">
        <f>VLOOKUP(GL262,segédtábla!$B:$C,2,FALSE)</f>
        <v>342</v>
      </c>
      <c r="IQ262" s="138" t="s">
        <v>1106</v>
      </c>
      <c r="IR262" s="881" t="s">
        <v>207</v>
      </c>
      <c r="IS262" s="882">
        <v>9533</v>
      </c>
      <c r="IT262" s="138" t="s">
        <v>206</v>
      </c>
      <c r="IU262" s="82">
        <f>VLOOKUP(IT262,segédtábla!$B:$C,2,FALSE)</f>
        <v>838</v>
      </c>
      <c r="JA262"/>
      <c r="JB262"/>
      <c r="JC262"/>
      <c r="JD262"/>
      <c r="JE262"/>
    </row>
    <row r="263" spans="46:265" s="119" customFormat="1" ht="15" customHeight="1" x14ac:dyDescent="0.3">
      <c r="AT263" s="433"/>
      <c r="AU263" s="433"/>
      <c r="AV263" s="433"/>
      <c r="AW263" s="433"/>
      <c r="AX263" s="433"/>
      <c r="AY263" s="5"/>
      <c r="AZ263" s="108"/>
      <c r="BA263" s="108"/>
      <c r="BB263" s="5"/>
      <c r="BC263" s="112"/>
      <c r="CH263"/>
      <c r="CI263"/>
      <c r="CJ263"/>
      <c r="CK263"/>
      <c r="CL263"/>
      <c r="FJ263"/>
      <c r="FK263"/>
      <c r="FL263"/>
      <c r="FM263"/>
      <c r="FN263"/>
      <c r="GI263" s="138" t="s">
        <v>1106</v>
      </c>
      <c r="GJ263" s="881" t="s">
        <v>207</v>
      </c>
      <c r="GK263" s="882">
        <v>9533</v>
      </c>
      <c r="GL263" s="138" t="s">
        <v>206</v>
      </c>
      <c r="GM263" s="82">
        <f>VLOOKUP(GL263,segédtábla!$B:$C,2,FALSE)</f>
        <v>838</v>
      </c>
      <c r="IQ263" s="138" t="s">
        <v>1106</v>
      </c>
      <c r="IR263" s="881" t="s">
        <v>205</v>
      </c>
      <c r="IS263" s="882">
        <v>8581</v>
      </c>
      <c r="IT263" s="138" t="s">
        <v>204</v>
      </c>
      <c r="IU263" s="82">
        <f>VLOOKUP(IT263,segédtábla!$B:$C,2,FALSE)</f>
        <v>105</v>
      </c>
      <c r="JA263"/>
      <c r="JB263"/>
      <c r="JC263"/>
      <c r="JD263"/>
      <c r="JE263"/>
    </row>
    <row r="264" spans="46:265" s="119" customFormat="1" ht="15" customHeight="1" x14ac:dyDescent="0.3">
      <c r="AT264" s="433"/>
      <c r="AU264" s="433"/>
      <c r="AV264" s="433"/>
      <c r="AW264" s="433"/>
      <c r="AX264" s="433"/>
      <c r="AY264" s="5"/>
      <c r="AZ264" s="108"/>
      <c r="BA264" s="108"/>
      <c r="BB264" s="5"/>
      <c r="BC264" s="112"/>
      <c r="CH264"/>
      <c r="CI264"/>
      <c r="CJ264"/>
      <c r="CK264"/>
      <c r="CL264"/>
      <c r="FJ264"/>
      <c r="FK264"/>
      <c r="FL264"/>
      <c r="FM264"/>
      <c r="FN264"/>
      <c r="GI264" s="138" t="s">
        <v>1106</v>
      </c>
      <c r="GJ264" s="881" t="s">
        <v>205</v>
      </c>
      <c r="GK264" s="882">
        <v>8581</v>
      </c>
      <c r="GL264" s="138" t="s">
        <v>204</v>
      </c>
      <c r="GM264" s="82">
        <f>VLOOKUP(GL264,segédtábla!$B:$C,2,FALSE)</f>
        <v>105</v>
      </c>
      <c r="IQ264" s="83" t="s">
        <v>1085</v>
      </c>
      <c r="IR264" s="135" t="s">
        <v>753</v>
      </c>
      <c r="IS264" s="83" t="s">
        <v>1126</v>
      </c>
      <c r="IT264" s="83" t="s">
        <v>752</v>
      </c>
      <c r="IU264" s="82">
        <f>VLOOKUP(IT264,segédtábla!$B:$C,2,FALSE)</f>
        <v>1324</v>
      </c>
      <c r="JA264"/>
      <c r="JB264"/>
      <c r="JC264"/>
      <c r="JD264"/>
      <c r="JE264"/>
    </row>
    <row r="265" spans="46:265" s="119" customFormat="1" ht="15" customHeight="1" x14ac:dyDescent="0.3">
      <c r="AT265" s="433"/>
      <c r="AU265" s="433"/>
      <c r="AV265" s="433"/>
      <c r="AW265" s="433"/>
      <c r="AX265" s="433"/>
      <c r="AY265" s="5"/>
      <c r="AZ265" s="108"/>
      <c r="BA265" s="108"/>
      <c r="BB265" s="5"/>
      <c r="BC265" s="112"/>
      <c r="CH265"/>
      <c r="CI265"/>
      <c r="CJ265"/>
      <c r="CK265"/>
      <c r="CL265"/>
      <c r="FJ265"/>
      <c r="FK265"/>
      <c r="FL265"/>
      <c r="FM265"/>
      <c r="FN265"/>
      <c r="GI265" s="83" t="s">
        <v>1085</v>
      </c>
      <c r="GJ265" s="135" t="s">
        <v>753</v>
      </c>
      <c r="GK265" s="83" t="s">
        <v>1126</v>
      </c>
      <c r="GL265" s="83" t="s">
        <v>752</v>
      </c>
      <c r="GM265" s="82">
        <f>VLOOKUP(GL265,segédtábla!$B:$C,2,FALSE)</f>
        <v>1324</v>
      </c>
      <c r="IQ265" s="138" t="s">
        <v>1106</v>
      </c>
      <c r="IR265" s="881" t="s">
        <v>203</v>
      </c>
      <c r="IS265" s="882">
        <v>8591</v>
      </c>
      <c r="IT265" s="138" t="s">
        <v>202</v>
      </c>
      <c r="IU265" s="82">
        <f>VLOOKUP(IT265,segédtábla!$B:$C,2,FALSE)</f>
        <v>196</v>
      </c>
      <c r="JA265"/>
      <c r="JB265"/>
      <c r="JC265"/>
      <c r="JD265"/>
      <c r="JE265"/>
    </row>
    <row r="266" spans="46:265" s="119" customFormat="1" ht="15" customHeight="1" x14ac:dyDescent="0.3">
      <c r="AT266" s="433"/>
      <c r="AU266" s="433"/>
      <c r="AV266" s="433"/>
      <c r="AW266" s="433"/>
      <c r="AX266" s="433"/>
      <c r="AY266" s="5"/>
      <c r="AZ266" s="108"/>
      <c r="BA266" s="108"/>
      <c r="BB266" s="5"/>
      <c r="BC266" s="112"/>
      <c r="CH266"/>
      <c r="CI266"/>
      <c r="CJ266"/>
      <c r="CK266"/>
      <c r="CL266"/>
      <c r="FJ266"/>
      <c r="FK266"/>
      <c r="FL266"/>
      <c r="FM266"/>
      <c r="FN266"/>
      <c r="GI266" s="138" t="s">
        <v>1106</v>
      </c>
      <c r="GJ266" s="881" t="s">
        <v>203</v>
      </c>
      <c r="GK266" s="882">
        <v>8591</v>
      </c>
      <c r="GL266" s="138" t="s">
        <v>202</v>
      </c>
      <c r="GM266" s="82">
        <f>VLOOKUP(GL266,segédtábla!$B:$C,2,FALSE)</f>
        <v>196</v>
      </c>
      <c r="IQ266" s="138" t="s">
        <v>1120</v>
      </c>
      <c r="IR266" s="881" t="s">
        <v>201</v>
      </c>
      <c r="IS266" s="882">
        <v>8456</v>
      </c>
      <c r="IT266" s="138" t="s">
        <v>200</v>
      </c>
      <c r="IU266" s="82">
        <f>VLOOKUP(IT266,segédtábla!$B:$C,2,FALSE)</f>
        <v>983</v>
      </c>
      <c r="JA266"/>
      <c r="JB266"/>
      <c r="JC266"/>
      <c r="JD266"/>
      <c r="JE266"/>
    </row>
    <row r="267" spans="46:265" s="119" customFormat="1" ht="15" customHeight="1" x14ac:dyDescent="0.3">
      <c r="AT267" s="433"/>
      <c r="AU267" s="433"/>
      <c r="AV267" s="433"/>
      <c r="AW267" s="433"/>
      <c r="AX267" s="433"/>
      <c r="AY267" s="5"/>
      <c r="AZ267" s="108"/>
      <c r="BA267" s="108"/>
      <c r="BB267" s="5"/>
      <c r="BC267" s="112"/>
      <c r="CH267"/>
      <c r="CI267"/>
      <c r="CJ267"/>
      <c r="CK267"/>
      <c r="CL267"/>
      <c r="FJ267"/>
      <c r="FK267"/>
      <c r="FL267"/>
      <c r="FM267"/>
      <c r="FN267"/>
      <c r="GI267" s="138" t="s">
        <v>1120</v>
      </c>
      <c r="GJ267" s="881" t="s">
        <v>201</v>
      </c>
      <c r="GK267" s="882">
        <v>8456</v>
      </c>
      <c r="GL267" s="138" t="s">
        <v>200</v>
      </c>
      <c r="GM267" s="82">
        <f>VLOOKUP(GL267,segédtábla!$B:$C,2,FALSE)</f>
        <v>983</v>
      </c>
      <c r="IQ267" s="138" t="s">
        <v>1106</v>
      </c>
      <c r="IR267" s="881" t="s">
        <v>199</v>
      </c>
      <c r="IS267" s="882">
        <v>8512</v>
      </c>
      <c r="IT267" s="138" t="s">
        <v>198</v>
      </c>
      <c r="IU267" s="82">
        <f>VLOOKUP(IT267,segédtábla!$B:$C,2,FALSE)</f>
        <v>858</v>
      </c>
      <c r="JA267"/>
      <c r="JB267"/>
      <c r="JC267"/>
      <c r="JD267"/>
      <c r="JE267"/>
    </row>
    <row r="268" spans="46:265" s="119" customFormat="1" ht="15" customHeight="1" x14ac:dyDescent="0.3">
      <c r="AT268" s="433"/>
      <c r="AU268" s="433"/>
      <c r="AV268" s="433"/>
      <c r="AW268" s="433"/>
      <c r="AX268" s="433"/>
      <c r="AY268" s="5"/>
      <c r="AZ268" s="108"/>
      <c r="BA268" s="108"/>
      <c r="BB268" s="5"/>
      <c r="BC268" s="112"/>
      <c r="CH268"/>
      <c r="CI268"/>
      <c r="CJ268"/>
      <c r="CK268"/>
      <c r="CL268"/>
      <c r="FJ268"/>
      <c r="FK268"/>
      <c r="FL268"/>
      <c r="FM268"/>
      <c r="FN268"/>
      <c r="GI268" s="138" t="s">
        <v>1106</v>
      </c>
      <c r="GJ268" s="881" t="s">
        <v>199</v>
      </c>
      <c r="GK268" s="882">
        <v>8512</v>
      </c>
      <c r="GL268" s="138" t="s">
        <v>198</v>
      </c>
      <c r="GM268" s="82">
        <f>VLOOKUP(GL268,segédtábla!$B:$C,2,FALSE)</f>
        <v>858</v>
      </c>
      <c r="IQ268" s="83" t="s">
        <v>1122</v>
      </c>
      <c r="IR268" s="135" t="s">
        <v>751</v>
      </c>
      <c r="IS268" s="83" t="s">
        <v>1186</v>
      </c>
      <c r="IT268" s="83" t="s">
        <v>750</v>
      </c>
      <c r="IU268" s="82">
        <f>VLOOKUP(IT268,segédtábla!$B:$C,2,FALSE)</f>
        <v>7376</v>
      </c>
      <c r="JA268"/>
      <c r="JB268"/>
      <c r="JC268"/>
      <c r="JD268"/>
      <c r="JE268"/>
    </row>
    <row r="269" spans="46:265" s="119" customFormat="1" ht="15" customHeight="1" x14ac:dyDescent="0.3">
      <c r="AT269" s="433"/>
      <c r="AU269" s="433"/>
      <c r="AV269" s="433"/>
      <c r="AW269" s="433"/>
      <c r="AX269" s="433"/>
      <c r="AY269" s="5"/>
      <c r="AZ269" s="108"/>
      <c r="BA269" s="108"/>
      <c r="BB269" s="5"/>
      <c r="BC269" s="112"/>
      <c r="CH269"/>
      <c r="CI269"/>
      <c r="CJ269"/>
      <c r="CK269"/>
      <c r="CL269"/>
      <c r="FJ269"/>
      <c r="FK269"/>
      <c r="FL269"/>
      <c r="FM269"/>
      <c r="FN269"/>
      <c r="GI269" s="83" t="s">
        <v>1122</v>
      </c>
      <c r="GJ269" s="135" t="s">
        <v>751</v>
      </c>
      <c r="GK269" s="83" t="s">
        <v>1186</v>
      </c>
      <c r="GL269" s="83" t="s">
        <v>750</v>
      </c>
      <c r="GM269" s="82">
        <f>VLOOKUP(GL269,segédtábla!$B:$C,2,FALSE)</f>
        <v>7376</v>
      </c>
      <c r="IQ269" s="138" t="s">
        <v>1120</v>
      </c>
      <c r="IR269" s="881" t="s">
        <v>197</v>
      </c>
      <c r="IS269" s="882">
        <v>8454</v>
      </c>
      <c r="IT269" s="138" t="s">
        <v>196</v>
      </c>
      <c r="IU269" s="82">
        <f>VLOOKUP(IT269,segédtábla!$B:$C,2,FALSE)</f>
        <v>1787</v>
      </c>
      <c r="JA269"/>
      <c r="JB269"/>
      <c r="JC269"/>
      <c r="JD269"/>
      <c r="JE269"/>
    </row>
    <row r="270" spans="46:265" s="119" customFormat="1" ht="15" customHeight="1" x14ac:dyDescent="0.3">
      <c r="AT270" s="433"/>
      <c r="AU270" s="433"/>
      <c r="AV270" s="433"/>
      <c r="AW270" s="433"/>
      <c r="AX270" s="433"/>
      <c r="AY270" s="5"/>
      <c r="AZ270" s="108"/>
      <c r="BA270" s="108"/>
      <c r="BB270" s="5"/>
      <c r="BC270" s="112"/>
      <c r="CH270"/>
      <c r="CI270"/>
      <c r="CJ270"/>
      <c r="CK270"/>
      <c r="CL270"/>
      <c r="FJ270"/>
      <c r="FK270"/>
      <c r="FL270"/>
      <c r="FM270"/>
      <c r="FN270"/>
      <c r="GI270" s="138" t="s">
        <v>1120</v>
      </c>
      <c r="GJ270" s="881" t="s">
        <v>197</v>
      </c>
      <c r="GK270" s="882">
        <v>8454</v>
      </c>
      <c r="GL270" s="138" t="s">
        <v>196</v>
      </c>
      <c r="GM270" s="82">
        <f>VLOOKUP(GL270,segédtábla!$B:$C,2,FALSE)</f>
        <v>1787</v>
      </c>
      <c r="IQ270" s="83" t="s">
        <v>1109</v>
      </c>
      <c r="IR270" s="135" t="s">
        <v>562</v>
      </c>
      <c r="IS270" s="83" t="s">
        <v>1114</v>
      </c>
      <c r="IT270" s="83" t="s">
        <v>561</v>
      </c>
      <c r="IU270" s="82">
        <f>VLOOKUP(IT270,segédtábla!$B:$C,2,FALSE)</f>
        <v>871</v>
      </c>
      <c r="JA270"/>
      <c r="JB270"/>
      <c r="JC270"/>
      <c r="JD270"/>
      <c r="JE270"/>
    </row>
    <row r="271" spans="46:265" s="119" customFormat="1" ht="15" customHeight="1" x14ac:dyDescent="0.3">
      <c r="AT271" s="433"/>
      <c r="AU271" s="433"/>
      <c r="AV271" s="433"/>
      <c r="AW271" s="433"/>
      <c r="AX271" s="433"/>
      <c r="AY271" s="5"/>
      <c r="AZ271" s="108"/>
      <c r="BA271" s="108"/>
      <c r="BB271" s="5"/>
      <c r="BC271" s="112"/>
      <c r="CH271"/>
      <c r="CI271"/>
      <c r="CJ271"/>
      <c r="CK271"/>
      <c r="CL271"/>
      <c r="FJ271"/>
      <c r="FK271"/>
      <c r="FL271"/>
      <c r="FM271"/>
      <c r="FN271"/>
      <c r="GI271" s="83" t="s">
        <v>1109</v>
      </c>
      <c r="GJ271" s="135" t="s">
        <v>562</v>
      </c>
      <c r="GK271" s="83" t="s">
        <v>1114</v>
      </c>
      <c r="GL271" s="83" t="s">
        <v>561</v>
      </c>
      <c r="GM271" s="82">
        <f>VLOOKUP(GL271,segédtábla!$B:$C,2,FALSE)</f>
        <v>871</v>
      </c>
      <c r="IQ271" s="138" t="s">
        <v>1147</v>
      </c>
      <c r="IR271" s="881" t="s">
        <v>195</v>
      </c>
      <c r="IS271" s="882">
        <v>8272</v>
      </c>
      <c r="IT271" s="138" t="s">
        <v>194</v>
      </c>
      <c r="IU271" s="82">
        <f>VLOOKUP(IT271,segédtábla!$B:$C,2,FALSE)</f>
        <v>57</v>
      </c>
      <c r="JA271"/>
      <c r="JB271"/>
      <c r="JC271"/>
      <c r="JD271"/>
      <c r="JE271"/>
    </row>
    <row r="272" spans="46:265" s="119" customFormat="1" ht="15" customHeight="1" x14ac:dyDescent="0.3">
      <c r="AT272" s="433"/>
      <c r="AU272" s="433"/>
      <c r="AV272" s="433"/>
      <c r="AW272" s="433"/>
      <c r="AX272" s="433"/>
      <c r="AY272" s="5"/>
      <c r="AZ272" s="108"/>
      <c r="BA272" s="108"/>
      <c r="BB272" s="5"/>
      <c r="BC272" s="112"/>
      <c r="CH272"/>
      <c r="CI272"/>
      <c r="CJ272"/>
      <c r="CK272"/>
      <c r="CL272"/>
      <c r="FJ272"/>
      <c r="FK272"/>
      <c r="FL272"/>
      <c r="FM272"/>
      <c r="FN272"/>
      <c r="GI272" s="138" t="s">
        <v>1147</v>
      </c>
      <c r="GJ272" s="881" t="s">
        <v>195</v>
      </c>
      <c r="GK272" s="882">
        <v>8272</v>
      </c>
      <c r="GL272" s="138" t="s">
        <v>194</v>
      </c>
      <c r="GM272" s="82">
        <f>VLOOKUP(GL272,segédtábla!$B:$C,2,FALSE)</f>
        <v>57</v>
      </c>
      <c r="IQ272" s="138" t="s">
        <v>1165</v>
      </c>
      <c r="IR272" s="881" t="s">
        <v>193</v>
      </c>
      <c r="IS272" s="882">
        <v>8414</v>
      </c>
      <c r="IT272" s="138" t="s">
        <v>192</v>
      </c>
      <c r="IU272" s="82">
        <f>VLOOKUP(IT272,segédtábla!$B:$C,2,FALSE)</f>
        <v>1001</v>
      </c>
      <c r="JA272"/>
      <c r="JB272"/>
      <c r="JC272"/>
      <c r="JD272"/>
      <c r="JE272"/>
    </row>
    <row r="273" spans="46:265" s="119" customFormat="1" ht="15" customHeight="1" x14ac:dyDescent="0.3">
      <c r="AT273" s="433"/>
      <c r="AU273" s="433"/>
      <c r="AV273" s="433"/>
      <c r="AW273" s="433"/>
      <c r="AX273" s="433"/>
      <c r="AY273" s="5"/>
      <c r="AZ273" s="108"/>
      <c r="BA273" s="108"/>
      <c r="BB273" s="5"/>
      <c r="BC273" s="112"/>
      <c r="CH273"/>
      <c r="CI273"/>
      <c r="CJ273"/>
      <c r="CK273"/>
      <c r="CL273"/>
      <c r="FJ273"/>
      <c r="FK273"/>
      <c r="FL273"/>
      <c r="FM273"/>
      <c r="FN273"/>
      <c r="GI273" s="138" t="s">
        <v>1165</v>
      </c>
      <c r="GJ273" s="881" t="s">
        <v>193</v>
      </c>
      <c r="GK273" s="882">
        <v>8414</v>
      </c>
      <c r="GL273" s="138" t="s">
        <v>192</v>
      </c>
      <c r="GM273" s="82">
        <f>VLOOKUP(GL273,segédtábla!$B:$C,2,FALSE)</f>
        <v>1001</v>
      </c>
      <c r="IQ273" s="138" t="s">
        <v>1115</v>
      </c>
      <c r="IR273" s="881" t="s">
        <v>191</v>
      </c>
      <c r="IS273" s="882">
        <v>8458</v>
      </c>
      <c r="IT273" s="138" t="s">
        <v>190</v>
      </c>
      <c r="IU273" s="82">
        <f>VLOOKUP(IT273,segédtábla!$B:$C,2,FALSE)</f>
        <v>127</v>
      </c>
      <c r="JA273"/>
      <c r="JB273"/>
      <c r="JC273"/>
      <c r="JD273"/>
      <c r="JE273"/>
    </row>
    <row r="274" spans="46:265" s="119" customFormat="1" ht="15" customHeight="1" x14ac:dyDescent="0.3">
      <c r="AT274" s="433"/>
      <c r="AU274" s="433"/>
      <c r="AV274" s="433"/>
      <c r="AW274" s="433"/>
      <c r="AX274" s="433"/>
      <c r="AY274" s="5"/>
      <c r="AZ274" s="108"/>
      <c r="BA274" s="108"/>
      <c r="BB274" s="5"/>
      <c r="BC274" s="112"/>
      <c r="CH274"/>
      <c r="CI274"/>
      <c r="CJ274"/>
      <c r="CK274"/>
      <c r="CL274"/>
      <c r="FJ274"/>
      <c r="FK274"/>
      <c r="FL274"/>
      <c r="FM274"/>
      <c r="FN274"/>
      <c r="GI274" s="138" t="s">
        <v>1115</v>
      </c>
      <c r="GJ274" s="881" t="s">
        <v>191</v>
      </c>
      <c r="GK274" s="882">
        <v>8458</v>
      </c>
      <c r="GL274" s="138" t="s">
        <v>190</v>
      </c>
      <c r="GM274" s="82">
        <f>VLOOKUP(GL274,segédtábla!$B:$C,2,FALSE)</f>
        <v>127</v>
      </c>
      <c r="IQ274" s="83" t="s">
        <v>1082</v>
      </c>
      <c r="IR274" s="135" t="s">
        <v>749</v>
      </c>
      <c r="IS274" s="83" t="s">
        <v>1118</v>
      </c>
      <c r="IT274" s="83" t="s">
        <v>748</v>
      </c>
      <c r="IU274" s="82">
        <f>VLOOKUP(IT274,segédtábla!$B:$C,2,FALSE)</f>
        <v>18078</v>
      </c>
      <c r="JA274"/>
      <c r="JB274"/>
      <c r="JC274"/>
      <c r="JD274"/>
      <c r="JE274"/>
    </row>
    <row r="275" spans="46:265" s="119" customFormat="1" ht="15" customHeight="1" x14ac:dyDescent="0.3">
      <c r="AT275" s="433"/>
      <c r="AU275" s="433"/>
      <c r="AV275" s="433"/>
      <c r="AW275" s="433"/>
      <c r="AX275" s="433"/>
      <c r="AY275" s="5"/>
      <c r="AZ275" s="108"/>
      <c r="BA275" s="108"/>
      <c r="BB275" s="5"/>
      <c r="BC275" s="112"/>
      <c r="CH275"/>
      <c r="CI275"/>
      <c r="CJ275"/>
      <c r="CK275"/>
      <c r="CL275"/>
      <c r="FJ275"/>
      <c r="FK275"/>
      <c r="FL275"/>
      <c r="FM275"/>
      <c r="FN275"/>
      <c r="GI275" s="83" t="s">
        <v>1082</v>
      </c>
      <c r="GJ275" s="135" t="s">
        <v>749</v>
      </c>
      <c r="GK275" s="83" t="s">
        <v>1118</v>
      </c>
      <c r="GL275" s="83" t="s">
        <v>748</v>
      </c>
      <c r="GM275" s="82">
        <f>VLOOKUP(GL275,segédtábla!$B:$C,2,FALSE)</f>
        <v>18078</v>
      </c>
      <c r="IQ275" s="138" t="s">
        <v>1120</v>
      </c>
      <c r="IR275" s="881" t="s">
        <v>189</v>
      </c>
      <c r="IS275" s="882">
        <v>8292</v>
      </c>
      <c r="IT275" s="138" t="s">
        <v>188</v>
      </c>
      <c r="IU275" s="82">
        <f>VLOOKUP(IT275,segédtábla!$B:$C,2,FALSE)</f>
        <v>200</v>
      </c>
      <c r="JA275"/>
      <c r="JB275"/>
      <c r="JC275"/>
      <c r="JD275"/>
      <c r="JE275"/>
    </row>
    <row r="276" spans="46:265" s="119" customFormat="1" ht="15" customHeight="1" x14ac:dyDescent="0.3">
      <c r="AT276" s="433"/>
      <c r="AU276" s="433"/>
      <c r="AV276" s="433"/>
      <c r="AW276" s="433"/>
      <c r="AX276" s="433"/>
      <c r="AY276" s="5"/>
      <c r="AZ276" s="108"/>
      <c r="BA276" s="108"/>
      <c r="BB276" s="5"/>
      <c r="BC276" s="112"/>
      <c r="CH276"/>
      <c r="CI276"/>
      <c r="CJ276"/>
      <c r="CK276"/>
      <c r="CL276"/>
      <c r="FJ276"/>
      <c r="FK276"/>
      <c r="FL276"/>
      <c r="FM276"/>
      <c r="FN276"/>
      <c r="GI276" s="138" t="s">
        <v>1120</v>
      </c>
      <c r="GJ276" s="881" t="s">
        <v>189</v>
      </c>
      <c r="GK276" s="882">
        <v>8292</v>
      </c>
      <c r="GL276" s="138" t="s">
        <v>188</v>
      </c>
      <c r="GM276" s="82">
        <f>VLOOKUP(GL276,segédtábla!$B:$C,2,FALSE)</f>
        <v>200</v>
      </c>
      <c r="IQ276" s="138" t="s">
        <v>1147</v>
      </c>
      <c r="IR276" s="881" t="s">
        <v>187</v>
      </c>
      <c r="IS276" s="882">
        <v>8242</v>
      </c>
      <c r="IT276" s="138" t="s">
        <v>186</v>
      </c>
      <c r="IU276" s="82">
        <f>VLOOKUP(IT276,segédtábla!$B:$C,2,FALSE)</f>
        <v>149</v>
      </c>
      <c r="JA276"/>
      <c r="JB276"/>
      <c r="JC276"/>
      <c r="JD276"/>
      <c r="JE276"/>
    </row>
    <row r="277" spans="46:265" s="119" customFormat="1" ht="15" customHeight="1" x14ac:dyDescent="0.3">
      <c r="AT277" s="433"/>
      <c r="AU277" s="433"/>
      <c r="AV277" s="433"/>
      <c r="AW277" s="433"/>
      <c r="AX277" s="433"/>
      <c r="AY277" s="5"/>
      <c r="AZ277" s="108"/>
      <c r="BA277" s="108"/>
      <c r="BB277" s="5"/>
      <c r="BC277" s="112"/>
      <c r="CH277"/>
      <c r="CI277"/>
      <c r="CJ277"/>
      <c r="CK277"/>
      <c r="CL277"/>
      <c r="FJ277"/>
      <c r="FK277"/>
      <c r="FL277"/>
      <c r="FM277"/>
      <c r="FN277"/>
      <c r="GI277" s="138" t="s">
        <v>1147</v>
      </c>
      <c r="GJ277" s="881" t="s">
        <v>187</v>
      </c>
      <c r="GK277" s="882">
        <v>8242</v>
      </c>
      <c r="GL277" s="138" t="s">
        <v>186</v>
      </c>
      <c r="GM277" s="82">
        <f>VLOOKUP(GL277,segédtábla!$B:$C,2,FALSE)</f>
        <v>149</v>
      </c>
      <c r="IQ277" s="138" t="s">
        <v>1207</v>
      </c>
      <c r="IR277" s="881" t="s">
        <v>185</v>
      </c>
      <c r="IS277" s="882">
        <v>8161</v>
      </c>
      <c r="IT277" s="138" t="s">
        <v>184</v>
      </c>
      <c r="IU277" s="82">
        <f>VLOOKUP(IT277,segédtábla!$B:$C,2,FALSE)</f>
        <v>1932</v>
      </c>
      <c r="JA277"/>
      <c r="JB277"/>
      <c r="JC277"/>
      <c r="JD277"/>
      <c r="JE277"/>
    </row>
    <row r="278" spans="46:265" s="119" customFormat="1" ht="15" customHeight="1" x14ac:dyDescent="0.3">
      <c r="AT278" s="433"/>
      <c r="AU278" s="433"/>
      <c r="AV278" s="433"/>
      <c r="AW278" s="433"/>
      <c r="AX278" s="433"/>
      <c r="AY278" s="5"/>
      <c r="AZ278" s="108"/>
      <c r="BA278" s="108"/>
      <c r="BB278" s="5"/>
      <c r="BC278" s="112"/>
      <c r="CH278"/>
      <c r="CI278"/>
      <c r="CJ278"/>
      <c r="CK278"/>
      <c r="CL278"/>
      <c r="FJ278"/>
      <c r="FK278"/>
      <c r="FL278"/>
      <c r="FM278"/>
      <c r="FN278"/>
      <c r="GI278" s="138" t="s">
        <v>1207</v>
      </c>
      <c r="GJ278" s="881" t="s">
        <v>185</v>
      </c>
      <c r="GK278" s="882">
        <v>8161</v>
      </c>
      <c r="GL278" s="138" t="s">
        <v>184</v>
      </c>
      <c r="GM278" s="82">
        <f>VLOOKUP(GL278,segédtábla!$B:$C,2,FALSE)</f>
        <v>1932</v>
      </c>
      <c r="IQ278" s="138" t="s">
        <v>1207</v>
      </c>
      <c r="IR278" s="881" t="s">
        <v>183</v>
      </c>
      <c r="IS278" s="882">
        <v>8191</v>
      </c>
      <c r="IT278" s="138" t="s">
        <v>182</v>
      </c>
      <c r="IU278" s="82">
        <f>VLOOKUP(IT278,segédtábla!$B:$C,2,FALSE)</f>
        <v>2184</v>
      </c>
      <c r="JA278"/>
      <c r="JB278"/>
      <c r="JC278"/>
      <c r="JD278"/>
      <c r="JE278"/>
    </row>
    <row r="279" spans="46:265" s="119" customFormat="1" ht="15" customHeight="1" x14ac:dyDescent="0.3">
      <c r="AT279" s="433"/>
      <c r="AU279" s="433"/>
      <c r="AV279" s="433"/>
      <c r="AW279" s="433"/>
      <c r="AX279" s="433"/>
      <c r="AY279" s="5"/>
      <c r="AZ279" s="108"/>
      <c r="BA279" s="108"/>
      <c r="BB279" s="5"/>
      <c r="BC279" s="112"/>
      <c r="CH279"/>
      <c r="CI279"/>
      <c r="CJ279"/>
      <c r="CK279"/>
      <c r="CL279"/>
      <c r="FJ279"/>
      <c r="FK279"/>
      <c r="FL279"/>
      <c r="FM279"/>
      <c r="FN279"/>
      <c r="GI279" s="138" t="s">
        <v>1207</v>
      </c>
      <c r="GJ279" s="881" t="s">
        <v>183</v>
      </c>
      <c r="GK279" s="882">
        <v>8191</v>
      </c>
      <c r="GL279" s="138" t="s">
        <v>182</v>
      </c>
      <c r="GM279" s="82">
        <f>VLOOKUP(GL279,segédtábla!$B:$C,2,FALSE)</f>
        <v>2184</v>
      </c>
      <c r="IQ279" s="83" t="s">
        <v>1198</v>
      </c>
      <c r="IR279" s="135" t="s">
        <v>560</v>
      </c>
      <c r="IS279" s="83" t="s">
        <v>1233</v>
      </c>
      <c r="IT279" s="83" t="s">
        <v>559</v>
      </c>
      <c r="IU279" s="82">
        <f>VLOOKUP(IT279,segédtábla!$B:$C,2,FALSE)</f>
        <v>3665</v>
      </c>
      <c r="JA279"/>
      <c r="JB279"/>
      <c r="JC279"/>
      <c r="JD279"/>
      <c r="JE279"/>
    </row>
    <row r="280" spans="46:265" s="119" customFormat="1" ht="15" customHeight="1" x14ac:dyDescent="0.3">
      <c r="AT280" s="433"/>
      <c r="AU280" s="433"/>
      <c r="AV280" s="433"/>
      <c r="AW280" s="433"/>
      <c r="AX280" s="433"/>
      <c r="AY280" s="5"/>
      <c r="AZ280" s="108"/>
      <c r="BA280" s="108"/>
      <c r="BB280" s="5"/>
      <c r="BC280" s="112"/>
      <c r="BX280"/>
      <c r="BY280"/>
      <c r="BZ280"/>
      <c r="CA280"/>
      <c r="CB280"/>
      <c r="CH280"/>
      <c r="CI280"/>
      <c r="CJ280"/>
      <c r="CK280"/>
      <c r="CL280"/>
      <c r="FJ280"/>
      <c r="FK280"/>
      <c r="FL280"/>
      <c r="FM280"/>
      <c r="FN280"/>
      <c r="GI280" s="83" t="s">
        <v>1198</v>
      </c>
      <c r="GJ280" s="135" t="s">
        <v>560</v>
      </c>
      <c r="GK280" s="83" t="s">
        <v>1233</v>
      </c>
      <c r="GL280" s="83" t="s">
        <v>559</v>
      </c>
      <c r="GM280" s="82">
        <f>VLOOKUP(GL280,segédtábla!$B:$C,2,FALSE)</f>
        <v>3665</v>
      </c>
      <c r="IQ280" s="138" t="s">
        <v>1147</v>
      </c>
      <c r="IR280" s="881" t="s">
        <v>181</v>
      </c>
      <c r="IS280" s="882">
        <v>8229</v>
      </c>
      <c r="IT280" s="138" t="s">
        <v>180</v>
      </c>
      <c r="IU280" s="82">
        <f>VLOOKUP(IT280,segédtábla!$B:$C,2,FALSE)</f>
        <v>536</v>
      </c>
      <c r="JA280"/>
      <c r="JB280"/>
      <c r="JC280"/>
      <c r="JD280"/>
      <c r="JE280"/>
    </row>
    <row r="281" spans="46:265" s="119" customFormat="1" ht="15" customHeight="1" x14ac:dyDescent="0.3">
      <c r="AT281" s="433"/>
      <c r="AU281" s="433"/>
      <c r="AV281" s="433"/>
      <c r="AW281" s="433"/>
      <c r="AX281" s="433"/>
      <c r="AY281" s="5"/>
      <c r="AZ281" s="108"/>
      <c r="BA281" s="108"/>
      <c r="BB281" s="5"/>
      <c r="BC281" s="112"/>
      <c r="BX281"/>
      <c r="BY281"/>
      <c r="BZ281"/>
      <c r="CA281"/>
      <c r="CB281"/>
      <c r="CH281"/>
      <c r="CI281"/>
      <c r="CJ281"/>
      <c r="CK281"/>
      <c r="CL281"/>
      <c r="FJ281"/>
      <c r="FK281"/>
      <c r="FL281"/>
      <c r="FM281"/>
      <c r="FN281"/>
      <c r="GI281" s="138" t="s">
        <v>1147</v>
      </c>
      <c r="GJ281" s="881" t="s">
        <v>181</v>
      </c>
      <c r="GK281" s="882">
        <v>8229</v>
      </c>
      <c r="GL281" s="138" t="s">
        <v>180</v>
      </c>
      <c r="GM281" s="82">
        <f>VLOOKUP(GL281,segédtábla!$B:$C,2,FALSE)</f>
        <v>536</v>
      </c>
      <c r="IQ281" s="138" t="s">
        <v>1106</v>
      </c>
      <c r="IR281" s="881" t="s">
        <v>179</v>
      </c>
      <c r="IS281" s="882">
        <v>8500</v>
      </c>
      <c r="IT281" s="138" t="s">
        <v>178</v>
      </c>
      <c r="IU281" s="82">
        <f>VLOOKUP(IT281,segédtábla!$B:$C,2,FALSE)</f>
        <v>29019</v>
      </c>
      <c r="JA281"/>
      <c r="JB281"/>
      <c r="JC281"/>
      <c r="JD281"/>
      <c r="JE281"/>
    </row>
    <row r="282" spans="46:265" s="119" customFormat="1" ht="15" customHeight="1" x14ac:dyDescent="0.3">
      <c r="AT282" s="433"/>
      <c r="AU282" s="433"/>
      <c r="AV282" s="433"/>
      <c r="AW282" s="433"/>
      <c r="AX282" s="433"/>
      <c r="AY282" s="5"/>
      <c r="AZ282" s="108"/>
      <c r="BA282" s="108"/>
      <c r="BB282" s="5"/>
      <c r="BC282" s="112"/>
      <c r="BX282"/>
      <c r="BY282"/>
      <c r="BZ282"/>
      <c r="CA282"/>
      <c r="CB282"/>
      <c r="CH282"/>
      <c r="CI282"/>
      <c r="CJ282"/>
      <c r="CK282"/>
      <c r="CL282"/>
      <c r="FJ282"/>
      <c r="FK282"/>
      <c r="FL282"/>
      <c r="FM282"/>
      <c r="FN282"/>
      <c r="GI282" s="138" t="s">
        <v>1106</v>
      </c>
      <c r="GJ282" s="881" t="s">
        <v>179</v>
      </c>
      <c r="GK282" s="882">
        <v>8500</v>
      </c>
      <c r="GL282" s="138" t="s">
        <v>178</v>
      </c>
      <c r="GM282" s="82">
        <f>VLOOKUP(GL282,segédtábla!$B:$C,2,FALSE)</f>
        <v>29019</v>
      </c>
      <c r="IQ282" s="138" t="s">
        <v>1106</v>
      </c>
      <c r="IR282" s="881" t="s">
        <v>177</v>
      </c>
      <c r="IS282" s="882">
        <v>8593</v>
      </c>
      <c r="IT282" s="138" t="s">
        <v>176</v>
      </c>
      <c r="IU282" s="82">
        <f>VLOOKUP(IT282,segédtábla!$B:$C,2,FALSE)</f>
        <v>285</v>
      </c>
      <c r="JA282"/>
      <c r="JB282"/>
      <c r="JC282"/>
      <c r="JD282"/>
      <c r="JE282"/>
    </row>
    <row r="283" spans="46:265" s="119" customFormat="1" ht="15" customHeight="1" x14ac:dyDescent="0.3">
      <c r="AT283" s="433"/>
      <c r="AU283" s="433"/>
      <c r="AV283" s="433"/>
      <c r="AW283" s="433"/>
      <c r="AX283" s="433"/>
      <c r="AY283" s="5"/>
      <c r="AZ283" s="108"/>
      <c r="BA283" s="108"/>
      <c r="BB283" s="5"/>
      <c r="BC283" s="112"/>
      <c r="BX283"/>
      <c r="BY283"/>
      <c r="BZ283"/>
      <c r="CA283"/>
      <c r="CB283"/>
      <c r="CH283"/>
      <c r="CI283"/>
      <c r="CJ283"/>
      <c r="CK283"/>
      <c r="CL283"/>
      <c r="FJ283"/>
      <c r="FK283"/>
      <c r="FL283"/>
      <c r="FM283"/>
      <c r="FN283"/>
      <c r="GI283" s="138" t="s">
        <v>1106</v>
      </c>
      <c r="GJ283" s="881" t="s">
        <v>177</v>
      </c>
      <c r="GK283" s="882">
        <v>8593</v>
      </c>
      <c r="GL283" s="138" t="s">
        <v>176</v>
      </c>
      <c r="GM283" s="82">
        <f>VLOOKUP(GL283,segédtábla!$B:$C,2,FALSE)</f>
        <v>285</v>
      </c>
      <c r="IQ283" s="138" t="s">
        <v>1106</v>
      </c>
      <c r="IR283" s="881" t="s">
        <v>175</v>
      </c>
      <c r="IS283" s="882">
        <v>8596</v>
      </c>
      <c r="IT283" s="138" t="s">
        <v>174</v>
      </c>
      <c r="IU283" s="82">
        <f>VLOOKUP(IT283,segédtábla!$B:$C,2,FALSE)</f>
        <v>540</v>
      </c>
      <c r="JA283"/>
      <c r="JB283"/>
      <c r="JC283"/>
      <c r="JD283"/>
      <c r="JE283"/>
    </row>
    <row r="284" spans="46:265" s="119" customFormat="1" ht="15" customHeight="1" x14ac:dyDescent="0.3">
      <c r="AT284" s="433"/>
      <c r="AU284" s="433"/>
      <c r="AV284" s="433"/>
      <c r="AW284" s="433"/>
      <c r="AX284" s="433"/>
      <c r="AY284" s="5"/>
      <c r="AZ284" s="108"/>
      <c r="BA284" s="108"/>
      <c r="BB284" s="5"/>
      <c r="BC284" s="112"/>
      <c r="BX284"/>
      <c r="BY284"/>
      <c r="BZ284"/>
      <c r="CA284"/>
      <c r="CB284"/>
      <c r="CH284"/>
      <c r="CI284"/>
      <c r="CJ284"/>
      <c r="CK284"/>
      <c r="CL284"/>
      <c r="FJ284"/>
      <c r="FK284"/>
      <c r="FL284"/>
      <c r="FM284"/>
      <c r="FN284"/>
      <c r="GI284" s="138" t="s">
        <v>1106</v>
      </c>
      <c r="GJ284" s="881" t="s">
        <v>175</v>
      </c>
      <c r="GK284" s="882">
        <v>8596</v>
      </c>
      <c r="GL284" s="138" t="s">
        <v>174</v>
      </c>
      <c r="GM284" s="82">
        <f>VLOOKUP(GL284,segédtábla!$B:$C,2,FALSE)</f>
        <v>540</v>
      </c>
      <c r="IQ284" s="138" t="s">
        <v>1106</v>
      </c>
      <c r="IR284" s="881" t="s">
        <v>173</v>
      </c>
      <c r="IS284" s="882">
        <v>8594</v>
      </c>
      <c r="IT284" s="138" t="s">
        <v>172</v>
      </c>
      <c r="IU284" s="82">
        <f>VLOOKUP(IT284,segédtábla!$B:$C,2,FALSE)</f>
        <v>331</v>
      </c>
      <c r="JA284"/>
      <c r="JB284"/>
      <c r="JC284"/>
      <c r="JD284"/>
      <c r="JE284"/>
    </row>
    <row r="285" spans="46:265" s="119" customFormat="1" ht="15" customHeight="1" x14ac:dyDescent="0.3">
      <c r="AT285" s="433"/>
      <c r="AU285" s="433"/>
      <c r="AV285" s="433"/>
      <c r="AW285" s="433"/>
      <c r="AX285" s="433"/>
      <c r="AY285" s="5"/>
      <c r="AZ285" s="108"/>
      <c r="BA285" s="108"/>
      <c r="BB285" s="5"/>
      <c r="BC285" s="112"/>
      <c r="BX285"/>
      <c r="BY285"/>
      <c r="BZ285"/>
      <c r="CA285"/>
      <c r="CB285"/>
      <c r="CH285"/>
      <c r="CI285"/>
      <c r="CJ285"/>
      <c r="CK285"/>
      <c r="CL285"/>
      <c r="FJ285"/>
      <c r="FK285"/>
      <c r="FL285"/>
      <c r="FM285"/>
      <c r="FN285"/>
      <c r="GI285" s="138" t="s">
        <v>1106</v>
      </c>
      <c r="GJ285" s="881" t="s">
        <v>173</v>
      </c>
      <c r="GK285" s="882">
        <v>8594</v>
      </c>
      <c r="GL285" s="138" t="s">
        <v>172</v>
      </c>
      <c r="GM285" s="82">
        <f>VLOOKUP(GL285,segédtábla!$B:$C,2,FALSE)</f>
        <v>331</v>
      </c>
      <c r="IQ285" s="138" t="s">
        <v>1106</v>
      </c>
      <c r="IR285" s="881" t="s">
        <v>171</v>
      </c>
      <c r="IS285" s="882">
        <v>8556</v>
      </c>
      <c r="IT285" s="138" t="s">
        <v>170</v>
      </c>
      <c r="IU285" s="82">
        <f>VLOOKUP(IT285,segédtábla!$B:$C,2,FALSE)</f>
        <v>1173</v>
      </c>
      <c r="JA285"/>
      <c r="JB285"/>
      <c r="JC285"/>
      <c r="JD285"/>
      <c r="JE285"/>
    </row>
    <row r="286" spans="46:265" s="119" customFormat="1" ht="15" customHeight="1" x14ac:dyDescent="0.3">
      <c r="AT286" s="433"/>
      <c r="AU286" s="433"/>
      <c r="AV286" s="433"/>
      <c r="AW286" s="433"/>
      <c r="AX286" s="433"/>
      <c r="AY286" s="5"/>
      <c r="AZ286" s="108"/>
      <c r="BA286" s="108"/>
      <c r="BB286" s="5"/>
      <c r="BC286" s="112"/>
      <c r="BX286"/>
      <c r="BY286"/>
      <c r="BZ286"/>
      <c r="CA286"/>
      <c r="CB286"/>
      <c r="CH286"/>
      <c r="CI286"/>
      <c r="CJ286"/>
      <c r="CK286"/>
      <c r="CL286"/>
      <c r="FJ286"/>
      <c r="FK286"/>
      <c r="FL286"/>
      <c r="FM286"/>
      <c r="FN286"/>
      <c r="GI286" s="138" t="s">
        <v>1106</v>
      </c>
      <c r="GJ286" s="881" t="s">
        <v>171</v>
      </c>
      <c r="GK286" s="882">
        <v>8556</v>
      </c>
      <c r="GL286" s="138" t="s">
        <v>170</v>
      </c>
      <c r="GM286" s="82">
        <f>VLOOKUP(GL286,segédtábla!$B:$C,2,FALSE)</f>
        <v>1173</v>
      </c>
      <c r="IQ286" s="138" t="s">
        <v>1196</v>
      </c>
      <c r="IR286" s="881" t="s">
        <v>169</v>
      </c>
      <c r="IS286" s="882">
        <v>8183</v>
      </c>
      <c r="IT286" s="138" t="s">
        <v>168</v>
      </c>
      <c r="IU286" s="82">
        <f>VLOOKUP(IT286,segédtábla!$B:$C,2,FALSE)</f>
        <v>1466</v>
      </c>
      <c r="JA286"/>
      <c r="JB286"/>
      <c r="JC286"/>
      <c r="JD286"/>
      <c r="JE286"/>
    </row>
    <row r="287" spans="46:265" s="119" customFormat="1" ht="15" customHeight="1" x14ac:dyDescent="0.3">
      <c r="AT287" s="433"/>
      <c r="AU287" s="433"/>
      <c r="AV287" s="433"/>
      <c r="AW287" s="433"/>
      <c r="AX287" s="433"/>
      <c r="AY287" s="5"/>
      <c r="AZ287" s="108"/>
      <c r="BA287" s="108"/>
      <c r="BB287" s="5"/>
      <c r="BC287" s="112"/>
      <c r="BX287"/>
      <c r="BY287"/>
      <c r="BZ287"/>
      <c r="CA287"/>
      <c r="CB287"/>
      <c r="CH287"/>
      <c r="CI287"/>
      <c r="CJ287"/>
      <c r="CK287"/>
      <c r="CL287"/>
      <c r="FJ287"/>
      <c r="FK287"/>
      <c r="FL287"/>
      <c r="FM287"/>
      <c r="FN287"/>
      <c r="GI287" s="138" t="s">
        <v>1196</v>
      </c>
      <c r="GJ287" s="881" t="s">
        <v>169</v>
      </c>
      <c r="GK287" s="882">
        <v>8183</v>
      </c>
      <c r="GL287" s="138" t="s">
        <v>168</v>
      </c>
      <c r="GM287" s="82">
        <f>VLOOKUP(GL287,segédtábla!$B:$C,2,FALSE)</f>
        <v>1466</v>
      </c>
      <c r="IQ287" s="83" t="s">
        <v>1141</v>
      </c>
      <c r="IR287" s="135" t="s">
        <v>558</v>
      </c>
      <c r="IS287" s="83" t="s">
        <v>1234</v>
      </c>
      <c r="IT287" s="83" t="s">
        <v>557</v>
      </c>
      <c r="IU287" s="82">
        <f>VLOOKUP(IT287,segédtábla!$B:$C,2,FALSE)</f>
        <v>1783</v>
      </c>
      <c r="JA287"/>
      <c r="JB287"/>
      <c r="JC287"/>
      <c r="JD287"/>
      <c r="JE287"/>
    </row>
    <row r="288" spans="46:265" s="119" customFormat="1" ht="15" customHeight="1" x14ac:dyDescent="0.3">
      <c r="AT288" s="433"/>
      <c r="AU288" s="433"/>
      <c r="AV288" s="433"/>
      <c r="AW288" s="433"/>
      <c r="AX288" s="433"/>
      <c r="AY288" s="5"/>
      <c r="AZ288" s="108"/>
      <c r="BA288" s="108"/>
      <c r="BB288" s="5"/>
      <c r="BC288" s="112"/>
      <c r="BX288"/>
      <c r="BY288"/>
      <c r="BZ288"/>
      <c r="CA288"/>
      <c r="CB288"/>
      <c r="CH288"/>
      <c r="CI288"/>
      <c r="CJ288"/>
      <c r="CK288"/>
      <c r="CL288"/>
      <c r="FJ288"/>
      <c r="FK288"/>
      <c r="FL288"/>
      <c r="FM288"/>
      <c r="FN288"/>
      <c r="GI288" s="83" t="s">
        <v>1141</v>
      </c>
      <c r="GJ288" s="135" t="s">
        <v>558</v>
      </c>
      <c r="GK288" s="83" t="s">
        <v>1234</v>
      </c>
      <c r="GL288" s="83" t="s">
        <v>557</v>
      </c>
      <c r="GM288" s="82">
        <f>VLOOKUP(GL288,segédtábla!$B:$C,2,FALSE)</f>
        <v>1783</v>
      </c>
      <c r="IQ288" s="83" t="s">
        <v>1198</v>
      </c>
      <c r="IR288" s="135" t="s">
        <v>556</v>
      </c>
      <c r="IS288" s="83" t="s">
        <v>1235</v>
      </c>
      <c r="IT288" s="83" t="s">
        <v>555</v>
      </c>
      <c r="IU288" s="82">
        <f>VLOOKUP(IT288,segédtábla!$B:$C,2,FALSE)</f>
        <v>2313</v>
      </c>
      <c r="JA288"/>
      <c r="JB288"/>
      <c r="JC288"/>
      <c r="JD288"/>
      <c r="JE288"/>
    </row>
    <row r="289" spans="46:265" s="119" customFormat="1" ht="15" customHeight="1" x14ac:dyDescent="0.3">
      <c r="AT289" s="433"/>
      <c r="AU289" s="433"/>
      <c r="AV289" s="433"/>
      <c r="AW289" s="433"/>
      <c r="AX289" s="433"/>
      <c r="AY289" s="5"/>
      <c r="AZ289" s="108"/>
      <c r="BA289" s="108"/>
      <c r="BB289" s="5"/>
      <c r="BC289" s="112"/>
      <c r="BX289"/>
      <c r="BY289"/>
      <c r="BZ289"/>
      <c r="CA289"/>
      <c r="CB289"/>
      <c r="CH289"/>
      <c r="CI289"/>
      <c r="CJ289"/>
      <c r="CK289"/>
      <c r="CL289"/>
      <c r="FJ289"/>
      <c r="FK289"/>
      <c r="FL289"/>
      <c r="FM289"/>
      <c r="FN289"/>
      <c r="GI289" s="83" t="s">
        <v>1198</v>
      </c>
      <c r="GJ289" s="135" t="s">
        <v>556</v>
      </c>
      <c r="GK289" s="83" t="s">
        <v>1235</v>
      </c>
      <c r="GL289" s="83" t="s">
        <v>555</v>
      </c>
      <c r="GM289" s="82">
        <f>VLOOKUP(GL289,segédtábla!$B:$C,2,FALSE)</f>
        <v>2313</v>
      </c>
      <c r="IQ289" s="138" t="s">
        <v>1147</v>
      </c>
      <c r="IR289" s="881" t="s">
        <v>167</v>
      </c>
      <c r="IS289" s="882">
        <v>8245</v>
      </c>
      <c r="IT289" s="138" t="s">
        <v>166</v>
      </c>
      <c r="IU289" s="82">
        <f>VLOOKUP(IT289,segédtábla!$B:$C,2,FALSE)</f>
        <v>567</v>
      </c>
      <c r="JA289"/>
      <c r="JB289"/>
      <c r="JC289"/>
      <c r="JD289"/>
      <c r="JE289"/>
    </row>
    <row r="290" spans="46:265" s="119" customFormat="1" ht="15" customHeight="1" x14ac:dyDescent="0.3">
      <c r="AT290" s="433"/>
      <c r="AU290" s="433"/>
      <c r="AV290" s="433"/>
      <c r="AW290" s="433"/>
      <c r="AX290" s="433"/>
      <c r="AY290" s="5"/>
      <c r="AZ290" s="108"/>
      <c r="BA290" s="108"/>
      <c r="BB290" s="5"/>
      <c r="BC290" s="112"/>
      <c r="BX290"/>
      <c r="BY290"/>
      <c r="BZ290"/>
      <c r="CA290"/>
      <c r="CB290"/>
      <c r="CH290"/>
      <c r="CI290"/>
      <c r="CJ290"/>
      <c r="CK290"/>
      <c r="CL290"/>
      <c r="FJ290"/>
      <c r="FK290"/>
      <c r="FL290"/>
      <c r="FM290"/>
      <c r="FN290"/>
      <c r="GI290" s="138" t="s">
        <v>1147</v>
      </c>
      <c r="GJ290" s="881" t="s">
        <v>167</v>
      </c>
      <c r="GK290" s="882">
        <v>8245</v>
      </c>
      <c r="GL290" s="138" t="s">
        <v>166</v>
      </c>
      <c r="GM290" s="82">
        <f>VLOOKUP(GL290,segédtábla!$B:$C,2,FALSE)</f>
        <v>567</v>
      </c>
      <c r="IQ290" s="138" t="s">
        <v>1165</v>
      </c>
      <c r="IR290" s="881" t="s">
        <v>165</v>
      </c>
      <c r="IS290" s="882">
        <v>8426</v>
      </c>
      <c r="IT290" s="138" t="s">
        <v>164</v>
      </c>
      <c r="IU290" s="82">
        <f>VLOOKUP(IT290,segédtábla!$B:$C,2,FALSE)</f>
        <v>318</v>
      </c>
      <c r="JA290"/>
      <c r="JB290"/>
      <c r="JC290"/>
      <c r="JD290"/>
      <c r="JE290"/>
    </row>
    <row r="291" spans="46:265" s="119" customFormat="1" ht="15" customHeight="1" x14ac:dyDescent="0.3">
      <c r="AT291" s="433"/>
      <c r="AU291" s="433"/>
      <c r="AV291" s="433"/>
      <c r="AW291" s="433"/>
      <c r="AX291" s="433"/>
      <c r="AY291" s="5"/>
      <c r="AZ291" s="108"/>
      <c r="BA291" s="108"/>
      <c r="BB291" s="5"/>
      <c r="BC291" s="112"/>
      <c r="BX291"/>
      <c r="BY291"/>
      <c r="BZ291"/>
      <c r="CA291"/>
      <c r="CB291"/>
      <c r="CH291"/>
      <c r="CI291"/>
      <c r="CJ291"/>
      <c r="CK291"/>
      <c r="CL291"/>
      <c r="FJ291"/>
      <c r="FK291"/>
      <c r="FL291"/>
      <c r="FM291"/>
      <c r="FN291"/>
      <c r="GI291" s="138" t="s">
        <v>1165</v>
      </c>
      <c r="GJ291" s="881" t="s">
        <v>165</v>
      </c>
      <c r="GK291" s="882">
        <v>8426</v>
      </c>
      <c r="GL291" s="138" t="s">
        <v>164</v>
      </c>
      <c r="GM291" s="82">
        <f>VLOOKUP(GL291,segédtábla!$B:$C,2,FALSE)</f>
        <v>318</v>
      </c>
      <c r="IQ291" s="83" t="s">
        <v>1096</v>
      </c>
      <c r="IR291" s="135" t="s">
        <v>554</v>
      </c>
      <c r="IS291" s="83" t="s">
        <v>1236</v>
      </c>
      <c r="IT291" s="83" t="s">
        <v>553</v>
      </c>
      <c r="IU291" s="82">
        <f>VLOOKUP(IT291,segédtábla!$B:$C,2,FALSE)</f>
        <v>3933</v>
      </c>
      <c r="JA291"/>
      <c r="JB291"/>
      <c r="JC291"/>
      <c r="JD291"/>
      <c r="JE291"/>
    </row>
    <row r="292" spans="46:265" s="119" customFormat="1" ht="15" customHeight="1" x14ac:dyDescent="0.3">
      <c r="AT292" s="433"/>
      <c r="AU292" s="433"/>
      <c r="AV292" s="433"/>
      <c r="AW292" s="433"/>
      <c r="AX292" s="433"/>
      <c r="AY292" s="5"/>
      <c r="AZ292" s="108"/>
      <c r="BA292" s="108"/>
      <c r="BB292" s="5"/>
      <c r="BC292" s="112"/>
      <c r="BX292"/>
      <c r="BY292"/>
      <c r="BZ292"/>
      <c r="CA292"/>
      <c r="CB292"/>
      <c r="CH292"/>
      <c r="CI292"/>
      <c r="CJ292"/>
      <c r="CK292"/>
      <c r="CL292"/>
      <c r="FJ292"/>
      <c r="FK292"/>
      <c r="FL292"/>
      <c r="FM292"/>
      <c r="FN292"/>
      <c r="GI292" s="83" t="s">
        <v>1096</v>
      </c>
      <c r="GJ292" s="135" t="s">
        <v>554</v>
      </c>
      <c r="GK292" s="83" t="s">
        <v>1236</v>
      </c>
      <c r="GL292" s="83" t="s">
        <v>553</v>
      </c>
      <c r="GM292" s="82">
        <f>VLOOKUP(GL292,segédtábla!$B:$C,2,FALSE)</f>
        <v>3933</v>
      </c>
      <c r="IQ292" s="138" t="s">
        <v>1207</v>
      </c>
      <c r="IR292" s="881" t="s">
        <v>163</v>
      </c>
      <c r="IS292" s="882">
        <v>8105</v>
      </c>
      <c r="IT292" s="138" t="s">
        <v>162</v>
      </c>
      <c r="IU292" s="82">
        <f>VLOOKUP(IT292,segédtábla!$B:$C,2,FALSE)</f>
        <v>4356</v>
      </c>
      <c r="JA292"/>
      <c r="JB292"/>
      <c r="JC292"/>
      <c r="JD292"/>
      <c r="JE292"/>
    </row>
    <row r="293" spans="46:265" s="119" customFormat="1" ht="15" customHeight="1" x14ac:dyDescent="0.3">
      <c r="AT293" s="433"/>
      <c r="AU293" s="433"/>
      <c r="AV293" s="433"/>
      <c r="AW293" s="433"/>
      <c r="AX293" s="433"/>
      <c r="AY293" s="5"/>
      <c r="AZ293" s="108"/>
      <c r="BA293" s="108"/>
      <c r="BB293" s="5"/>
      <c r="BC293" s="112"/>
      <c r="BX293"/>
      <c r="BY293"/>
      <c r="BZ293"/>
      <c r="CA293"/>
      <c r="CB293"/>
      <c r="CH293"/>
      <c r="CI293"/>
      <c r="CJ293"/>
      <c r="CK293"/>
      <c r="CL293"/>
      <c r="FJ293"/>
      <c r="FK293"/>
      <c r="FL293"/>
      <c r="FM293"/>
      <c r="FN293"/>
      <c r="GI293" s="138" t="s">
        <v>1207</v>
      </c>
      <c r="GJ293" s="881" t="s">
        <v>163</v>
      </c>
      <c r="GK293" s="882">
        <v>8105</v>
      </c>
      <c r="GL293" s="138" t="s">
        <v>162</v>
      </c>
      <c r="GM293" s="82">
        <f>VLOOKUP(GL293,segédtábla!$B:$C,2,FALSE)</f>
        <v>4356</v>
      </c>
      <c r="IQ293" s="83" t="s">
        <v>1102</v>
      </c>
      <c r="IR293" s="135" t="s">
        <v>747</v>
      </c>
      <c r="IS293" s="83" t="s">
        <v>1188</v>
      </c>
      <c r="IT293" s="83" t="s">
        <v>746</v>
      </c>
      <c r="IU293" s="82">
        <f>VLOOKUP(IT293,segédtábla!$B:$C,2,FALSE)</f>
        <v>2531</v>
      </c>
      <c r="JA293"/>
      <c r="JB293"/>
      <c r="JC293"/>
      <c r="JD293"/>
      <c r="JE293"/>
    </row>
    <row r="294" spans="46:265" s="119" customFormat="1" ht="15" customHeight="1" x14ac:dyDescent="0.3">
      <c r="AT294" s="433"/>
      <c r="AU294" s="433"/>
      <c r="AV294" s="433"/>
      <c r="AW294" s="433"/>
      <c r="AX294" s="433"/>
      <c r="AY294" s="5"/>
      <c r="AZ294" s="108"/>
      <c r="BA294" s="108"/>
      <c r="BB294" s="5"/>
      <c r="BC294" s="112"/>
      <c r="BX294"/>
      <c r="BY294"/>
      <c r="BZ294"/>
      <c r="CA294"/>
      <c r="CB294"/>
      <c r="CH294"/>
      <c r="CI294"/>
      <c r="CJ294"/>
      <c r="CK294"/>
      <c r="CL294"/>
      <c r="FJ294"/>
      <c r="FK294"/>
      <c r="FL294"/>
      <c r="FM294"/>
      <c r="FN294"/>
      <c r="GI294" s="83" t="s">
        <v>1102</v>
      </c>
      <c r="GJ294" s="135" t="s">
        <v>747</v>
      </c>
      <c r="GK294" s="83" t="s">
        <v>1188</v>
      </c>
      <c r="GL294" s="83" t="s">
        <v>746</v>
      </c>
      <c r="GM294" s="82">
        <f>VLOOKUP(GL294,segédtábla!$B:$C,2,FALSE)</f>
        <v>2531</v>
      </c>
      <c r="IQ294" s="83" t="s">
        <v>1122</v>
      </c>
      <c r="IR294" s="135" t="s">
        <v>745</v>
      </c>
      <c r="IS294" s="83" t="s">
        <v>1189</v>
      </c>
      <c r="IT294" s="83" t="s">
        <v>744</v>
      </c>
      <c r="IU294" s="82">
        <f>VLOOKUP(IT294,segédtábla!$B:$C,2,FALSE)</f>
        <v>2094</v>
      </c>
      <c r="JA294"/>
      <c r="JB294"/>
      <c r="JC294"/>
      <c r="JD294"/>
      <c r="JE294"/>
    </row>
    <row r="295" spans="46:265" s="119" customFormat="1" ht="15" customHeight="1" x14ac:dyDescent="0.3">
      <c r="AT295" s="433"/>
      <c r="AU295" s="433"/>
      <c r="AV295" s="433"/>
      <c r="AW295" s="433"/>
      <c r="AX295" s="433"/>
      <c r="AY295" s="5"/>
      <c r="AZ295" s="108"/>
      <c r="BA295" s="108"/>
      <c r="BB295" s="5"/>
      <c r="BC295" s="112"/>
      <c r="BX295"/>
      <c r="BY295"/>
      <c r="BZ295"/>
      <c r="CA295"/>
      <c r="CB295"/>
      <c r="CH295"/>
      <c r="CI295"/>
      <c r="CJ295"/>
      <c r="CK295"/>
      <c r="CL295"/>
      <c r="FJ295"/>
      <c r="FK295"/>
      <c r="FL295"/>
      <c r="FM295"/>
      <c r="FN295"/>
      <c r="GI295" s="83" t="s">
        <v>1122</v>
      </c>
      <c r="GJ295" s="135" t="s">
        <v>745</v>
      </c>
      <c r="GK295" s="83" t="s">
        <v>1189</v>
      </c>
      <c r="GL295" s="83" t="s">
        <v>744</v>
      </c>
      <c r="GM295" s="82">
        <f>VLOOKUP(GL295,segédtábla!$B:$C,2,FALSE)</f>
        <v>2094</v>
      </c>
      <c r="IQ295" s="83" t="s">
        <v>1141</v>
      </c>
      <c r="IR295" s="135" t="s">
        <v>552</v>
      </c>
      <c r="IS295" s="83" t="s">
        <v>1237</v>
      </c>
      <c r="IT295" s="83" t="s">
        <v>551</v>
      </c>
      <c r="IU295" s="82">
        <f>VLOOKUP(IT295,segédtábla!$B:$C,2,FALSE)</f>
        <v>6628</v>
      </c>
      <c r="JA295"/>
      <c r="JB295"/>
      <c r="JC295"/>
      <c r="JD295"/>
      <c r="JE295"/>
    </row>
    <row r="296" spans="46:265" s="119" customFormat="1" ht="15" customHeight="1" x14ac:dyDescent="0.3">
      <c r="AT296" s="433"/>
      <c r="AU296" s="433"/>
      <c r="AV296" s="433"/>
      <c r="AW296" s="433"/>
      <c r="AX296" s="433"/>
      <c r="AY296" s="5"/>
      <c r="AZ296" s="108"/>
      <c r="BA296" s="108"/>
      <c r="BB296" s="5"/>
      <c r="BC296" s="112"/>
      <c r="BX296"/>
      <c r="BY296"/>
      <c r="BZ296"/>
      <c r="CA296"/>
      <c r="CB296"/>
      <c r="CH296"/>
      <c r="CI296"/>
      <c r="CJ296"/>
      <c r="CK296"/>
      <c r="CL296"/>
      <c r="FJ296"/>
      <c r="FK296"/>
      <c r="FL296"/>
      <c r="FM296"/>
      <c r="FN296"/>
      <c r="GI296" s="83" t="s">
        <v>1141</v>
      </c>
      <c r="GJ296" s="135" t="s">
        <v>552</v>
      </c>
      <c r="GK296" s="83" t="s">
        <v>1237</v>
      </c>
      <c r="GL296" s="83" t="s">
        <v>551</v>
      </c>
      <c r="GM296" s="82">
        <f>VLOOKUP(GL296,segédtábla!$B:$C,2,FALSE)</f>
        <v>6628</v>
      </c>
      <c r="IQ296" s="138" t="s">
        <v>1165</v>
      </c>
      <c r="IR296" s="881" t="s">
        <v>161</v>
      </c>
      <c r="IS296" s="882">
        <v>8429</v>
      </c>
      <c r="IT296" s="138" t="s">
        <v>160</v>
      </c>
      <c r="IU296" s="82">
        <f>VLOOKUP(IT296,segédtábla!$B:$C,2,FALSE)</f>
        <v>476</v>
      </c>
      <c r="JA296"/>
      <c r="JB296"/>
      <c r="JC296"/>
      <c r="JD296"/>
      <c r="JE296"/>
    </row>
    <row r="297" spans="46:265" s="119" customFormat="1" ht="15" customHeight="1" x14ac:dyDescent="0.3">
      <c r="AT297" s="433"/>
      <c r="AU297" s="433"/>
      <c r="AV297" s="433"/>
      <c r="AW297" s="433"/>
      <c r="AX297" s="433"/>
      <c r="AY297" s="5"/>
      <c r="AZ297" s="108"/>
      <c r="BA297" s="108"/>
      <c r="BB297" s="5"/>
      <c r="BC297" s="112"/>
      <c r="BX297"/>
      <c r="BY297"/>
      <c r="BZ297"/>
      <c r="CA297"/>
      <c r="CB297"/>
      <c r="CH297"/>
      <c r="CI297"/>
      <c r="CJ297"/>
      <c r="CK297"/>
      <c r="CL297"/>
      <c r="FJ297"/>
      <c r="FK297"/>
      <c r="FL297"/>
      <c r="FM297"/>
      <c r="FN297"/>
      <c r="GI297" s="138" t="s">
        <v>1165</v>
      </c>
      <c r="GJ297" s="881" t="s">
        <v>161</v>
      </c>
      <c r="GK297" s="882">
        <v>8429</v>
      </c>
      <c r="GL297" s="138" t="s">
        <v>160</v>
      </c>
      <c r="GM297" s="82">
        <f>VLOOKUP(GL297,segédtábla!$B:$C,2,FALSE)</f>
        <v>476</v>
      </c>
      <c r="IQ297" s="138" t="s">
        <v>1196</v>
      </c>
      <c r="IR297" s="881" t="s">
        <v>159</v>
      </c>
      <c r="IS297" s="882">
        <v>8291</v>
      </c>
      <c r="IT297" s="138" t="s">
        <v>158</v>
      </c>
      <c r="IU297" s="82">
        <f>VLOOKUP(IT297,segédtábla!$B:$C,2,FALSE)</f>
        <v>178</v>
      </c>
      <c r="JA297"/>
      <c r="JB297"/>
      <c r="JC297"/>
      <c r="JD297"/>
      <c r="JE297"/>
    </row>
    <row r="298" spans="46:265" s="119" customFormat="1" ht="15" customHeight="1" x14ac:dyDescent="0.3">
      <c r="AT298" s="433"/>
      <c r="AU298" s="433"/>
      <c r="AV298" s="433"/>
      <c r="AW298" s="433"/>
      <c r="AX298" s="433"/>
      <c r="AY298" s="5"/>
      <c r="AZ298" s="108"/>
      <c r="BA298" s="108"/>
      <c r="BB298" s="5"/>
      <c r="BC298" s="112"/>
      <c r="BX298"/>
      <c r="BY298"/>
      <c r="BZ298"/>
      <c r="CA298"/>
      <c r="CB298"/>
      <c r="CH298"/>
      <c r="CI298"/>
      <c r="CJ298"/>
      <c r="CK298"/>
      <c r="CL298"/>
      <c r="FJ298"/>
      <c r="FK298"/>
      <c r="FL298"/>
      <c r="FM298"/>
      <c r="FN298"/>
      <c r="GI298" s="138" t="s">
        <v>1196</v>
      </c>
      <c r="GJ298" s="881" t="s">
        <v>159</v>
      </c>
      <c r="GK298" s="882">
        <v>8291</v>
      </c>
      <c r="GL298" s="138" t="s">
        <v>158</v>
      </c>
      <c r="GM298" s="82">
        <f>VLOOKUP(GL298,segédtábla!$B:$C,2,FALSE)</f>
        <v>178</v>
      </c>
      <c r="IQ298" s="138" t="s">
        <v>1115</v>
      </c>
      <c r="IR298" s="881" t="s">
        <v>157</v>
      </c>
      <c r="IS298" s="882">
        <v>8455</v>
      </c>
      <c r="IT298" s="138" t="s">
        <v>156</v>
      </c>
      <c r="IU298" s="82">
        <f>VLOOKUP(IT298,segédtábla!$B:$C,2,FALSE)</f>
        <v>386</v>
      </c>
      <c r="JA298"/>
      <c r="JB298"/>
      <c r="JC298"/>
      <c r="JD298"/>
      <c r="JE298"/>
    </row>
    <row r="299" spans="46:265" s="119" customFormat="1" ht="15" customHeight="1" x14ac:dyDescent="0.3">
      <c r="AT299" s="433"/>
      <c r="AU299" s="433"/>
      <c r="AV299" s="433"/>
      <c r="AW299" s="433"/>
      <c r="AX299" s="433"/>
      <c r="AY299" s="5"/>
      <c r="AZ299" s="108"/>
      <c r="BA299" s="108"/>
      <c r="BB299" s="5"/>
      <c r="BC299" s="112"/>
      <c r="BX299"/>
      <c r="BY299"/>
      <c r="BZ299"/>
      <c r="CA299"/>
      <c r="CB299"/>
      <c r="CH299"/>
      <c r="CI299"/>
      <c r="CJ299"/>
      <c r="CK299"/>
      <c r="CL299"/>
      <c r="FJ299"/>
      <c r="FK299"/>
      <c r="FL299"/>
      <c r="FM299"/>
      <c r="FN299"/>
      <c r="GI299" s="138" t="s">
        <v>1115</v>
      </c>
      <c r="GJ299" s="881" t="s">
        <v>157</v>
      </c>
      <c r="GK299" s="882">
        <v>8455</v>
      </c>
      <c r="GL299" s="138" t="s">
        <v>156</v>
      </c>
      <c r="GM299" s="82">
        <f>VLOOKUP(GL299,segédtábla!$B:$C,2,FALSE)</f>
        <v>386</v>
      </c>
      <c r="IQ299" s="83" t="s">
        <v>1096</v>
      </c>
      <c r="IR299" s="135" t="s">
        <v>550</v>
      </c>
      <c r="IS299" s="83" t="s">
        <v>1238</v>
      </c>
      <c r="IT299" s="83" t="s">
        <v>549</v>
      </c>
      <c r="IU299" s="82">
        <f>VLOOKUP(IT299,segédtábla!$B:$C,2,FALSE)</f>
        <v>5786</v>
      </c>
      <c r="JA299"/>
      <c r="JB299"/>
      <c r="JC299"/>
      <c r="JD299"/>
      <c r="JE299"/>
    </row>
    <row r="300" spans="46:265" s="119" customFormat="1" ht="15" customHeight="1" x14ac:dyDescent="0.3">
      <c r="AT300" s="433"/>
      <c r="AU300" s="433"/>
      <c r="AV300" s="433"/>
      <c r="AW300" s="433"/>
      <c r="AX300" s="433"/>
      <c r="AY300" s="5"/>
      <c r="AZ300" s="108"/>
      <c r="BA300" s="108"/>
      <c r="BB300" s="5"/>
      <c r="BC300" s="112"/>
      <c r="BX300"/>
      <c r="BY300"/>
      <c r="BZ300"/>
      <c r="CA300"/>
      <c r="CB300"/>
      <c r="CH300"/>
      <c r="CI300"/>
      <c r="CJ300"/>
      <c r="CK300"/>
      <c r="CL300"/>
      <c r="FJ300"/>
      <c r="FK300"/>
      <c r="FL300"/>
      <c r="FM300"/>
      <c r="FN300"/>
      <c r="GI300" s="83" t="s">
        <v>1096</v>
      </c>
      <c r="GJ300" s="135" t="s">
        <v>550</v>
      </c>
      <c r="GK300" s="83" t="s">
        <v>1238</v>
      </c>
      <c r="GL300" s="83" t="s">
        <v>549</v>
      </c>
      <c r="GM300" s="82">
        <f>VLOOKUP(GL300,segédtábla!$B:$C,2,FALSE)</f>
        <v>5786</v>
      </c>
      <c r="IQ300" s="83" t="s">
        <v>1135</v>
      </c>
      <c r="IR300" s="135" t="s">
        <v>548</v>
      </c>
      <c r="IS300" s="83" t="s">
        <v>1239</v>
      </c>
      <c r="IT300" s="83" t="s">
        <v>547</v>
      </c>
      <c r="IU300" s="82">
        <f>VLOOKUP(IT300,segédtábla!$B:$C,2,FALSE)</f>
        <v>2459</v>
      </c>
      <c r="JA300"/>
      <c r="JB300"/>
      <c r="JC300"/>
      <c r="JD300"/>
      <c r="JE300"/>
    </row>
    <row r="301" spans="46:265" s="119" customFormat="1" ht="15" customHeight="1" x14ac:dyDescent="0.3">
      <c r="AT301" s="433"/>
      <c r="AU301" s="433"/>
      <c r="AV301" s="433"/>
      <c r="AW301" s="433"/>
      <c r="AX301" s="433"/>
      <c r="AY301" s="5"/>
      <c r="AZ301" s="108"/>
      <c r="BA301" s="108"/>
      <c r="BB301" s="5"/>
      <c r="BC301" s="112"/>
      <c r="BX301"/>
      <c r="BY301"/>
      <c r="BZ301"/>
      <c r="CA301"/>
      <c r="CB301"/>
      <c r="CH301"/>
      <c r="CI301"/>
      <c r="CJ301"/>
      <c r="CK301"/>
      <c r="CL301"/>
      <c r="FJ301"/>
      <c r="FK301"/>
      <c r="FL301"/>
      <c r="FM301"/>
      <c r="FN301"/>
      <c r="GI301" s="83" t="s">
        <v>1135</v>
      </c>
      <c r="GJ301" s="135" t="s">
        <v>548</v>
      </c>
      <c r="GK301" s="83" t="s">
        <v>1239</v>
      </c>
      <c r="GL301" s="83" t="s">
        <v>547</v>
      </c>
      <c r="GM301" s="82">
        <f>VLOOKUP(GL301,segédtábla!$B:$C,2,FALSE)</f>
        <v>2459</v>
      </c>
      <c r="IQ301" s="83" t="s">
        <v>1150</v>
      </c>
      <c r="IR301" s="135" t="s">
        <v>546</v>
      </c>
      <c r="IS301" s="83" t="s">
        <v>1240</v>
      </c>
      <c r="IT301" s="83" t="s">
        <v>545</v>
      </c>
      <c r="IU301" s="82">
        <f>VLOOKUP(IT301,segédtábla!$B:$C,2,FALSE)</f>
        <v>4692</v>
      </c>
      <c r="JA301"/>
      <c r="JB301"/>
      <c r="JC301"/>
      <c r="JD301"/>
      <c r="JE301"/>
    </row>
    <row r="302" spans="46:265" s="119" customFormat="1" ht="15" customHeight="1" x14ac:dyDescent="0.3">
      <c r="AT302" s="433"/>
      <c r="AU302" s="433"/>
      <c r="AV302" s="433"/>
      <c r="AW302" s="433"/>
      <c r="AX302" s="433"/>
      <c r="AY302" s="5"/>
      <c r="AZ302" s="108"/>
      <c r="BA302" s="108"/>
      <c r="BB302" s="5"/>
      <c r="BC302" s="112"/>
      <c r="BX302"/>
      <c r="BY302"/>
      <c r="BZ302"/>
      <c r="CA302"/>
      <c r="CB302"/>
      <c r="CH302"/>
      <c r="CI302"/>
      <c r="CJ302"/>
      <c r="CK302"/>
      <c r="CL302"/>
      <c r="FJ302"/>
      <c r="FK302"/>
      <c r="FL302"/>
      <c r="FM302"/>
      <c r="FN302"/>
      <c r="GI302" s="83" t="s">
        <v>1150</v>
      </c>
      <c r="GJ302" s="135" t="s">
        <v>546</v>
      </c>
      <c r="GK302" s="83" t="s">
        <v>1240</v>
      </c>
      <c r="GL302" s="83" t="s">
        <v>545</v>
      </c>
      <c r="GM302" s="82">
        <f>VLOOKUP(GL302,segédtábla!$B:$C,2,FALSE)</f>
        <v>4692</v>
      </c>
      <c r="IQ302" s="83" t="s">
        <v>643</v>
      </c>
      <c r="IR302" s="135" t="s">
        <v>544</v>
      </c>
      <c r="IS302" s="83" t="s">
        <v>1242</v>
      </c>
      <c r="IT302" s="83" t="s">
        <v>543</v>
      </c>
      <c r="IU302" s="82">
        <f>VLOOKUP(IT302,segédtábla!$B:$C,2,FALSE)</f>
        <v>3581</v>
      </c>
      <c r="JA302"/>
      <c r="JB302"/>
      <c r="JC302"/>
      <c r="JD302"/>
      <c r="JE302"/>
    </row>
    <row r="303" spans="46:265" s="119" customFormat="1" ht="15" customHeight="1" x14ac:dyDescent="0.3">
      <c r="AT303" s="433"/>
      <c r="AU303" s="433"/>
      <c r="AV303" s="433"/>
      <c r="AW303" s="433"/>
      <c r="AX303" s="433"/>
      <c r="AY303" s="5"/>
      <c r="AZ303" s="108"/>
      <c r="BA303" s="108"/>
      <c r="BB303" s="5"/>
      <c r="BC303" s="112"/>
      <c r="BX303"/>
      <c r="BY303"/>
      <c r="BZ303"/>
      <c r="CA303"/>
      <c r="CB303"/>
      <c r="CH303"/>
      <c r="CI303"/>
      <c r="CJ303"/>
      <c r="CK303"/>
      <c r="CL303"/>
      <c r="FJ303"/>
      <c r="FK303"/>
      <c r="FL303"/>
      <c r="FM303"/>
      <c r="FN303"/>
      <c r="GI303" s="83" t="s">
        <v>643</v>
      </c>
      <c r="GJ303" s="135" t="s">
        <v>544</v>
      </c>
      <c r="GK303" s="83" t="s">
        <v>1242</v>
      </c>
      <c r="GL303" s="83" t="s">
        <v>543</v>
      </c>
      <c r="GM303" s="82">
        <f>VLOOKUP(GL303,segédtábla!$B:$C,2,FALSE)</f>
        <v>3581</v>
      </c>
      <c r="IQ303" s="138" t="s">
        <v>1090</v>
      </c>
      <c r="IR303" s="881" t="s">
        <v>155</v>
      </c>
      <c r="IS303" s="882">
        <v>8300</v>
      </c>
      <c r="IT303" s="138" t="s">
        <v>154</v>
      </c>
      <c r="IU303" s="82">
        <f>VLOOKUP(IT303,segédtábla!$B:$C,2,FALSE)</f>
        <v>243</v>
      </c>
      <c r="JA303"/>
      <c r="JB303"/>
      <c r="JC303"/>
      <c r="JD303"/>
      <c r="JE303"/>
    </row>
    <row r="304" spans="46:265" s="119" customFormat="1" ht="15" customHeight="1" x14ac:dyDescent="0.3">
      <c r="AT304" s="433"/>
      <c r="AU304" s="433"/>
      <c r="AV304" s="433"/>
      <c r="AW304" s="433"/>
      <c r="AX304" s="433"/>
      <c r="AY304" s="5"/>
      <c r="AZ304" s="108"/>
      <c r="BA304" s="108"/>
      <c r="BB304" s="5"/>
      <c r="BC304" s="112"/>
      <c r="BX304"/>
      <c r="BY304"/>
      <c r="BZ304"/>
      <c r="CA304"/>
      <c r="CB304"/>
      <c r="CH304"/>
      <c r="CI304"/>
      <c r="CJ304"/>
      <c r="CK304"/>
      <c r="CL304"/>
      <c r="FJ304"/>
      <c r="FK304"/>
      <c r="FL304"/>
      <c r="FM304"/>
      <c r="FN304"/>
      <c r="GI304" s="138" t="s">
        <v>1090</v>
      </c>
      <c r="GJ304" s="881" t="s">
        <v>155</v>
      </c>
      <c r="GK304" s="882">
        <v>8300</v>
      </c>
      <c r="GL304" s="138" t="s">
        <v>154</v>
      </c>
      <c r="GM304" s="82">
        <f>VLOOKUP(GL304,segédtábla!$B:$C,2,FALSE)</f>
        <v>243</v>
      </c>
      <c r="IQ304" s="83" t="s">
        <v>1080</v>
      </c>
      <c r="IR304" s="135" t="s">
        <v>743</v>
      </c>
      <c r="IS304" s="83" t="s">
        <v>1144</v>
      </c>
      <c r="IT304" s="83" t="s">
        <v>742</v>
      </c>
      <c r="IU304" s="82">
        <f>VLOOKUP(IT304,segédtábla!$B:$C,2,FALSE)</f>
        <v>1262</v>
      </c>
      <c r="JA304"/>
      <c r="JB304"/>
      <c r="JC304"/>
      <c r="JD304"/>
      <c r="JE304"/>
    </row>
    <row r="305" spans="1:280" s="119" customFormat="1" ht="15" customHeight="1" x14ac:dyDescent="0.3">
      <c r="AT305" s="433"/>
      <c r="AU305" s="433"/>
      <c r="AV305" s="433"/>
      <c r="AW305" s="433"/>
      <c r="AX305" s="433"/>
      <c r="AY305" s="5"/>
      <c r="AZ305" s="108"/>
      <c r="BA305" s="108"/>
      <c r="BB305" s="5"/>
      <c r="BC305" s="112"/>
      <c r="BX305"/>
      <c r="BY305"/>
      <c r="BZ305"/>
      <c r="CA305"/>
      <c r="CB305"/>
      <c r="CH305"/>
      <c r="CI305"/>
      <c r="CJ305"/>
      <c r="CK305"/>
      <c r="CL305"/>
      <c r="FJ305"/>
      <c r="FK305"/>
      <c r="FL305"/>
      <c r="FM305"/>
      <c r="FN305"/>
      <c r="GI305" s="83" t="s">
        <v>1080</v>
      </c>
      <c r="GJ305" s="135" t="s">
        <v>743</v>
      </c>
      <c r="GK305" s="83" t="s">
        <v>1144</v>
      </c>
      <c r="GL305" s="83" t="s">
        <v>742</v>
      </c>
      <c r="GM305" s="82">
        <f>VLOOKUP(GL305,segédtábla!$B:$C,2,FALSE)</f>
        <v>1262</v>
      </c>
      <c r="IQ305" s="138" t="s">
        <v>1090</v>
      </c>
      <c r="IR305" s="881" t="s">
        <v>153</v>
      </c>
      <c r="IS305" s="882">
        <v>8253</v>
      </c>
      <c r="IT305" s="138" t="s">
        <v>152</v>
      </c>
      <c r="IU305" s="82">
        <f>VLOOKUP(IT305,segédtábla!$B:$C,2,FALSE)</f>
        <v>1079</v>
      </c>
      <c r="JA305"/>
      <c r="JB305"/>
      <c r="JC305"/>
      <c r="JD305"/>
      <c r="JE305"/>
    </row>
    <row r="306" spans="1:280" s="119" customFormat="1" ht="15" customHeight="1" x14ac:dyDescent="0.3">
      <c r="AT306" s="433"/>
      <c r="AU306" s="433"/>
      <c r="AV306" s="433"/>
      <c r="AW306" s="433"/>
      <c r="AX306" s="433"/>
      <c r="AY306" s="5"/>
      <c r="AZ306" s="108"/>
      <c r="BA306" s="108"/>
      <c r="BB306" s="5"/>
      <c r="BC306" s="112"/>
      <c r="BX306"/>
      <c r="BY306"/>
      <c r="BZ306"/>
      <c r="CA306"/>
      <c r="CB306"/>
      <c r="CH306"/>
      <c r="CI306"/>
      <c r="CJ306"/>
      <c r="CK306"/>
      <c r="CL306"/>
      <c r="FJ306"/>
      <c r="FK306"/>
      <c r="FL306"/>
      <c r="FM306"/>
      <c r="FN306"/>
      <c r="GI306" s="138" t="s">
        <v>1090</v>
      </c>
      <c r="GJ306" s="881" t="s">
        <v>153</v>
      </c>
      <c r="GK306" s="882">
        <v>8253</v>
      </c>
      <c r="GL306" s="138" t="s">
        <v>152</v>
      </c>
      <c r="GM306" s="82">
        <f>VLOOKUP(GL306,segédtábla!$B:$C,2,FALSE)</f>
        <v>1079</v>
      </c>
      <c r="IQ306" s="138" t="s">
        <v>1202</v>
      </c>
      <c r="IR306" s="881" t="s">
        <v>151</v>
      </c>
      <c r="IS306" s="882">
        <v>8348</v>
      </c>
      <c r="IT306" s="138" t="s">
        <v>150</v>
      </c>
      <c r="IU306" s="82">
        <f>VLOOKUP(IT306,segédtábla!$B:$C,2,FALSE)</f>
        <v>201</v>
      </c>
      <c r="JA306"/>
      <c r="JB306"/>
      <c r="JC306"/>
      <c r="JD306"/>
      <c r="JE306"/>
    </row>
    <row r="307" spans="1:280" s="119" customFormat="1" ht="15" customHeight="1" x14ac:dyDescent="0.3">
      <c r="AT307" s="433"/>
      <c r="AU307" s="433"/>
      <c r="AV307" s="433"/>
      <c r="AW307" s="433"/>
      <c r="AX307" s="433"/>
      <c r="AY307" s="5"/>
      <c r="AZ307" s="108"/>
      <c r="BA307" s="108"/>
      <c r="BB307" s="5"/>
      <c r="BC307" s="112"/>
      <c r="BX307"/>
      <c r="BY307"/>
      <c r="BZ307"/>
      <c r="CA307"/>
      <c r="CB307"/>
      <c r="CH307"/>
      <c r="CI307"/>
      <c r="CJ307"/>
      <c r="CK307"/>
      <c r="CL307"/>
      <c r="FJ307"/>
      <c r="FK307"/>
      <c r="FL307"/>
      <c r="FM307"/>
      <c r="FN307"/>
      <c r="GI307" s="138" t="s">
        <v>1202</v>
      </c>
      <c r="GJ307" s="881" t="s">
        <v>151</v>
      </c>
      <c r="GK307" s="882">
        <v>8348</v>
      </c>
      <c r="GL307" s="138" t="s">
        <v>150</v>
      </c>
      <c r="GM307" s="82">
        <f>VLOOKUP(GL307,segédtábla!$B:$C,2,FALSE)</f>
        <v>201</v>
      </c>
      <c r="IQ307" s="138" t="s">
        <v>1090</v>
      </c>
      <c r="IR307" s="881" t="s">
        <v>149</v>
      </c>
      <c r="IS307" s="882">
        <v>8256</v>
      </c>
      <c r="IT307" s="138" t="s">
        <v>148</v>
      </c>
      <c r="IU307" s="82">
        <f>VLOOKUP(IT307,segédtábla!$B:$C,2,FALSE)</f>
        <v>58</v>
      </c>
      <c r="JA307"/>
      <c r="JB307"/>
      <c r="JC307"/>
      <c r="JD307"/>
      <c r="JE307"/>
    </row>
    <row r="308" spans="1:280" s="119" customFormat="1" ht="15" customHeight="1" x14ac:dyDescent="0.3">
      <c r="AT308" s="433"/>
      <c r="AU308" s="433"/>
      <c r="AV308" s="433"/>
      <c r="AW308" s="433"/>
      <c r="AX308" s="433"/>
      <c r="AY308" s="5"/>
      <c r="AZ308" s="108"/>
      <c r="BA308" s="108"/>
      <c r="BB308" s="5"/>
      <c r="BC308" s="112"/>
      <c r="BX308"/>
      <c r="BY308"/>
      <c r="BZ308"/>
      <c r="CA308"/>
      <c r="CB308"/>
      <c r="CH308"/>
      <c r="CI308"/>
      <c r="CJ308"/>
      <c r="CK308"/>
      <c r="CL308"/>
      <c r="FJ308"/>
      <c r="FK308"/>
      <c r="FL308"/>
      <c r="FM308"/>
      <c r="FN308"/>
      <c r="GI308" s="138" t="s">
        <v>1090</v>
      </c>
      <c r="GJ308" s="881" t="s">
        <v>149</v>
      </c>
      <c r="GK308" s="882">
        <v>8256</v>
      </c>
      <c r="GL308" s="138" t="s">
        <v>148</v>
      </c>
      <c r="GM308" s="82">
        <f>VLOOKUP(GL308,segédtábla!$B:$C,2,FALSE)</f>
        <v>58</v>
      </c>
      <c r="IQ308" s="83" t="s">
        <v>1129</v>
      </c>
      <c r="IR308" s="135" t="s">
        <v>542</v>
      </c>
      <c r="IS308" s="83" t="s">
        <v>1275</v>
      </c>
      <c r="IT308" s="83" t="s">
        <v>541</v>
      </c>
      <c r="IU308" s="82">
        <f>VLOOKUP(IT308,segédtábla!$B:$C,2,FALSE)</f>
        <v>11534</v>
      </c>
      <c r="JA308"/>
      <c r="JB308"/>
      <c r="JC308"/>
      <c r="JD308"/>
      <c r="JE308"/>
    </row>
    <row r="309" spans="1:280" s="119" customFormat="1" ht="15" customHeight="1" x14ac:dyDescent="0.3">
      <c r="AT309" s="433"/>
      <c r="AU309" s="433"/>
      <c r="AV309" s="433"/>
      <c r="AW309" s="433"/>
      <c r="AX309" s="433"/>
      <c r="AY309" s="5"/>
      <c r="AZ309" s="108"/>
      <c r="BA309" s="108"/>
      <c r="BB309" s="5"/>
      <c r="BC309" s="112"/>
      <c r="BX309"/>
      <c r="BY309"/>
      <c r="BZ309"/>
      <c r="CA309"/>
      <c r="CB309"/>
      <c r="CH309"/>
      <c r="CI309"/>
      <c r="CJ309"/>
      <c r="CK309"/>
      <c r="CL309"/>
      <c r="FJ309"/>
      <c r="FK309"/>
      <c r="FL309"/>
      <c r="FM309"/>
      <c r="FN309"/>
      <c r="GI309" s="83" t="s">
        <v>1129</v>
      </c>
      <c r="GJ309" s="135" t="s">
        <v>542</v>
      </c>
      <c r="GK309" s="83" t="s">
        <v>1275</v>
      </c>
      <c r="GL309" s="83" t="s">
        <v>541</v>
      </c>
      <c r="GM309" s="82">
        <f>VLOOKUP(GL309,segédtábla!$B:$C,2,FALSE)</f>
        <v>11534</v>
      </c>
      <c r="IQ309" s="83" t="s">
        <v>1129</v>
      </c>
      <c r="IR309" s="135" t="s">
        <v>540</v>
      </c>
      <c r="IS309" s="83" t="s">
        <v>1276</v>
      </c>
      <c r="IT309" s="83" t="s">
        <v>539</v>
      </c>
      <c r="IU309" s="82">
        <f>VLOOKUP(IT309,segédtábla!$B:$C,2,FALSE)</f>
        <v>709</v>
      </c>
      <c r="JA309"/>
      <c r="JB309"/>
      <c r="JC309"/>
      <c r="JD309"/>
      <c r="JE309"/>
    </row>
    <row r="310" spans="1:280" s="119" customFormat="1" ht="15" customHeight="1" x14ac:dyDescent="0.3">
      <c r="AT310" s="433"/>
      <c r="AU310" s="433"/>
      <c r="AV310" s="433"/>
      <c r="AW310" s="433"/>
      <c r="AX310" s="433"/>
      <c r="AY310" s="5"/>
      <c r="AZ310" s="108"/>
      <c r="BA310" s="108"/>
      <c r="BB310" s="5"/>
      <c r="BC310" s="112"/>
      <c r="BX310"/>
      <c r="BY310"/>
      <c r="BZ310"/>
      <c r="CA310"/>
      <c r="CB310"/>
      <c r="CH310"/>
      <c r="CI310"/>
      <c r="CJ310"/>
      <c r="CK310"/>
      <c r="CL310"/>
      <c r="FJ310"/>
      <c r="FK310"/>
      <c r="FL310"/>
      <c r="FM310"/>
      <c r="FN310"/>
      <c r="GI310" s="83" t="s">
        <v>1129</v>
      </c>
      <c r="GJ310" s="135" t="s">
        <v>540</v>
      </c>
      <c r="GK310" s="83" t="s">
        <v>1276</v>
      </c>
      <c r="GL310" s="83" t="s">
        <v>539</v>
      </c>
      <c r="GM310" s="82">
        <f>VLOOKUP(GL310,segédtábla!$B:$C,2,FALSE)</f>
        <v>709</v>
      </c>
      <c r="IQ310" s="83" t="s">
        <v>1102</v>
      </c>
      <c r="IR310" s="135" t="s">
        <v>741</v>
      </c>
      <c r="IS310" s="83" t="s">
        <v>1192</v>
      </c>
      <c r="IT310" s="83" t="s">
        <v>740</v>
      </c>
      <c r="IU310" s="82">
        <f>VLOOKUP(IT310,segédtábla!$B:$C,2,FALSE)</f>
        <v>2730</v>
      </c>
      <c r="JA310"/>
      <c r="JB310"/>
      <c r="JC310"/>
      <c r="JD310"/>
      <c r="JE310"/>
    </row>
    <row r="311" spans="1:280" s="119" customFormat="1" ht="15" customHeight="1" x14ac:dyDescent="0.3">
      <c r="AT311" s="433"/>
      <c r="AU311" s="433"/>
      <c r="AV311" s="433"/>
      <c r="AW311" s="433"/>
      <c r="AX311" s="433"/>
      <c r="AY311" s="5"/>
      <c r="AZ311" s="108"/>
      <c r="BA311" s="108"/>
      <c r="BB311" s="5"/>
      <c r="BC311" s="112"/>
      <c r="BX311"/>
      <c r="BY311"/>
      <c r="BZ311"/>
      <c r="CA311"/>
      <c r="CB311"/>
      <c r="CH311"/>
      <c r="CI311"/>
      <c r="CJ311"/>
      <c r="CK311"/>
      <c r="CL311"/>
      <c r="FJ311"/>
      <c r="FK311"/>
      <c r="FL311"/>
      <c r="FM311"/>
      <c r="FN311"/>
      <c r="GI311" s="83" t="s">
        <v>1102</v>
      </c>
      <c r="GJ311" s="135" t="s">
        <v>741</v>
      </c>
      <c r="GK311" s="83" t="s">
        <v>1192</v>
      </c>
      <c r="GL311" s="83" t="s">
        <v>740</v>
      </c>
      <c r="GM311" s="82">
        <f>VLOOKUP(GL311,segédtábla!$B:$C,2,FALSE)</f>
        <v>2730</v>
      </c>
      <c r="IQ311" s="83" t="s">
        <v>1141</v>
      </c>
      <c r="IR311" s="135" t="s">
        <v>538</v>
      </c>
      <c r="IS311" s="83" t="s">
        <v>1243</v>
      </c>
      <c r="IT311" s="83" t="s">
        <v>537</v>
      </c>
      <c r="IU311" s="82">
        <f>VLOOKUP(IT311,segédtábla!$B:$C,2,FALSE)</f>
        <v>1528</v>
      </c>
      <c r="JA311"/>
      <c r="JB311"/>
      <c r="JC311"/>
      <c r="JD311"/>
      <c r="JE311"/>
    </row>
    <row r="312" spans="1:280" s="119" customFormat="1" ht="15" customHeight="1" x14ac:dyDescent="0.3">
      <c r="AT312" s="433"/>
      <c r="AU312" s="433"/>
      <c r="AV312" s="433"/>
      <c r="AW312" s="433"/>
      <c r="AX312" s="433"/>
      <c r="AY312" s="5"/>
      <c r="AZ312" s="108"/>
      <c r="BA312" s="108"/>
      <c r="BB312" s="5"/>
      <c r="BC312" s="112"/>
      <c r="BX312"/>
      <c r="BY312"/>
      <c r="BZ312"/>
      <c r="CA312"/>
      <c r="CB312"/>
      <c r="CH312"/>
      <c r="CI312"/>
      <c r="CJ312"/>
      <c r="CK312"/>
      <c r="CL312"/>
      <c r="FJ312"/>
      <c r="FK312"/>
      <c r="FL312"/>
      <c r="FM312"/>
      <c r="FN312"/>
      <c r="GI312" s="83" t="s">
        <v>1141</v>
      </c>
      <c r="GJ312" s="135" t="s">
        <v>538</v>
      </c>
      <c r="GK312" s="83" t="s">
        <v>1243</v>
      </c>
      <c r="GL312" s="83" t="s">
        <v>537</v>
      </c>
      <c r="GM312" s="82">
        <f>VLOOKUP(GL312,segédtábla!$B:$C,2,FALSE)</f>
        <v>1528</v>
      </c>
      <c r="IQ312" s="83" t="s">
        <v>1076</v>
      </c>
      <c r="IR312" s="135" t="s">
        <v>536</v>
      </c>
      <c r="IS312" s="83" t="s">
        <v>1245</v>
      </c>
      <c r="IT312" s="83" t="s">
        <v>535</v>
      </c>
      <c r="IU312" s="82">
        <f>VLOOKUP(IT312,segédtábla!$B:$C,2,FALSE)</f>
        <v>2474</v>
      </c>
      <c r="JA312"/>
      <c r="JB312"/>
      <c r="JC312"/>
      <c r="JD312"/>
      <c r="JE312"/>
    </row>
    <row r="313" spans="1:280" s="119" customFormat="1" ht="15" customHeight="1" x14ac:dyDescent="0.3">
      <c r="AT313" s="433"/>
      <c r="AU313" s="433"/>
      <c r="AV313" s="433"/>
      <c r="AW313" s="433"/>
      <c r="AX313" s="433"/>
      <c r="AY313" s="5"/>
      <c r="AZ313" s="108"/>
      <c r="BA313" s="108"/>
      <c r="BB313" s="5"/>
      <c r="BC313" s="112"/>
      <c r="BX313"/>
      <c r="BY313"/>
      <c r="BZ313"/>
      <c r="CA313"/>
      <c r="CB313"/>
      <c r="CH313"/>
      <c r="CI313"/>
      <c r="CJ313"/>
      <c r="CK313"/>
      <c r="CL313"/>
      <c r="CR313"/>
      <c r="CS313"/>
      <c r="CT313"/>
      <c r="CU313"/>
      <c r="CV313"/>
      <c r="FJ313"/>
      <c r="FK313"/>
      <c r="FL313"/>
      <c r="FM313"/>
      <c r="FN313"/>
      <c r="GI313" s="83" t="s">
        <v>1076</v>
      </c>
      <c r="GJ313" s="135" t="s">
        <v>536</v>
      </c>
      <c r="GK313" s="83" t="s">
        <v>1245</v>
      </c>
      <c r="GL313" s="83" t="s">
        <v>535</v>
      </c>
      <c r="GM313" s="82">
        <f>VLOOKUP(GL313,segédtábla!$B:$C,2,FALSE)</f>
        <v>2474</v>
      </c>
      <c r="IQ313" s="83" t="s">
        <v>1141</v>
      </c>
      <c r="IR313" s="135" t="s">
        <v>534</v>
      </c>
      <c r="IS313" s="83" t="s">
        <v>1244</v>
      </c>
      <c r="IT313" s="83" t="s">
        <v>533</v>
      </c>
      <c r="IU313" s="82">
        <f>VLOOKUP(IT313,segédtábla!$B:$C,2,FALSE)</f>
        <v>556</v>
      </c>
      <c r="JA313"/>
      <c r="JB313"/>
      <c r="JC313"/>
      <c r="JD313"/>
      <c r="JE313"/>
    </row>
    <row r="314" spans="1:280" s="119" customFormat="1" ht="15" customHeight="1" x14ac:dyDescent="0.3">
      <c r="AT314" s="433"/>
      <c r="AU314" s="433"/>
      <c r="AV314" s="433"/>
      <c r="AW314" s="433"/>
      <c r="AX314" s="433"/>
      <c r="AY314" s="5"/>
      <c r="AZ314" s="108"/>
      <c r="BA314" s="108"/>
      <c r="BB314" s="5"/>
      <c r="BC314" s="112"/>
      <c r="BX314"/>
      <c r="BY314"/>
      <c r="BZ314"/>
      <c r="CA314"/>
      <c r="CB314"/>
      <c r="CH314"/>
      <c r="CI314"/>
      <c r="CJ314"/>
      <c r="CK314"/>
      <c r="CL314"/>
      <c r="CR314"/>
      <c r="CS314"/>
      <c r="CT314"/>
      <c r="CU314"/>
      <c r="CV314"/>
      <c r="CW314"/>
      <c r="CX314"/>
      <c r="CY314"/>
      <c r="CZ314"/>
      <c r="DA314"/>
      <c r="FJ314"/>
      <c r="FK314"/>
      <c r="FL314"/>
      <c r="FM314"/>
      <c r="FN314"/>
      <c r="GI314" s="83" t="s">
        <v>1141</v>
      </c>
      <c r="GJ314" s="135" t="s">
        <v>534</v>
      </c>
      <c r="GK314" s="83" t="s">
        <v>1244</v>
      </c>
      <c r="GL314" s="83" t="s">
        <v>533</v>
      </c>
      <c r="GM314" s="82">
        <f>VLOOKUP(GL314,segédtábla!$B:$C,2,FALSE)</f>
        <v>556</v>
      </c>
      <c r="IQ314" s="83" t="s">
        <v>1076</v>
      </c>
      <c r="IR314" s="135" t="s">
        <v>532</v>
      </c>
      <c r="IS314" s="83" t="s">
        <v>1246</v>
      </c>
      <c r="IT314" s="83" t="s">
        <v>531</v>
      </c>
      <c r="IU314" s="82">
        <f>VLOOKUP(IT314,segédtábla!$B:$C,2,FALSE)</f>
        <v>3140</v>
      </c>
      <c r="JA314"/>
      <c r="JB314"/>
      <c r="JC314"/>
      <c r="JD314"/>
      <c r="JE314"/>
    </row>
    <row r="315" spans="1:280" s="119" customFormat="1" ht="15" customHeight="1" x14ac:dyDescent="0.3">
      <c r="AT315" s="433"/>
      <c r="AU315" s="433"/>
      <c r="AV315" s="433"/>
      <c r="AW315" s="433"/>
      <c r="AX315" s="433"/>
      <c r="AY315" s="5"/>
      <c r="AZ315" s="108"/>
      <c r="BA315" s="108"/>
      <c r="BB315" s="5"/>
      <c r="BC315" s="112"/>
      <c r="BX315"/>
      <c r="BY315"/>
      <c r="BZ315"/>
      <c r="CA315"/>
      <c r="CB315"/>
      <c r="CH315"/>
      <c r="CI315"/>
      <c r="CJ315"/>
      <c r="CK315"/>
      <c r="CL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FJ315"/>
      <c r="FK315"/>
      <c r="FL315"/>
      <c r="FM315"/>
      <c r="FN315"/>
      <c r="GI315" s="83" t="s">
        <v>1076</v>
      </c>
      <c r="GJ315" s="135" t="s">
        <v>532</v>
      </c>
      <c r="GK315" s="83" t="s">
        <v>1246</v>
      </c>
      <c r="GL315" s="83" t="s">
        <v>531</v>
      </c>
      <c r="GM315" s="82">
        <f>VLOOKUP(GL315,segédtábla!$B:$C,2,FALSE)</f>
        <v>3140</v>
      </c>
      <c r="IQ315" s="83" t="s">
        <v>1076</v>
      </c>
      <c r="IR315" s="135" t="s">
        <v>530</v>
      </c>
      <c r="IS315" s="83" t="s">
        <v>1249</v>
      </c>
      <c r="IT315" s="83" t="s">
        <v>529</v>
      </c>
      <c r="IU315" s="82">
        <f>VLOOKUP(IT315,segédtábla!$B:$C,2,FALSE)</f>
        <v>1285</v>
      </c>
      <c r="JA315"/>
      <c r="JB315"/>
      <c r="JC315"/>
      <c r="JD315"/>
      <c r="JE315"/>
    </row>
    <row r="316" spans="1:280" s="119" customFormat="1" ht="15" customHeight="1" x14ac:dyDescent="0.3">
      <c r="AT316" s="433"/>
      <c r="AU316" s="433"/>
      <c r="AV316" s="433"/>
      <c r="AW316" s="433"/>
      <c r="AX316" s="433"/>
      <c r="AY316" s="5"/>
      <c r="AZ316" s="108"/>
      <c r="BA316" s="108"/>
      <c r="BB316" s="5"/>
      <c r="BC316" s="112"/>
      <c r="BX316"/>
      <c r="BY316"/>
      <c r="BZ316"/>
      <c r="CA316"/>
      <c r="CB316"/>
      <c r="CH316"/>
      <c r="CI316"/>
      <c r="CJ316"/>
      <c r="CK316"/>
      <c r="CL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FJ316"/>
      <c r="FK316"/>
      <c r="FL316"/>
      <c r="FM316"/>
      <c r="FN316"/>
      <c r="GI316" s="83" t="s">
        <v>1076</v>
      </c>
      <c r="GJ316" s="135" t="s">
        <v>530</v>
      </c>
      <c r="GK316" s="83" t="s">
        <v>1249</v>
      </c>
      <c r="GL316" s="83" t="s">
        <v>529</v>
      </c>
      <c r="GM316" s="82">
        <f>VLOOKUP(GL316,segédtábla!$B:$C,2,FALSE)</f>
        <v>1285</v>
      </c>
      <c r="IQ316" s="83" t="s">
        <v>1141</v>
      </c>
      <c r="IR316" s="135" t="s">
        <v>528</v>
      </c>
      <c r="IS316" s="83" t="s">
        <v>1247</v>
      </c>
      <c r="IT316" s="83" t="s">
        <v>527</v>
      </c>
      <c r="IU316" s="82">
        <f>VLOOKUP(IT316,segédtábla!$B:$C,2,FALSE)</f>
        <v>3037</v>
      </c>
      <c r="JA316"/>
      <c r="JB316"/>
      <c r="JC316"/>
      <c r="JD316"/>
      <c r="JE316"/>
    </row>
    <row r="317" spans="1:280" s="119" customFormat="1" ht="15" customHeight="1" x14ac:dyDescent="0.3">
      <c r="K317"/>
      <c r="L317"/>
      <c r="M317"/>
      <c r="N317"/>
      <c r="O317"/>
      <c r="AT317" s="434"/>
      <c r="AU317" s="434"/>
      <c r="AV317" s="434"/>
      <c r="AW317" s="434"/>
      <c r="AX317" s="434"/>
      <c r="AY317" s="5"/>
      <c r="AZ317" s="108"/>
      <c r="BA317" s="108"/>
      <c r="BB317" s="5"/>
      <c r="BC317" s="112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X317"/>
      <c r="BY317"/>
      <c r="BZ317"/>
      <c r="CA317"/>
      <c r="CB317"/>
      <c r="CH317"/>
      <c r="CI317"/>
      <c r="CJ317"/>
      <c r="CK317"/>
      <c r="CL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EP317"/>
      <c r="EQ317"/>
      <c r="ER317"/>
      <c r="ES317"/>
      <c r="ET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  <c r="GI317" s="83" t="s">
        <v>1141</v>
      </c>
      <c r="GJ317" s="135" t="s">
        <v>528</v>
      </c>
      <c r="GK317" s="83" t="s">
        <v>1247</v>
      </c>
      <c r="GL317" s="83" t="s">
        <v>527</v>
      </c>
      <c r="GM317" s="82">
        <f>VLOOKUP(GL317,segédtábla!$B:$C,2,FALSE)</f>
        <v>3037</v>
      </c>
      <c r="IQ317" s="138" t="s">
        <v>1090</v>
      </c>
      <c r="IR317" s="881" t="s">
        <v>147</v>
      </c>
      <c r="IS317" s="882">
        <v>8308</v>
      </c>
      <c r="IT317" s="138" t="s">
        <v>146</v>
      </c>
      <c r="IU317" s="82">
        <f>VLOOKUP(IT317,segédtábla!$B:$C,2,FALSE)</f>
        <v>273</v>
      </c>
      <c r="JA317"/>
      <c r="JB317"/>
      <c r="JC317"/>
      <c r="JD317"/>
      <c r="JE317"/>
    </row>
    <row r="318" spans="1:280" ht="15" customHeight="1" x14ac:dyDescent="0.3">
      <c r="A318" s="119"/>
      <c r="B318" s="119"/>
      <c r="C318" s="119"/>
      <c r="D318" s="119"/>
      <c r="E318" s="119"/>
      <c r="F318" s="119"/>
      <c r="G318" s="119"/>
      <c r="H318" s="119"/>
      <c r="I318" s="119"/>
      <c r="J318" s="119"/>
      <c r="P318" s="119"/>
      <c r="Q318" s="119"/>
      <c r="R318" s="119"/>
      <c r="S318" s="119"/>
      <c r="T318" s="119"/>
      <c r="U318" s="119"/>
      <c r="V318" s="119"/>
      <c r="W318" s="119"/>
      <c r="X318" s="119"/>
      <c r="Y318" s="119"/>
      <c r="Z318" s="119"/>
      <c r="AA318" s="119"/>
      <c r="AB318" s="119"/>
      <c r="AC318" s="119"/>
      <c r="AD318" s="119"/>
      <c r="AY318" s="5"/>
      <c r="AZ318" s="108"/>
      <c r="BA318" s="108"/>
      <c r="BB318" s="5"/>
      <c r="BC318" s="112"/>
      <c r="BS318" s="119"/>
      <c r="BT318" s="119"/>
      <c r="BU318" s="119"/>
      <c r="BV318" s="119"/>
      <c r="BW318" s="119"/>
      <c r="DQ318" s="119"/>
      <c r="DR318" s="119"/>
      <c r="DS318" s="119"/>
      <c r="DT318" s="119"/>
      <c r="DU318" s="119"/>
      <c r="DV318" s="119"/>
      <c r="DW318" s="119"/>
      <c r="DX318" s="119"/>
      <c r="DY318" s="119"/>
      <c r="DZ318" s="119"/>
      <c r="EA318" s="119"/>
      <c r="EB318" s="119"/>
      <c r="EC318" s="119"/>
      <c r="ED318" s="119"/>
      <c r="EE318" s="119"/>
      <c r="EF318" s="119"/>
      <c r="EG318" s="119"/>
      <c r="EH318" s="119"/>
      <c r="EI318" s="119"/>
      <c r="EJ318" s="119"/>
      <c r="ER318"/>
      <c r="ES318"/>
      <c r="ET318"/>
      <c r="EU318" s="119"/>
      <c r="EV318" s="119"/>
      <c r="EW318" s="119"/>
      <c r="EX318" s="119"/>
      <c r="EY318" s="119"/>
      <c r="FT318" s="119"/>
      <c r="FU318" s="119"/>
      <c r="FV318" s="119"/>
      <c r="FW318" s="119"/>
      <c r="FX318" s="119"/>
      <c r="FY318" s="119"/>
      <c r="FZ318" s="119"/>
      <c r="GA318" s="119"/>
      <c r="GB318" s="119"/>
      <c r="GC318" s="119"/>
      <c r="GD318" s="119"/>
      <c r="GE318" s="119"/>
      <c r="GF318" s="119"/>
      <c r="GG318" s="119"/>
      <c r="GH318" s="119"/>
      <c r="GI318" s="138" t="s">
        <v>1090</v>
      </c>
      <c r="GJ318" s="881" t="s">
        <v>147</v>
      </c>
      <c r="GK318" s="882">
        <v>8308</v>
      </c>
      <c r="GL318" s="138" t="s">
        <v>146</v>
      </c>
      <c r="GM318" s="82">
        <f>VLOOKUP(GL318,segédtábla!$B:$C,2,FALSE)</f>
        <v>273</v>
      </c>
      <c r="GN318" s="119"/>
      <c r="GO318" s="119"/>
      <c r="GP318" s="119"/>
      <c r="GQ318" s="119"/>
      <c r="GR318" s="119"/>
      <c r="GS318" s="119"/>
      <c r="GT318" s="119"/>
      <c r="GU318" s="119"/>
      <c r="GV318" s="119"/>
      <c r="GW318" s="119"/>
      <c r="GX318" s="119"/>
      <c r="GY318" s="119"/>
      <c r="GZ318" s="119"/>
      <c r="HA318" s="119"/>
      <c r="HB318" s="119"/>
      <c r="HC318" s="119"/>
      <c r="HD318" s="119"/>
      <c r="HE318" s="119"/>
      <c r="HF318" s="119"/>
      <c r="HG318" s="119"/>
      <c r="HH318" s="119"/>
      <c r="HI318" s="119"/>
      <c r="HJ318" s="119"/>
      <c r="HK318" s="119"/>
      <c r="HL318" s="119"/>
      <c r="HM318" s="119"/>
      <c r="HN318" s="119"/>
      <c r="HO318" s="119"/>
      <c r="HP318" s="119"/>
      <c r="HQ318" s="119"/>
      <c r="HR318" s="119"/>
      <c r="HS318" s="119"/>
      <c r="HT318" s="119"/>
      <c r="HU318" s="119"/>
      <c r="HV318" s="119"/>
      <c r="HW318" s="119"/>
      <c r="HX318" s="119"/>
      <c r="HY318" s="119"/>
      <c r="HZ318" s="119"/>
      <c r="IA318" s="119"/>
      <c r="IB318" s="119"/>
      <c r="IC318" s="119"/>
      <c r="ID318" s="119"/>
      <c r="IE318" s="119"/>
      <c r="IF318" s="119"/>
      <c r="IG318" s="119"/>
      <c r="IH318" s="119"/>
      <c r="II318" s="119"/>
      <c r="IJ318" s="119"/>
      <c r="IK318" s="119"/>
      <c r="IL318" s="119"/>
      <c r="IM318" s="119"/>
      <c r="IN318" s="119"/>
      <c r="IO318" s="119"/>
      <c r="IP318" s="119"/>
      <c r="IQ318" s="83" t="s">
        <v>1076</v>
      </c>
      <c r="IR318" s="135" t="s">
        <v>526</v>
      </c>
      <c r="IS318" s="83" t="s">
        <v>1248</v>
      </c>
      <c r="IT318" s="83" t="s">
        <v>525</v>
      </c>
      <c r="IU318" s="82">
        <f>VLOOKUP(IT318,segédtábla!$B:$C,2,FALSE)</f>
        <v>4313</v>
      </c>
      <c r="IV318" s="119"/>
      <c r="IW318" s="119"/>
      <c r="IX318" s="119"/>
      <c r="IY318" s="119"/>
      <c r="IZ318" s="119"/>
      <c r="JF318" s="119"/>
      <c r="JG318" s="119"/>
      <c r="JH318" s="119"/>
      <c r="JI318" s="119"/>
      <c r="JJ318" s="119"/>
      <c r="JK318" s="119"/>
      <c r="JL318" s="119"/>
      <c r="JM318" s="119"/>
      <c r="JN318" s="119"/>
      <c r="JO318" s="119"/>
      <c r="JP318" s="119"/>
      <c r="JQ318" s="119"/>
      <c r="JR318" s="119"/>
      <c r="JS318" s="119"/>
      <c r="JT318" s="119"/>
    </row>
    <row r="319" spans="1:280" ht="15" customHeight="1" x14ac:dyDescent="0.3">
      <c r="A319" s="119"/>
      <c r="B319" s="119"/>
      <c r="C319" s="119"/>
      <c r="D319" s="119"/>
      <c r="E319" s="119"/>
      <c r="F319" s="119"/>
      <c r="G319" s="119"/>
      <c r="H319" s="119"/>
      <c r="I319" s="119"/>
      <c r="J319" s="119"/>
      <c r="Z319" s="119"/>
      <c r="AA319" s="119"/>
      <c r="AB319" s="119"/>
      <c r="AC319" s="119"/>
      <c r="AD319" s="119"/>
      <c r="AY319" s="5"/>
      <c r="AZ319" s="108"/>
      <c r="BA319" s="108"/>
      <c r="BB319" s="5"/>
      <c r="BC319" s="112"/>
      <c r="BS319" s="119"/>
      <c r="BT319" s="119"/>
      <c r="BU319" s="119"/>
      <c r="BV319" s="119"/>
      <c r="BW319" s="119"/>
      <c r="DQ319" s="119"/>
      <c r="DR319" s="119"/>
      <c r="DS319" s="119"/>
      <c r="DT319" s="119"/>
      <c r="DU319" s="119"/>
      <c r="DV319" s="119"/>
      <c r="DW319" s="119"/>
      <c r="DX319" s="119"/>
      <c r="DY319" s="119"/>
      <c r="DZ319" s="119"/>
      <c r="EA319" s="119"/>
      <c r="EB319" s="119"/>
      <c r="EC319" s="119"/>
      <c r="ED319" s="119"/>
      <c r="EE319" s="119"/>
      <c r="EF319" s="119"/>
      <c r="EG319" s="119"/>
      <c r="EH319" s="119"/>
      <c r="EI319" s="119"/>
      <c r="EJ319" s="119"/>
      <c r="ER319"/>
      <c r="ES319"/>
      <c r="ET319"/>
      <c r="EU319" s="119"/>
      <c r="EV319" s="119"/>
      <c r="EW319" s="119"/>
      <c r="EX319" s="119"/>
      <c r="EY319" s="119"/>
      <c r="FT319" s="119"/>
      <c r="FU319" s="119"/>
      <c r="FV319" s="119"/>
      <c r="FW319" s="119"/>
      <c r="FX319" s="119"/>
      <c r="FY319" s="119"/>
      <c r="FZ319" s="119"/>
      <c r="GA319" s="119"/>
      <c r="GB319" s="119"/>
      <c r="GC319" s="119"/>
      <c r="GD319" s="119"/>
      <c r="GE319" s="119"/>
      <c r="GF319" s="119"/>
      <c r="GG319" s="119"/>
      <c r="GH319" s="119"/>
      <c r="GI319" s="83" t="s">
        <v>1076</v>
      </c>
      <c r="GJ319" s="135" t="s">
        <v>526</v>
      </c>
      <c r="GK319" s="83" t="s">
        <v>1248</v>
      </c>
      <c r="GL319" s="83" t="s">
        <v>525</v>
      </c>
      <c r="GM319" s="82">
        <f>VLOOKUP(GL319,segédtábla!$B:$C,2,FALSE)</f>
        <v>4313</v>
      </c>
      <c r="GN319" s="119"/>
      <c r="GO319" s="119"/>
      <c r="GP319" s="119"/>
      <c r="GQ319" s="119"/>
      <c r="GR319" s="119"/>
      <c r="GS319" s="119"/>
      <c r="GT319" s="119"/>
      <c r="GU319" s="119"/>
      <c r="GV319" s="119"/>
      <c r="GW319" s="119"/>
      <c r="GX319" s="119"/>
      <c r="GY319" s="119"/>
      <c r="GZ319" s="119"/>
      <c r="HA319" s="119"/>
      <c r="HB319" s="119"/>
      <c r="HC319" s="119"/>
      <c r="HD319" s="119"/>
      <c r="HE319" s="119"/>
      <c r="HF319" s="119"/>
      <c r="HG319" s="119"/>
      <c r="HH319" s="119"/>
      <c r="HI319" s="119"/>
      <c r="HJ319" s="119"/>
      <c r="HK319" s="119"/>
      <c r="HL319" s="119"/>
      <c r="HM319" s="119"/>
      <c r="HN319" s="119"/>
      <c r="HO319" s="119"/>
      <c r="HP319" s="119"/>
      <c r="HQ319" s="119"/>
      <c r="HR319" s="119"/>
      <c r="HS319" s="119"/>
      <c r="HT319" s="119"/>
      <c r="HU319" s="119"/>
      <c r="HV319" s="119"/>
      <c r="HW319" s="119"/>
      <c r="HX319" s="119"/>
      <c r="HY319" s="119"/>
      <c r="HZ319" s="119"/>
      <c r="IA319" s="119"/>
      <c r="IB319" s="119"/>
      <c r="IC319" s="119"/>
      <c r="ID319" s="119"/>
      <c r="IE319" s="119"/>
      <c r="IF319" s="119"/>
      <c r="IG319" s="119"/>
      <c r="IH319" s="119"/>
      <c r="II319" s="119"/>
      <c r="IJ319" s="119"/>
      <c r="IK319" s="119"/>
      <c r="IL319" s="119"/>
      <c r="IM319" s="119"/>
      <c r="IN319" s="119"/>
      <c r="IO319" s="119"/>
      <c r="IP319" s="119"/>
      <c r="IQ319" s="138" t="s">
        <v>1196</v>
      </c>
      <c r="IR319" s="881" t="s">
        <v>145</v>
      </c>
      <c r="IS319" s="882">
        <v>8193</v>
      </c>
      <c r="IT319" s="138" t="s">
        <v>144</v>
      </c>
      <c r="IU319" s="82">
        <f>VLOOKUP(IT319,segédtábla!$B:$C,2,FALSE)</f>
        <v>544</v>
      </c>
      <c r="IV319" s="119"/>
      <c r="IW319" s="119"/>
      <c r="IX319" s="119"/>
      <c r="IY319" s="119"/>
      <c r="IZ319" s="119"/>
      <c r="JF319" s="119"/>
      <c r="JG319" s="119"/>
      <c r="JH319" s="119"/>
      <c r="JI319" s="119"/>
      <c r="JJ319" s="119"/>
      <c r="JK319" s="119"/>
      <c r="JL319" s="119"/>
      <c r="JM319" s="119"/>
      <c r="JN319" s="119"/>
      <c r="JO319" s="119"/>
      <c r="JP319" s="119"/>
      <c r="JQ319" s="119"/>
      <c r="JR319" s="119"/>
      <c r="JS319" s="119"/>
      <c r="JT319" s="119"/>
    </row>
    <row r="320" spans="1:280" ht="15" customHeight="1" x14ac:dyDescent="0.3">
      <c r="A320" s="119"/>
      <c r="B320" s="119"/>
      <c r="C320" s="119"/>
      <c r="D320" s="119"/>
      <c r="E320" s="119"/>
      <c r="F320" s="119"/>
      <c r="G320" s="119"/>
      <c r="H320" s="119"/>
      <c r="I320" s="119"/>
      <c r="J320" s="119"/>
      <c r="Z320" s="119"/>
      <c r="AA320" s="119"/>
      <c r="AB320" s="119"/>
      <c r="AC320" s="119"/>
      <c r="AD320" s="119"/>
      <c r="AY320" s="5"/>
      <c r="AZ320" s="108"/>
      <c r="BA320" s="108"/>
      <c r="BB320" s="5"/>
      <c r="BC320" s="112"/>
      <c r="BS320" s="119"/>
      <c r="BT320" s="119"/>
      <c r="BU320" s="119"/>
      <c r="BV320" s="119"/>
      <c r="BW320" s="119"/>
      <c r="DQ320" s="119"/>
      <c r="DR320" s="119"/>
      <c r="DS320" s="119"/>
      <c r="DT320" s="119"/>
      <c r="DU320" s="119"/>
      <c r="DV320" s="119"/>
      <c r="DW320" s="119"/>
      <c r="DX320" s="119"/>
      <c r="DY320" s="119"/>
      <c r="DZ320" s="119"/>
      <c r="EA320" s="119"/>
      <c r="EB320" s="119"/>
      <c r="EC320" s="119"/>
      <c r="ED320" s="119"/>
      <c r="EE320" s="119"/>
      <c r="EF320" s="119"/>
      <c r="EG320" s="119"/>
      <c r="EH320" s="119"/>
      <c r="EI320" s="119"/>
      <c r="EJ320" s="119"/>
      <c r="ER320"/>
      <c r="ES320"/>
      <c r="ET320"/>
      <c r="EU320" s="119"/>
      <c r="EV320" s="119"/>
      <c r="EW320" s="119"/>
      <c r="EX320" s="119"/>
      <c r="EY320" s="119"/>
      <c r="FT320" s="119"/>
      <c r="FU320" s="119"/>
      <c r="FV320" s="119"/>
      <c r="FW320" s="119"/>
      <c r="FX320" s="119"/>
      <c r="FY320" s="119"/>
      <c r="FZ320" s="119"/>
      <c r="GA320" s="119"/>
      <c r="GB320" s="119"/>
      <c r="GC320" s="119"/>
      <c r="GD320" s="119"/>
      <c r="GE320" s="119"/>
      <c r="GF320" s="119"/>
      <c r="GG320" s="119"/>
      <c r="GH320" s="119"/>
      <c r="GI320" s="138" t="s">
        <v>1196</v>
      </c>
      <c r="GJ320" s="881" t="s">
        <v>145</v>
      </c>
      <c r="GK320" s="882">
        <v>8193</v>
      </c>
      <c r="GL320" s="138" t="s">
        <v>144</v>
      </c>
      <c r="GM320" s="82">
        <f>VLOOKUP(GL320,segédtábla!$B:$C,2,FALSE)</f>
        <v>544</v>
      </c>
      <c r="GN320" s="119"/>
      <c r="GO320" s="119"/>
      <c r="GP320" s="119"/>
      <c r="GQ320" s="119"/>
      <c r="GR320" s="119"/>
      <c r="GS320" s="119"/>
      <c r="GT320" s="119"/>
      <c r="GU320" s="119"/>
      <c r="GV320" s="119"/>
      <c r="GW320" s="119"/>
      <c r="GX320" s="119"/>
      <c r="GY320" s="119"/>
      <c r="GZ320" s="119"/>
      <c r="HA320" s="119"/>
      <c r="HB320" s="119"/>
      <c r="HC320" s="119"/>
      <c r="HD320" s="119"/>
      <c r="HE320" s="119"/>
      <c r="HF320" s="119"/>
      <c r="HG320" s="119"/>
      <c r="HH320" s="119"/>
      <c r="HI320" s="119"/>
      <c r="HJ320" s="119"/>
      <c r="HK320" s="119"/>
      <c r="HL320" s="119"/>
      <c r="HM320" s="119"/>
      <c r="HN320" s="119"/>
      <c r="HO320" s="119"/>
      <c r="HP320" s="119"/>
      <c r="HQ320" s="119"/>
      <c r="HR320" s="119"/>
      <c r="HS320" s="119"/>
      <c r="HT320" s="119"/>
      <c r="HU320" s="119"/>
      <c r="HV320" s="119"/>
      <c r="HW320" s="119"/>
      <c r="HX320" s="119"/>
      <c r="HY320" s="119"/>
      <c r="HZ320" s="119"/>
      <c r="IA320" s="119"/>
      <c r="IB320" s="119"/>
      <c r="IC320" s="119"/>
      <c r="ID320" s="119"/>
      <c r="IE320" s="119"/>
      <c r="IF320" s="119"/>
      <c r="IG320" s="119"/>
      <c r="IH320" s="119"/>
      <c r="II320" s="119"/>
      <c r="IJ320" s="119"/>
      <c r="IK320" s="119"/>
      <c r="IL320" s="119"/>
      <c r="IM320" s="119"/>
      <c r="IN320" s="119"/>
      <c r="IO320" s="119"/>
      <c r="IP320" s="119"/>
      <c r="IQ320" s="138" t="s">
        <v>1115</v>
      </c>
      <c r="IR320" s="881" t="s">
        <v>143</v>
      </c>
      <c r="IS320" s="882">
        <v>8478</v>
      </c>
      <c r="IT320" s="138" t="s">
        <v>142</v>
      </c>
      <c r="IU320" s="82">
        <f>VLOOKUP(IT320,segédtábla!$B:$C,2,FALSE)</f>
        <v>280</v>
      </c>
      <c r="IV320" s="119"/>
      <c r="IW320" s="119"/>
      <c r="IX320" s="119"/>
      <c r="IY320" s="119"/>
      <c r="IZ320" s="119"/>
      <c r="JF320" s="119"/>
      <c r="JG320" s="119"/>
      <c r="JH320" s="119"/>
      <c r="JI320" s="119"/>
      <c r="JJ320" s="119"/>
      <c r="JK320" s="119"/>
      <c r="JL320" s="119"/>
      <c r="JM320" s="119"/>
      <c r="JN320" s="119"/>
      <c r="JO320" s="119"/>
      <c r="JP320" s="119"/>
      <c r="JQ320" s="119"/>
      <c r="JR320" s="119"/>
      <c r="JS320" s="119"/>
      <c r="JT320" s="119"/>
    </row>
    <row r="321" spans="1:280" ht="15" customHeight="1" x14ac:dyDescent="0.3">
      <c r="A321" s="119"/>
      <c r="B321" s="119"/>
      <c r="C321" s="119"/>
      <c r="D321" s="119"/>
      <c r="E321" s="119"/>
      <c r="F321" s="119"/>
      <c r="G321" s="119"/>
      <c r="H321" s="119"/>
      <c r="I321" s="119"/>
      <c r="J321" s="119"/>
      <c r="Z321" s="119"/>
      <c r="AA321" s="119"/>
      <c r="AB321" s="119"/>
      <c r="AC321" s="119"/>
      <c r="AD321" s="119"/>
      <c r="AY321" s="5"/>
      <c r="AZ321" s="108"/>
      <c r="BA321" s="108"/>
      <c r="BB321" s="5"/>
      <c r="BC321" s="112"/>
      <c r="BS321" s="119"/>
      <c r="BT321" s="119"/>
      <c r="BU321" s="119"/>
      <c r="BV321" s="119"/>
      <c r="BW321" s="119"/>
      <c r="DQ321" s="119"/>
      <c r="DR321" s="119"/>
      <c r="DS321" s="119"/>
      <c r="DT321" s="119"/>
      <c r="DU321" s="119"/>
      <c r="DV321" s="119"/>
      <c r="DW321" s="119"/>
      <c r="DX321" s="119"/>
      <c r="DY321" s="119"/>
      <c r="DZ321" s="119"/>
      <c r="EA321" s="119"/>
      <c r="EB321" s="119"/>
      <c r="EC321" s="119"/>
      <c r="ED321" s="119"/>
      <c r="EE321" s="119"/>
      <c r="EF321" s="119"/>
      <c r="EG321" s="119"/>
      <c r="EH321" s="119"/>
      <c r="EI321" s="119"/>
      <c r="EJ321" s="119"/>
      <c r="ER321"/>
      <c r="ES321"/>
      <c r="ET321"/>
      <c r="EU321" s="119"/>
      <c r="EV321" s="119"/>
      <c r="EW321" s="119"/>
      <c r="EX321" s="119"/>
      <c r="EY321" s="119"/>
      <c r="FT321" s="119"/>
      <c r="FU321" s="119"/>
      <c r="FV321" s="119"/>
      <c r="FW321" s="119"/>
      <c r="FX321" s="119"/>
      <c r="FY321" s="119"/>
      <c r="FZ321" s="119"/>
      <c r="GA321" s="119"/>
      <c r="GB321" s="119"/>
      <c r="GC321" s="119"/>
      <c r="GD321" s="119"/>
      <c r="GE321" s="119"/>
      <c r="GF321" s="119"/>
      <c r="GG321" s="119"/>
      <c r="GH321" s="119"/>
      <c r="GI321" s="138" t="s">
        <v>1115</v>
      </c>
      <c r="GJ321" s="881" t="s">
        <v>143</v>
      </c>
      <c r="GK321" s="882">
        <v>8478</v>
      </c>
      <c r="GL321" s="138" t="s">
        <v>142</v>
      </c>
      <c r="GM321" s="82">
        <f>VLOOKUP(GL321,segédtábla!$B:$C,2,FALSE)</f>
        <v>280</v>
      </c>
      <c r="GN321" s="119"/>
      <c r="GO321" s="119"/>
      <c r="GP321" s="119"/>
      <c r="GQ321" s="119"/>
      <c r="GR321" s="119"/>
      <c r="GS321" s="119"/>
      <c r="GT321" s="119"/>
      <c r="GU321" s="119"/>
      <c r="GV321" s="119"/>
      <c r="GW321" s="119"/>
      <c r="GX321" s="119"/>
      <c r="GY321" s="119"/>
      <c r="GZ321" s="119"/>
      <c r="HA321" s="119"/>
      <c r="HB321" s="119"/>
      <c r="HC321" s="119"/>
      <c r="HD321" s="119"/>
      <c r="HE321" s="119"/>
      <c r="HF321" s="119"/>
      <c r="HG321" s="119"/>
      <c r="HH321" s="119"/>
      <c r="HI321" s="119"/>
      <c r="HJ321" s="119"/>
      <c r="HK321" s="119"/>
      <c r="HL321" s="119"/>
      <c r="HM321" s="119"/>
      <c r="HN321" s="119"/>
      <c r="HO321" s="119"/>
      <c r="HP321" s="119"/>
      <c r="HQ321" s="119"/>
      <c r="HR321" s="119"/>
      <c r="HS321" s="119"/>
      <c r="HT321" s="119"/>
      <c r="HU321" s="119"/>
      <c r="HV321" s="119"/>
      <c r="HW321" s="119"/>
      <c r="HX321" s="119"/>
      <c r="HY321" s="119"/>
      <c r="HZ321" s="119"/>
      <c r="IA321" s="119"/>
      <c r="IB321" s="119"/>
      <c r="IC321" s="119"/>
      <c r="ID321" s="119"/>
      <c r="IE321" s="119"/>
      <c r="IF321" s="119"/>
      <c r="IG321" s="119"/>
      <c r="IH321" s="119"/>
      <c r="II321" s="119"/>
      <c r="IJ321" s="119"/>
      <c r="IK321" s="119"/>
      <c r="IL321" s="119"/>
      <c r="IM321" s="119"/>
      <c r="IN321" s="119"/>
      <c r="IO321" s="119"/>
      <c r="IP321" s="119"/>
      <c r="IQ321" s="138" t="s">
        <v>1115</v>
      </c>
      <c r="IR321" s="881" t="s">
        <v>141</v>
      </c>
      <c r="IS321" s="882">
        <v>8483</v>
      </c>
      <c r="IT321" s="138" t="s">
        <v>140</v>
      </c>
      <c r="IU321" s="82">
        <f>VLOOKUP(IT321,segédtábla!$B:$C,2,FALSE)</f>
        <v>581</v>
      </c>
      <c r="IV321" s="119"/>
      <c r="IW321" s="119"/>
      <c r="IX321" s="119"/>
      <c r="IY321" s="119"/>
      <c r="IZ321" s="119"/>
      <c r="JF321" s="119"/>
      <c r="JG321" s="119"/>
      <c r="JH321" s="119"/>
      <c r="JI321" s="119"/>
      <c r="JJ321" s="119"/>
      <c r="JK321" s="119"/>
      <c r="JL321" s="119"/>
      <c r="JM321" s="119"/>
      <c r="JN321" s="119"/>
      <c r="JO321" s="119"/>
      <c r="JP321" s="119"/>
      <c r="JQ321" s="119"/>
      <c r="JR321" s="119"/>
      <c r="JS321" s="119"/>
      <c r="JT321" s="119"/>
    </row>
    <row r="322" spans="1:280" ht="15" customHeight="1" x14ac:dyDescent="0.3">
      <c r="A322" s="119"/>
      <c r="B322" s="119"/>
      <c r="C322" s="119"/>
      <c r="D322" s="119"/>
      <c r="E322" s="119"/>
      <c r="F322" s="119"/>
      <c r="G322" s="119"/>
      <c r="H322" s="119"/>
      <c r="I322" s="119"/>
      <c r="J322" s="119"/>
      <c r="Z322" s="119"/>
      <c r="AA322" s="119"/>
      <c r="AB322" s="119"/>
      <c r="AC322" s="119"/>
      <c r="AD322" s="119"/>
      <c r="AY322" s="5"/>
      <c r="AZ322" s="108"/>
      <c r="BA322" s="108"/>
      <c r="BB322" s="5"/>
      <c r="BC322" s="112"/>
      <c r="BS322" s="119"/>
      <c r="BT322" s="119"/>
      <c r="BU322" s="119"/>
      <c r="BV322" s="119"/>
      <c r="BW322" s="119"/>
      <c r="DQ322" s="119"/>
      <c r="DR322" s="119"/>
      <c r="DS322" s="119"/>
      <c r="DT322" s="119"/>
      <c r="DU322" s="119"/>
      <c r="DV322" s="119"/>
      <c r="DW322" s="119"/>
      <c r="DX322" s="119"/>
      <c r="DY322" s="119"/>
      <c r="DZ322" s="119"/>
      <c r="EA322" s="119"/>
      <c r="EB322" s="119"/>
      <c r="EC322" s="119"/>
      <c r="ED322" s="119"/>
      <c r="EE322" s="119"/>
      <c r="EF322" s="119"/>
      <c r="EG322" s="119"/>
      <c r="EH322" s="119"/>
      <c r="EI322" s="119"/>
      <c r="EJ322" s="119"/>
      <c r="ER322"/>
      <c r="ES322"/>
      <c r="ET322"/>
      <c r="EU322" s="119"/>
      <c r="EV322" s="119"/>
      <c r="EW322" s="119"/>
      <c r="EX322" s="119"/>
      <c r="EY322" s="119"/>
      <c r="FT322" s="119"/>
      <c r="FU322" s="119"/>
      <c r="FV322" s="119"/>
      <c r="FW322" s="119"/>
      <c r="FX322" s="119"/>
      <c r="FY322" s="119"/>
      <c r="FZ322" s="119"/>
      <c r="GA322" s="119"/>
      <c r="GB322" s="119"/>
      <c r="GC322" s="119"/>
      <c r="GD322" s="119"/>
      <c r="GE322" s="119"/>
      <c r="GF322" s="119"/>
      <c r="GG322" s="119"/>
      <c r="GH322" s="119"/>
      <c r="GI322" s="138" t="s">
        <v>1115</v>
      </c>
      <c r="GJ322" s="881" t="s">
        <v>141</v>
      </c>
      <c r="GK322" s="882">
        <v>8483</v>
      </c>
      <c r="GL322" s="138" t="s">
        <v>140</v>
      </c>
      <c r="GM322" s="82">
        <f>VLOOKUP(GL322,segédtábla!$B:$C,2,FALSE)</f>
        <v>581</v>
      </c>
      <c r="GN322" s="119"/>
      <c r="GO322" s="119"/>
      <c r="GP322" s="119"/>
      <c r="GQ322" s="119"/>
      <c r="GR322" s="119"/>
      <c r="GS322" s="119"/>
      <c r="GT322" s="119"/>
      <c r="GU322" s="119"/>
      <c r="GV322" s="119"/>
      <c r="GW322" s="119"/>
      <c r="GX322" s="119"/>
      <c r="GY322" s="119"/>
      <c r="GZ322" s="119"/>
      <c r="HA322" s="119"/>
      <c r="HB322" s="119"/>
      <c r="HC322" s="119"/>
      <c r="HD322" s="119"/>
      <c r="HE322" s="119"/>
      <c r="HF322" s="119"/>
      <c r="HG322" s="119"/>
      <c r="HH322" s="119"/>
      <c r="HI322" s="119"/>
      <c r="HJ322" s="119"/>
      <c r="HK322" s="119"/>
      <c r="HL322" s="119"/>
      <c r="HM322" s="119"/>
      <c r="HN322" s="119"/>
      <c r="HO322" s="119"/>
      <c r="HP322" s="119"/>
      <c r="HQ322" s="119"/>
      <c r="HR322" s="119"/>
      <c r="HS322" s="119"/>
      <c r="HT322" s="119"/>
      <c r="HU322" s="119"/>
      <c r="HV322" s="119"/>
      <c r="HW322" s="119"/>
      <c r="HX322" s="119"/>
      <c r="HY322" s="119"/>
      <c r="HZ322" s="119"/>
      <c r="IA322" s="119"/>
      <c r="IB322" s="119"/>
      <c r="IC322" s="119"/>
      <c r="ID322" s="119"/>
      <c r="IE322" s="119"/>
      <c r="IF322" s="119"/>
      <c r="IG322" s="119"/>
      <c r="IH322" s="119"/>
      <c r="II322" s="119"/>
      <c r="IJ322" s="119"/>
      <c r="IK322" s="119"/>
      <c r="IL322" s="119"/>
      <c r="IM322" s="119"/>
      <c r="IN322" s="119"/>
      <c r="IO322" s="119"/>
      <c r="IP322" s="119"/>
      <c r="IQ322" s="138" t="s">
        <v>1115</v>
      </c>
      <c r="IR322" s="881" t="s">
        <v>139</v>
      </c>
      <c r="IS322" s="882">
        <v>8481</v>
      </c>
      <c r="IT322" s="138" t="s">
        <v>138</v>
      </c>
      <c r="IU322" s="82">
        <f>VLOOKUP(IT322,segédtábla!$B:$C,2,FALSE)</f>
        <v>1025</v>
      </c>
      <c r="IV322" s="119"/>
      <c r="IW322" s="119"/>
      <c r="IX322" s="119"/>
      <c r="IY322" s="119"/>
      <c r="IZ322" s="119"/>
      <c r="JF322" s="119"/>
      <c r="JG322" s="119"/>
      <c r="JH322" s="119"/>
      <c r="JI322" s="119"/>
      <c r="JJ322" s="119"/>
      <c r="JK322" s="119"/>
      <c r="JL322" s="119"/>
      <c r="JM322" s="119"/>
      <c r="JN322" s="119"/>
      <c r="JO322" s="119"/>
      <c r="JP322" s="119"/>
      <c r="JQ322" s="119"/>
      <c r="JR322" s="119"/>
      <c r="JS322" s="119"/>
      <c r="JT322" s="119"/>
    </row>
    <row r="323" spans="1:280" ht="15" customHeight="1" x14ac:dyDescent="0.3">
      <c r="A323" s="119"/>
      <c r="B323" s="119"/>
      <c r="C323" s="119"/>
      <c r="D323" s="119"/>
      <c r="E323" s="119"/>
      <c r="F323" s="119"/>
      <c r="G323" s="119"/>
      <c r="H323" s="119"/>
      <c r="I323" s="119"/>
      <c r="J323" s="119"/>
      <c r="Z323" s="119"/>
      <c r="AA323" s="119"/>
      <c r="AB323" s="119"/>
      <c r="AC323" s="119"/>
      <c r="AD323" s="119"/>
      <c r="AY323" s="5"/>
      <c r="AZ323" s="108"/>
      <c r="BA323" s="108"/>
      <c r="BB323" s="5"/>
      <c r="BC323" s="112"/>
      <c r="BS323" s="119"/>
      <c r="BT323" s="119"/>
      <c r="BU323" s="119"/>
      <c r="BV323" s="119"/>
      <c r="BW323" s="119"/>
      <c r="DQ323" s="119"/>
      <c r="DR323" s="119"/>
      <c r="DS323" s="119"/>
      <c r="DT323" s="119"/>
      <c r="DU323" s="119"/>
      <c r="DV323" s="119"/>
      <c r="DW323" s="119"/>
      <c r="DX323" s="119"/>
      <c r="DY323" s="119"/>
      <c r="DZ323" s="119"/>
      <c r="EA323" s="119"/>
      <c r="EB323" s="119"/>
      <c r="EC323" s="119"/>
      <c r="ED323" s="119"/>
      <c r="EE323" s="119"/>
      <c r="EF323" s="119"/>
      <c r="EG323" s="119"/>
      <c r="EH323" s="119"/>
      <c r="EI323" s="119"/>
      <c r="EJ323" s="119"/>
      <c r="ER323"/>
      <c r="ES323"/>
      <c r="ET323"/>
      <c r="EU323" s="119"/>
      <c r="EV323" s="119"/>
      <c r="EW323" s="119"/>
      <c r="EX323" s="119"/>
      <c r="EY323" s="119"/>
      <c r="FT323" s="119"/>
      <c r="FU323" s="119"/>
      <c r="FV323" s="119"/>
      <c r="FW323" s="119"/>
      <c r="FX323" s="119"/>
      <c r="FY323" s="119"/>
      <c r="FZ323" s="119"/>
      <c r="GA323" s="119"/>
      <c r="GB323" s="119"/>
      <c r="GC323" s="119"/>
      <c r="GD323" s="119"/>
      <c r="GE323" s="119"/>
      <c r="GF323" s="119"/>
      <c r="GG323" s="119"/>
      <c r="GH323" s="119"/>
      <c r="GI323" s="138" t="s">
        <v>1115</v>
      </c>
      <c r="GJ323" s="881" t="s">
        <v>139</v>
      </c>
      <c r="GK323" s="882">
        <v>8481</v>
      </c>
      <c r="GL323" s="138" t="s">
        <v>138</v>
      </c>
      <c r="GM323" s="82">
        <f>VLOOKUP(GL323,segédtábla!$B:$C,2,FALSE)</f>
        <v>1025</v>
      </c>
      <c r="GN323" s="119"/>
      <c r="GO323" s="119"/>
      <c r="GP323" s="119"/>
      <c r="GQ323" s="119"/>
      <c r="GR323" s="119"/>
      <c r="GS323" s="119"/>
      <c r="GT323" s="119"/>
      <c r="GU323" s="119"/>
      <c r="GV323" s="119"/>
      <c r="GW323" s="119"/>
      <c r="GX323" s="119"/>
      <c r="GY323" s="119"/>
      <c r="GZ323" s="119"/>
      <c r="HA323" s="119"/>
      <c r="HB323" s="119"/>
      <c r="HC323" s="119"/>
      <c r="HD323" s="119"/>
      <c r="HE323" s="119"/>
      <c r="HF323" s="119"/>
      <c r="HG323" s="119"/>
      <c r="HH323" s="119"/>
      <c r="HI323" s="119"/>
      <c r="HJ323" s="119"/>
      <c r="HK323" s="119"/>
      <c r="HL323" s="119"/>
      <c r="HM323" s="119"/>
      <c r="HN323" s="119"/>
      <c r="HO323" s="119"/>
      <c r="HP323" s="119"/>
      <c r="HQ323" s="119"/>
      <c r="HR323" s="119"/>
      <c r="HS323" s="119"/>
      <c r="HT323" s="119"/>
      <c r="HU323" s="119"/>
      <c r="HV323" s="119"/>
      <c r="HW323" s="119"/>
      <c r="HX323" s="119"/>
      <c r="HY323" s="119"/>
      <c r="HZ323" s="119"/>
      <c r="IA323" s="119"/>
      <c r="IB323" s="119"/>
      <c r="IC323" s="119"/>
      <c r="ID323" s="119"/>
      <c r="IE323" s="119"/>
      <c r="IF323" s="119"/>
      <c r="IG323" s="119"/>
      <c r="IH323" s="119"/>
      <c r="II323" s="119"/>
      <c r="IJ323" s="119"/>
      <c r="IK323" s="119"/>
      <c r="IL323" s="119"/>
      <c r="IM323" s="119"/>
      <c r="IN323" s="119"/>
      <c r="IO323" s="119"/>
      <c r="IP323" s="119"/>
      <c r="IQ323" s="138" t="s">
        <v>1115</v>
      </c>
      <c r="IR323" s="881" t="s">
        <v>137</v>
      </c>
      <c r="IS323" s="882">
        <v>8484</v>
      </c>
      <c r="IT323" s="138" t="s">
        <v>136</v>
      </c>
      <c r="IU323" s="82">
        <f>VLOOKUP(IT323,segédtábla!$B:$C,2,FALSE)</f>
        <v>78</v>
      </c>
      <c r="IV323" s="119"/>
      <c r="IW323" s="119"/>
      <c r="IX323" s="119"/>
      <c r="IY323" s="119"/>
      <c r="IZ323" s="119"/>
      <c r="JF323" s="119"/>
      <c r="JG323" s="119"/>
      <c r="JH323" s="119"/>
      <c r="JI323" s="119"/>
      <c r="JJ323" s="119"/>
      <c r="JK323" s="119"/>
      <c r="JL323" s="119"/>
      <c r="JM323" s="119"/>
      <c r="JN323" s="119"/>
      <c r="JO323" s="119"/>
      <c r="JP323" s="119"/>
      <c r="JQ323" s="119"/>
      <c r="JR323" s="119"/>
      <c r="JS323" s="119"/>
      <c r="JT323" s="119"/>
    </row>
    <row r="324" spans="1:280" ht="15" customHeight="1" x14ac:dyDescent="0.3">
      <c r="A324" s="119"/>
      <c r="B324" s="119"/>
      <c r="C324" s="119"/>
      <c r="D324" s="119"/>
      <c r="E324" s="119"/>
      <c r="F324" s="119"/>
      <c r="G324" s="119"/>
      <c r="H324" s="119"/>
      <c r="I324" s="119"/>
      <c r="J324" s="119"/>
      <c r="Z324" s="119"/>
      <c r="AA324" s="119"/>
      <c r="AB324" s="119"/>
      <c r="AC324" s="119"/>
      <c r="AD324" s="119"/>
      <c r="AY324" s="5"/>
      <c r="AZ324" s="108"/>
      <c r="BA324" s="108"/>
      <c r="BB324" s="5"/>
      <c r="BC324" s="112"/>
      <c r="BS324" s="119"/>
      <c r="BT324" s="119"/>
      <c r="BU324" s="119"/>
      <c r="BV324" s="119"/>
      <c r="BW324" s="119"/>
      <c r="DQ324" s="119"/>
      <c r="DR324" s="119"/>
      <c r="DS324" s="119"/>
      <c r="DT324" s="119"/>
      <c r="DU324" s="119"/>
      <c r="DV324" s="119"/>
      <c r="DW324" s="119"/>
      <c r="DX324" s="119"/>
      <c r="DY324" s="119"/>
      <c r="DZ324" s="119"/>
      <c r="EA324" s="119"/>
      <c r="EB324" s="119"/>
      <c r="EC324" s="119"/>
      <c r="ED324" s="119"/>
      <c r="EE324" s="119"/>
      <c r="EF324" s="119"/>
      <c r="EG324" s="119"/>
      <c r="EH324" s="119"/>
      <c r="EI324" s="119"/>
      <c r="EJ324" s="119"/>
      <c r="ER324"/>
      <c r="ES324"/>
      <c r="ET324"/>
      <c r="EU324" s="119"/>
      <c r="EV324" s="119"/>
      <c r="EW324" s="119"/>
      <c r="EX324" s="119"/>
      <c r="EY324" s="119"/>
      <c r="FT324" s="119"/>
      <c r="FU324" s="119"/>
      <c r="FV324" s="119"/>
      <c r="FW324" s="119"/>
      <c r="FX324" s="119"/>
      <c r="FY324" s="119"/>
      <c r="FZ324" s="119"/>
      <c r="GA324" s="119"/>
      <c r="GB324" s="119"/>
      <c r="GC324" s="119"/>
      <c r="GD324" s="119"/>
      <c r="GE324" s="119"/>
      <c r="GF324" s="119"/>
      <c r="GG324" s="119"/>
      <c r="GH324" s="119"/>
      <c r="GI324" s="138" t="s">
        <v>1115</v>
      </c>
      <c r="GJ324" s="881" t="s">
        <v>137</v>
      </c>
      <c r="GK324" s="882">
        <v>8484</v>
      </c>
      <c r="GL324" s="138" t="s">
        <v>136</v>
      </c>
      <c r="GM324" s="82">
        <f>VLOOKUP(GL324,segédtábla!$B:$C,2,FALSE)</f>
        <v>78</v>
      </c>
      <c r="GN324" s="119"/>
      <c r="GO324" s="119"/>
      <c r="GP324" s="119"/>
      <c r="GQ324" s="119"/>
      <c r="GR324" s="119"/>
      <c r="GS324" s="119"/>
      <c r="GT324" s="119"/>
      <c r="GU324" s="119"/>
      <c r="GV324" s="119"/>
      <c r="GW324" s="119"/>
      <c r="GX324" s="119"/>
      <c r="GY324" s="119"/>
      <c r="GZ324" s="119"/>
      <c r="HA324" s="119"/>
      <c r="HB324" s="119"/>
      <c r="HC324" s="119"/>
      <c r="HD324" s="119"/>
      <c r="HE324" s="119"/>
      <c r="HF324" s="119"/>
      <c r="HG324" s="119"/>
      <c r="HH324" s="119"/>
      <c r="HI324" s="119"/>
      <c r="HJ324" s="119"/>
      <c r="HK324" s="119"/>
      <c r="HL324" s="119"/>
      <c r="HM324" s="119"/>
      <c r="HN324" s="119"/>
      <c r="HO324" s="119"/>
      <c r="HP324" s="119"/>
      <c r="HQ324" s="119"/>
      <c r="HR324" s="119"/>
      <c r="HS324" s="119"/>
      <c r="HT324" s="119"/>
      <c r="HU324" s="119"/>
      <c r="HV324" s="119"/>
      <c r="HW324" s="119"/>
      <c r="HX324" s="119"/>
      <c r="HY324" s="119"/>
      <c r="HZ324" s="119"/>
      <c r="IA324" s="119"/>
      <c r="IB324" s="119"/>
      <c r="IC324" s="119"/>
      <c r="ID324" s="119"/>
      <c r="IE324" s="119"/>
      <c r="IF324" s="119"/>
      <c r="IG324" s="119"/>
      <c r="IH324" s="119"/>
      <c r="II324" s="119"/>
      <c r="IJ324" s="119"/>
      <c r="IK324" s="119"/>
      <c r="IL324" s="119"/>
      <c r="IM324" s="119"/>
      <c r="IN324" s="119"/>
      <c r="IO324" s="119"/>
      <c r="IP324" s="119"/>
      <c r="IQ324" s="83" t="s">
        <v>1076</v>
      </c>
      <c r="IR324" s="135" t="s">
        <v>524</v>
      </c>
      <c r="IS324" s="83" t="s">
        <v>1250</v>
      </c>
      <c r="IT324" s="83" t="s">
        <v>523</v>
      </c>
      <c r="IU324" s="82">
        <f>VLOOKUP(IT324,segédtábla!$B:$C,2,FALSE)</f>
        <v>1772</v>
      </c>
      <c r="IV324" s="119"/>
      <c r="IW324" s="119"/>
      <c r="IX324" s="119"/>
      <c r="IY324" s="119"/>
      <c r="IZ324" s="119"/>
      <c r="JF324" s="119"/>
      <c r="JG324" s="119"/>
      <c r="JH324" s="119"/>
      <c r="JI324" s="119"/>
      <c r="JJ324" s="119"/>
      <c r="JK324" s="119"/>
      <c r="JL324" s="119"/>
      <c r="JM324" s="119"/>
      <c r="JN324" s="119"/>
      <c r="JO324" s="119"/>
      <c r="JP324" s="119"/>
      <c r="JQ324" s="119"/>
      <c r="JR324" s="119"/>
      <c r="JS324" s="119"/>
      <c r="JT324" s="119"/>
    </row>
    <row r="325" spans="1:280" ht="15" customHeight="1" x14ac:dyDescent="0.3">
      <c r="F325" s="119"/>
      <c r="G325" s="119"/>
      <c r="H325" s="119"/>
      <c r="I325" s="119"/>
      <c r="J325" s="119"/>
      <c r="Z325" s="119"/>
      <c r="AA325" s="119"/>
      <c r="AB325" s="119"/>
      <c r="AC325" s="119"/>
      <c r="AD325" s="119"/>
      <c r="AY325" s="5"/>
      <c r="AZ325" s="108"/>
      <c r="BA325" s="108"/>
      <c r="BB325" s="5"/>
      <c r="BC325" s="112"/>
      <c r="BS325" s="119"/>
      <c r="BT325" s="119"/>
      <c r="BU325" s="119"/>
      <c r="BV325" s="119"/>
      <c r="BW325" s="119"/>
      <c r="DQ325" s="119"/>
      <c r="DR325" s="119"/>
      <c r="DS325" s="119"/>
      <c r="DT325" s="119"/>
      <c r="DU325" s="119"/>
      <c r="DV325" s="119"/>
      <c r="DW325" s="119"/>
      <c r="DX325" s="119"/>
      <c r="DY325" s="119"/>
      <c r="DZ325" s="119"/>
      <c r="EA325" s="119"/>
      <c r="EB325" s="119"/>
      <c r="EC325" s="119"/>
      <c r="ED325" s="119"/>
      <c r="EE325" s="119"/>
      <c r="EF325" s="119"/>
      <c r="EG325" s="119"/>
      <c r="EH325" s="119"/>
      <c r="EI325" s="119"/>
      <c r="EJ325" s="119"/>
      <c r="ER325"/>
      <c r="ES325"/>
      <c r="ET325"/>
      <c r="EU325" s="119"/>
      <c r="EV325" s="119"/>
      <c r="EW325" s="119"/>
      <c r="EX325" s="119"/>
      <c r="EY325" s="119"/>
      <c r="FT325" s="119"/>
      <c r="FU325" s="119"/>
      <c r="FV325" s="119"/>
      <c r="FW325" s="119"/>
      <c r="FX325" s="119"/>
      <c r="FY325" s="119"/>
      <c r="FZ325" s="119"/>
      <c r="GA325" s="119"/>
      <c r="GB325" s="119"/>
      <c r="GC325" s="119"/>
      <c r="GD325" s="119"/>
      <c r="GE325" s="119"/>
      <c r="GF325" s="119"/>
      <c r="GG325" s="119"/>
      <c r="GH325" s="119"/>
      <c r="GI325" s="83" t="s">
        <v>1076</v>
      </c>
      <c r="GJ325" s="135" t="s">
        <v>524</v>
      </c>
      <c r="GK325" s="83" t="s">
        <v>1250</v>
      </c>
      <c r="GL325" s="83" t="s">
        <v>523</v>
      </c>
      <c r="GM325" s="82">
        <f>VLOOKUP(GL325,segédtábla!$B:$C,2,FALSE)</f>
        <v>1772</v>
      </c>
      <c r="GN325" s="119"/>
      <c r="GO325" s="119"/>
      <c r="GP325" s="119"/>
      <c r="GQ325" s="119"/>
      <c r="GR325" s="119"/>
      <c r="GS325" s="119"/>
      <c r="GT325" s="119"/>
      <c r="GU325" s="119"/>
      <c r="GV325" s="119"/>
      <c r="GW325" s="119"/>
      <c r="GX325" s="119"/>
      <c r="GY325" s="119"/>
      <c r="GZ325" s="119"/>
      <c r="HA325" s="119"/>
      <c r="HB325" s="119"/>
      <c r="HC325" s="119"/>
      <c r="HD325" s="119"/>
      <c r="HE325" s="119"/>
      <c r="HF325" s="119"/>
      <c r="HG325" s="119"/>
      <c r="HH325" s="119"/>
      <c r="HI325" s="119"/>
      <c r="HJ325" s="119"/>
      <c r="HK325" s="119"/>
      <c r="HL325" s="119"/>
      <c r="HM325" s="119"/>
      <c r="HN325" s="119"/>
      <c r="HO325" s="119"/>
      <c r="HP325" s="119"/>
      <c r="HQ325" s="119"/>
      <c r="HR325" s="119"/>
      <c r="HS325" s="119"/>
      <c r="HT325" s="119"/>
      <c r="HU325" s="119"/>
      <c r="HV325" s="119"/>
      <c r="HW325" s="119"/>
      <c r="HX325" s="119"/>
      <c r="HY325" s="119"/>
      <c r="HZ325" s="119"/>
      <c r="IA325" s="119"/>
      <c r="IB325" s="119"/>
      <c r="IC325" s="119"/>
      <c r="ID325" s="119"/>
      <c r="IE325" s="119"/>
      <c r="IF325" s="119"/>
      <c r="IG325" s="119"/>
      <c r="IH325" s="119"/>
      <c r="II325" s="119"/>
      <c r="IJ325" s="119"/>
      <c r="IK325" s="119"/>
      <c r="IL325" s="119"/>
      <c r="IM325" s="119"/>
      <c r="IN325" s="119"/>
      <c r="IO325" s="119"/>
      <c r="IP325" s="119"/>
      <c r="IQ325" s="83" t="s">
        <v>1135</v>
      </c>
      <c r="IR325" s="135" t="s">
        <v>522</v>
      </c>
      <c r="IS325" s="83" t="s">
        <v>1251</v>
      </c>
      <c r="IT325" s="83" t="s">
        <v>521</v>
      </c>
      <c r="IU325" s="82">
        <f>VLOOKUP(IT325,segédtábla!$B:$C,2,FALSE)</f>
        <v>546</v>
      </c>
      <c r="IV325" s="119"/>
      <c r="IW325" s="119"/>
      <c r="IX325" s="119"/>
      <c r="IY325" s="119"/>
      <c r="IZ325" s="119"/>
      <c r="JF325" s="119"/>
      <c r="JG325" s="119"/>
      <c r="JH325" s="119"/>
      <c r="JI325" s="119"/>
      <c r="JJ325" s="119"/>
      <c r="JK325" s="119"/>
      <c r="JL325" s="119"/>
      <c r="JM325" s="119"/>
      <c r="JN325" s="119"/>
      <c r="JO325" s="119"/>
      <c r="JP325" s="119"/>
      <c r="JQ325" s="119"/>
      <c r="JR325" s="119"/>
      <c r="JS325" s="119"/>
      <c r="JT325" s="119"/>
    </row>
    <row r="326" spans="1:280" ht="15" customHeight="1" x14ac:dyDescent="0.3">
      <c r="F326" s="119"/>
      <c r="G326" s="119"/>
      <c r="H326" s="119"/>
      <c r="I326" s="119"/>
      <c r="J326" s="119"/>
      <c r="Z326" s="119"/>
      <c r="AA326" s="119"/>
      <c r="AB326" s="119"/>
      <c r="AC326" s="119"/>
      <c r="AD326" s="119"/>
      <c r="AY326" s="5"/>
      <c r="AZ326" s="108"/>
      <c r="BA326" s="108"/>
      <c r="BB326" s="5"/>
      <c r="BC326" s="112"/>
      <c r="BS326" s="119"/>
      <c r="BT326" s="119"/>
      <c r="BU326" s="119"/>
      <c r="BV326" s="119"/>
      <c r="BW326" s="119"/>
      <c r="DQ326" s="119"/>
      <c r="DR326" s="119"/>
      <c r="DS326" s="119"/>
      <c r="DT326" s="119"/>
      <c r="DU326" s="119"/>
      <c r="DV326" s="119"/>
      <c r="DW326" s="119"/>
      <c r="DX326" s="119"/>
      <c r="DY326" s="119"/>
      <c r="DZ326" s="119"/>
      <c r="EA326" s="119"/>
      <c r="EB326" s="119"/>
      <c r="EC326" s="119"/>
      <c r="ED326" s="119"/>
      <c r="EE326" s="119"/>
      <c r="EF326" s="119"/>
      <c r="EG326" s="119"/>
      <c r="EH326" s="119"/>
      <c r="EI326" s="119"/>
      <c r="EJ326" s="119"/>
      <c r="ER326"/>
      <c r="ES326"/>
      <c r="ET326"/>
      <c r="EU326" s="119"/>
      <c r="EV326" s="119"/>
      <c r="EW326" s="119"/>
      <c r="EX326" s="119"/>
      <c r="EY326" s="119"/>
      <c r="FT326" s="119"/>
      <c r="FU326" s="119"/>
      <c r="FV326" s="119"/>
      <c r="FW326" s="119"/>
      <c r="FX326" s="119"/>
      <c r="FY326" s="119"/>
      <c r="FZ326" s="119"/>
      <c r="GA326" s="119"/>
      <c r="GB326" s="119"/>
      <c r="GC326" s="119"/>
      <c r="GD326" s="119"/>
      <c r="GE326" s="119"/>
      <c r="GF326" s="119"/>
      <c r="GG326" s="119"/>
      <c r="GH326" s="119"/>
      <c r="GI326" s="83" t="s">
        <v>1135</v>
      </c>
      <c r="GJ326" s="135" t="s">
        <v>522</v>
      </c>
      <c r="GK326" s="83" t="s">
        <v>1251</v>
      </c>
      <c r="GL326" s="83" t="s">
        <v>521</v>
      </c>
      <c r="GM326" s="82">
        <f>VLOOKUP(GL326,segédtábla!$B:$C,2,FALSE)</f>
        <v>546</v>
      </c>
      <c r="GN326" s="119"/>
      <c r="GO326" s="119"/>
      <c r="GP326" s="119"/>
      <c r="GQ326" s="119"/>
      <c r="GR326" s="119"/>
      <c r="GS326" s="119"/>
      <c r="GT326" s="119"/>
      <c r="GU326" s="119"/>
      <c r="GV326" s="119"/>
      <c r="GW326" s="119"/>
      <c r="GX326" s="119"/>
      <c r="GY326" s="119"/>
      <c r="GZ326" s="119"/>
      <c r="HA326" s="119"/>
      <c r="HB326" s="119"/>
      <c r="HC326" s="119"/>
      <c r="HD326" s="119"/>
      <c r="HE326" s="119"/>
      <c r="HF326" s="119"/>
      <c r="HG326" s="119"/>
      <c r="HH326" s="119"/>
      <c r="HI326" s="119"/>
      <c r="HJ326" s="119"/>
      <c r="HK326" s="119"/>
      <c r="HL326" s="119"/>
      <c r="HM326" s="119"/>
      <c r="HN326" s="119"/>
      <c r="HO326" s="119"/>
      <c r="HP326" s="119"/>
      <c r="HQ326" s="119"/>
      <c r="HR326" s="119"/>
      <c r="HS326" s="119"/>
      <c r="HT326" s="119"/>
      <c r="HU326" s="119"/>
      <c r="HV326" s="119"/>
      <c r="HW326" s="119"/>
      <c r="HX326" s="119"/>
      <c r="HY326" s="119"/>
      <c r="HZ326" s="119"/>
      <c r="IA326" s="119"/>
      <c r="IB326" s="119"/>
      <c r="IC326" s="119"/>
      <c r="ID326" s="119"/>
      <c r="IE326" s="119"/>
      <c r="IF326" s="119"/>
      <c r="IG326" s="119"/>
      <c r="IH326" s="119"/>
      <c r="II326" s="119"/>
      <c r="IJ326" s="119"/>
      <c r="IK326" s="119"/>
      <c r="IL326" s="119"/>
      <c r="IM326" s="119"/>
      <c r="IN326" s="119"/>
      <c r="IO326" s="119"/>
      <c r="IP326" s="119"/>
      <c r="IQ326" s="83" t="s">
        <v>1198</v>
      </c>
      <c r="IR326" s="135" t="s">
        <v>520</v>
      </c>
      <c r="IS326" s="83" t="s">
        <v>1252</v>
      </c>
      <c r="IT326" s="83" t="s">
        <v>519</v>
      </c>
      <c r="IU326" s="82">
        <f>VLOOKUP(IT326,segédtábla!$B:$C,2,FALSE)</f>
        <v>2003</v>
      </c>
      <c r="IV326" s="119"/>
      <c r="IW326" s="119"/>
      <c r="IX326" s="119"/>
      <c r="IY326" s="119"/>
      <c r="IZ326" s="119"/>
      <c r="JF326" s="119"/>
      <c r="JG326" s="119"/>
      <c r="JH326" s="119"/>
      <c r="JI326" s="119"/>
      <c r="JJ326" s="119"/>
      <c r="JK326" s="119"/>
      <c r="JL326" s="119"/>
      <c r="JM326" s="119"/>
      <c r="JN326" s="119"/>
      <c r="JO326" s="119"/>
      <c r="JP326" s="119"/>
      <c r="JQ326" s="119"/>
      <c r="JR326" s="119"/>
      <c r="JS326" s="119"/>
      <c r="JT326" s="119"/>
    </row>
    <row r="327" spans="1:280" ht="15" customHeight="1" x14ac:dyDescent="0.3">
      <c r="F327" s="119"/>
      <c r="G327" s="119"/>
      <c r="H327" s="119"/>
      <c r="I327" s="119"/>
      <c r="J327" s="119"/>
      <c r="Z327" s="119"/>
      <c r="AA327" s="119"/>
      <c r="AB327" s="119"/>
      <c r="AC327" s="119"/>
      <c r="AD327" s="119"/>
      <c r="AY327" s="5"/>
      <c r="AZ327" s="108"/>
      <c r="BA327" s="108"/>
      <c r="BB327" s="5"/>
      <c r="BC327" s="112"/>
      <c r="BS327" s="119"/>
      <c r="BT327" s="119"/>
      <c r="BU327" s="119"/>
      <c r="BV327" s="119"/>
      <c r="BW327" s="119"/>
      <c r="DQ327" s="119"/>
      <c r="DR327" s="119"/>
      <c r="DS327" s="119"/>
      <c r="DT327" s="119"/>
      <c r="DU327" s="119"/>
      <c r="DV327" s="119"/>
      <c r="DW327" s="119"/>
      <c r="DX327" s="119"/>
      <c r="DY327" s="119"/>
      <c r="DZ327" s="119"/>
      <c r="EA327" s="119"/>
      <c r="EB327" s="119"/>
      <c r="EC327" s="119"/>
      <c r="ED327" s="119"/>
      <c r="EE327" s="119"/>
      <c r="ER327"/>
      <c r="ES327"/>
      <c r="ET327"/>
      <c r="EU327" s="119"/>
      <c r="EV327" s="119"/>
      <c r="EW327" s="119"/>
      <c r="EX327" s="119"/>
      <c r="EY327" s="119"/>
      <c r="FT327" s="119"/>
      <c r="FU327" s="119"/>
      <c r="FV327" s="119"/>
      <c r="FW327" s="119"/>
      <c r="FX327" s="119"/>
      <c r="FY327" s="119"/>
      <c r="FZ327" s="119"/>
      <c r="GA327" s="119"/>
      <c r="GB327" s="119"/>
      <c r="GC327" s="119"/>
      <c r="GD327" s="119"/>
      <c r="GE327" s="119"/>
      <c r="GF327" s="119"/>
      <c r="GG327" s="119"/>
      <c r="GH327" s="119"/>
      <c r="GI327" s="83" t="s">
        <v>1198</v>
      </c>
      <c r="GJ327" s="135" t="s">
        <v>520</v>
      </c>
      <c r="GK327" s="83" t="s">
        <v>1252</v>
      </c>
      <c r="GL327" s="83" t="s">
        <v>519</v>
      </c>
      <c r="GM327" s="82">
        <f>VLOOKUP(GL327,segédtábla!$B:$C,2,FALSE)</f>
        <v>2003</v>
      </c>
      <c r="GN327" s="119"/>
      <c r="GO327" s="119"/>
      <c r="GP327" s="119"/>
      <c r="GQ327" s="119"/>
      <c r="GR327" s="119"/>
      <c r="GS327" s="119"/>
      <c r="GT327" s="119"/>
      <c r="GU327" s="119"/>
      <c r="GV327" s="119"/>
      <c r="GW327" s="119"/>
      <c r="GX327" s="119"/>
      <c r="GY327" s="119"/>
      <c r="GZ327" s="119"/>
      <c r="HA327" s="119"/>
      <c r="HB327" s="119"/>
      <c r="HC327" s="119"/>
      <c r="HD327" s="119"/>
      <c r="HE327" s="119"/>
      <c r="HF327" s="119"/>
      <c r="HG327" s="119"/>
      <c r="HH327" s="119"/>
      <c r="HI327" s="119"/>
      <c r="HJ327" s="119"/>
      <c r="HK327" s="119"/>
      <c r="HL327" s="119"/>
      <c r="HM327" s="119"/>
      <c r="HN327" s="119"/>
      <c r="HO327" s="119"/>
      <c r="HP327" s="119"/>
      <c r="HQ327" s="119"/>
      <c r="HR327" s="119"/>
      <c r="HS327" s="119"/>
      <c r="HT327" s="119"/>
      <c r="HU327" s="119"/>
      <c r="HV327" s="119"/>
      <c r="HW327" s="119"/>
      <c r="HX327" s="119"/>
      <c r="HY327" s="119"/>
      <c r="HZ327" s="119"/>
      <c r="IA327" s="119"/>
      <c r="IB327" s="119"/>
      <c r="IC327" s="119"/>
      <c r="ID327" s="119"/>
      <c r="IE327" s="119"/>
      <c r="IF327" s="119"/>
      <c r="IG327" s="119"/>
      <c r="IH327" s="119"/>
      <c r="II327" s="119"/>
      <c r="IJ327" s="119"/>
      <c r="IK327" s="119"/>
      <c r="IL327" s="119"/>
      <c r="IM327" s="119"/>
      <c r="IN327" s="119"/>
      <c r="IO327" s="119"/>
      <c r="IP327" s="119"/>
      <c r="IQ327" s="83" t="s">
        <v>1080</v>
      </c>
      <c r="IR327" s="135" t="s">
        <v>739</v>
      </c>
      <c r="IS327" s="83" t="s">
        <v>1146</v>
      </c>
      <c r="IT327" s="83" t="s">
        <v>738</v>
      </c>
      <c r="IU327" s="82">
        <f>VLOOKUP(IT327,segédtábla!$B:$C,2,FALSE)</f>
        <v>1265</v>
      </c>
      <c r="IV327" s="119"/>
      <c r="IW327" s="119"/>
      <c r="IX327" s="119"/>
      <c r="IY327" s="119"/>
      <c r="IZ327" s="119"/>
      <c r="JF327" s="119"/>
      <c r="JG327" s="119"/>
      <c r="JH327" s="119"/>
      <c r="JI327" s="119"/>
      <c r="JJ327" s="119"/>
      <c r="JK327" s="119"/>
      <c r="JL327" s="119"/>
      <c r="JM327" s="119"/>
      <c r="JN327" s="119"/>
      <c r="JO327" s="119"/>
      <c r="JP327" s="119"/>
      <c r="JQ327" s="119"/>
      <c r="JR327" s="119"/>
      <c r="JS327" s="119"/>
      <c r="JT327" s="119"/>
    </row>
    <row r="328" spans="1:280" ht="15" customHeight="1" x14ac:dyDescent="0.3">
      <c r="AY328" s="5"/>
      <c r="AZ328" s="108"/>
      <c r="BA328" s="108"/>
      <c r="BB328" s="5"/>
      <c r="BC328" s="112"/>
      <c r="BS328" s="119"/>
      <c r="BT328" s="119"/>
      <c r="BU328" s="119"/>
      <c r="BV328" s="119"/>
      <c r="BW328" s="119"/>
      <c r="DQ328" s="119"/>
      <c r="DR328" s="119"/>
      <c r="DS328" s="119"/>
      <c r="DT328" s="119"/>
      <c r="DU328" s="119"/>
      <c r="EA328" s="119"/>
      <c r="EB328" s="119"/>
      <c r="EC328" s="119"/>
      <c r="ED328" s="119"/>
      <c r="EE328" s="119"/>
      <c r="ER328"/>
      <c r="ES328"/>
      <c r="ET328"/>
      <c r="FT328" s="119"/>
      <c r="FU328" s="119"/>
      <c r="FV328" s="119"/>
      <c r="FW328" s="119"/>
      <c r="FX328" s="119"/>
      <c r="FY328" s="119"/>
      <c r="FZ328" s="119"/>
      <c r="GA328" s="119"/>
      <c r="GB328" s="119"/>
      <c r="GC328" s="119"/>
      <c r="GD328" s="119"/>
      <c r="GE328" s="119"/>
      <c r="GF328" s="119"/>
      <c r="GG328" s="119"/>
      <c r="GH328" s="119"/>
      <c r="GI328" s="83" t="s">
        <v>1080</v>
      </c>
      <c r="GJ328" s="135" t="s">
        <v>739</v>
      </c>
      <c r="GK328" s="83" t="s">
        <v>1146</v>
      </c>
      <c r="GL328" s="83" t="s">
        <v>738</v>
      </c>
      <c r="GM328" s="82">
        <f>VLOOKUP(GL328,segédtábla!$B:$C,2,FALSE)</f>
        <v>1265</v>
      </c>
      <c r="GN328" s="119"/>
      <c r="GO328" s="119"/>
      <c r="GP328" s="119"/>
      <c r="GQ328" s="119"/>
      <c r="GR328" s="119"/>
      <c r="GS328" s="119"/>
      <c r="GT328" s="119"/>
      <c r="GU328" s="119"/>
      <c r="GV328" s="119"/>
      <c r="GW328" s="119"/>
      <c r="GX328" s="119"/>
      <c r="GY328" s="119"/>
      <c r="GZ328" s="119"/>
      <c r="HA328" s="119"/>
      <c r="HB328" s="119"/>
      <c r="HC328" s="119"/>
      <c r="HD328" s="119"/>
      <c r="HE328" s="119"/>
      <c r="HF328" s="119"/>
      <c r="HG328" s="119"/>
      <c r="HH328" s="119"/>
      <c r="HI328" s="119"/>
      <c r="HJ328" s="119"/>
      <c r="HK328" s="119"/>
      <c r="HL328" s="119"/>
      <c r="HM328" s="119"/>
      <c r="HN328" s="119"/>
      <c r="HO328" s="119"/>
      <c r="HP328" s="119"/>
      <c r="HQ328" s="119"/>
      <c r="HR328" s="119"/>
      <c r="HS328" s="119"/>
      <c r="HT328" s="119"/>
      <c r="HU328" s="119"/>
      <c r="HV328" s="119"/>
      <c r="HW328" s="119"/>
      <c r="HX328" s="119"/>
      <c r="HY328" s="119"/>
      <c r="HZ328" s="119"/>
      <c r="IA328" s="119"/>
      <c r="IB328" s="119"/>
      <c r="IC328" s="119"/>
      <c r="ID328" s="119"/>
      <c r="IE328" s="119"/>
      <c r="IF328" s="119"/>
      <c r="IG328" s="119"/>
      <c r="IH328" s="119"/>
      <c r="II328" s="119"/>
      <c r="IJ328" s="119"/>
      <c r="IK328" s="119"/>
      <c r="IL328" s="119"/>
      <c r="IM328" s="119"/>
      <c r="IN328" s="119"/>
      <c r="IO328" s="119"/>
      <c r="IP328" s="119"/>
      <c r="IQ328" s="138" t="s">
        <v>1202</v>
      </c>
      <c r="IR328" s="881" t="s">
        <v>135</v>
      </c>
      <c r="IS328" s="882">
        <v>8330</v>
      </c>
      <c r="IT328" s="138" t="s">
        <v>134</v>
      </c>
      <c r="IU328" s="82">
        <f>VLOOKUP(IT328,segédtábla!$B:$C,2,FALSE)</f>
        <v>5879</v>
      </c>
      <c r="IV328" s="119"/>
      <c r="IW328" s="119"/>
      <c r="IX328" s="119"/>
      <c r="IY328" s="119"/>
      <c r="IZ328" s="119"/>
      <c r="JF328" s="119"/>
      <c r="JG328" s="119"/>
      <c r="JH328" s="119"/>
      <c r="JI328" s="119"/>
      <c r="JJ328" s="119"/>
      <c r="JK328" s="119"/>
      <c r="JL328" s="119"/>
      <c r="JM328" s="119"/>
      <c r="JN328" s="119"/>
      <c r="JO328" s="119"/>
      <c r="JP328" s="119"/>
      <c r="JQ328" s="119"/>
      <c r="JR328" s="119"/>
      <c r="JS328" s="119"/>
      <c r="JT328" s="119"/>
    </row>
    <row r="329" spans="1:280" ht="15" customHeight="1" x14ac:dyDescent="0.3">
      <c r="AY329" s="5"/>
      <c r="AZ329" s="108"/>
      <c r="BA329" s="108"/>
      <c r="BB329" s="5"/>
      <c r="BC329" s="112"/>
      <c r="BS329" s="119"/>
      <c r="BT329" s="119"/>
      <c r="BU329" s="119"/>
      <c r="BV329" s="119"/>
      <c r="BW329" s="119"/>
      <c r="DQ329" s="119"/>
      <c r="DR329" s="119"/>
      <c r="DS329" s="119"/>
      <c r="DT329" s="119"/>
      <c r="DU329" s="119"/>
      <c r="EA329" s="119"/>
      <c r="EB329" s="119"/>
      <c r="EC329" s="119"/>
      <c r="ED329" s="119"/>
      <c r="EE329" s="119"/>
      <c r="ER329"/>
      <c r="ES329"/>
      <c r="ET329"/>
      <c r="FT329" s="119"/>
      <c r="FU329" s="119"/>
      <c r="FV329" s="119"/>
      <c r="FW329" s="119"/>
      <c r="FX329" s="119"/>
      <c r="FY329" s="119"/>
      <c r="FZ329" s="119"/>
      <c r="GA329" s="119"/>
      <c r="GB329" s="119"/>
      <c r="GC329" s="119"/>
      <c r="GD329" s="119"/>
      <c r="GE329" s="119"/>
      <c r="GF329" s="119"/>
      <c r="GG329" s="119"/>
      <c r="GH329" s="119"/>
      <c r="GI329" s="138" t="s">
        <v>1202</v>
      </c>
      <c r="GJ329" s="881" t="s">
        <v>135</v>
      </c>
      <c r="GK329" s="882">
        <v>8330</v>
      </c>
      <c r="GL329" s="138" t="s">
        <v>134</v>
      </c>
      <c r="GM329" s="82">
        <f>VLOOKUP(GL329,segédtábla!$B:$C,2,FALSE)</f>
        <v>5879</v>
      </c>
      <c r="GN329" s="119"/>
      <c r="GO329" s="119"/>
      <c r="GP329" s="119"/>
      <c r="GQ329" s="119"/>
      <c r="GR329" s="119"/>
      <c r="GS329" s="119"/>
      <c r="GT329" s="119"/>
      <c r="GU329" s="119"/>
      <c r="GV329" s="119"/>
      <c r="GW329" s="119"/>
      <c r="GX329" s="119"/>
      <c r="GY329" s="119"/>
      <c r="GZ329" s="119"/>
      <c r="HA329" s="119"/>
      <c r="HB329" s="119"/>
      <c r="HC329" s="119"/>
      <c r="HD329" s="119"/>
      <c r="HE329" s="119"/>
      <c r="HF329" s="119"/>
      <c r="HG329" s="119"/>
      <c r="HH329" s="119"/>
      <c r="HI329" s="119"/>
      <c r="HJ329" s="119"/>
      <c r="HK329" s="119"/>
      <c r="HL329" s="119"/>
      <c r="HM329" s="119"/>
      <c r="HN329" s="119"/>
      <c r="HO329" s="119"/>
      <c r="HP329" s="119"/>
      <c r="HQ329" s="119"/>
      <c r="HR329" s="119"/>
      <c r="HS329" s="119"/>
      <c r="HT329" s="119"/>
      <c r="HU329" s="119"/>
      <c r="HV329" s="119"/>
      <c r="HW329" s="119"/>
      <c r="HX329" s="119"/>
      <c r="HY329" s="119"/>
      <c r="HZ329" s="119"/>
      <c r="IA329" s="119"/>
      <c r="IB329" s="119"/>
      <c r="IC329" s="119"/>
      <c r="ID329" s="119"/>
      <c r="IE329" s="119"/>
      <c r="IF329" s="119"/>
      <c r="IG329" s="119"/>
      <c r="IH329" s="119"/>
      <c r="II329" s="119"/>
      <c r="IJ329" s="119"/>
      <c r="IK329" s="119"/>
      <c r="IL329" s="119"/>
      <c r="IM329" s="119"/>
      <c r="IN329" s="119"/>
      <c r="IO329" s="119"/>
      <c r="IP329" s="119"/>
      <c r="IQ329" s="138" t="s">
        <v>1202</v>
      </c>
      <c r="IR329" s="881" t="s">
        <v>133</v>
      </c>
      <c r="IS329" s="882">
        <v>8351</v>
      </c>
      <c r="IT329" s="138" t="s">
        <v>132</v>
      </c>
      <c r="IU329" s="82">
        <f>VLOOKUP(IT329,segédtábla!$B:$C,2,FALSE)</f>
        <v>581</v>
      </c>
      <c r="IV329" s="119"/>
      <c r="IW329" s="119"/>
      <c r="IX329" s="119"/>
      <c r="IY329" s="119"/>
      <c r="IZ329" s="119"/>
      <c r="JF329" s="119"/>
      <c r="JG329" s="119"/>
      <c r="JH329" s="119"/>
      <c r="JI329" s="119"/>
      <c r="JJ329" s="119"/>
      <c r="JK329" s="119"/>
      <c r="JL329" s="119"/>
      <c r="JM329" s="119"/>
      <c r="JN329" s="119"/>
      <c r="JO329" s="119"/>
      <c r="JP329" s="119"/>
      <c r="JQ329" s="119"/>
      <c r="JR329" s="119"/>
      <c r="JS329" s="119"/>
      <c r="JT329" s="119"/>
    </row>
    <row r="330" spans="1:280" ht="15" customHeight="1" x14ac:dyDescent="0.3">
      <c r="AY330" s="5"/>
      <c r="AZ330" s="108"/>
      <c r="BA330" s="108"/>
      <c r="BB330" s="5"/>
      <c r="BC330" s="112"/>
      <c r="BS330" s="119"/>
      <c r="BT330" s="119"/>
      <c r="BU330" s="119"/>
      <c r="BV330" s="119"/>
      <c r="BW330" s="119"/>
      <c r="EA330" s="119"/>
      <c r="EB330" s="119"/>
      <c r="EC330" s="119"/>
      <c r="ED330" s="119"/>
      <c r="EE330" s="119"/>
      <c r="ER330"/>
      <c r="ES330"/>
      <c r="ET330"/>
      <c r="FT330" s="119"/>
      <c r="FU330" s="119"/>
      <c r="FV330" s="119"/>
      <c r="FW330" s="119"/>
      <c r="FX330" s="119"/>
      <c r="FY330" s="119"/>
      <c r="FZ330" s="119"/>
      <c r="GA330" s="119"/>
      <c r="GB330" s="119"/>
      <c r="GC330" s="119"/>
      <c r="GD330" s="119"/>
      <c r="GE330" s="119"/>
      <c r="GF330" s="119"/>
      <c r="GG330" s="119"/>
      <c r="GH330" s="119"/>
      <c r="GI330" s="138" t="s">
        <v>1202</v>
      </c>
      <c r="GJ330" s="881" t="s">
        <v>133</v>
      </c>
      <c r="GK330" s="882">
        <v>8351</v>
      </c>
      <c r="GL330" s="138" t="s">
        <v>132</v>
      </c>
      <c r="GM330" s="82">
        <f>VLOOKUP(GL330,segédtábla!$B:$C,2,FALSE)</f>
        <v>581</v>
      </c>
      <c r="GN330" s="119"/>
      <c r="GO330" s="119"/>
      <c r="GP330" s="119"/>
      <c r="GQ330" s="119"/>
      <c r="GR330" s="119"/>
      <c r="GS330" s="119"/>
      <c r="GT330" s="119"/>
      <c r="GU330" s="119"/>
      <c r="GV330" s="119"/>
      <c r="GW330" s="119"/>
      <c r="GX330" s="119"/>
      <c r="GY330" s="119"/>
      <c r="GZ330" s="119"/>
      <c r="HA330" s="119"/>
      <c r="HB330" s="119"/>
      <c r="HC330" s="119"/>
      <c r="HD330" s="119"/>
      <c r="HE330" s="119"/>
      <c r="HF330" s="119"/>
      <c r="HG330" s="119"/>
      <c r="HH330" s="119"/>
      <c r="HI330" s="119"/>
      <c r="HJ330" s="119"/>
      <c r="HK330" s="119"/>
      <c r="HL330" s="119"/>
      <c r="HM330" s="119"/>
      <c r="HN330" s="119"/>
      <c r="HO330" s="119"/>
      <c r="HP330" s="119"/>
      <c r="HQ330" s="119"/>
      <c r="HR330" s="119"/>
      <c r="HS330" s="119"/>
      <c r="HT330" s="119"/>
      <c r="HU330" s="119"/>
      <c r="HV330" s="119"/>
      <c r="HW330" s="119"/>
      <c r="HX330" s="119"/>
      <c r="HY330" s="119"/>
      <c r="HZ330" s="119"/>
      <c r="IA330" s="119"/>
      <c r="IB330" s="119"/>
      <c r="IC330" s="119"/>
      <c r="ID330" s="119"/>
      <c r="IE330" s="119"/>
      <c r="IF330" s="119"/>
      <c r="IG330" s="119"/>
      <c r="IH330" s="119"/>
      <c r="II330" s="119"/>
      <c r="IJ330" s="119"/>
      <c r="IK330" s="119"/>
      <c r="IL330" s="119"/>
      <c r="IM330" s="119"/>
      <c r="IN330" s="119"/>
      <c r="IO330" s="119"/>
      <c r="IP330" s="119"/>
      <c r="IQ330" s="83" t="s">
        <v>1122</v>
      </c>
      <c r="IR330" s="135" t="s">
        <v>737</v>
      </c>
      <c r="IS330" s="83" t="s">
        <v>1195</v>
      </c>
      <c r="IT330" s="83" t="s">
        <v>736</v>
      </c>
      <c r="IU330" s="82">
        <f>VLOOKUP(IT330,segédtábla!$B:$C,2,FALSE)</f>
        <v>1956</v>
      </c>
      <c r="IV330" s="119"/>
      <c r="IW330" s="119"/>
      <c r="IX330" s="119"/>
      <c r="IY330" s="119"/>
      <c r="IZ330" s="119"/>
      <c r="JF330" s="119"/>
      <c r="JG330" s="119"/>
      <c r="JH330" s="119"/>
      <c r="JI330" s="119"/>
      <c r="JJ330" s="119"/>
      <c r="JK330" s="119"/>
      <c r="JL330" s="119"/>
      <c r="JM330" s="119"/>
      <c r="JN330" s="119"/>
      <c r="JO330" s="119"/>
      <c r="JP330" s="119"/>
      <c r="JQ330" s="119"/>
      <c r="JR330" s="119"/>
      <c r="JS330" s="119"/>
      <c r="JT330" s="119"/>
    </row>
    <row r="331" spans="1:280" ht="15" customHeight="1" x14ac:dyDescent="0.3">
      <c r="AY331" s="5"/>
      <c r="AZ331" s="108"/>
      <c r="BA331" s="108"/>
      <c r="BB331" s="5"/>
      <c r="BC331" s="112"/>
      <c r="BS331" s="119"/>
      <c r="BT331" s="119"/>
      <c r="BU331" s="119"/>
      <c r="BV331" s="119"/>
      <c r="BW331" s="119"/>
      <c r="EA331" s="119"/>
      <c r="EB331" s="119"/>
      <c r="EC331" s="119"/>
      <c r="ED331" s="119"/>
      <c r="EE331" s="119"/>
      <c r="ER331"/>
      <c r="ES331"/>
      <c r="ET331"/>
      <c r="FT331" s="119"/>
      <c r="FU331" s="119"/>
      <c r="FV331" s="119"/>
      <c r="FW331" s="119"/>
      <c r="FX331" s="119"/>
      <c r="FY331" s="119"/>
      <c r="FZ331" s="119"/>
      <c r="GA331" s="119"/>
      <c r="GB331" s="119"/>
      <c r="GC331" s="119"/>
      <c r="GD331" s="119"/>
      <c r="GE331" s="119"/>
      <c r="GF331" s="119"/>
      <c r="GG331" s="119"/>
      <c r="GH331" s="119"/>
      <c r="GI331" s="83" t="s">
        <v>1122</v>
      </c>
      <c r="GJ331" s="135" t="s">
        <v>737</v>
      </c>
      <c r="GK331" s="83" t="s">
        <v>1195</v>
      </c>
      <c r="GL331" s="83" t="s">
        <v>736</v>
      </c>
      <c r="GM331" s="82">
        <f>VLOOKUP(GL331,segédtábla!$B:$C,2,FALSE)</f>
        <v>1956</v>
      </c>
      <c r="GN331" s="119"/>
      <c r="GO331" s="119"/>
      <c r="GP331" s="119"/>
      <c r="GQ331" s="119"/>
      <c r="GR331" s="119"/>
      <c r="GS331" s="119"/>
      <c r="GT331" s="119"/>
      <c r="GU331" s="119"/>
      <c r="GV331" s="119"/>
      <c r="GW331" s="119"/>
      <c r="GX331" s="119"/>
      <c r="GY331" s="119"/>
      <c r="GZ331" s="119"/>
      <c r="HA331" s="119"/>
      <c r="HB331" s="119"/>
      <c r="HC331" s="119"/>
      <c r="HD331" s="119"/>
      <c r="HE331" s="119"/>
      <c r="HF331" s="119"/>
      <c r="HG331" s="119"/>
      <c r="HH331" s="119"/>
      <c r="HI331" s="119"/>
      <c r="HJ331" s="119"/>
      <c r="HK331" s="119"/>
      <c r="HL331" s="119"/>
      <c r="HM331" s="119"/>
      <c r="HN331" s="119"/>
      <c r="HO331" s="119"/>
      <c r="HP331" s="119"/>
      <c r="HQ331" s="119"/>
      <c r="HR331" s="119"/>
      <c r="HS331" s="119"/>
      <c r="HT331" s="119"/>
      <c r="HU331" s="119"/>
      <c r="HV331" s="119"/>
      <c r="HW331" s="119"/>
      <c r="HX331" s="119"/>
      <c r="HY331" s="119"/>
      <c r="HZ331" s="119"/>
      <c r="IA331" s="119"/>
      <c r="IB331" s="119"/>
      <c r="IC331" s="119"/>
      <c r="ID331" s="119"/>
      <c r="IE331" s="119"/>
      <c r="IF331" s="119"/>
      <c r="IG331" s="119"/>
      <c r="IH331" s="119"/>
      <c r="II331" s="119"/>
      <c r="IJ331" s="119"/>
      <c r="IK331" s="119"/>
      <c r="IL331" s="119"/>
      <c r="IM331" s="119"/>
      <c r="IN331" s="119"/>
      <c r="IO331" s="119"/>
      <c r="IP331" s="119"/>
      <c r="IQ331" s="83" t="s">
        <v>1141</v>
      </c>
      <c r="IR331" s="135" t="s">
        <v>518</v>
      </c>
      <c r="IS331" s="83" t="s">
        <v>1253</v>
      </c>
      <c r="IT331" s="83" t="s">
        <v>517</v>
      </c>
      <c r="IU331" s="82">
        <f>VLOOKUP(IT331,segédtábla!$B:$C,2,FALSE)</f>
        <v>4721</v>
      </c>
      <c r="IV331" s="119"/>
      <c r="IW331" s="119"/>
      <c r="IX331" s="119"/>
      <c r="IY331" s="119"/>
      <c r="IZ331" s="119"/>
      <c r="JF331" s="119"/>
      <c r="JG331" s="119"/>
      <c r="JH331" s="119"/>
      <c r="JI331" s="119"/>
      <c r="JJ331" s="119"/>
      <c r="JK331" s="119"/>
      <c r="JL331" s="119"/>
      <c r="JM331" s="119"/>
      <c r="JN331" s="119"/>
      <c r="JO331" s="119"/>
      <c r="JP331" s="119"/>
      <c r="JQ331" s="119"/>
      <c r="JR331" s="119"/>
      <c r="JS331" s="119"/>
      <c r="JT331" s="119"/>
    </row>
    <row r="332" spans="1:280" ht="15" customHeight="1" x14ac:dyDescent="0.3">
      <c r="AY332" s="5"/>
      <c r="AZ332" s="108"/>
      <c r="BA332" s="108"/>
      <c r="BB332" s="5"/>
      <c r="BC332" s="112"/>
      <c r="BS332" s="119"/>
      <c r="BT332" s="119"/>
      <c r="BU332" s="119"/>
      <c r="BV332" s="119"/>
      <c r="BW332" s="119"/>
      <c r="EA332" s="119"/>
      <c r="EB332" s="119"/>
      <c r="EC332" s="119"/>
      <c r="ED332" s="119"/>
      <c r="EE332" s="119"/>
      <c r="ER332"/>
      <c r="ES332"/>
      <c r="ET332"/>
      <c r="FT332" s="119"/>
      <c r="FU332" s="119"/>
      <c r="FV332" s="119"/>
      <c r="FW332" s="119"/>
      <c r="FX332" s="119"/>
      <c r="FY332" s="119"/>
      <c r="FZ332" s="119"/>
      <c r="GA332" s="119"/>
      <c r="GB332" s="119"/>
      <c r="GC332" s="119"/>
      <c r="GD332" s="119"/>
      <c r="GE332" s="119"/>
      <c r="GF332" s="119"/>
      <c r="GG332" s="119"/>
      <c r="GH332" s="119"/>
      <c r="GI332" s="83" t="s">
        <v>1141</v>
      </c>
      <c r="GJ332" s="135" t="s">
        <v>518</v>
      </c>
      <c r="GK332" s="83" t="s">
        <v>1253</v>
      </c>
      <c r="GL332" s="83" t="s">
        <v>517</v>
      </c>
      <c r="GM332" s="82">
        <f>VLOOKUP(GL332,segédtábla!$B:$C,2,FALSE)</f>
        <v>4721</v>
      </c>
      <c r="GN332" s="119"/>
      <c r="GO332" s="119"/>
      <c r="GP332" s="119"/>
      <c r="GQ332" s="119"/>
      <c r="GR332" s="119"/>
      <c r="GS332" s="119"/>
      <c r="GT332" s="119"/>
      <c r="GU332" s="119"/>
      <c r="GV332" s="119"/>
      <c r="GW332" s="119"/>
      <c r="GX332" s="119"/>
      <c r="GY332" s="119"/>
      <c r="GZ332" s="119"/>
      <c r="HA332" s="119"/>
      <c r="HB332" s="119"/>
      <c r="HC332" s="119"/>
      <c r="HD332" s="119"/>
      <c r="HE332" s="119"/>
      <c r="HF332" s="119"/>
      <c r="HG332" s="119"/>
      <c r="HH332" s="119"/>
      <c r="HI332" s="119"/>
      <c r="HJ332" s="119"/>
      <c r="HK332" s="119"/>
      <c r="HL332" s="119"/>
      <c r="HM332" s="119"/>
      <c r="HN332" s="119"/>
      <c r="HO332" s="119"/>
      <c r="HP332" s="119"/>
      <c r="HQ332" s="119"/>
      <c r="HR332" s="119"/>
      <c r="HS332" s="119"/>
      <c r="HT332" s="119"/>
      <c r="HU332" s="119"/>
      <c r="HV332" s="119"/>
      <c r="HW332" s="119"/>
      <c r="HX332" s="119"/>
      <c r="HY332" s="119"/>
      <c r="HZ332" s="119"/>
      <c r="IA332" s="119"/>
      <c r="IB332" s="119"/>
      <c r="IC332" s="119"/>
      <c r="ID332" s="119"/>
      <c r="IE332" s="119"/>
      <c r="IF332" s="119"/>
      <c r="IG332" s="119"/>
      <c r="IH332" s="119"/>
      <c r="II332" s="119"/>
      <c r="IJ332" s="119"/>
      <c r="IK332" s="119"/>
      <c r="IL332" s="119"/>
      <c r="IM332" s="119"/>
      <c r="IN332" s="119"/>
      <c r="IO332" s="119"/>
      <c r="IP332" s="119"/>
      <c r="IQ332" s="83" t="s">
        <v>1096</v>
      </c>
      <c r="IR332" s="135" t="s">
        <v>516</v>
      </c>
      <c r="IS332" s="83" t="s">
        <v>1254</v>
      </c>
      <c r="IT332" s="83" t="s">
        <v>515</v>
      </c>
      <c r="IU332" s="82">
        <f>VLOOKUP(IT332,segédtábla!$B:$C,2,FALSE)</f>
        <v>1956</v>
      </c>
      <c r="IV332" s="119"/>
      <c r="IW332" s="119"/>
      <c r="IX332" s="119"/>
      <c r="IY332" s="119"/>
      <c r="IZ332" s="119"/>
      <c r="JF332" s="119"/>
      <c r="JG332" s="119"/>
      <c r="JH332" s="119"/>
      <c r="JI332" s="119"/>
      <c r="JJ332" s="119"/>
      <c r="JK332" s="119"/>
      <c r="JL332" s="119"/>
      <c r="JM332" s="119"/>
      <c r="JN332" s="119"/>
      <c r="JO332" s="119"/>
      <c r="JP332" s="119"/>
      <c r="JQ332" s="119"/>
      <c r="JR332" s="119"/>
      <c r="JS332" s="119"/>
      <c r="JT332" s="119"/>
    </row>
    <row r="333" spans="1:280" ht="15" customHeight="1" x14ac:dyDescent="0.3">
      <c r="AY333" s="5"/>
      <c r="AZ333" s="108"/>
      <c r="BA333" s="108"/>
      <c r="BB333" s="5"/>
      <c r="BC333" s="112"/>
      <c r="BS333" s="119"/>
      <c r="BT333" s="119"/>
      <c r="BU333" s="119"/>
      <c r="BV333" s="119"/>
      <c r="BW333" s="119"/>
      <c r="EA333" s="119"/>
      <c r="EB333" s="119"/>
      <c r="EC333" s="119"/>
      <c r="ED333" s="119"/>
      <c r="EE333" s="119"/>
      <c r="ER333"/>
      <c r="ES333"/>
      <c r="ET333"/>
      <c r="FT333" s="119"/>
      <c r="FU333" s="119"/>
      <c r="FV333" s="119"/>
      <c r="FW333" s="119"/>
      <c r="FX333" s="119"/>
      <c r="FY333" s="119"/>
      <c r="FZ333" s="119"/>
      <c r="GA333" s="119"/>
      <c r="GB333" s="119"/>
      <c r="GC333" s="119"/>
      <c r="GD333" s="119"/>
      <c r="GE333" s="119"/>
      <c r="GF333" s="119"/>
      <c r="GG333" s="119"/>
      <c r="GH333" s="119"/>
      <c r="GI333" s="83" t="s">
        <v>1096</v>
      </c>
      <c r="GJ333" s="135" t="s">
        <v>516</v>
      </c>
      <c r="GK333" s="83" t="s">
        <v>1254</v>
      </c>
      <c r="GL333" s="83" t="s">
        <v>515</v>
      </c>
      <c r="GM333" s="82">
        <f>VLOOKUP(GL333,segédtábla!$B:$C,2,FALSE)</f>
        <v>1956</v>
      </c>
      <c r="GN333" s="119"/>
      <c r="GO333" s="119"/>
      <c r="GP333" s="119"/>
      <c r="GQ333" s="119"/>
      <c r="GR333" s="119"/>
      <c r="GS333" s="119"/>
      <c r="GT333" s="119"/>
      <c r="GU333" s="119"/>
      <c r="GV333" s="119"/>
      <c r="GW333" s="119"/>
      <c r="GX333" s="119"/>
      <c r="GY333" s="119"/>
      <c r="GZ333" s="119"/>
      <c r="HA333" s="119"/>
      <c r="HB333" s="119"/>
      <c r="HC333" s="119"/>
      <c r="HD333" s="119"/>
      <c r="HE333" s="119"/>
      <c r="HF333" s="119"/>
      <c r="HG333" s="119"/>
      <c r="HH333" s="119"/>
      <c r="HI333" s="119"/>
      <c r="HJ333" s="119"/>
      <c r="HK333" s="119"/>
      <c r="HL333" s="119"/>
      <c r="HM333" s="119"/>
      <c r="HN333" s="119"/>
      <c r="HO333" s="119"/>
      <c r="HP333" s="119"/>
      <c r="HQ333" s="119"/>
      <c r="HR333" s="119"/>
      <c r="HS333" s="119"/>
      <c r="HT333" s="119"/>
      <c r="HU333" s="119"/>
      <c r="HV333" s="119"/>
      <c r="HW333" s="119"/>
      <c r="HX333" s="119"/>
      <c r="HY333" s="119"/>
      <c r="HZ333" s="119"/>
      <c r="IA333" s="119"/>
      <c r="IB333" s="119"/>
      <c r="IC333" s="119"/>
      <c r="ID333" s="119"/>
      <c r="IE333" s="119"/>
      <c r="IF333" s="119"/>
      <c r="IG333" s="119"/>
      <c r="IH333" s="119"/>
      <c r="II333" s="119"/>
      <c r="IJ333" s="119"/>
      <c r="IK333" s="119"/>
      <c r="IL333" s="119"/>
      <c r="IM333" s="119"/>
      <c r="IN333" s="119"/>
      <c r="IO333" s="119"/>
      <c r="IP333" s="119"/>
      <c r="IQ333" s="83" t="s">
        <v>1215</v>
      </c>
      <c r="IR333" s="135" t="s">
        <v>514</v>
      </c>
      <c r="IS333" s="83" t="s">
        <v>1277</v>
      </c>
      <c r="IT333" s="83" t="s">
        <v>513</v>
      </c>
      <c r="IU333" s="82">
        <f>VLOOKUP(IT333,segédtábla!$B:$C,2,FALSE)</f>
        <v>770</v>
      </c>
      <c r="IV333" s="119"/>
      <c r="IW333" s="119"/>
      <c r="IX333" s="119"/>
      <c r="IY333" s="119"/>
      <c r="IZ333" s="119"/>
      <c r="JF333" s="119"/>
      <c r="JG333" s="119"/>
      <c r="JH333" s="119"/>
      <c r="JI333" s="119"/>
      <c r="JJ333" s="119"/>
      <c r="JK333" s="119"/>
      <c r="JL333" s="119"/>
      <c r="JM333" s="119"/>
      <c r="JN333" s="119"/>
      <c r="JO333" s="119"/>
      <c r="JP333" s="119"/>
      <c r="JQ333" s="119"/>
      <c r="JR333" s="119"/>
      <c r="JS333" s="119"/>
      <c r="JT333" s="119"/>
    </row>
    <row r="334" spans="1:280" ht="15" customHeight="1" x14ac:dyDescent="0.3">
      <c r="AY334" s="5"/>
      <c r="AZ334" s="108"/>
      <c r="BA334" s="108"/>
      <c r="BB334" s="5"/>
      <c r="BC334" s="112"/>
      <c r="BS334" s="119"/>
      <c r="BT334" s="119"/>
      <c r="BU334" s="119"/>
      <c r="BV334" s="119"/>
      <c r="BW334" s="119"/>
      <c r="EA334" s="119"/>
      <c r="EB334" s="119"/>
      <c r="EC334" s="119"/>
      <c r="ED334" s="119"/>
      <c r="EE334" s="119"/>
      <c r="ER334"/>
      <c r="ES334"/>
      <c r="ET334"/>
      <c r="FT334" s="119"/>
      <c r="FU334" s="119"/>
      <c r="FV334" s="119"/>
      <c r="FW334" s="119"/>
      <c r="FX334" s="119"/>
      <c r="FY334" s="119"/>
      <c r="FZ334" s="119"/>
      <c r="GA334" s="119"/>
      <c r="GB334" s="119"/>
      <c r="GC334" s="119"/>
      <c r="GD334" s="119"/>
      <c r="GE334" s="119"/>
      <c r="GF334" s="119"/>
      <c r="GG334" s="119"/>
      <c r="GH334" s="119"/>
      <c r="GI334" s="83" t="s">
        <v>1215</v>
      </c>
      <c r="GJ334" s="135" t="s">
        <v>514</v>
      </c>
      <c r="GK334" s="83" t="s">
        <v>1277</v>
      </c>
      <c r="GL334" s="83" t="s">
        <v>513</v>
      </c>
      <c r="GM334" s="82">
        <f>VLOOKUP(GL334,segédtábla!$B:$C,2,FALSE)</f>
        <v>770</v>
      </c>
      <c r="GN334" s="119"/>
      <c r="GO334" s="119"/>
      <c r="GP334" s="119"/>
      <c r="GQ334" s="119"/>
      <c r="GR334" s="119"/>
      <c r="GS334" s="119"/>
      <c r="GT334" s="119"/>
      <c r="GU334" s="119"/>
      <c r="GV334" s="119"/>
      <c r="GW334" s="119"/>
      <c r="GX334" s="119"/>
      <c r="GY334" s="119"/>
      <c r="GZ334" s="119"/>
      <c r="HA334" s="119"/>
      <c r="HB334" s="119"/>
      <c r="HC334" s="119"/>
      <c r="HD334" s="119"/>
      <c r="HE334" s="119"/>
      <c r="HF334" s="119"/>
      <c r="HG334" s="119"/>
      <c r="HH334" s="119"/>
      <c r="HI334" s="119"/>
      <c r="HJ334" s="119"/>
      <c r="HK334" s="119"/>
      <c r="HL334" s="119"/>
      <c r="HM334" s="119"/>
      <c r="HN334" s="119"/>
      <c r="HO334" s="119"/>
      <c r="HP334" s="119"/>
      <c r="HQ334" s="119"/>
      <c r="HR334" s="119"/>
      <c r="HS334" s="119"/>
      <c r="HT334" s="119"/>
      <c r="HU334" s="119"/>
      <c r="HV334" s="119"/>
      <c r="HW334" s="119"/>
      <c r="HX334" s="119"/>
      <c r="HY334" s="119"/>
      <c r="HZ334" s="119"/>
      <c r="IA334" s="119"/>
      <c r="IB334" s="119"/>
      <c r="IC334" s="119"/>
      <c r="ID334" s="119"/>
      <c r="IE334" s="119"/>
      <c r="IF334" s="119"/>
      <c r="IG334" s="119"/>
      <c r="IH334" s="119"/>
      <c r="II334" s="119"/>
      <c r="IJ334" s="119"/>
      <c r="IK334" s="119"/>
      <c r="IL334" s="119"/>
      <c r="IM334" s="119"/>
      <c r="IN334" s="119"/>
      <c r="IO334" s="119"/>
      <c r="IP334" s="119"/>
      <c r="IQ334" s="83" t="s">
        <v>1082</v>
      </c>
      <c r="IR334" s="135" t="s">
        <v>735</v>
      </c>
      <c r="IS334" s="83" t="s">
        <v>1124</v>
      </c>
      <c r="IT334" s="83" t="s">
        <v>734</v>
      </c>
      <c r="IU334" s="82">
        <f>VLOOKUP(IT334,segédtábla!$B:$C,2,FALSE)</f>
        <v>1471</v>
      </c>
      <c r="IV334" s="119"/>
      <c r="IW334" s="119"/>
      <c r="IX334" s="119"/>
      <c r="IY334" s="119"/>
      <c r="IZ334" s="119"/>
      <c r="JF334" s="119"/>
      <c r="JG334" s="119"/>
      <c r="JH334" s="119"/>
      <c r="JI334" s="119"/>
      <c r="JJ334" s="119"/>
      <c r="JK334" s="119"/>
      <c r="JL334" s="119"/>
      <c r="JM334" s="119"/>
      <c r="JN334" s="119"/>
      <c r="JO334" s="119"/>
      <c r="JP334" s="119"/>
      <c r="JQ334" s="119"/>
      <c r="JR334" s="119"/>
      <c r="JS334" s="119"/>
      <c r="JT334" s="119"/>
    </row>
    <row r="335" spans="1:280" ht="15" customHeight="1" x14ac:dyDescent="0.3">
      <c r="AY335" s="5"/>
      <c r="AZ335" s="108"/>
      <c r="BA335" s="108"/>
      <c r="BB335" s="5"/>
      <c r="BC335" s="112"/>
      <c r="BS335" s="119"/>
      <c r="BT335" s="119"/>
      <c r="BU335" s="119"/>
      <c r="BV335" s="119"/>
      <c r="BW335" s="119"/>
      <c r="EA335" s="119"/>
      <c r="EB335" s="119"/>
      <c r="EC335" s="119"/>
      <c r="ED335" s="119"/>
      <c r="EE335" s="119"/>
      <c r="ER335"/>
      <c r="ES335"/>
      <c r="ET335"/>
      <c r="FT335" s="119"/>
      <c r="FU335" s="119"/>
      <c r="FV335" s="119"/>
      <c r="FW335" s="119"/>
      <c r="FX335" s="119"/>
      <c r="FY335" s="119"/>
      <c r="FZ335" s="119"/>
      <c r="GA335" s="119"/>
      <c r="GB335" s="119"/>
      <c r="GC335" s="119"/>
      <c r="GD335" s="119"/>
      <c r="GE335" s="119"/>
      <c r="GF335" s="119"/>
      <c r="GG335" s="119"/>
      <c r="GH335" s="119"/>
      <c r="GI335" s="83" t="s">
        <v>1082</v>
      </c>
      <c r="GJ335" s="135" t="s">
        <v>735</v>
      </c>
      <c r="GK335" s="83" t="s">
        <v>1124</v>
      </c>
      <c r="GL335" s="83" t="s">
        <v>734</v>
      </c>
      <c r="GM335" s="82">
        <f>VLOOKUP(GL335,segédtábla!$B:$C,2,FALSE)</f>
        <v>1471</v>
      </c>
      <c r="GN335" s="119"/>
      <c r="GO335" s="119"/>
      <c r="GP335" s="119"/>
      <c r="GQ335" s="119"/>
      <c r="GR335" s="119"/>
      <c r="GS335" s="119"/>
      <c r="GT335" s="119"/>
      <c r="GU335" s="119"/>
      <c r="GV335" s="119"/>
      <c r="GW335" s="119"/>
      <c r="GX335" s="119"/>
      <c r="GY335" s="119"/>
      <c r="GZ335" s="119"/>
      <c r="HA335" s="119"/>
      <c r="HB335" s="119"/>
      <c r="HC335" s="119"/>
      <c r="HD335" s="119"/>
      <c r="HE335" s="119"/>
      <c r="HF335" s="119"/>
      <c r="HG335" s="119"/>
      <c r="HH335" s="119"/>
      <c r="HI335" s="119"/>
      <c r="HJ335" s="119"/>
      <c r="HK335" s="119"/>
      <c r="HL335" s="119"/>
      <c r="HM335" s="119"/>
      <c r="HN335" s="119"/>
      <c r="HO335" s="119"/>
      <c r="HP335" s="119"/>
      <c r="HQ335" s="119"/>
      <c r="HR335" s="119"/>
      <c r="HS335" s="119"/>
      <c r="HT335" s="119"/>
      <c r="HU335" s="119"/>
      <c r="HV335" s="119"/>
      <c r="HW335" s="119"/>
      <c r="HX335" s="119"/>
      <c r="HY335" s="119"/>
      <c r="HZ335" s="119"/>
      <c r="IA335" s="119"/>
      <c r="IB335" s="119"/>
      <c r="IC335" s="119"/>
      <c r="ID335" s="119"/>
      <c r="IE335" s="119"/>
      <c r="IF335" s="119"/>
      <c r="IG335" s="119"/>
      <c r="IH335" s="119"/>
      <c r="II335" s="119"/>
      <c r="IJ335" s="119"/>
      <c r="IK335" s="119"/>
      <c r="IL335" s="119"/>
      <c r="IM335" s="119"/>
      <c r="IN335" s="119"/>
      <c r="IO335" s="119"/>
      <c r="IP335" s="119"/>
      <c r="IQ335" s="138" t="s">
        <v>1165</v>
      </c>
      <c r="IR335" s="881" t="s">
        <v>131</v>
      </c>
      <c r="IS335" s="882">
        <v>8423</v>
      </c>
      <c r="IT335" s="138" t="s">
        <v>130</v>
      </c>
      <c r="IU335" s="82">
        <f>VLOOKUP(IT335,segédtábla!$B:$C,2,FALSE)</f>
        <v>478</v>
      </c>
      <c r="IV335" s="119"/>
      <c r="IW335" s="119"/>
      <c r="IX335" s="119"/>
      <c r="IY335" s="119"/>
      <c r="IZ335" s="119"/>
      <c r="JF335" s="119"/>
      <c r="JG335" s="119"/>
      <c r="JH335" s="119"/>
      <c r="JI335" s="119"/>
      <c r="JJ335" s="119"/>
      <c r="JK335" s="119"/>
      <c r="JL335" s="119"/>
      <c r="JM335" s="119"/>
      <c r="JN335" s="119"/>
      <c r="JO335" s="119"/>
      <c r="JP335" s="119"/>
      <c r="JQ335" s="119"/>
      <c r="JR335" s="119"/>
      <c r="JS335" s="119"/>
      <c r="JT335" s="119"/>
    </row>
    <row r="336" spans="1:280" ht="15" customHeight="1" x14ac:dyDescent="0.3">
      <c r="AY336" s="119"/>
      <c r="AZ336" s="119"/>
      <c r="BA336" s="119"/>
      <c r="BB336" s="119"/>
      <c r="BC336" s="119"/>
      <c r="BS336" s="119"/>
      <c r="BT336" s="119"/>
      <c r="BU336" s="119"/>
      <c r="BV336" s="119"/>
      <c r="BW336" s="119"/>
      <c r="EA336" s="119"/>
      <c r="EB336" s="119"/>
      <c r="EC336" s="119"/>
      <c r="ED336" s="119"/>
      <c r="EE336" s="119"/>
      <c r="ER336"/>
      <c r="ES336"/>
      <c r="ET336"/>
      <c r="FT336" s="119"/>
      <c r="FU336" s="119"/>
      <c r="FV336" s="119"/>
      <c r="FW336" s="119"/>
      <c r="FX336" s="119"/>
      <c r="FY336" s="119"/>
      <c r="FZ336" s="119"/>
      <c r="GA336" s="119"/>
      <c r="GB336" s="119"/>
      <c r="GC336" s="119"/>
      <c r="GD336" s="119"/>
      <c r="GE336" s="119"/>
      <c r="GF336" s="119"/>
      <c r="GG336" s="119"/>
      <c r="GH336" s="119"/>
      <c r="GI336" s="138" t="s">
        <v>1165</v>
      </c>
      <c r="GJ336" s="881" t="s">
        <v>131</v>
      </c>
      <c r="GK336" s="882">
        <v>8423</v>
      </c>
      <c r="GL336" s="138" t="s">
        <v>130</v>
      </c>
      <c r="GM336" s="82">
        <f>VLOOKUP(GL336,segédtábla!$B:$C,2,FALSE)</f>
        <v>478</v>
      </c>
      <c r="GN336" s="119"/>
      <c r="GO336" s="119"/>
      <c r="GP336" s="119"/>
      <c r="GQ336" s="119"/>
      <c r="GR336" s="119"/>
      <c r="GS336" s="119"/>
      <c r="GT336" s="119"/>
      <c r="GU336" s="119"/>
      <c r="GV336" s="119"/>
      <c r="GW336" s="119"/>
      <c r="GX336" s="119"/>
      <c r="GY336" s="119"/>
      <c r="GZ336" s="119"/>
      <c r="HA336" s="119"/>
      <c r="HB336" s="119"/>
      <c r="HC336" s="119"/>
      <c r="HD336" s="119"/>
      <c r="HE336" s="119"/>
      <c r="HF336" s="119"/>
      <c r="HG336" s="119"/>
      <c r="HH336" s="119"/>
      <c r="HI336" s="119"/>
      <c r="HJ336" s="119"/>
      <c r="HK336" s="119"/>
      <c r="HL336" s="119"/>
      <c r="HM336" s="119"/>
      <c r="HN336" s="119"/>
      <c r="HO336" s="119"/>
      <c r="HP336" s="119"/>
      <c r="HQ336" s="119"/>
      <c r="HR336" s="119"/>
      <c r="HS336" s="119"/>
      <c r="HT336" s="119"/>
      <c r="HU336" s="119"/>
      <c r="HV336" s="119"/>
      <c r="HW336" s="119"/>
      <c r="HX336" s="119"/>
      <c r="HY336" s="119"/>
      <c r="HZ336" s="119"/>
      <c r="IA336" s="119"/>
      <c r="IB336" s="119"/>
      <c r="IC336" s="119"/>
      <c r="ID336" s="119"/>
      <c r="IE336" s="119"/>
      <c r="IF336" s="119"/>
      <c r="IG336" s="119"/>
      <c r="IH336" s="119"/>
      <c r="II336" s="119"/>
      <c r="IJ336" s="119"/>
      <c r="IK336" s="119"/>
      <c r="IL336" s="119"/>
      <c r="IM336" s="119"/>
      <c r="IN336" s="119"/>
      <c r="IO336" s="119"/>
      <c r="IP336" s="119"/>
      <c r="IQ336" s="83" t="s">
        <v>1109</v>
      </c>
      <c r="IR336" s="135" t="s">
        <v>512</v>
      </c>
      <c r="IS336" s="83" t="s">
        <v>1128</v>
      </c>
      <c r="IT336" s="83" t="s">
        <v>511</v>
      </c>
      <c r="IU336" s="82">
        <f>VLOOKUP(IT336,segédtábla!$B:$C,2,FALSE)</f>
        <v>1703</v>
      </c>
      <c r="IV336" s="119"/>
      <c r="IW336" s="119"/>
      <c r="IX336" s="119"/>
      <c r="IY336" s="119"/>
      <c r="IZ336" s="119"/>
      <c r="JF336" s="119"/>
      <c r="JG336" s="119"/>
      <c r="JH336" s="119"/>
      <c r="JI336" s="119"/>
      <c r="JJ336" s="119"/>
      <c r="JK336" s="119"/>
      <c r="JL336" s="119"/>
      <c r="JM336" s="119"/>
      <c r="JN336" s="119"/>
      <c r="JO336" s="119"/>
      <c r="JP336" s="119"/>
      <c r="JQ336" s="119"/>
      <c r="JR336" s="119"/>
      <c r="JS336" s="119"/>
      <c r="JT336" s="119"/>
    </row>
    <row r="337" spans="51:280" ht="15" customHeight="1" x14ac:dyDescent="0.3">
      <c r="AY337" s="119"/>
      <c r="AZ337" s="119"/>
      <c r="BA337" s="119"/>
      <c r="BB337" s="119"/>
      <c r="BC337" s="119"/>
      <c r="BS337" s="119"/>
      <c r="BT337" s="119"/>
      <c r="BU337" s="119"/>
      <c r="BV337" s="119"/>
      <c r="BW337" s="119"/>
      <c r="EA337" s="119"/>
      <c r="EB337" s="119"/>
      <c r="EC337" s="119"/>
      <c r="ED337" s="119"/>
      <c r="EE337" s="119"/>
      <c r="ER337"/>
      <c r="ES337"/>
      <c r="ET337"/>
      <c r="FT337" s="119"/>
      <c r="FU337" s="119"/>
      <c r="FV337" s="119"/>
      <c r="FW337" s="119"/>
      <c r="FX337" s="119"/>
      <c r="FY337" s="119"/>
      <c r="FZ337" s="119"/>
      <c r="GA337" s="119"/>
      <c r="GB337" s="119"/>
      <c r="GC337" s="119"/>
      <c r="GD337" s="119"/>
      <c r="GE337" s="119"/>
      <c r="GF337" s="119"/>
      <c r="GG337" s="119"/>
      <c r="GH337" s="119"/>
      <c r="GI337" s="83" t="s">
        <v>1109</v>
      </c>
      <c r="GJ337" s="135" t="s">
        <v>512</v>
      </c>
      <c r="GK337" s="83" t="s">
        <v>1128</v>
      </c>
      <c r="GL337" s="83" t="s">
        <v>511</v>
      </c>
      <c r="GM337" s="82">
        <f>VLOOKUP(GL337,segédtábla!$B:$C,2,FALSE)</f>
        <v>1703</v>
      </c>
      <c r="GN337" s="119"/>
      <c r="GO337" s="119"/>
      <c r="GP337" s="119"/>
      <c r="GQ337" s="119"/>
      <c r="GR337" s="119"/>
      <c r="GS337" s="119"/>
      <c r="GT337" s="119"/>
      <c r="GU337" s="119"/>
      <c r="GV337" s="119"/>
      <c r="GW337" s="119"/>
      <c r="GX337" s="119"/>
      <c r="GY337" s="119"/>
      <c r="GZ337" s="119"/>
      <c r="HA337" s="119"/>
      <c r="HB337" s="119"/>
      <c r="HC337" s="119"/>
      <c r="HD337" s="119"/>
      <c r="HE337" s="119"/>
      <c r="HF337" s="119"/>
      <c r="HG337" s="119"/>
      <c r="HH337" s="119"/>
      <c r="HI337" s="119"/>
      <c r="HJ337" s="119"/>
      <c r="HK337" s="119"/>
      <c r="HL337" s="119"/>
      <c r="HM337" s="119"/>
      <c r="HN337" s="119"/>
      <c r="HO337" s="119"/>
      <c r="HP337" s="119"/>
      <c r="HQ337" s="119"/>
      <c r="HR337" s="119"/>
      <c r="HS337" s="119"/>
      <c r="HT337" s="119"/>
      <c r="HU337" s="119"/>
      <c r="HV337" s="119"/>
      <c r="HW337" s="119"/>
      <c r="HX337" s="119"/>
      <c r="HY337" s="119"/>
      <c r="HZ337" s="119"/>
      <c r="IA337" s="119"/>
      <c r="IB337" s="119"/>
      <c r="IC337" s="119"/>
      <c r="ID337" s="119"/>
      <c r="IE337" s="119"/>
      <c r="IF337" s="119"/>
      <c r="IG337" s="119"/>
      <c r="IH337" s="119"/>
      <c r="II337" s="119"/>
      <c r="IJ337" s="119"/>
      <c r="IK337" s="119"/>
      <c r="IL337" s="119"/>
      <c r="IM337" s="119"/>
      <c r="IN337" s="119"/>
      <c r="IO337" s="119"/>
      <c r="IP337" s="119"/>
      <c r="IQ337" s="83" t="s">
        <v>1072</v>
      </c>
      <c r="IR337" s="135" t="s">
        <v>733</v>
      </c>
      <c r="IS337" s="83" t="s">
        <v>1091</v>
      </c>
      <c r="IT337" s="83" t="s">
        <v>732</v>
      </c>
      <c r="IU337" s="82">
        <f>VLOOKUP(IT337,segédtábla!$B:$C,2,FALSE)</f>
        <v>2407</v>
      </c>
      <c r="IV337" s="119"/>
      <c r="IW337" s="119"/>
      <c r="IX337" s="119"/>
      <c r="IY337" s="119"/>
      <c r="IZ337" s="119"/>
      <c r="JF337" s="119"/>
      <c r="JG337" s="119"/>
      <c r="JH337" s="119"/>
      <c r="JI337" s="119"/>
      <c r="JJ337" s="119"/>
      <c r="JK337" s="119"/>
      <c r="JL337" s="119"/>
      <c r="JM337" s="119"/>
      <c r="JN337" s="119"/>
      <c r="JO337" s="119"/>
      <c r="JP337" s="119"/>
      <c r="JQ337" s="119"/>
      <c r="JR337" s="119"/>
      <c r="JS337" s="119"/>
      <c r="JT337" s="119"/>
    </row>
    <row r="338" spans="51:280" ht="15" customHeight="1" x14ac:dyDescent="0.3">
      <c r="AY338" s="119"/>
      <c r="AZ338" s="119"/>
      <c r="BA338" s="119"/>
      <c r="BB338" s="119"/>
      <c r="BC338" s="119"/>
      <c r="BS338" s="119"/>
      <c r="BT338" s="119"/>
      <c r="BU338" s="119"/>
      <c r="BV338" s="119"/>
      <c r="BW338" s="119"/>
      <c r="EA338" s="119"/>
      <c r="EB338" s="119"/>
      <c r="EC338" s="119"/>
      <c r="ED338" s="119"/>
      <c r="EE338" s="119"/>
      <c r="ER338"/>
      <c r="ES338"/>
      <c r="ET338"/>
      <c r="FY338" s="119"/>
      <c r="FZ338" s="119"/>
      <c r="GA338" s="119"/>
      <c r="GB338" s="119"/>
      <c r="GC338" s="119"/>
      <c r="GD338" s="119"/>
      <c r="GE338" s="119"/>
      <c r="GF338" s="119"/>
      <c r="GG338" s="119"/>
      <c r="GH338" s="119"/>
      <c r="GI338" s="83" t="s">
        <v>1072</v>
      </c>
      <c r="GJ338" s="135" t="s">
        <v>733</v>
      </c>
      <c r="GK338" s="83" t="s">
        <v>1091</v>
      </c>
      <c r="GL338" s="83" t="s">
        <v>732</v>
      </c>
      <c r="GM338" s="82">
        <f>VLOOKUP(GL338,segédtábla!$B:$C,2,FALSE)</f>
        <v>2407</v>
      </c>
      <c r="GN338" s="119"/>
      <c r="GO338" s="119"/>
      <c r="GP338" s="119"/>
      <c r="GQ338" s="119"/>
      <c r="GR338" s="119"/>
      <c r="GS338" s="119"/>
      <c r="GT338" s="119"/>
      <c r="GU338" s="119"/>
      <c r="GV338" s="119"/>
      <c r="GW338" s="119"/>
      <c r="GX338" s="119"/>
      <c r="GY338" s="119"/>
      <c r="GZ338" s="119"/>
      <c r="HA338" s="119"/>
      <c r="HB338" s="119"/>
      <c r="HC338" s="119"/>
      <c r="HD338" s="119"/>
      <c r="HE338" s="119"/>
      <c r="HF338" s="119"/>
      <c r="HG338" s="119"/>
      <c r="HH338" s="119"/>
      <c r="HI338" s="119"/>
      <c r="HJ338" s="119"/>
      <c r="HK338" s="119"/>
      <c r="HL338" s="119"/>
      <c r="HM338" s="119"/>
      <c r="HN338" s="119"/>
      <c r="HO338" s="119"/>
      <c r="HP338" s="119"/>
      <c r="HQ338" s="119"/>
      <c r="HR338" s="119"/>
      <c r="HS338" s="119"/>
      <c r="HT338" s="119"/>
      <c r="HU338" s="119"/>
      <c r="HV338" s="119"/>
      <c r="HW338" s="119"/>
      <c r="HX338" s="119"/>
      <c r="HY338" s="119"/>
      <c r="HZ338" s="119"/>
      <c r="IA338" s="119"/>
      <c r="IB338" s="119"/>
      <c r="IC338" s="119"/>
      <c r="ID338" s="119"/>
      <c r="IE338" s="119"/>
      <c r="IF338" s="119"/>
      <c r="IG338" s="119"/>
      <c r="IH338" s="119"/>
      <c r="II338" s="119"/>
      <c r="IJ338" s="119"/>
      <c r="IK338" s="119"/>
      <c r="IL338" s="119"/>
      <c r="IM338" s="119"/>
      <c r="IN338" s="119"/>
      <c r="IO338" s="119"/>
      <c r="IP338" s="119"/>
      <c r="IQ338" s="83" t="s">
        <v>1141</v>
      </c>
      <c r="IR338" s="135" t="s">
        <v>510</v>
      </c>
      <c r="IS338" s="83" t="s">
        <v>1255</v>
      </c>
      <c r="IT338" s="83" t="s">
        <v>509</v>
      </c>
      <c r="IU338" s="82">
        <f>VLOOKUP(IT338,segédtábla!$B:$C,2,FALSE)</f>
        <v>95045</v>
      </c>
      <c r="IV338" s="119"/>
      <c r="IW338" s="119"/>
      <c r="IX338" s="119"/>
      <c r="IY338" s="119"/>
      <c r="IZ338" s="119"/>
      <c r="JF338" s="119"/>
      <c r="JG338" s="119"/>
      <c r="JH338" s="119"/>
      <c r="JI338" s="119"/>
      <c r="JJ338" s="119"/>
      <c r="JK338" s="119"/>
      <c r="JL338" s="119"/>
      <c r="JM338" s="119"/>
      <c r="JN338" s="119"/>
      <c r="JO338" s="119"/>
      <c r="JP338" s="119"/>
      <c r="JQ338" s="119"/>
      <c r="JR338" s="119"/>
      <c r="JS338" s="119"/>
      <c r="JT338" s="119"/>
    </row>
    <row r="339" spans="51:280" ht="15" customHeight="1" x14ac:dyDescent="0.3">
      <c r="AY339" s="119"/>
      <c r="AZ339" s="119"/>
      <c r="BA339" s="119"/>
      <c r="BB339" s="119"/>
      <c r="BC339" s="119"/>
      <c r="BS339" s="119"/>
      <c r="BT339" s="119"/>
      <c r="BU339" s="119"/>
      <c r="BV339" s="119"/>
      <c r="BW339" s="119"/>
      <c r="EA339" s="119"/>
      <c r="EB339" s="119"/>
      <c r="EC339" s="119"/>
      <c r="ED339" s="119"/>
      <c r="EE339" s="119"/>
      <c r="ER339"/>
      <c r="ES339"/>
      <c r="ET339"/>
      <c r="FY339" s="119"/>
      <c r="FZ339" s="119"/>
      <c r="GA339" s="119"/>
      <c r="GB339" s="119"/>
      <c r="GC339" s="119"/>
      <c r="GD339" s="119"/>
      <c r="GE339" s="119"/>
      <c r="GF339" s="119"/>
      <c r="GG339" s="119"/>
      <c r="GH339" s="119"/>
      <c r="GI339" s="83" t="s">
        <v>1141</v>
      </c>
      <c r="GJ339" s="135" t="s">
        <v>510</v>
      </c>
      <c r="GK339" s="83" t="s">
        <v>1255</v>
      </c>
      <c r="GL339" s="83" t="s">
        <v>509</v>
      </c>
      <c r="GM339" s="82">
        <f>VLOOKUP(GL339,segédtábla!$B:$C,2,FALSE)</f>
        <v>95045</v>
      </c>
      <c r="GN339" s="119"/>
      <c r="GO339" s="119"/>
      <c r="GP339" s="119"/>
      <c r="GQ339" s="119"/>
      <c r="GR339" s="119"/>
      <c r="GS339" s="119"/>
      <c r="GT339" s="119"/>
      <c r="GU339" s="119"/>
      <c r="GV339" s="119"/>
      <c r="GW339" s="119"/>
      <c r="GX339" s="119"/>
      <c r="GY339" s="119"/>
      <c r="GZ339" s="119"/>
      <c r="HA339" s="119"/>
      <c r="HB339" s="119"/>
      <c r="HC339" s="119"/>
      <c r="HD339" s="119"/>
      <c r="HE339" s="119"/>
      <c r="HF339" s="119"/>
      <c r="HG339" s="119"/>
      <c r="HH339" s="119"/>
      <c r="HI339" s="119"/>
      <c r="HJ339" s="119"/>
      <c r="HK339" s="119"/>
      <c r="HL339" s="119"/>
      <c r="HM339" s="119"/>
      <c r="HN339" s="119"/>
      <c r="HO339" s="119"/>
      <c r="HP339" s="119"/>
      <c r="HQ339" s="119"/>
      <c r="HR339" s="119"/>
      <c r="HS339" s="119"/>
      <c r="HT339" s="119"/>
      <c r="HU339" s="119"/>
      <c r="HV339" s="119"/>
      <c r="HW339" s="119"/>
      <c r="HX339" s="119"/>
      <c r="HY339" s="119"/>
      <c r="HZ339" s="119"/>
      <c r="IA339" s="119"/>
      <c r="IB339" s="119"/>
      <c r="IC339" s="119"/>
      <c r="ID339" s="119"/>
      <c r="IE339" s="119"/>
      <c r="IF339" s="119"/>
      <c r="IG339" s="119"/>
      <c r="IH339" s="119"/>
      <c r="II339" s="119"/>
      <c r="IJ339" s="119"/>
      <c r="IK339" s="119"/>
      <c r="IL339" s="119"/>
      <c r="IM339" s="119"/>
      <c r="IN339" s="119"/>
      <c r="IO339" s="119"/>
      <c r="IP339" s="119"/>
      <c r="IQ339" s="138" t="s">
        <v>1147</v>
      </c>
      <c r="IR339" s="881" t="s">
        <v>129</v>
      </c>
      <c r="IS339" s="882">
        <v>8272</v>
      </c>
      <c r="IT339" s="138" t="s">
        <v>128</v>
      </c>
      <c r="IU339" s="82">
        <f>VLOOKUP(IT339,segédtábla!$B:$C,2,FALSE)</f>
        <v>505</v>
      </c>
      <c r="IV339" s="119"/>
      <c r="IW339" s="119"/>
      <c r="IX339" s="119"/>
      <c r="IY339" s="119"/>
      <c r="IZ339" s="119"/>
      <c r="JF339" s="119"/>
      <c r="JG339" s="119"/>
      <c r="JH339" s="119"/>
      <c r="JI339" s="119"/>
      <c r="JJ339" s="119"/>
      <c r="JK339" s="119"/>
      <c r="JL339" s="119"/>
      <c r="JM339" s="119"/>
      <c r="JN339" s="119"/>
      <c r="JO339" s="119"/>
      <c r="JP339" s="119"/>
      <c r="JQ339" s="119"/>
      <c r="JR339" s="119"/>
      <c r="JS339" s="119"/>
      <c r="JT339" s="119"/>
    </row>
    <row r="340" spans="51:280" ht="15" customHeight="1" x14ac:dyDescent="0.3">
      <c r="AY340" s="119"/>
      <c r="AZ340" s="119"/>
      <c r="BA340" s="119"/>
      <c r="BB340" s="119"/>
      <c r="BC340" s="119"/>
      <c r="BS340" s="119"/>
      <c r="BT340" s="119"/>
      <c r="BU340" s="119"/>
      <c r="BV340" s="119"/>
      <c r="BW340" s="119"/>
      <c r="EA340" s="119"/>
      <c r="EB340" s="119"/>
      <c r="EC340" s="119"/>
      <c r="ED340" s="119"/>
      <c r="EE340" s="119"/>
      <c r="ER340"/>
      <c r="ES340"/>
      <c r="ET340"/>
      <c r="FY340" s="119"/>
      <c r="FZ340" s="119"/>
      <c r="GA340" s="119"/>
      <c r="GB340" s="119"/>
      <c r="GC340" s="119"/>
      <c r="GD340" s="119"/>
      <c r="GE340" s="119"/>
      <c r="GF340" s="119"/>
      <c r="GG340" s="119"/>
      <c r="GH340" s="119"/>
      <c r="GI340" s="138" t="s">
        <v>1147</v>
      </c>
      <c r="GJ340" s="881" t="s">
        <v>129</v>
      </c>
      <c r="GK340" s="882">
        <v>8272</v>
      </c>
      <c r="GL340" s="138" t="s">
        <v>128</v>
      </c>
      <c r="GM340" s="82">
        <f>VLOOKUP(GL340,segédtábla!$B:$C,2,FALSE)</f>
        <v>505</v>
      </c>
      <c r="GN340" s="119"/>
      <c r="GO340" s="119"/>
      <c r="GP340" s="119"/>
      <c r="GQ340" s="119"/>
      <c r="GR340" s="119"/>
      <c r="GS340" s="119"/>
      <c r="GT340" s="119"/>
      <c r="GU340" s="119"/>
      <c r="GV340" s="119"/>
      <c r="GW340" s="119"/>
      <c r="GX340" s="119"/>
      <c r="GY340" s="119"/>
      <c r="GZ340" s="119"/>
      <c r="HA340" s="119"/>
      <c r="HB340" s="119"/>
      <c r="HC340" s="119"/>
      <c r="HD340" s="119"/>
      <c r="HE340" s="119"/>
      <c r="HF340" s="119"/>
      <c r="HG340" s="119"/>
      <c r="HH340" s="119"/>
      <c r="HI340" s="119"/>
      <c r="HJ340" s="119"/>
      <c r="HK340" s="119"/>
      <c r="HL340" s="119"/>
      <c r="HM340" s="119"/>
      <c r="HN340" s="119"/>
      <c r="HO340" s="119"/>
      <c r="HP340" s="119"/>
      <c r="HQ340" s="119"/>
      <c r="HR340" s="119"/>
      <c r="HS340" s="119"/>
      <c r="HT340" s="119"/>
      <c r="HU340" s="119"/>
      <c r="HV340" s="119"/>
      <c r="HW340" s="119"/>
      <c r="HX340" s="119"/>
      <c r="HY340" s="119"/>
      <c r="HZ340" s="119"/>
      <c r="IA340" s="119"/>
      <c r="IB340" s="119"/>
      <c r="IC340" s="119"/>
      <c r="ID340" s="119"/>
      <c r="IE340" s="119"/>
      <c r="IF340" s="119"/>
      <c r="IG340" s="119"/>
      <c r="IH340" s="119"/>
      <c r="II340" s="119"/>
      <c r="IJ340" s="119"/>
      <c r="IK340" s="119"/>
      <c r="IL340" s="119"/>
      <c r="IM340" s="119"/>
      <c r="IN340" s="119"/>
      <c r="IO340" s="119"/>
      <c r="IP340" s="119"/>
      <c r="IQ340" s="138" t="s">
        <v>1090</v>
      </c>
      <c r="IR340" s="881" t="s">
        <v>127</v>
      </c>
      <c r="IS340" s="882">
        <v>8281</v>
      </c>
      <c r="IT340" s="138" t="s">
        <v>126</v>
      </c>
      <c r="IU340" s="82">
        <f>VLOOKUP(IT340,segédtábla!$B:$C,2,FALSE)</f>
        <v>199</v>
      </c>
      <c r="IV340" s="119"/>
      <c r="IW340" s="119"/>
      <c r="IX340" s="119"/>
      <c r="IY340" s="119"/>
      <c r="IZ340" s="119"/>
      <c r="JF340" s="119"/>
      <c r="JG340" s="119"/>
      <c r="JH340" s="119"/>
      <c r="JI340" s="119"/>
      <c r="JJ340" s="119"/>
      <c r="JK340" s="119"/>
      <c r="JL340" s="119"/>
      <c r="JM340" s="119"/>
      <c r="JN340" s="119"/>
      <c r="JO340" s="119"/>
      <c r="JP340" s="119"/>
      <c r="JQ340" s="119"/>
      <c r="JR340" s="119"/>
      <c r="JS340" s="119"/>
      <c r="JT340" s="119"/>
    </row>
    <row r="341" spans="51:280" ht="15" customHeight="1" x14ac:dyDescent="0.3">
      <c r="AY341" s="119"/>
      <c r="AZ341" s="119"/>
      <c r="BA341" s="119"/>
      <c r="BB341" s="119"/>
      <c r="BC341" s="119"/>
      <c r="BS341" s="119"/>
      <c r="BT341" s="119"/>
      <c r="BU341" s="119"/>
      <c r="BV341" s="119"/>
      <c r="BW341" s="119"/>
      <c r="EA341" s="119"/>
      <c r="EB341" s="119"/>
      <c r="EC341" s="119"/>
      <c r="ED341" s="119"/>
      <c r="EE341" s="119"/>
      <c r="ER341"/>
      <c r="ES341"/>
      <c r="ET341"/>
      <c r="FY341" s="119"/>
      <c r="FZ341" s="119"/>
      <c r="GA341" s="119"/>
      <c r="GB341" s="119"/>
      <c r="GC341" s="119"/>
      <c r="GD341" s="119"/>
      <c r="GE341" s="119"/>
      <c r="GF341" s="119"/>
      <c r="GG341" s="119"/>
      <c r="GH341" s="119"/>
      <c r="GI341" s="138" t="s">
        <v>1090</v>
      </c>
      <c r="GJ341" s="881" t="s">
        <v>127</v>
      </c>
      <c r="GK341" s="882">
        <v>8281</v>
      </c>
      <c r="GL341" s="138" t="s">
        <v>126</v>
      </c>
      <c r="GM341" s="82">
        <f>VLOOKUP(GL341,segédtábla!$B:$C,2,FALSE)</f>
        <v>199</v>
      </c>
      <c r="GN341" s="119"/>
      <c r="GO341" s="119"/>
      <c r="GP341" s="119"/>
      <c r="GQ341" s="119"/>
      <c r="GR341" s="119"/>
      <c r="GS341" s="119"/>
      <c r="GT341" s="119"/>
      <c r="GU341" s="119"/>
      <c r="GV341" s="119"/>
      <c r="GW341" s="119"/>
      <c r="GX341" s="119"/>
      <c r="GY341" s="119"/>
      <c r="GZ341" s="119"/>
      <c r="HA341" s="119"/>
      <c r="HB341" s="119"/>
      <c r="HC341" s="119"/>
      <c r="HD341" s="119"/>
      <c r="HE341" s="119"/>
      <c r="HF341" s="119"/>
      <c r="HG341" s="119"/>
      <c r="HH341" s="119"/>
      <c r="HI341" s="119"/>
      <c r="HJ341" s="119"/>
      <c r="HK341" s="119"/>
      <c r="HL341" s="119"/>
      <c r="HM341" s="119"/>
      <c r="HN341" s="119"/>
      <c r="HO341" s="119"/>
      <c r="HP341" s="119"/>
      <c r="HQ341" s="119"/>
      <c r="HR341" s="119"/>
      <c r="HS341" s="119"/>
      <c r="HT341" s="119"/>
      <c r="HU341" s="119"/>
      <c r="HV341" s="119"/>
      <c r="HW341" s="119"/>
      <c r="HX341" s="119"/>
      <c r="HY341" s="119"/>
      <c r="HZ341" s="119"/>
      <c r="IA341" s="119"/>
      <c r="IB341" s="119"/>
      <c r="IC341" s="119"/>
      <c r="ID341" s="119"/>
      <c r="IE341" s="119"/>
      <c r="IF341" s="119"/>
      <c r="IG341" s="119"/>
      <c r="IH341" s="119"/>
      <c r="II341" s="119"/>
      <c r="IJ341" s="119"/>
      <c r="IK341" s="119"/>
      <c r="IL341" s="119"/>
      <c r="IM341" s="119"/>
      <c r="IN341" s="119"/>
      <c r="IO341" s="119"/>
      <c r="IP341" s="119"/>
      <c r="IQ341" s="138" t="s">
        <v>1196</v>
      </c>
      <c r="IR341" s="881" t="s">
        <v>125</v>
      </c>
      <c r="IS341" s="882">
        <v>8444</v>
      </c>
      <c r="IT341" s="138" t="s">
        <v>124</v>
      </c>
      <c r="IU341" s="82">
        <f>VLOOKUP(IT341,segédtábla!$B:$C,2,FALSE)</f>
        <v>2598</v>
      </c>
      <c r="IV341" s="119"/>
      <c r="IW341" s="119"/>
      <c r="IX341" s="119"/>
      <c r="IY341" s="119"/>
      <c r="IZ341" s="119"/>
      <c r="JF341" s="119"/>
      <c r="JG341" s="119"/>
      <c r="JH341" s="119"/>
      <c r="JI341" s="119"/>
      <c r="JJ341" s="119"/>
      <c r="JK341" s="119"/>
      <c r="JL341" s="119"/>
      <c r="JM341" s="119"/>
      <c r="JN341" s="119"/>
      <c r="JO341" s="119"/>
      <c r="JP341" s="119"/>
      <c r="JQ341" s="119"/>
      <c r="JR341" s="119"/>
      <c r="JS341" s="119"/>
      <c r="JT341" s="119"/>
    </row>
    <row r="342" spans="51:280" ht="15" customHeight="1" x14ac:dyDescent="0.3">
      <c r="AY342" s="119"/>
      <c r="AZ342" s="119"/>
      <c r="BA342" s="119"/>
      <c r="BB342" s="119"/>
      <c r="BC342" s="119"/>
      <c r="BS342" s="119"/>
      <c r="BT342" s="119"/>
      <c r="BU342" s="119"/>
      <c r="BV342" s="119"/>
      <c r="BW342" s="119"/>
      <c r="EA342" s="119"/>
      <c r="EB342" s="119"/>
      <c r="EC342" s="119"/>
      <c r="ED342" s="119"/>
      <c r="EE342" s="119"/>
      <c r="ER342"/>
      <c r="ES342"/>
      <c r="ET342"/>
      <c r="FY342" s="119"/>
      <c r="FZ342" s="119"/>
      <c r="GA342" s="119"/>
      <c r="GB342" s="119"/>
      <c r="GC342" s="119"/>
      <c r="GD342" s="119"/>
      <c r="GE342" s="119"/>
      <c r="GF342" s="119"/>
      <c r="GG342" s="119"/>
      <c r="GH342" s="119"/>
      <c r="GI342" s="138" t="s">
        <v>1196</v>
      </c>
      <c r="GJ342" s="881" t="s">
        <v>125</v>
      </c>
      <c r="GK342" s="882">
        <v>8444</v>
      </c>
      <c r="GL342" s="138" t="s">
        <v>124</v>
      </c>
      <c r="GM342" s="82">
        <f>VLOOKUP(GL342,segédtábla!$B:$C,2,FALSE)</f>
        <v>2598</v>
      </c>
      <c r="GN342" s="119"/>
      <c r="GO342" s="119"/>
      <c r="GP342" s="119"/>
      <c r="GQ342" s="119"/>
      <c r="GR342" s="119"/>
      <c r="GS342" s="119"/>
      <c r="GT342" s="119"/>
      <c r="GU342" s="119"/>
      <c r="GV342" s="119"/>
      <c r="GW342" s="119"/>
      <c r="GX342" s="119"/>
      <c r="GY342" s="119"/>
      <c r="GZ342" s="119"/>
      <c r="HA342" s="119"/>
      <c r="HB342" s="119"/>
      <c r="HC342" s="119"/>
      <c r="HD342" s="119"/>
      <c r="HE342" s="119"/>
      <c r="HF342" s="119"/>
      <c r="HG342" s="119"/>
      <c r="HH342" s="119"/>
      <c r="HI342" s="119"/>
      <c r="HJ342" s="119"/>
      <c r="HK342" s="119"/>
      <c r="HL342" s="119"/>
      <c r="HM342" s="119"/>
      <c r="HN342" s="119"/>
      <c r="HO342" s="119"/>
      <c r="HP342" s="119"/>
      <c r="HQ342" s="119"/>
      <c r="HR342" s="119"/>
      <c r="HS342" s="119"/>
      <c r="HT342" s="119"/>
      <c r="HU342" s="119"/>
      <c r="HV342" s="119"/>
      <c r="HW342" s="119"/>
      <c r="HX342" s="119"/>
      <c r="HY342" s="119"/>
      <c r="HZ342" s="119"/>
      <c r="IA342" s="119"/>
      <c r="IB342" s="119"/>
      <c r="IC342" s="119"/>
      <c r="ID342" s="119"/>
      <c r="IE342" s="119"/>
      <c r="IF342" s="119"/>
      <c r="IG342" s="119"/>
      <c r="IH342" s="119"/>
      <c r="II342" s="119"/>
      <c r="IJ342" s="119"/>
      <c r="IK342" s="119"/>
      <c r="IL342" s="119"/>
      <c r="IM342" s="119"/>
      <c r="IN342" s="119"/>
      <c r="IO342" s="119"/>
      <c r="IP342" s="119"/>
      <c r="IQ342" s="138" t="s">
        <v>1202</v>
      </c>
      <c r="IR342" s="881" t="s">
        <v>123</v>
      </c>
      <c r="IS342" s="882">
        <v>8475</v>
      </c>
      <c r="IT342" s="138" t="s">
        <v>122</v>
      </c>
      <c r="IU342" s="82">
        <f>VLOOKUP(IT342,segédtábla!$B:$C,2,FALSE)</f>
        <v>166</v>
      </c>
      <c r="IV342" s="119"/>
      <c r="IW342" s="119"/>
      <c r="IX342" s="119"/>
      <c r="IY342" s="119"/>
      <c r="IZ342" s="119"/>
      <c r="JF342" s="119"/>
      <c r="JG342" s="119"/>
      <c r="JH342" s="119"/>
      <c r="JI342" s="119"/>
      <c r="JJ342" s="119"/>
      <c r="JK342" s="119"/>
      <c r="JL342" s="119"/>
      <c r="JM342" s="119"/>
      <c r="JN342" s="119"/>
      <c r="JO342" s="119"/>
      <c r="JP342" s="119"/>
      <c r="JQ342" s="119"/>
      <c r="JR342" s="119"/>
      <c r="JS342" s="119"/>
      <c r="JT342" s="119"/>
    </row>
    <row r="343" spans="51:280" ht="15" customHeight="1" x14ac:dyDescent="0.3">
      <c r="AY343" s="119"/>
      <c r="AZ343" s="119"/>
      <c r="BA343" s="119"/>
      <c r="BB343" s="119"/>
      <c r="BC343" s="119"/>
      <c r="BS343" s="119"/>
      <c r="BT343" s="119"/>
      <c r="BU343" s="119"/>
      <c r="BV343" s="119"/>
      <c r="BW343" s="119"/>
      <c r="EA343" s="119"/>
      <c r="EB343" s="119"/>
      <c r="EC343" s="119"/>
      <c r="ED343" s="119"/>
      <c r="EE343" s="119"/>
      <c r="ER343"/>
      <c r="ES343"/>
      <c r="ET343"/>
      <c r="FY343" s="119"/>
      <c r="FZ343" s="119"/>
      <c r="GA343" s="119"/>
      <c r="GB343" s="119"/>
      <c r="GC343" s="119"/>
      <c r="GD343" s="119"/>
      <c r="GE343" s="119"/>
      <c r="GF343" s="119"/>
      <c r="GG343" s="119"/>
      <c r="GH343" s="119"/>
      <c r="GI343" s="138" t="s">
        <v>1202</v>
      </c>
      <c r="GJ343" s="881" t="s">
        <v>123</v>
      </c>
      <c r="GK343" s="882">
        <v>8475</v>
      </c>
      <c r="GL343" s="138" t="s">
        <v>122</v>
      </c>
      <c r="GM343" s="82">
        <f>VLOOKUP(GL343,segédtábla!$B:$C,2,FALSE)</f>
        <v>166</v>
      </c>
      <c r="GN343" s="119"/>
      <c r="GO343" s="119"/>
      <c r="GP343" s="119"/>
      <c r="GQ343" s="119"/>
      <c r="GR343" s="119"/>
      <c r="GS343" s="119"/>
      <c r="GT343" s="119"/>
      <c r="GU343" s="119"/>
      <c r="GV343" s="119"/>
      <c r="GW343" s="119"/>
      <c r="GX343" s="119"/>
      <c r="GY343" s="119"/>
      <c r="GZ343" s="119"/>
      <c r="HA343" s="119"/>
      <c r="HB343" s="119"/>
      <c r="HC343" s="119"/>
      <c r="HD343" s="119"/>
      <c r="HE343" s="119"/>
      <c r="HF343" s="119"/>
      <c r="HG343" s="119"/>
      <c r="HH343" s="119"/>
      <c r="HI343" s="119"/>
      <c r="HJ343" s="119"/>
      <c r="HK343" s="119"/>
      <c r="HL343" s="119"/>
      <c r="HM343" s="119"/>
      <c r="HN343" s="119"/>
      <c r="HO343" s="119"/>
      <c r="HP343" s="119"/>
      <c r="HQ343" s="119"/>
      <c r="HR343" s="119"/>
      <c r="HS343" s="119"/>
      <c r="HT343" s="119"/>
      <c r="HU343" s="119"/>
      <c r="HV343" s="119"/>
      <c r="HW343" s="119"/>
      <c r="HX343" s="119"/>
      <c r="HY343" s="119"/>
      <c r="HZ343" s="119"/>
      <c r="IA343" s="119"/>
      <c r="IB343" s="119"/>
      <c r="IC343" s="119"/>
      <c r="ID343" s="119"/>
      <c r="IE343" s="119"/>
      <c r="IF343" s="119"/>
      <c r="IG343" s="119"/>
      <c r="IH343" s="119"/>
      <c r="II343" s="119"/>
      <c r="IJ343" s="119"/>
      <c r="IK343" s="119"/>
      <c r="IL343" s="119"/>
      <c r="IM343" s="119"/>
      <c r="IN343" s="119"/>
      <c r="IO343" s="119"/>
      <c r="IP343" s="119"/>
      <c r="IQ343" s="138" t="s">
        <v>1147</v>
      </c>
      <c r="IR343" s="881" t="s">
        <v>121</v>
      </c>
      <c r="IS343" s="882">
        <v>8272</v>
      </c>
      <c r="IT343" s="138" t="s">
        <v>120</v>
      </c>
      <c r="IU343" s="82">
        <f>VLOOKUP(IT343,segédtábla!$B:$C,2,FALSE)</f>
        <v>105</v>
      </c>
      <c r="IV343" s="119"/>
      <c r="IW343" s="119"/>
      <c r="IX343" s="119"/>
      <c r="IY343" s="119"/>
      <c r="IZ343" s="119"/>
      <c r="JF343" s="119"/>
      <c r="JG343" s="119"/>
      <c r="JH343" s="119"/>
      <c r="JI343" s="119"/>
      <c r="JJ343" s="119"/>
      <c r="JK343" s="119"/>
      <c r="JL343" s="119"/>
      <c r="JM343" s="119"/>
      <c r="JN343" s="119"/>
      <c r="JO343" s="119"/>
      <c r="JP343" s="119"/>
      <c r="JQ343" s="119"/>
      <c r="JR343" s="119"/>
      <c r="JS343" s="119"/>
      <c r="JT343" s="119"/>
    </row>
    <row r="344" spans="51:280" ht="15" customHeight="1" x14ac:dyDescent="0.3">
      <c r="AY344" s="119"/>
      <c r="AZ344" s="119"/>
      <c r="BA344" s="119"/>
      <c r="BB344" s="119"/>
      <c r="BC344" s="119"/>
      <c r="BS344" s="119"/>
      <c r="BT344" s="119"/>
      <c r="BU344" s="119"/>
      <c r="BV344" s="119"/>
      <c r="BW344" s="119"/>
      <c r="EA344" s="119"/>
      <c r="EB344" s="119"/>
      <c r="EC344" s="119"/>
      <c r="ED344" s="119"/>
      <c r="EE344" s="119"/>
      <c r="ER344"/>
      <c r="ES344"/>
      <c r="ET344"/>
      <c r="FY344" s="119"/>
      <c r="FZ344" s="119"/>
      <c r="GA344" s="119"/>
      <c r="GB344" s="119"/>
      <c r="GC344" s="119"/>
      <c r="GD344" s="119"/>
      <c r="GE344" s="119"/>
      <c r="GF344" s="119"/>
      <c r="GG344" s="119"/>
      <c r="GH344" s="119"/>
      <c r="GI344" s="138" t="s">
        <v>1147</v>
      </c>
      <c r="GJ344" s="881" t="s">
        <v>121</v>
      </c>
      <c r="GK344" s="882">
        <v>8272</v>
      </c>
      <c r="GL344" s="138" t="s">
        <v>120</v>
      </c>
      <c r="GM344" s="82">
        <f>VLOOKUP(GL344,segédtábla!$B:$C,2,FALSE)</f>
        <v>105</v>
      </c>
      <c r="GN344" s="119"/>
      <c r="GO344" s="119"/>
      <c r="GP344" s="119"/>
      <c r="GQ344" s="119"/>
      <c r="GR344" s="119"/>
      <c r="GS344" s="119"/>
      <c r="GT344" s="119"/>
      <c r="GU344" s="119"/>
      <c r="GV344" s="119"/>
      <c r="GW344" s="119"/>
      <c r="GX344" s="119"/>
      <c r="GY344" s="119"/>
      <c r="GZ344" s="119"/>
      <c r="HA344" s="119"/>
      <c r="HB344" s="119"/>
      <c r="HC344" s="119"/>
      <c r="HD344" s="119"/>
      <c r="HE344" s="119"/>
      <c r="HF344" s="119"/>
      <c r="HG344" s="119"/>
      <c r="HH344" s="119"/>
      <c r="HI344" s="119"/>
      <c r="HJ344" s="119"/>
      <c r="HK344" s="119"/>
      <c r="HL344" s="119"/>
      <c r="HM344" s="119"/>
      <c r="HN344" s="119"/>
      <c r="HO344" s="119"/>
      <c r="HP344" s="119"/>
      <c r="HQ344" s="119"/>
      <c r="HR344" s="119"/>
      <c r="HS344" s="119"/>
      <c r="HT344" s="119"/>
      <c r="HU344" s="119"/>
      <c r="HV344" s="119"/>
      <c r="HW344" s="119"/>
      <c r="HX344" s="119"/>
      <c r="HY344" s="119"/>
      <c r="HZ344" s="119"/>
      <c r="IA344" s="119"/>
      <c r="IB344" s="119"/>
      <c r="IC344" s="119"/>
      <c r="ID344" s="119"/>
      <c r="IE344" s="119"/>
      <c r="IF344" s="119"/>
      <c r="IG344" s="119"/>
      <c r="IH344" s="119"/>
      <c r="II344" s="119"/>
      <c r="IJ344" s="119"/>
      <c r="IK344" s="119"/>
      <c r="IL344" s="119"/>
      <c r="IM344" s="119"/>
      <c r="IN344" s="119"/>
      <c r="IO344" s="119"/>
      <c r="IP344" s="119"/>
      <c r="IQ344" s="138" t="s">
        <v>436</v>
      </c>
      <c r="IR344" s="881" t="s">
        <v>119</v>
      </c>
      <c r="IS344" s="882">
        <v>8225</v>
      </c>
      <c r="IT344" s="138" t="s">
        <v>118</v>
      </c>
      <c r="IU344" s="82">
        <f>VLOOKUP(IT344,segédtábla!$B:$C,2,FALSE)</f>
        <v>2013</v>
      </c>
      <c r="IV344" s="119"/>
      <c r="IW344" s="119"/>
      <c r="IX344" s="119"/>
      <c r="IY344" s="119"/>
      <c r="IZ344" s="119"/>
      <c r="JF344" s="119"/>
      <c r="JG344" s="119"/>
      <c r="JH344" s="119"/>
      <c r="JI344" s="119"/>
      <c r="JJ344" s="119"/>
      <c r="JK344" s="119"/>
      <c r="JL344" s="119"/>
      <c r="JM344" s="119"/>
      <c r="JN344" s="119"/>
      <c r="JO344" s="119"/>
      <c r="JP344" s="119"/>
      <c r="JQ344" s="119"/>
      <c r="JR344" s="119"/>
      <c r="JS344" s="119"/>
      <c r="JT344" s="119"/>
    </row>
    <row r="345" spans="51:280" ht="15" customHeight="1" x14ac:dyDescent="0.3">
      <c r="AY345" s="119"/>
      <c r="AZ345" s="119"/>
      <c r="BA345" s="119"/>
      <c r="BB345" s="119"/>
      <c r="BC345" s="119"/>
      <c r="BS345" s="119"/>
      <c r="BT345" s="119"/>
      <c r="BU345" s="119"/>
      <c r="BV345" s="119"/>
      <c r="BW345" s="119"/>
      <c r="EA345" s="119"/>
      <c r="EB345" s="119"/>
      <c r="EC345" s="119"/>
      <c r="ED345" s="119"/>
      <c r="EE345" s="119"/>
      <c r="ER345"/>
      <c r="ES345"/>
      <c r="ET345"/>
      <c r="FY345" s="119"/>
      <c r="FZ345" s="119"/>
      <c r="GA345" s="119"/>
      <c r="GB345" s="119"/>
      <c r="GC345" s="119"/>
      <c r="GD345" s="119"/>
      <c r="GE345" s="119"/>
      <c r="GF345" s="119"/>
      <c r="GG345" s="119"/>
      <c r="GH345" s="119"/>
      <c r="GI345" s="138" t="s">
        <v>436</v>
      </c>
      <c r="GJ345" s="881" t="s">
        <v>119</v>
      </c>
      <c r="GK345" s="882">
        <v>8225</v>
      </c>
      <c r="GL345" s="138" t="s">
        <v>118</v>
      </c>
      <c r="GM345" s="82">
        <f>VLOOKUP(GL345,segédtábla!$B:$C,2,FALSE)</f>
        <v>2013</v>
      </c>
      <c r="GN345" s="119"/>
      <c r="GO345" s="119"/>
      <c r="GP345" s="119"/>
      <c r="GQ345" s="119"/>
      <c r="GR345" s="119"/>
      <c r="GS345" s="119"/>
      <c r="GT345" s="119"/>
      <c r="GU345" s="119"/>
      <c r="GV345" s="119"/>
      <c r="GW345" s="119"/>
      <c r="GX345" s="119"/>
      <c r="GY345" s="119"/>
      <c r="GZ345" s="119"/>
      <c r="HA345" s="119"/>
      <c r="HB345" s="119"/>
      <c r="HC345" s="119"/>
      <c r="HD345" s="119"/>
      <c r="HE345" s="119"/>
      <c r="HF345" s="119"/>
      <c r="HG345" s="119"/>
      <c r="HH345" s="119"/>
      <c r="HI345" s="119"/>
      <c r="HJ345" s="119"/>
      <c r="HK345" s="119"/>
      <c r="HL345" s="119"/>
      <c r="HM345" s="119"/>
      <c r="HN345" s="119"/>
      <c r="HO345" s="119"/>
      <c r="HP345" s="119"/>
      <c r="HQ345" s="119"/>
      <c r="HR345" s="119"/>
      <c r="HS345" s="119"/>
      <c r="HT345" s="119"/>
      <c r="HU345" s="119"/>
      <c r="HV345" s="119"/>
      <c r="HW345" s="119"/>
      <c r="HX345" s="119"/>
      <c r="HY345" s="119"/>
      <c r="HZ345" s="119"/>
      <c r="IA345" s="119"/>
      <c r="IB345" s="119"/>
      <c r="IC345" s="119"/>
      <c r="ID345" s="119"/>
      <c r="IE345" s="119"/>
      <c r="IF345" s="119"/>
      <c r="IG345" s="119"/>
      <c r="IH345" s="119"/>
      <c r="II345" s="119"/>
      <c r="IJ345" s="119"/>
      <c r="IK345" s="119"/>
      <c r="IL345" s="119"/>
      <c r="IM345" s="119"/>
      <c r="IN345" s="119"/>
      <c r="IO345" s="119"/>
      <c r="IP345" s="119"/>
      <c r="IQ345" s="138" t="s">
        <v>1090</v>
      </c>
      <c r="IR345" s="881" t="s">
        <v>117</v>
      </c>
      <c r="IS345" s="882">
        <v>8264</v>
      </c>
      <c r="IT345" s="138" t="s">
        <v>116</v>
      </c>
      <c r="IU345" s="82">
        <f>VLOOKUP(IT345,segédtábla!$B:$C,2,FALSE)</f>
        <v>834</v>
      </c>
      <c r="IV345" s="119"/>
      <c r="IW345" s="119"/>
      <c r="IX345" s="119"/>
      <c r="IY345" s="119"/>
      <c r="IZ345" s="119"/>
      <c r="JF345" s="119"/>
      <c r="JG345" s="119"/>
      <c r="JH345" s="119"/>
      <c r="JI345" s="119"/>
      <c r="JJ345" s="119"/>
      <c r="JK345" s="119"/>
      <c r="JL345" s="119"/>
      <c r="JM345" s="119"/>
      <c r="JN345" s="119"/>
      <c r="JO345" s="119"/>
      <c r="JP345" s="119"/>
      <c r="JQ345" s="119"/>
      <c r="JR345" s="119"/>
      <c r="JS345" s="119"/>
      <c r="JT345" s="119"/>
    </row>
    <row r="346" spans="51:280" ht="15" customHeight="1" x14ac:dyDescent="0.3">
      <c r="AY346" s="119"/>
      <c r="AZ346" s="119"/>
      <c r="BA346" s="119"/>
      <c r="BB346" s="119"/>
      <c r="BC346" s="119"/>
      <c r="BS346" s="119"/>
      <c r="BT346" s="119"/>
      <c r="BU346" s="119"/>
      <c r="BV346" s="119"/>
      <c r="BW346" s="119"/>
      <c r="EA346" s="119"/>
      <c r="EB346" s="119"/>
      <c r="EC346" s="119"/>
      <c r="ED346" s="119"/>
      <c r="EE346" s="119"/>
      <c r="ER346"/>
      <c r="ES346"/>
      <c r="ET346"/>
      <c r="FY346" s="119"/>
      <c r="FZ346" s="119"/>
      <c r="GA346" s="119"/>
      <c r="GB346" s="119"/>
      <c r="GC346" s="119"/>
      <c r="GD346" s="119"/>
      <c r="GE346" s="119"/>
      <c r="GF346" s="119"/>
      <c r="GG346" s="119"/>
      <c r="GH346" s="119"/>
      <c r="GI346" s="138" t="s">
        <v>1090</v>
      </c>
      <c r="GJ346" s="881" t="s">
        <v>117</v>
      </c>
      <c r="GK346" s="882">
        <v>8264</v>
      </c>
      <c r="GL346" s="138" t="s">
        <v>116</v>
      </c>
      <c r="GM346" s="82">
        <f>VLOOKUP(GL346,segédtábla!$B:$C,2,FALSE)</f>
        <v>834</v>
      </c>
      <c r="GN346" s="119"/>
      <c r="GO346" s="119"/>
      <c r="GP346" s="119"/>
      <c r="GQ346" s="119"/>
      <c r="GR346" s="119"/>
      <c r="GS346" s="119"/>
      <c r="GT346" s="119"/>
      <c r="GU346" s="119"/>
      <c r="GV346" s="119"/>
      <c r="GW346" s="119"/>
      <c r="GX346" s="119"/>
      <c r="GY346" s="119"/>
      <c r="GZ346" s="119"/>
      <c r="HA346" s="119"/>
      <c r="HB346" s="119"/>
      <c r="HC346" s="119"/>
      <c r="HD346" s="119"/>
      <c r="HE346" s="119"/>
      <c r="HF346" s="119"/>
      <c r="HG346" s="119"/>
      <c r="HH346" s="119"/>
      <c r="HI346" s="119"/>
      <c r="HJ346" s="119"/>
      <c r="HK346" s="119"/>
      <c r="HL346" s="119"/>
      <c r="HM346" s="119"/>
      <c r="HN346" s="119"/>
      <c r="HO346" s="119"/>
      <c r="HP346" s="119"/>
      <c r="HQ346" s="119"/>
      <c r="HR346" s="119"/>
      <c r="HS346" s="119"/>
      <c r="HT346" s="119"/>
      <c r="HU346" s="119"/>
      <c r="HV346" s="119"/>
      <c r="HW346" s="119"/>
      <c r="HX346" s="119"/>
      <c r="HY346" s="119"/>
      <c r="HZ346" s="119"/>
      <c r="IA346" s="119"/>
      <c r="IB346" s="119"/>
      <c r="IC346" s="119"/>
      <c r="ID346" s="119"/>
      <c r="IE346" s="119"/>
      <c r="IF346" s="119"/>
      <c r="IG346" s="119"/>
      <c r="IH346" s="119"/>
      <c r="II346" s="119"/>
      <c r="IJ346" s="119"/>
      <c r="IK346" s="119"/>
      <c r="IL346" s="119"/>
      <c r="IM346" s="119"/>
      <c r="IN346" s="119"/>
      <c r="IO346" s="119"/>
      <c r="IP346" s="119"/>
      <c r="IQ346" s="83" t="s">
        <v>1085</v>
      </c>
      <c r="IR346" s="135" t="s">
        <v>731</v>
      </c>
      <c r="IS346" s="83" t="s">
        <v>1132</v>
      </c>
      <c r="IT346" s="83" t="s">
        <v>730</v>
      </c>
      <c r="IU346" s="82">
        <f>VLOOKUP(IT346,segédtábla!$B:$C,2,FALSE)</f>
        <v>2342</v>
      </c>
      <c r="IV346" s="119"/>
      <c r="IW346" s="119"/>
      <c r="IX346" s="119"/>
      <c r="IY346" s="119"/>
      <c r="IZ346" s="119"/>
      <c r="JF346" s="119"/>
      <c r="JG346" s="119"/>
      <c r="JH346" s="119"/>
      <c r="JI346" s="119"/>
      <c r="JJ346" s="119"/>
      <c r="JK346" s="119"/>
      <c r="JL346" s="119"/>
      <c r="JM346" s="119"/>
      <c r="JN346" s="119"/>
      <c r="JO346" s="119"/>
      <c r="JP346" s="119"/>
      <c r="JQ346" s="119"/>
      <c r="JR346" s="119"/>
      <c r="JS346" s="119"/>
      <c r="JT346" s="119"/>
    </row>
    <row r="347" spans="51:280" ht="15" customHeight="1" x14ac:dyDescent="0.3">
      <c r="AY347" s="119"/>
      <c r="AZ347" s="119"/>
      <c r="BA347" s="119"/>
      <c r="BB347" s="119"/>
      <c r="BC347" s="119"/>
      <c r="BS347" s="119"/>
      <c r="BT347" s="119"/>
      <c r="BU347" s="119"/>
      <c r="BV347" s="119"/>
      <c r="BW347" s="119"/>
      <c r="EA347" s="119"/>
      <c r="EB347" s="119"/>
      <c r="EC347" s="119"/>
      <c r="ED347" s="119"/>
      <c r="EE347" s="119"/>
      <c r="ER347"/>
      <c r="ES347"/>
      <c r="ET347"/>
      <c r="FY347" s="119"/>
      <c r="FZ347" s="119"/>
      <c r="GA347" s="119"/>
      <c r="GB347" s="119"/>
      <c r="GC347" s="119"/>
      <c r="GD347" s="119"/>
      <c r="GE347" s="119"/>
      <c r="GF347" s="119"/>
      <c r="GG347" s="119"/>
      <c r="GH347" s="119"/>
      <c r="GI347" s="83" t="s">
        <v>1085</v>
      </c>
      <c r="GJ347" s="135" t="s">
        <v>731</v>
      </c>
      <c r="GK347" s="83" t="s">
        <v>1132</v>
      </c>
      <c r="GL347" s="83" t="s">
        <v>730</v>
      </c>
      <c r="GM347" s="82">
        <f>VLOOKUP(GL347,segédtábla!$B:$C,2,FALSE)</f>
        <v>2342</v>
      </c>
      <c r="GN347" s="119"/>
      <c r="GO347" s="119"/>
      <c r="GP347" s="119"/>
      <c r="GQ347" s="119"/>
      <c r="GR347" s="119"/>
      <c r="GS347" s="119"/>
      <c r="GT347" s="119"/>
      <c r="GU347" s="119"/>
      <c r="GV347" s="119"/>
      <c r="GW347" s="119"/>
      <c r="GX347" s="119"/>
      <c r="GY347" s="119"/>
      <c r="GZ347" s="119"/>
      <c r="HA347" s="119"/>
      <c r="HB347" s="119"/>
      <c r="HC347" s="119"/>
      <c r="HD347" s="119"/>
      <c r="HE347" s="119"/>
      <c r="HF347" s="119"/>
      <c r="HG347" s="119"/>
      <c r="HH347" s="119"/>
      <c r="HI347" s="119"/>
      <c r="HJ347" s="119"/>
      <c r="HK347" s="119"/>
      <c r="HL347" s="119"/>
      <c r="HM347" s="119"/>
      <c r="HN347" s="119"/>
      <c r="HO347" s="119"/>
      <c r="HP347" s="119"/>
      <c r="HQ347" s="119"/>
      <c r="HR347" s="119"/>
      <c r="HS347" s="119"/>
      <c r="HT347" s="119"/>
      <c r="HU347" s="119"/>
      <c r="HV347" s="119"/>
      <c r="HW347" s="119"/>
      <c r="HX347" s="119"/>
      <c r="HY347" s="119"/>
      <c r="HZ347" s="119"/>
      <c r="IA347" s="119"/>
      <c r="IB347" s="119"/>
      <c r="IC347" s="119"/>
      <c r="ID347" s="119"/>
      <c r="IE347" s="119"/>
      <c r="IF347" s="119"/>
      <c r="IG347" s="119"/>
      <c r="IH347" s="119"/>
      <c r="II347" s="119"/>
      <c r="IJ347" s="119"/>
      <c r="IK347" s="119"/>
      <c r="IL347" s="119"/>
      <c r="IM347" s="119"/>
      <c r="IN347" s="119"/>
      <c r="IO347" s="119"/>
      <c r="IP347" s="119"/>
      <c r="IQ347" s="83" t="s">
        <v>1072</v>
      </c>
      <c r="IR347" s="135" t="s">
        <v>729</v>
      </c>
      <c r="IS347" s="83" t="s">
        <v>1107</v>
      </c>
      <c r="IT347" s="83" t="s">
        <v>728</v>
      </c>
      <c r="IU347" s="82">
        <f>VLOOKUP(IT347,segédtábla!$B:$C,2,FALSE)</f>
        <v>1100</v>
      </c>
      <c r="IV347" s="119"/>
      <c r="IW347" s="119"/>
      <c r="IX347" s="119"/>
      <c r="IY347" s="119"/>
      <c r="IZ347" s="119"/>
      <c r="JF347" s="119"/>
      <c r="JG347" s="119"/>
      <c r="JH347" s="119"/>
      <c r="JI347" s="119"/>
      <c r="JJ347" s="119"/>
      <c r="JK347" s="119"/>
      <c r="JL347" s="119"/>
      <c r="JM347" s="119"/>
      <c r="JN347" s="119"/>
      <c r="JO347" s="119"/>
      <c r="JP347" s="119"/>
      <c r="JQ347" s="119"/>
      <c r="JR347" s="119"/>
      <c r="JS347" s="119"/>
      <c r="JT347" s="119"/>
    </row>
    <row r="348" spans="51:280" ht="15" customHeight="1" x14ac:dyDescent="0.3">
      <c r="AY348" s="119"/>
      <c r="AZ348" s="119"/>
      <c r="BA348" s="119"/>
      <c r="BB348" s="119"/>
      <c r="BC348" s="119"/>
      <c r="BS348" s="119"/>
      <c r="BT348" s="119"/>
      <c r="BU348" s="119"/>
      <c r="BV348" s="119"/>
      <c r="BW348" s="119"/>
      <c r="EA348" s="119"/>
      <c r="EB348" s="119"/>
      <c r="EC348" s="119"/>
      <c r="ED348" s="119"/>
      <c r="EE348" s="119"/>
      <c r="ER348"/>
      <c r="ES348"/>
      <c r="ET348"/>
      <c r="FY348" s="119"/>
      <c r="FZ348" s="119"/>
      <c r="GA348" s="119"/>
      <c r="GB348" s="119"/>
      <c r="GC348" s="119"/>
      <c r="GD348" s="119"/>
      <c r="GE348" s="119"/>
      <c r="GF348" s="119"/>
      <c r="GG348" s="119"/>
      <c r="GH348" s="119"/>
      <c r="GI348" s="138" t="s">
        <v>1120</v>
      </c>
      <c r="GJ348" s="881" t="s">
        <v>115</v>
      </c>
      <c r="GK348" s="882">
        <v>8452</v>
      </c>
      <c r="GL348" s="138" t="s">
        <v>114</v>
      </c>
      <c r="GM348" s="82">
        <f>VLOOKUP(GL348,segédtábla!$B:$C,2,FALSE)</f>
        <v>459</v>
      </c>
      <c r="GN348" s="119"/>
      <c r="GO348" s="119"/>
      <c r="GP348" s="119"/>
      <c r="GQ348" s="119"/>
      <c r="GR348" s="119"/>
      <c r="GS348" s="119"/>
      <c r="GT348" s="119"/>
      <c r="GU348" s="119"/>
      <c r="GV348" s="119"/>
      <c r="GW348" s="119"/>
      <c r="GX348" s="119"/>
      <c r="GY348" s="119"/>
      <c r="GZ348" s="119"/>
      <c r="HA348" s="119"/>
      <c r="HB348" s="119"/>
      <c r="HC348" s="119"/>
      <c r="HD348" s="119"/>
      <c r="HE348" s="119"/>
      <c r="HF348" s="119"/>
      <c r="HG348" s="119"/>
      <c r="HH348" s="119"/>
      <c r="HI348" s="119"/>
      <c r="HJ348" s="119"/>
      <c r="HK348" s="119"/>
      <c r="HL348" s="119"/>
      <c r="HM348" s="119"/>
      <c r="HN348" s="119"/>
      <c r="HO348" s="119"/>
      <c r="HP348" s="119"/>
      <c r="HQ348" s="119"/>
      <c r="HR348" s="119"/>
      <c r="HS348" s="119"/>
      <c r="HT348" s="119"/>
      <c r="HU348" s="119"/>
      <c r="HV348" s="119"/>
      <c r="HW348" s="119"/>
      <c r="HX348" s="119"/>
      <c r="HY348" s="119"/>
      <c r="HZ348" s="119"/>
      <c r="IA348" s="119"/>
      <c r="IB348" s="119"/>
      <c r="IC348" s="119"/>
      <c r="ID348" s="119"/>
      <c r="IE348" s="119"/>
      <c r="IF348" s="119"/>
      <c r="IG348" s="119"/>
      <c r="IH348" s="119"/>
      <c r="II348" s="119"/>
      <c r="IJ348" s="119"/>
      <c r="IK348" s="119"/>
      <c r="IL348" s="119"/>
      <c r="IM348" s="119"/>
      <c r="IN348" s="119"/>
      <c r="IO348" s="119"/>
      <c r="IP348" s="119"/>
      <c r="IQ348" s="138" t="s">
        <v>1120</v>
      </c>
      <c r="IR348" s="881" t="s">
        <v>115</v>
      </c>
      <c r="IS348" s="882">
        <v>8452</v>
      </c>
      <c r="IT348" s="138" t="s">
        <v>114</v>
      </c>
      <c r="IU348" s="82">
        <f>VLOOKUP(IT348,segédtábla!$B:$C,2,FALSE)</f>
        <v>459</v>
      </c>
      <c r="IV348" s="119"/>
      <c r="IW348" s="119"/>
      <c r="IX348" s="119"/>
      <c r="IY348" s="119"/>
      <c r="IZ348" s="119"/>
      <c r="JF348" s="119"/>
      <c r="JG348" s="119"/>
      <c r="JH348" s="119"/>
      <c r="JI348" s="119"/>
      <c r="JJ348" s="119"/>
      <c r="JK348" s="119"/>
      <c r="JL348" s="119"/>
      <c r="JM348" s="119"/>
      <c r="JN348" s="119"/>
      <c r="JO348" s="119"/>
      <c r="JP348" s="119"/>
      <c r="JQ348" s="119"/>
      <c r="JR348" s="119"/>
      <c r="JS348" s="119"/>
      <c r="JT348" s="119"/>
    </row>
    <row r="349" spans="51:280" ht="15" customHeight="1" x14ac:dyDescent="0.3">
      <c r="AY349" s="119"/>
      <c r="AZ349" s="119"/>
      <c r="BA349" s="119"/>
      <c r="BB349" s="119"/>
      <c r="BC349" s="119"/>
      <c r="BS349" s="119"/>
      <c r="BT349" s="119"/>
      <c r="BU349" s="119"/>
      <c r="BV349" s="119"/>
      <c r="BW349" s="119"/>
      <c r="EA349" s="119"/>
      <c r="EB349" s="119"/>
      <c r="EC349" s="119"/>
      <c r="ED349" s="119"/>
      <c r="EE349" s="119"/>
      <c r="ER349"/>
      <c r="ES349"/>
      <c r="ET349"/>
      <c r="FY349" s="119"/>
      <c r="FZ349" s="119"/>
      <c r="GA349" s="119"/>
      <c r="GB349" s="119"/>
      <c r="GC349" s="119"/>
      <c r="GD349" s="119"/>
      <c r="GE349" s="119"/>
      <c r="GF349" s="119"/>
      <c r="GG349" s="119"/>
      <c r="GH349" s="119"/>
      <c r="GI349" s="83" t="s">
        <v>1109</v>
      </c>
      <c r="GJ349" s="135" t="s">
        <v>508</v>
      </c>
      <c r="GK349" s="83" t="s">
        <v>1256</v>
      </c>
      <c r="GL349" s="83" t="s">
        <v>507</v>
      </c>
      <c r="GM349" s="82">
        <f>VLOOKUP(GL349,segédtábla!$B:$C,2,FALSE)</f>
        <v>1009</v>
      </c>
      <c r="GN349" s="119"/>
      <c r="GO349" s="119"/>
      <c r="GP349" s="119"/>
      <c r="GQ349" s="119"/>
      <c r="GR349" s="119"/>
      <c r="GS349" s="119"/>
      <c r="GT349" s="119"/>
      <c r="GU349" s="119"/>
      <c r="GV349" s="119"/>
      <c r="GW349" s="119"/>
      <c r="GX349" s="119"/>
      <c r="GY349" s="119"/>
      <c r="GZ349" s="119"/>
      <c r="HA349" s="119"/>
      <c r="HB349" s="119"/>
      <c r="HC349" s="119"/>
      <c r="HD349" s="119"/>
      <c r="HE349" s="119"/>
      <c r="HF349" s="119"/>
      <c r="HG349" s="119"/>
      <c r="HH349" s="119"/>
      <c r="HI349" s="119"/>
      <c r="HJ349" s="119"/>
      <c r="HK349" s="119"/>
      <c r="HL349" s="119"/>
      <c r="HM349" s="119"/>
      <c r="HN349" s="119"/>
      <c r="HO349" s="119"/>
      <c r="HP349" s="119"/>
      <c r="HQ349" s="119"/>
      <c r="HR349" s="119"/>
      <c r="HS349" s="119"/>
      <c r="HT349" s="119"/>
      <c r="HU349" s="119"/>
      <c r="HV349" s="119"/>
      <c r="HW349" s="119"/>
      <c r="HX349" s="119"/>
      <c r="HY349" s="119"/>
      <c r="HZ349" s="119"/>
      <c r="IA349" s="119"/>
      <c r="IB349" s="119"/>
      <c r="IC349" s="119"/>
      <c r="ID349" s="119"/>
      <c r="IE349" s="119"/>
      <c r="IF349" s="119"/>
      <c r="IG349" s="119"/>
      <c r="IH349" s="119"/>
      <c r="II349" s="119"/>
      <c r="IJ349" s="119"/>
      <c r="IK349" s="119"/>
      <c r="IL349" s="119"/>
      <c r="IM349" s="119"/>
      <c r="IN349" s="119"/>
      <c r="IO349" s="119"/>
      <c r="IP349" s="119"/>
      <c r="IQ349" s="83" t="s">
        <v>1109</v>
      </c>
      <c r="IR349" s="135" t="s">
        <v>508</v>
      </c>
      <c r="IS349" s="83" t="s">
        <v>1256</v>
      </c>
      <c r="IT349" s="83" t="s">
        <v>507</v>
      </c>
      <c r="IU349" s="82">
        <f>VLOOKUP(IT349,segédtábla!$B:$C,2,FALSE)</f>
        <v>1009</v>
      </c>
      <c r="IV349" s="119"/>
      <c r="IW349" s="119"/>
      <c r="IX349" s="119"/>
      <c r="IY349" s="119"/>
      <c r="IZ349" s="119"/>
      <c r="JF349" s="119"/>
      <c r="JG349" s="119"/>
      <c r="JH349" s="119"/>
      <c r="JI349" s="119"/>
      <c r="JJ349" s="119"/>
      <c r="JK349" s="119"/>
      <c r="JL349" s="119"/>
      <c r="JM349" s="119"/>
      <c r="JN349" s="119"/>
      <c r="JO349" s="119"/>
      <c r="JP349" s="119"/>
      <c r="JQ349" s="119"/>
      <c r="JR349" s="119"/>
      <c r="JS349" s="119"/>
      <c r="JT349" s="119"/>
    </row>
    <row r="350" spans="51:280" ht="15" customHeight="1" x14ac:dyDescent="0.3">
      <c r="AY350" s="119"/>
      <c r="AZ350" s="119"/>
      <c r="BA350" s="119"/>
      <c r="BB350" s="119"/>
      <c r="BC350" s="119"/>
      <c r="BS350" s="119"/>
      <c r="BT350" s="119"/>
      <c r="BU350" s="119"/>
      <c r="BV350" s="119"/>
      <c r="BW350" s="119"/>
      <c r="EA350" s="119"/>
      <c r="EB350" s="119"/>
      <c r="EC350" s="119"/>
      <c r="ED350" s="119"/>
      <c r="EE350" s="119"/>
      <c r="ER350"/>
      <c r="ES350"/>
      <c r="ET350"/>
      <c r="FY350" s="119"/>
      <c r="FZ350" s="119"/>
      <c r="GA350" s="119"/>
      <c r="GB350" s="119"/>
      <c r="GC350" s="119"/>
      <c r="GD350" s="119"/>
      <c r="GE350" s="119"/>
      <c r="GF350" s="119"/>
      <c r="GG350" s="119"/>
      <c r="GH350" s="119"/>
      <c r="GI350" s="83" t="s">
        <v>1076</v>
      </c>
      <c r="GJ350" s="135" t="s">
        <v>506</v>
      </c>
      <c r="GK350" s="83" t="s">
        <v>1257</v>
      </c>
      <c r="GL350" s="83" t="s">
        <v>505</v>
      </c>
      <c r="GM350" s="82">
        <f>VLOOKUP(GL350,segédtábla!$B:$C,2,FALSE)</f>
        <v>1698</v>
      </c>
      <c r="GN350" s="119"/>
      <c r="GO350" s="119"/>
      <c r="GP350" s="119"/>
      <c r="GQ350" s="119"/>
      <c r="GR350" s="119"/>
      <c r="GS350" s="119"/>
      <c r="GT350" s="119"/>
      <c r="GU350" s="119"/>
      <c r="GV350" s="119"/>
      <c r="GW350" s="119"/>
      <c r="GX350" s="119"/>
      <c r="GY350" s="119"/>
      <c r="GZ350" s="119"/>
      <c r="HA350" s="119"/>
      <c r="HB350" s="119"/>
      <c r="HC350" s="119"/>
      <c r="HD350" s="119"/>
      <c r="HE350" s="119"/>
      <c r="HF350" s="119"/>
      <c r="HG350" s="119"/>
      <c r="HH350" s="119"/>
      <c r="HI350" s="119"/>
      <c r="HJ350" s="119"/>
      <c r="HK350" s="119"/>
      <c r="HL350" s="119"/>
      <c r="HM350" s="119"/>
      <c r="HN350" s="119"/>
      <c r="HO350" s="119"/>
      <c r="HP350" s="119"/>
      <c r="HQ350" s="119"/>
      <c r="HR350" s="119"/>
      <c r="HS350" s="119"/>
      <c r="HT350" s="119"/>
      <c r="HU350" s="119"/>
      <c r="HV350" s="119"/>
      <c r="HW350" s="119"/>
      <c r="HX350" s="119"/>
      <c r="HY350" s="119"/>
      <c r="HZ350" s="119"/>
      <c r="IA350" s="119"/>
      <c r="IB350" s="119"/>
      <c r="IC350" s="119"/>
      <c r="ID350" s="119"/>
      <c r="IE350" s="119"/>
      <c r="IF350" s="119"/>
      <c r="IG350" s="119"/>
      <c r="IH350" s="119"/>
      <c r="II350" s="119"/>
      <c r="IJ350" s="119"/>
      <c r="IK350" s="119"/>
      <c r="IL350" s="119"/>
      <c r="IM350" s="119"/>
      <c r="IN350" s="119"/>
      <c r="IO350" s="119"/>
      <c r="IP350" s="119"/>
      <c r="IQ350" s="83" t="s">
        <v>1076</v>
      </c>
      <c r="IR350" s="135" t="s">
        <v>506</v>
      </c>
      <c r="IS350" s="83" t="s">
        <v>1257</v>
      </c>
      <c r="IT350" s="83" t="s">
        <v>505</v>
      </c>
      <c r="IU350" s="82">
        <f>VLOOKUP(IT350,segédtábla!$B:$C,2,FALSE)</f>
        <v>1698</v>
      </c>
      <c r="IV350" s="119"/>
      <c r="IW350" s="119"/>
      <c r="IX350" s="119"/>
      <c r="IY350" s="119"/>
      <c r="IZ350" s="119"/>
      <c r="JF350" s="119"/>
      <c r="JG350" s="119"/>
      <c r="JH350" s="119"/>
      <c r="JI350" s="119"/>
      <c r="JJ350" s="119"/>
      <c r="JK350" s="119"/>
      <c r="JL350" s="119"/>
      <c r="JM350" s="119"/>
      <c r="JN350" s="119"/>
      <c r="JO350" s="119"/>
      <c r="JP350" s="119"/>
      <c r="JQ350" s="119"/>
      <c r="JR350" s="119"/>
      <c r="JS350" s="119"/>
      <c r="JT350" s="119"/>
    </row>
    <row r="351" spans="51:280" ht="15" customHeight="1" x14ac:dyDescent="0.3">
      <c r="AY351" s="119"/>
      <c r="AZ351" s="119"/>
      <c r="BA351" s="119"/>
      <c r="BB351" s="119"/>
      <c r="BC351" s="119"/>
      <c r="BS351" s="119"/>
      <c r="BT351" s="119"/>
      <c r="BU351" s="119"/>
      <c r="BV351" s="119"/>
      <c r="BW351" s="119"/>
      <c r="EA351" s="119"/>
      <c r="EB351" s="119"/>
      <c r="EC351" s="119"/>
      <c r="ED351" s="119"/>
      <c r="EE351" s="119"/>
      <c r="ER351"/>
      <c r="ES351"/>
      <c r="ET351"/>
      <c r="FY351" s="119"/>
      <c r="FZ351" s="119"/>
      <c r="GA351" s="119"/>
      <c r="GB351" s="119"/>
      <c r="GC351" s="119"/>
      <c r="GD351" s="119"/>
      <c r="GE351" s="119"/>
      <c r="GF351" s="119"/>
      <c r="GG351" s="119"/>
      <c r="GH351" s="119"/>
      <c r="GI351" s="138" t="s">
        <v>1147</v>
      </c>
      <c r="GJ351" s="881" t="s">
        <v>113</v>
      </c>
      <c r="GK351" s="882">
        <v>8272</v>
      </c>
      <c r="GL351" s="138" t="s">
        <v>112</v>
      </c>
      <c r="GM351" s="82">
        <f>VLOOKUP(GL351,segédtábla!$B:$C,2,FALSE)</f>
        <v>107</v>
      </c>
      <c r="GN351" s="119"/>
      <c r="GO351" s="119"/>
      <c r="GP351" s="119"/>
      <c r="GQ351" s="119"/>
      <c r="GR351" s="119"/>
      <c r="GS351" s="119"/>
      <c r="GT351" s="119"/>
      <c r="GU351" s="119"/>
      <c r="GV351" s="119"/>
      <c r="GW351" s="119"/>
      <c r="GX351" s="119"/>
      <c r="GY351" s="119"/>
      <c r="GZ351" s="119"/>
      <c r="HA351" s="119"/>
      <c r="HB351" s="119"/>
      <c r="HC351" s="119"/>
      <c r="HD351" s="119"/>
      <c r="HE351" s="119"/>
      <c r="HF351" s="119"/>
      <c r="HG351" s="119"/>
      <c r="HH351" s="119"/>
      <c r="HI351" s="119"/>
      <c r="HJ351" s="119"/>
      <c r="HK351" s="119"/>
      <c r="HL351" s="119"/>
      <c r="HM351" s="119"/>
      <c r="HN351" s="119"/>
      <c r="HO351" s="119"/>
      <c r="HP351" s="119"/>
      <c r="HQ351" s="119"/>
      <c r="HR351" s="119"/>
      <c r="HS351" s="119"/>
      <c r="HT351" s="119"/>
      <c r="HU351" s="119"/>
      <c r="HV351" s="119"/>
      <c r="HW351" s="119"/>
      <c r="HX351" s="119"/>
      <c r="HY351" s="119"/>
      <c r="HZ351" s="119"/>
      <c r="IA351" s="119"/>
      <c r="IB351" s="119"/>
      <c r="IC351" s="119"/>
      <c r="ID351" s="119"/>
      <c r="IE351" s="119"/>
      <c r="IF351" s="119"/>
      <c r="IG351" s="119"/>
      <c r="IH351" s="119"/>
      <c r="II351" s="119"/>
      <c r="IJ351" s="119"/>
      <c r="IK351" s="119"/>
      <c r="IL351" s="119"/>
      <c r="IM351" s="119"/>
      <c r="IN351" s="119"/>
      <c r="IO351" s="119"/>
      <c r="IP351" s="119"/>
      <c r="IQ351" s="138" t="s">
        <v>1147</v>
      </c>
      <c r="IR351" s="881" t="s">
        <v>113</v>
      </c>
      <c r="IS351" s="882">
        <v>8272</v>
      </c>
      <c r="IT351" s="138" t="s">
        <v>112</v>
      </c>
      <c r="IU351" s="82">
        <f>VLOOKUP(IT351,segédtábla!$B:$C,2,FALSE)</f>
        <v>107</v>
      </c>
      <c r="IV351" s="119"/>
      <c r="IW351" s="119"/>
      <c r="IX351" s="119"/>
      <c r="IY351" s="119"/>
      <c r="IZ351" s="119"/>
      <c r="JF351" s="119"/>
      <c r="JG351" s="119"/>
      <c r="JH351" s="119"/>
      <c r="JI351" s="119"/>
      <c r="JJ351" s="119"/>
      <c r="JK351" s="119"/>
      <c r="JL351" s="119"/>
      <c r="JM351" s="119"/>
      <c r="JN351" s="119"/>
      <c r="JO351" s="119"/>
      <c r="JP351" s="119"/>
      <c r="JQ351" s="119"/>
      <c r="JR351" s="119"/>
      <c r="JS351" s="119"/>
      <c r="JT351" s="119"/>
    </row>
    <row r="352" spans="51:280" ht="15" customHeight="1" x14ac:dyDescent="0.3">
      <c r="AY352" s="119"/>
      <c r="AZ352" s="119"/>
      <c r="BA352" s="119"/>
      <c r="BB352" s="119"/>
      <c r="BC352" s="119"/>
      <c r="BS352" s="119"/>
      <c r="BT352" s="119"/>
      <c r="BU352" s="119"/>
      <c r="BV352" s="119"/>
      <c r="BW352" s="119"/>
      <c r="EA352" s="119"/>
      <c r="EB352" s="119"/>
      <c r="EC352" s="119"/>
      <c r="ED352" s="119"/>
      <c r="EE352" s="119"/>
      <c r="ER352"/>
      <c r="ES352"/>
      <c r="ET352"/>
      <c r="FY352" s="119"/>
      <c r="FZ352" s="119"/>
      <c r="GA352" s="119"/>
      <c r="GB352" s="119"/>
      <c r="GC352" s="119"/>
      <c r="GD352" s="119"/>
      <c r="GE352" s="119"/>
      <c r="GF352" s="119"/>
      <c r="GG352" s="119"/>
      <c r="GH352" s="119"/>
      <c r="GI352" s="138" t="s">
        <v>1106</v>
      </c>
      <c r="GJ352" s="881" t="s">
        <v>111</v>
      </c>
      <c r="GK352" s="882">
        <v>8541</v>
      </c>
      <c r="GL352" s="138" t="s">
        <v>110</v>
      </c>
      <c r="GM352" s="82">
        <f>VLOOKUP(GL352,segédtábla!$B:$C,2,FALSE)</f>
        <v>806</v>
      </c>
      <c r="GN352" s="119"/>
      <c r="GO352" s="119"/>
      <c r="GP352" s="119"/>
      <c r="GQ352" s="119"/>
      <c r="GR352" s="119"/>
      <c r="GS352" s="119"/>
      <c r="GT352" s="119"/>
      <c r="GU352" s="119"/>
      <c r="GV352" s="119"/>
      <c r="GW352" s="119"/>
      <c r="GX352" s="119"/>
      <c r="GY352" s="119"/>
      <c r="GZ352" s="119"/>
      <c r="HA352" s="119"/>
      <c r="HB352" s="119"/>
      <c r="HC352" s="119"/>
      <c r="HD352" s="119"/>
      <c r="HE352" s="119"/>
      <c r="HF352" s="119"/>
      <c r="HG352" s="119"/>
      <c r="HH352" s="119"/>
      <c r="HI352" s="119"/>
      <c r="HJ352" s="119"/>
      <c r="HK352" s="119"/>
      <c r="HL352" s="119"/>
      <c r="HM352" s="119"/>
      <c r="HN352" s="119"/>
      <c r="HO352" s="119"/>
      <c r="HP352" s="119"/>
      <c r="HQ352" s="119"/>
      <c r="HR352" s="119"/>
      <c r="HS352" s="119"/>
      <c r="HT352" s="119"/>
      <c r="HU352" s="119"/>
      <c r="HV352" s="119"/>
      <c r="HW352" s="119"/>
      <c r="HX352" s="119"/>
      <c r="HY352" s="119"/>
      <c r="HZ352" s="119"/>
      <c r="IA352" s="119"/>
      <c r="IB352" s="119"/>
      <c r="IC352" s="119"/>
      <c r="ID352" s="119"/>
      <c r="IE352" s="119"/>
      <c r="IF352" s="119"/>
      <c r="IG352" s="119"/>
      <c r="IH352" s="119"/>
      <c r="II352" s="119"/>
      <c r="IJ352" s="119"/>
      <c r="IK352" s="119"/>
      <c r="IL352" s="119"/>
      <c r="IM352" s="119"/>
      <c r="IN352" s="119"/>
      <c r="IO352" s="119"/>
      <c r="IP352" s="119"/>
      <c r="IQ352" s="138" t="s">
        <v>1106</v>
      </c>
      <c r="IR352" s="881" t="s">
        <v>111</v>
      </c>
      <c r="IS352" s="882">
        <v>8541</v>
      </c>
      <c r="IT352" s="138" t="s">
        <v>110</v>
      </c>
      <c r="IU352" s="82">
        <f>VLOOKUP(IT352,segédtábla!$B:$C,2,FALSE)</f>
        <v>806</v>
      </c>
      <c r="IV352" s="119"/>
      <c r="IW352" s="119"/>
      <c r="IX352" s="119"/>
      <c r="IY352" s="119"/>
      <c r="IZ352" s="119"/>
      <c r="JF352" s="119"/>
      <c r="JG352" s="119"/>
      <c r="JH352" s="119"/>
      <c r="JI352" s="119"/>
      <c r="JJ352" s="119"/>
      <c r="JK352" s="119"/>
      <c r="JL352" s="119"/>
      <c r="JM352" s="119"/>
      <c r="JN352" s="119"/>
      <c r="JO352" s="119"/>
      <c r="JP352" s="119"/>
      <c r="JQ352" s="119"/>
      <c r="JR352" s="119"/>
      <c r="JS352" s="119"/>
      <c r="JT352" s="119"/>
    </row>
    <row r="353" spans="51:280" ht="15" customHeight="1" x14ac:dyDescent="0.3">
      <c r="AY353" s="119"/>
      <c r="AZ353" s="119"/>
      <c r="BA353" s="119"/>
      <c r="BB353" s="119"/>
      <c r="BC353" s="119"/>
      <c r="BS353" s="119"/>
      <c r="BT353" s="119"/>
      <c r="BU353" s="119"/>
      <c r="BV353" s="119"/>
      <c r="BW353" s="119"/>
      <c r="EA353" s="119"/>
      <c r="EB353" s="119"/>
      <c r="EC353" s="119"/>
      <c r="ED353" s="119"/>
      <c r="EE353" s="119"/>
      <c r="ER353"/>
      <c r="ES353"/>
      <c r="ET353"/>
      <c r="FY353" s="119"/>
      <c r="FZ353" s="119"/>
      <c r="GA353" s="119"/>
      <c r="GB353" s="119"/>
      <c r="GC353" s="119"/>
      <c r="GD353" s="119"/>
      <c r="GE353" s="119"/>
      <c r="GF353" s="119"/>
      <c r="GG353" s="119"/>
      <c r="GH353" s="119"/>
      <c r="GI353" s="138" t="s">
        <v>1090</v>
      </c>
      <c r="GJ353" s="881" t="s">
        <v>109</v>
      </c>
      <c r="GK353" s="882">
        <v>8295</v>
      </c>
      <c r="GL353" s="138" t="s">
        <v>108</v>
      </c>
      <c r="GM353" s="82">
        <f>VLOOKUP(GL353,segédtábla!$B:$C,2,FALSE)</f>
        <v>655</v>
      </c>
      <c r="GN353" s="119"/>
      <c r="GO353" s="119"/>
      <c r="GP353" s="119"/>
      <c r="GQ353" s="119"/>
      <c r="GR353" s="119"/>
      <c r="GS353" s="119"/>
      <c r="GT353" s="119"/>
      <c r="GU353" s="119"/>
      <c r="GV353" s="119"/>
      <c r="GW353" s="119"/>
      <c r="GX353" s="119"/>
      <c r="GY353" s="119"/>
      <c r="GZ353" s="119"/>
      <c r="HA353" s="119"/>
      <c r="HB353" s="119"/>
      <c r="HC353" s="119"/>
      <c r="HD353" s="119"/>
      <c r="HE353" s="119"/>
      <c r="HF353" s="119"/>
      <c r="HG353" s="119"/>
      <c r="HH353" s="119"/>
      <c r="HI353" s="119"/>
      <c r="HJ353" s="119"/>
      <c r="HK353" s="119"/>
      <c r="HL353" s="119"/>
      <c r="HM353" s="119"/>
      <c r="HN353" s="119"/>
      <c r="HO353" s="119"/>
      <c r="HP353" s="119"/>
      <c r="HQ353" s="119"/>
      <c r="HR353" s="119"/>
      <c r="HS353" s="119"/>
      <c r="HT353" s="119"/>
      <c r="HU353" s="119"/>
      <c r="HV353" s="119"/>
      <c r="HW353" s="119"/>
      <c r="HX353" s="119"/>
      <c r="HY353" s="119"/>
      <c r="HZ353" s="119"/>
      <c r="IA353" s="119"/>
      <c r="IB353" s="119"/>
      <c r="IC353" s="119"/>
      <c r="ID353" s="119"/>
      <c r="IE353" s="119"/>
      <c r="IF353" s="119"/>
      <c r="IG353" s="119"/>
      <c r="IH353" s="119"/>
      <c r="II353" s="119"/>
      <c r="IJ353" s="119"/>
      <c r="IK353" s="119"/>
      <c r="IL353" s="119"/>
      <c r="IM353" s="119"/>
      <c r="IN353" s="119"/>
      <c r="IO353" s="119"/>
      <c r="IP353" s="119"/>
      <c r="IQ353" s="138" t="s">
        <v>1090</v>
      </c>
      <c r="IR353" s="881" t="s">
        <v>109</v>
      </c>
      <c r="IS353" s="882">
        <v>8295</v>
      </c>
      <c r="IT353" s="138" t="s">
        <v>108</v>
      </c>
      <c r="IU353" s="82">
        <f>VLOOKUP(IT353,segédtábla!$B:$C,2,FALSE)</f>
        <v>655</v>
      </c>
      <c r="IV353" s="119"/>
      <c r="IW353" s="119"/>
      <c r="IX353" s="119"/>
      <c r="IY353" s="119"/>
      <c r="IZ353" s="119"/>
      <c r="JF353" s="119"/>
      <c r="JG353" s="119"/>
      <c r="JH353" s="119"/>
      <c r="JI353" s="119"/>
      <c r="JJ353" s="119"/>
      <c r="JK353" s="119"/>
      <c r="JL353" s="119"/>
      <c r="JM353" s="119"/>
      <c r="JN353" s="119"/>
      <c r="JO353" s="119"/>
      <c r="JP353" s="119"/>
      <c r="JQ353" s="119"/>
      <c r="JR353" s="119"/>
      <c r="JS353" s="119"/>
      <c r="JT353" s="119"/>
    </row>
    <row r="354" spans="51:280" ht="15" customHeight="1" x14ac:dyDescent="0.3">
      <c r="BS354" s="119"/>
      <c r="BT354" s="119"/>
      <c r="BU354" s="119"/>
      <c r="BV354" s="119"/>
      <c r="BW354" s="119"/>
      <c r="EA354" s="119"/>
      <c r="EB354" s="119"/>
      <c r="EC354" s="119"/>
      <c r="ED354" s="119"/>
      <c r="EE354" s="119"/>
      <c r="ER354"/>
      <c r="ES354"/>
      <c r="ET354"/>
      <c r="FY354" s="119"/>
      <c r="FZ354" s="119"/>
      <c r="GA354" s="119"/>
      <c r="GB354" s="119"/>
      <c r="GC354" s="119"/>
      <c r="GD354" s="119"/>
      <c r="GE354" s="119"/>
      <c r="GF354" s="119"/>
      <c r="GG354" s="119"/>
      <c r="GH354" s="119"/>
      <c r="GI354" s="138" t="s">
        <v>1090</v>
      </c>
      <c r="GJ354" s="881" t="s">
        <v>107</v>
      </c>
      <c r="GK354" s="882">
        <v>8300</v>
      </c>
      <c r="GL354" s="138" t="s">
        <v>106</v>
      </c>
      <c r="GM354" s="82">
        <f>VLOOKUP(GL354,segédtábla!$B:$C,2,FALSE)</f>
        <v>14367</v>
      </c>
      <c r="GN354" s="119"/>
      <c r="GO354" s="119"/>
      <c r="GP354" s="119"/>
      <c r="GQ354" s="119"/>
      <c r="GR354" s="119"/>
      <c r="GS354" s="119"/>
      <c r="GT354" s="119"/>
      <c r="GU354" s="119"/>
      <c r="GV354" s="119"/>
      <c r="GW354" s="119"/>
      <c r="GX354" s="119"/>
      <c r="GY354" s="119"/>
      <c r="GZ354" s="119"/>
      <c r="HA354" s="119"/>
      <c r="HB354" s="119"/>
      <c r="HC354" s="119"/>
      <c r="HD354" s="119"/>
      <c r="HE354" s="119"/>
      <c r="HF354" s="119"/>
      <c r="HG354" s="119"/>
      <c r="HH354" s="119"/>
      <c r="HI354" s="119"/>
      <c r="HJ354" s="119"/>
      <c r="HK354" s="119"/>
      <c r="HL354" s="119"/>
      <c r="HM354" s="119"/>
      <c r="HN354" s="119"/>
      <c r="HO354" s="119"/>
      <c r="HP354" s="119"/>
      <c r="HQ354" s="119"/>
      <c r="HR354" s="119"/>
      <c r="HS354" s="119"/>
      <c r="HT354" s="119"/>
      <c r="HU354" s="119"/>
      <c r="HV354" s="119"/>
      <c r="HW354" s="119"/>
      <c r="HX354" s="119"/>
      <c r="HY354" s="119"/>
      <c r="HZ354" s="119"/>
      <c r="IA354" s="119"/>
      <c r="IB354" s="119"/>
      <c r="IC354" s="119"/>
      <c r="ID354" s="119"/>
      <c r="IE354" s="119"/>
      <c r="IF354" s="119"/>
      <c r="IG354" s="119"/>
      <c r="IH354" s="119"/>
      <c r="II354" s="119"/>
      <c r="IJ354" s="119"/>
      <c r="IK354" s="119"/>
      <c r="IL354" s="119"/>
      <c r="IM354" s="119"/>
      <c r="IN354" s="119"/>
      <c r="IO354" s="119"/>
      <c r="IP354" s="119"/>
      <c r="IQ354" s="138" t="s">
        <v>1090</v>
      </c>
      <c r="IR354" s="881" t="s">
        <v>107</v>
      </c>
      <c r="IS354" s="882">
        <v>8300</v>
      </c>
      <c r="IT354" s="138" t="s">
        <v>106</v>
      </c>
      <c r="IU354" s="82">
        <f>VLOOKUP(IT354,segédtábla!$B:$C,2,FALSE)</f>
        <v>14367</v>
      </c>
      <c r="IV354" s="119"/>
      <c r="IW354" s="119"/>
      <c r="IX354" s="119"/>
      <c r="IY354" s="119"/>
      <c r="IZ354" s="119"/>
      <c r="JF354" s="119"/>
      <c r="JG354" s="119"/>
      <c r="JH354" s="119"/>
      <c r="JI354" s="119"/>
      <c r="JJ354" s="119"/>
      <c r="JK354" s="119"/>
      <c r="JL354" s="119"/>
      <c r="JM354" s="119"/>
      <c r="JN354" s="119"/>
      <c r="JO354" s="119"/>
      <c r="JP354" s="119"/>
      <c r="JQ354" s="119"/>
      <c r="JR354" s="119"/>
      <c r="JS354" s="119"/>
      <c r="JT354" s="119"/>
    </row>
    <row r="355" spans="51:280" ht="15" customHeight="1" x14ac:dyDescent="0.3">
      <c r="BS355" s="119"/>
      <c r="BT355" s="119"/>
      <c r="BU355" s="119"/>
      <c r="BV355" s="119"/>
      <c r="BW355" s="119"/>
      <c r="EA355" s="119"/>
      <c r="EB355" s="119"/>
      <c r="EC355" s="119"/>
      <c r="ED355" s="119"/>
      <c r="EE355" s="119"/>
      <c r="ER355"/>
      <c r="ES355"/>
      <c r="ET355"/>
      <c r="FY355" s="119"/>
      <c r="FZ355" s="119"/>
      <c r="GA355" s="119"/>
      <c r="GB355" s="119"/>
      <c r="GC355" s="119"/>
      <c r="GD355" s="119"/>
      <c r="GE355" s="119"/>
      <c r="GF355" s="119"/>
      <c r="GG355" s="119"/>
      <c r="GH355" s="119"/>
      <c r="GI355" s="83" t="s">
        <v>1085</v>
      </c>
      <c r="GJ355" s="135" t="s">
        <v>727</v>
      </c>
      <c r="GK355" s="83" t="s">
        <v>1133</v>
      </c>
      <c r="GL355" s="83" t="s">
        <v>726</v>
      </c>
      <c r="GM355" s="82">
        <f>VLOOKUP(GL355,segédtábla!$B:$C,2,FALSE)</f>
        <v>1655</v>
      </c>
      <c r="GN355" s="119"/>
      <c r="GO355" s="119"/>
      <c r="GP355" s="119"/>
      <c r="GQ355" s="119"/>
      <c r="GR355" s="119"/>
      <c r="GS355" s="119"/>
      <c r="GT355" s="119"/>
      <c r="GU355" s="119"/>
      <c r="GV355" s="119"/>
      <c r="GW355" s="119"/>
      <c r="GX355" s="119"/>
      <c r="GY355" s="119"/>
      <c r="GZ355" s="119"/>
      <c r="HA355" s="119"/>
      <c r="HB355" s="119"/>
      <c r="HC355" s="119"/>
      <c r="HD355" s="119"/>
      <c r="HE355" s="119"/>
      <c r="HF355" s="119"/>
      <c r="HG355" s="119"/>
      <c r="HH355" s="119"/>
      <c r="HI355" s="119"/>
      <c r="HJ355" s="119"/>
      <c r="HK355" s="119"/>
      <c r="HL355" s="119"/>
      <c r="HM355" s="119"/>
      <c r="HN355" s="119"/>
      <c r="HO355" s="119"/>
      <c r="HP355" s="119"/>
      <c r="HQ355" s="119"/>
      <c r="HR355" s="119"/>
      <c r="HS355" s="119"/>
      <c r="HT355" s="119"/>
      <c r="HU355" s="119"/>
      <c r="HV355" s="119"/>
      <c r="HW355" s="119"/>
      <c r="HX355" s="119"/>
      <c r="HY355" s="119"/>
      <c r="HZ355" s="119"/>
      <c r="IA355" s="119"/>
      <c r="IB355" s="119"/>
      <c r="IC355" s="119"/>
      <c r="ID355" s="119"/>
      <c r="IE355" s="119"/>
      <c r="IF355" s="119"/>
      <c r="IG355" s="119"/>
      <c r="IH355" s="119"/>
      <c r="II355" s="119"/>
      <c r="IJ355" s="119"/>
      <c r="IK355" s="119"/>
      <c r="IL355" s="119"/>
      <c r="IM355" s="119"/>
      <c r="IN355" s="119"/>
      <c r="IO355" s="119"/>
      <c r="IP355" s="119"/>
      <c r="IQ355" s="83" t="s">
        <v>1085</v>
      </c>
      <c r="IR355" s="135" t="s">
        <v>727</v>
      </c>
      <c r="IS355" s="83" t="s">
        <v>1133</v>
      </c>
      <c r="IT355" s="83" t="s">
        <v>726</v>
      </c>
      <c r="IU355" s="82">
        <f>VLOOKUP(IT355,segédtábla!$B:$C,2,FALSE)</f>
        <v>1655</v>
      </c>
      <c r="IV355" s="119"/>
      <c r="IW355" s="119"/>
      <c r="IX355" s="119"/>
      <c r="IY355" s="119"/>
      <c r="IZ355" s="119"/>
      <c r="JF355" s="119"/>
      <c r="JG355" s="119"/>
      <c r="JH355" s="119"/>
      <c r="JI355" s="119"/>
      <c r="JJ355" s="119"/>
      <c r="JK355" s="119"/>
      <c r="JL355" s="119"/>
      <c r="JM355" s="119"/>
      <c r="JN355" s="119"/>
      <c r="JO355" s="119"/>
      <c r="JP355" s="119"/>
      <c r="JQ355" s="119"/>
      <c r="JR355" s="119"/>
      <c r="JS355" s="119"/>
      <c r="JT355" s="119"/>
    </row>
    <row r="356" spans="51:280" ht="15" customHeight="1" x14ac:dyDescent="0.3">
      <c r="BS356" s="119"/>
      <c r="BT356" s="119"/>
      <c r="BU356" s="119"/>
      <c r="BV356" s="119"/>
      <c r="BW356" s="119"/>
      <c r="EA356" s="119"/>
      <c r="EB356" s="119"/>
      <c r="EC356" s="119"/>
      <c r="ED356" s="119"/>
      <c r="EE356" s="119"/>
      <c r="ER356"/>
      <c r="ES356"/>
      <c r="ET356"/>
      <c r="FY356" s="119"/>
      <c r="FZ356" s="119"/>
      <c r="GA356" s="119"/>
      <c r="GB356" s="119"/>
      <c r="GC356" s="119"/>
      <c r="GD356" s="119"/>
      <c r="GE356" s="119"/>
      <c r="GF356" s="119"/>
      <c r="GG356" s="119"/>
      <c r="GH356" s="119"/>
      <c r="GI356" s="83" t="s">
        <v>1072</v>
      </c>
      <c r="GJ356" s="135" t="s">
        <v>725</v>
      </c>
      <c r="GK356" s="83" t="s">
        <v>1094</v>
      </c>
      <c r="GL356" s="83" t="s">
        <v>724</v>
      </c>
      <c r="GM356" s="82">
        <f>VLOOKUP(GL356,segédtábla!$B:$C,2,FALSE)</f>
        <v>2718</v>
      </c>
      <c r="GN356" s="119"/>
      <c r="GO356" s="119"/>
      <c r="GP356" s="119"/>
      <c r="GQ356" s="119"/>
      <c r="GR356" s="119"/>
      <c r="GS356" s="119"/>
      <c r="GT356" s="119"/>
      <c r="GU356" s="119"/>
      <c r="GV356" s="119"/>
      <c r="GW356" s="119"/>
      <c r="GX356" s="119"/>
      <c r="GY356" s="119"/>
      <c r="GZ356" s="119"/>
      <c r="HA356" s="119"/>
      <c r="HB356" s="119"/>
      <c r="HC356" s="119"/>
      <c r="HD356" s="119"/>
      <c r="HE356" s="119"/>
      <c r="HF356" s="119"/>
      <c r="HG356" s="119"/>
      <c r="HH356" s="119"/>
      <c r="HI356" s="119"/>
      <c r="HJ356" s="119"/>
      <c r="HK356" s="119"/>
      <c r="HL356" s="119"/>
      <c r="HM356" s="119"/>
      <c r="HN356" s="119"/>
      <c r="HO356" s="119"/>
      <c r="HP356" s="119"/>
      <c r="HQ356" s="119"/>
      <c r="HR356" s="119"/>
      <c r="HS356" s="119"/>
      <c r="HT356" s="119"/>
      <c r="HU356" s="119"/>
      <c r="HV356" s="119"/>
      <c r="HW356" s="119"/>
      <c r="HX356" s="119"/>
      <c r="HY356" s="119"/>
      <c r="HZ356" s="119"/>
      <c r="IA356" s="119"/>
      <c r="IB356" s="119"/>
      <c r="IC356" s="119"/>
      <c r="ID356" s="119"/>
      <c r="IE356" s="119"/>
      <c r="IF356" s="119"/>
      <c r="IG356" s="119"/>
      <c r="IH356" s="119"/>
      <c r="II356" s="119"/>
      <c r="IJ356" s="119"/>
      <c r="IK356" s="119"/>
      <c r="IL356" s="119"/>
      <c r="IM356" s="119"/>
      <c r="IN356" s="119"/>
      <c r="IO356" s="119"/>
      <c r="IP356" s="119"/>
      <c r="IQ356" s="83" t="s">
        <v>1072</v>
      </c>
      <c r="IR356" s="135" t="s">
        <v>725</v>
      </c>
      <c r="IS356" s="83" t="s">
        <v>1094</v>
      </c>
      <c r="IT356" s="83" t="s">
        <v>724</v>
      </c>
      <c r="IU356" s="82">
        <f>VLOOKUP(IT356,segédtábla!$B:$C,2,FALSE)</f>
        <v>2718</v>
      </c>
      <c r="IV356" s="119"/>
      <c r="IW356" s="119"/>
      <c r="IX356" s="119"/>
      <c r="IY356" s="119"/>
      <c r="IZ356" s="119"/>
      <c r="JF356" s="119"/>
      <c r="JG356" s="119"/>
      <c r="JH356" s="119"/>
      <c r="JI356" s="119"/>
      <c r="JJ356" s="119"/>
      <c r="JK356" s="119"/>
      <c r="JL356" s="119"/>
      <c r="JM356" s="119"/>
      <c r="JN356" s="119"/>
      <c r="JO356" s="119"/>
      <c r="JP356" s="119"/>
      <c r="JQ356" s="119"/>
      <c r="JR356" s="119"/>
      <c r="JS356" s="119"/>
      <c r="JT356" s="119"/>
    </row>
    <row r="357" spans="51:280" ht="15" customHeight="1" x14ac:dyDescent="0.3">
      <c r="BS357" s="119"/>
      <c r="BT357" s="119"/>
      <c r="BU357" s="119"/>
      <c r="BV357" s="119"/>
      <c r="BW357" s="119"/>
      <c r="EA357" s="119"/>
      <c r="EB357" s="119"/>
      <c r="EC357" s="119"/>
      <c r="ED357" s="119"/>
      <c r="EE357" s="119"/>
      <c r="ER357"/>
      <c r="ES357"/>
      <c r="ET357"/>
      <c r="FY357" s="119"/>
      <c r="FZ357" s="119"/>
      <c r="GA357" s="119"/>
      <c r="GB357" s="119"/>
      <c r="GC357" s="119"/>
      <c r="GD357" s="119"/>
      <c r="GE357" s="119"/>
      <c r="GF357" s="119"/>
      <c r="GG357" s="119"/>
      <c r="GH357" s="119"/>
      <c r="GI357" s="83" t="s">
        <v>1080</v>
      </c>
      <c r="GJ357" s="135" t="s">
        <v>723</v>
      </c>
      <c r="GK357" s="83" t="s">
        <v>1155</v>
      </c>
      <c r="GL357" s="83" t="s">
        <v>722</v>
      </c>
      <c r="GM357" s="82">
        <f>VLOOKUP(GL357,segédtábla!$B:$C,2,FALSE)</f>
        <v>1428</v>
      </c>
      <c r="GN357" s="119"/>
      <c r="GO357" s="119"/>
      <c r="GP357" s="119"/>
      <c r="GQ357" s="119"/>
      <c r="GR357" s="119"/>
      <c r="GS357" s="119"/>
      <c r="GT357" s="119"/>
      <c r="GU357" s="119"/>
      <c r="GV357" s="119"/>
      <c r="GW357" s="119"/>
      <c r="GX357" s="119"/>
      <c r="GY357" s="119"/>
      <c r="GZ357" s="119"/>
      <c r="HA357" s="119"/>
      <c r="HB357" s="119"/>
      <c r="HC357" s="119"/>
      <c r="HD357" s="119"/>
      <c r="HE357" s="119"/>
      <c r="HF357" s="119"/>
      <c r="HG357" s="119"/>
      <c r="HH357" s="119"/>
      <c r="HI357" s="119"/>
      <c r="HJ357" s="119"/>
      <c r="HK357" s="119"/>
      <c r="HL357" s="119"/>
      <c r="HM357" s="119"/>
      <c r="HN357" s="119"/>
      <c r="HO357" s="119"/>
      <c r="HP357" s="119"/>
      <c r="HQ357" s="119"/>
      <c r="HR357" s="119"/>
      <c r="HS357" s="119"/>
      <c r="HT357" s="119"/>
      <c r="HU357" s="119"/>
      <c r="HV357" s="119"/>
      <c r="HW357" s="119"/>
      <c r="HX357" s="119"/>
      <c r="HY357" s="119"/>
      <c r="HZ357" s="119"/>
      <c r="IA357" s="119"/>
      <c r="IB357" s="119"/>
      <c r="IC357" s="119"/>
      <c r="ID357" s="119"/>
      <c r="IE357" s="119"/>
      <c r="IF357" s="119"/>
      <c r="IG357" s="119"/>
      <c r="IH357" s="119"/>
      <c r="II357" s="119"/>
      <c r="IJ357" s="119"/>
      <c r="IK357" s="119"/>
      <c r="IL357" s="119"/>
      <c r="IM357" s="119"/>
      <c r="IN357" s="119"/>
      <c r="IO357" s="119"/>
      <c r="IP357" s="119"/>
      <c r="IQ357" s="83" t="s">
        <v>1080</v>
      </c>
      <c r="IR357" s="135" t="s">
        <v>723</v>
      </c>
      <c r="IS357" s="83" t="s">
        <v>1155</v>
      </c>
      <c r="IT357" s="83" t="s">
        <v>722</v>
      </c>
      <c r="IU357" s="82">
        <f>VLOOKUP(IT357,segédtábla!$B:$C,2,FALSE)</f>
        <v>1428</v>
      </c>
      <c r="IV357" s="119"/>
      <c r="IW357" s="119"/>
      <c r="IX357" s="119"/>
      <c r="IY357" s="119"/>
      <c r="IZ357" s="119"/>
      <c r="JF357" s="119"/>
      <c r="JG357" s="119"/>
      <c r="JH357" s="119"/>
      <c r="JI357" s="119"/>
      <c r="JJ357" s="119"/>
      <c r="JK357" s="119"/>
      <c r="JL357" s="119"/>
      <c r="JM357" s="119"/>
      <c r="JN357" s="119"/>
      <c r="JO357" s="119"/>
      <c r="JP357" s="119"/>
      <c r="JQ357" s="119"/>
      <c r="JR357" s="119"/>
      <c r="JS357" s="119"/>
      <c r="JT357" s="119"/>
    </row>
    <row r="358" spans="51:280" ht="15" customHeight="1" x14ac:dyDescent="0.3">
      <c r="BS358" s="119"/>
      <c r="BT358" s="119"/>
      <c r="BU358" s="119"/>
      <c r="BV358" s="119"/>
      <c r="BW358" s="119"/>
      <c r="EA358" s="119"/>
      <c r="EB358" s="119"/>
      <c r="EC358" s="119"/>
      <c r="ED358" s="119"/>
      <c r="EE358" s="119"/>
      <c r="ER358"/>
      <c r="ES358"/>
      <c r="ET358"/>
      <c r="FY358" s="119"/>
      <c r="FZ358" s="119"/>
      <c r="GA358" s="119"/>
      <c r="GB358" s="119"/>
      <c r="GC358" s="119"/>
      <c r="GD358" s="119"/>
      <c r="GE358" s="119"/>
      <c r="GF358" s="119"/>
      <c r="GG358" s="119"/>
      <c r="GH358" s="119"/>
      <c r="GI358" s="83" t="s">
        <v>1122</v>
      </c>
      <c r="GJ358" s="135" t="s">
        <v>721</v>
      </c>
      <c r="GK358" s="83" t="s">
        <v>1204</v>
      </c>
      <c r="GL358" s="83" t="s">
        <v>720</v>
      </c>
      <c r="GM358" s="82">
        <f>VLOOKUP(GL358,segédtábla!$B:$C,2,FALSE)</f>
        <v>5248</v>
      </c>
      <c r="GN358" s="119"/>
      <c r="GO358" s="119"/>
      <c r="GP358" s="119"/>
      <c r="GQ358" s="119"/>
      <c r="GR358" s="119"/>
      <c r="GS358" s="119"/>
      <c r="GT358" s="119"/>
      <c r="GU358" s="119"/>
      <c r="GV358" s="119"/>
      <c r="GW358" s="119"/>
      <c r="GX358" s="119"/>
      <c r="GY358" s="119"/>
      <c r="GZ358" s="119"/>
      <c r="HA358" s="119"/>
      <c r="HB358" s="119"/>
      <c r="HC358" s="119"/>
      <c r="HD358" s="119"/>
      <c r="HE358" s="119"/>
      <c r="HF358" s="119"/>
      <c r="HG358" s="119"/>
      <c r="HH358" s="119"/>
      <c r="HI358" s="119"/>
      <c r="HJ358" s="119"/>
      <c r="HK358" s="119"/>
      <c r="HL358" s="119"/>
      <c r="HM358" s="119"/>
      <c r="HN358" s="119"/>
      <c r="HO358" s="119"/>
      <c r="HP358" s="119"/>
      <c r="HQ358" s="119"/>
      <c r="HR358" s="119"/>
      <c r="HS358" s="119"/>
      <c r="HT358" s="119"/>
      <c r="HU358" s="119"/>
      <c r="HV358" s="119"/>
      <c r="HW358" s="119"/>
      <c r="HX358" s="119"/>
      <c r="HY358" s="119"/>
      <c r="HZ358" s="119"/>
      <c r="IA358" s="119"/>
      <c r="IB358" s="119"/>
      <c r="IC358" s="119"/>
      <c r="ID358" s="119"/>
      <c r="IE358" s="119"/>
      <c r="IF358" s="119"/>
      <c r="IG358" s="119"/>
      <c r="IH358" s="119"/>
      <c r="II358" s="119"/>
      <c r="IJ358" s="119"/>
      <c r="IK358" s="119"/>
      <c r="IL358" s="119"/>
      <c r="IM358" s="119"/>
      <c r="IN358" s="119"/>
      <c r="IO358" s="119"/>
      <c r="IP358" s="119"/>
      <c r="IQ358" s="83" t="s">
        <v>1122</v>
      </c>
      <c r="IR358" s="135" t="s">
        <v>721</v>
      </c>
      <c r="IS358" s="83" t="s">
        <v>1204</v>
      </c>
      <c r="IT358" s="83" t="s">
        <v>720</v>
      </c>
      <c r="IU358" s="82">
        <f>VLOOKUP(IT358,segédtábla!$B:$C,2,FALSE)</f>
        <v>5248</v>
      </c>
      <c r="IV358" s="119"/>
      <c r="IW358" s="119"/>
      <c r="IX358" s="119"/>
      <c r="IY358" s="119"/>
      <c r="IZ358" s="119"/>
      <c r="JF358" s="119"/>
      <c r="JG358" s="119"/>
      <c r="JH358" s="119"/>
      <c r="JI358" s="119"/>
      <c r="JJ358" s="119"/>
      <c r="JK358" s="119"/>
      <c r="JL358" s="119"/>
      <c r="JM358" s="119"/>
      <c r="JN358" s="119"/>
      <c r="JO358" s="119"/>
      <c r="JP358" s="119"/>
      <c r="JQ358" s="119"/>
      <c r="JR358" s="119"/>
      <c r="JS358" s="119"/>
      <c r="JT358" s="119"/>
    </row>
    <row r="359" spans="51:280" ht="15" customHeight="1" x14ac:dyDescent="0.3">
      <c r="BS359" s="119"/>
      <c r="BT359" s="119"/>
      <c r="BU359" s="119"/>
      <c r="BV359" s="119"/>
      <c r="BW359" s="119"/>
      <c r="EA359" s="119"/>
      <c r="EB359" s="119"/>
      <c r="EC359" s="119"/>
      <c r="ED359" s="119"/>
      <c r="EE359" s="119"/>
      <c r="ER359"/>
      <c r="ES359"/>
      <c r="ET359"/>
      <c r="FY359" s="119"/>
      <c r="FZ359" s="119"/>
      <c r="GA359" s="119"/>
      <c r="GB359" s="119"/>
      <c r="GC359" s="119"/>
      <c r="GD359" s="119"/>
      <c r="GE359" s="119"/>
      <c r="GF359" s="119"/>
      <c r="GG359" s="119"/>
      <c r="GH359" s="119"/>
      <c r="GI359" s="83" t="s">
        <v>1085</v>
      </c>
      <c r="GJ359" s="135" t="s">
        <v>719</v>
      </c>
      <c r="GK359" s="83" t="s">
        <v>1140</v>
      </c>
      <c r="GL359" s="83" t="s">
        <v>718</v>
      </c>
      <c r="GM359" s="82">
        <f>VLOOKUP(GL359,segédtábla!$B:$C,2,FALSE)</f>
        <v>23323</v>
      </c>
      <c r="GN359" s="119"/>
      <c r="GO359" s="119"/>
      <c r="GP359" s="119"/>
      <c r="GQ359" s="119"/>
      <c r="GR359" s="119"/>
      <c r="GS359" s="119"/>
      <c r="GT359" s="119"/>
      <c r="GU359" s="119"/>
      <c r="GV359" s="119"/>
      <c r="GW359" s="119"/>
      <c r="GX359" s="119"/>
      <c r="GY359" s="119"/>
      <c r="GZ359" s="119"/>
      <c r="HA359" s="119"/>
      <c r="HB359" s="119"/>
      <c r="HC359" s="119"/>
      <c r="HD359" s="119"/>
      <c r="HE359" s="119"/>
      <c r="HF359" s="119"/>
      <c r="HG359" s="119"/>
      <c r="HH359" s="119"/>
      <c r="HI359" s="119"/>
      <c r="HJ359" s="119"/>
      <c r="HK359" s="119"/>
      <c r="HL359" s="119"/>
      <c r="HM359" s="119"/>
      <c r="HN359" s="119"/>
      <c r="HO359" s="119"/>
      <c r="HP359" s="119"/>
      <c r="HQ359" s="119"/>
      <c r="HR359" s="119"/>
      <c r="HS359" s="119"/>
      <c r="HT359" s="119"/>
      <c r="HU359" s="119"/>
      <c r="HV359" s="119"/>
      <c r="HW359" s="119"/>
      <c r="HX359" s="119"/>
      <c r="HY359" s="119"/>
      <c r="HZ359" s="119"/>
      <c r="IA359" s="119"/>
      <c r="IB359" s="119"/>
      <c r="IC359" s="119"/>
      <c r="ID359" s="119"/>
      <c r="IE359" s="119"/>
      <c r="IF359" s="119"/>
      <c r="IG359" s="119"/>
      <c r="IH359" s="119"/>
      <c r="II359" s="119"/>
      <c r="IJ359" s="119"/>
      <c r="IK359" s="119"/>
      <c r="IL359" s="119"/>
      <c r="IM359" s="119"/>
      <c r="IN359" s="119"/>
      <c r="IO359" s="119"/>
      <c r="IP359" s="119"/>
      <c r="IQ359" s="83" t="s">
        <v>1085</v>
      </c>
      <c r="IR359" s="135" t="s">
        <v>719</v>
      </c>
      <c r="IS359" s="83" t="s">
        <v>1140</v>
      </c>
      <c r="IT359" s="83" t="s">
        <v>718</v>
      </c>
      <c r="IU359" s="82">
        <f>VLOOKUP(IT359,segédtábla!$B:$C,2,FALSE)</f>
        <v>23323</v>
      </c>
      <c r="IV359" s="119"/>
      <c r="IW359" s="119"/>
      <c r="IX359" s="119"/>
      <c r="IY359" s="119"/>
      <c r="IZ359" s="119"/>
      <c r="JF359" s="119"/>
      <c r="JG359" s="119"/>
      <c r="JH359" s="119"/>
      <c r="JI359" s="119"/>
      <c r="JJ359" s="119"/>
      <c r="JK359" s="119"/>
      <c r="JL359" s="119"/>
      <c r="JM359" s="119"/>
      <c r="JN359" s="119"/>
      <c r="JO359" s="119"/>
      <c r="JP359" s="119"/>
      <c r="JQ359" s="119"/>
      <c r="JR359" s="119"/>
      <c r="JS359" s="119"/>
      <c r="JT359" s="119"/>
    </row>
    <row r="360" spans="51:280" ht="15" customHeight="1" x14ac:dyDescent="0.3">
      <c r="BS360" s="119"/>
      <c r="BT360" s="119"/>
      <c r="BU360" s="119"/>
      <c r="BV360" s="119"/>
      <c r="BW360" s="119"/>
      <c r="EA360" s="119"/>
      <c r="EB360" s="119"/>
      <c r="EC360" s="119"/>
      <c r="ED360" s="119"/>
      <c r="EE360" s="119"/>
      <c r="ER360"/>
      <c r="ES360"/>
      <c r="ET360"/>
      <c r="FY360" s="119"/>
      <c r="FZ360" s="119"/>
      <c r="GA360" s="119"/>
      <c r="GB360" s="119"/>
      <c r="GC360" s="119"/>
      <c r="GD360" s="119"/>
      <c r="GE360" s="119"/>
      <c r="GF360" s="119"/>
      <c r="GG360" s="119"/>
      <c r="GH360" s="119"/>
      <c r="GI360" s="83" t="s">
        <v>1072</v>
      </c>
      <c r="GJ360" s="135" t="s">
        <v>717</v>
      </c>
      <c r="GK360" s="83" t="s">
        <v>1101</v>
      </c>
      <c r="GL360" s="83" t="s">
        <v>716</v>
      </c>
      <c r="GM360" s="82">
        <f>VLOOKUP(GL360,segédtábla!$B:$C,2,FALSE)</f>
        <v>65830</v>
      </c>
      <c r="GN360" s="119"/>
      <c r="GO360" s="119"/>
      <c r="GP360" s="119"/>
      <c r="GQ360" s="119"/>
      <c r="GR360" s="119"/>
      <c r="GS360" s="119"/>
      <c r="GT360" s="119"/>
      <c r="GU360" s="119"/>
      <c r="GV360" s="119"/>
      <c r="GW360" s="119"/>
      <c r="GX360" s="119"/>
      <c r="GY360" s="119"/>
      <c r="GZ360" s="119"/>
      <c r="HA360" s="119"/>
      <c r="HB360" s="119"/>
      <c r="HC360" s="119"/>
      <c r="HD360" s="119"/>
      <c r="HE360" s="119"/>
      <c r="HF360" s="119"/>
      <c r="HG360" s="119"/>
      <c r="HH360" s="119"/>
      <c r="HI360" s="119"/>
      <c r="HJ360" s="119"/>
      <c r="HK360" s="119"/>
      <c r="HL360" s="119"/>
      <c r="HM360" s="119"/>
      <c r="HN360" s="119"/>
      <c r="HO360" s="119"/>
      <c r="HP360" s="119"/>
      <c r="HQ360" s="119"/>
      <c r="HR360" s="119"/>
      <c r="HS360" s="119"/>
      <c r="HT360" s="119"/>
      <c r="HU360" s="119"/>
      <c r="HV360" s="119"/>
      <c r="HW360" s="119"/>
      <c r="HX360" s="119"/>
      <c r="HY360" s="119"/>
      <c r="HZ360" s="119"/>
      <c r="IA360" s="119"/>
      <c r="IB360" s="119"/>
      <c r="IC360" s="119"/>
      <c r="ID360" s="119"/>
      <c r="IE360" s="119"/>
      <c r="IF360" s="119"/>
      <c r="IG360" s="119"/>
      <c r="IH360" s="119"/>
      <c r="II360" s="119"/>
      <c r="IJ360" s="119"/>
      <c r="IK360" s="119"/>
      <c r="IL360" s="119"/>
      <c r="IM360" s="119"/>
      <c r="IN360" s="119"/>
      <c r="IO360" s="119"/>
      <c r="IP360" s="119"/>
      <c r="IQ360" s="83" t="s">
        <v>1072</v>
      </c>
      <c r="IR360" s="135" t="s">
        <v>717</v>
      </c>
      <c r="IS360" s="83" t="s">
        <v>1101</v>
      </c>
      <c r="IT360" s="83" t="s">
        <v>716</v>
      </c>
      <c r="IU360" s="82">
        <f>VLOOKUP(IT360,segédtábla!$B:$C,2,FALSE)</f>
        <v>65830</v>
      </c>
      <c r="IV360" s="119"/>
      <c r="IW360" s="119"/>
      <c r="IX360" s="119"/>
      <c r="IY360" s="119"/>
      <c r="IZ360" s="119"/>
      <c r="JF360" s="119"/>
      <c r="JG360" s="119"/>
      <c r="JH360" s="119"/>
      <c r="JI360" s="119"/>
      <c r="JJ360" s="119"/>
      <c r="JK360" s="119"/>
      <c r="JL360" s="119"/>
      <c r="JM360" s="119"/>
      <c r="JN360" s="119"/>
      <c r="JO360" s="119"/>
      <c r="JP360" s="119"/>
      <c r="JQ360" s="119"/>
      <c r="JR360" s="119"/>
      <c r="JS360" s="119"/>
      <c r="JT360" s="119"/>
    </row>
    <row r="361" spans="51:280" ht="15" customHeight="1" x14ac:dyDescent="0.3">
      <c r="BS361" s="119"/>
      <c r="BT361" s="119"/>
      <c r="BU361" s="119"/>
      <c r="BV361" s="119"/>
      <c r="BW361" s="119"/>
      <c r="EA361" s="119"/>
      <c r="EB361" s="119"/>
      <c r="EC361" s="119"/>
      <c r="ED361" s="119"/>
      <c r="EE361" s="119"/>
      <c r="ER361"/>
      <c r="ES361"/>
      <c r="ET361"/>
      <c r="FY361" s="119"/>
      <c r="FZ361" s="119"/>
      <c r="GA361" s="119"/>
      <c r="GB361" s="119"/>
      <c r="GC361" s="119"/>
      <c r="GD361" s="119"/>
      <c r="GE361" s="119"/>
      <c r="GF361" s="119"/>
      <c r="GG361" s="119"/>
      <c r="GH361" s="119"/>
      <c r="GI361" s="138" t="s">
        <v>1207</v>
      </c>
      <c r="GJ361" s="881" t="s">
        <v>105</v>
      </c>
      <c r="GK361" s="882">
        <v>8109</v>
      </c>
      <c r="GL361" s="138" t="s">
        <v>104</v>
      </c>
      <c r="GM361" s="82">
        <f>VLOOKUP(GL361,segédtábla!$B:$C,2,FALSE)</f>
        <v>836</v>
      </c>
      <c r="GN361" s="119"/>
      <c r="GO361" s="119"/>
      <c r="GP361" s="119"/>
      <c r="GQ361" s="119"/>
      <c r="GR361" s="119"/>
      <c r="GS361" s="119"/>
      <c r="GT361" s="119"/>
      <c r="GU361" s="119"/>
      <c r="GV361" s="119"/>
      <c r="GW361" s="119"/>
      <c r="GX361" s="119"/>
      <c r="GY361" s="119"/>
      <c r="GZ361" s="119"/>
      <c r="HA361" s="119"/>
      <c r="HB361" s="119"/>
      <c r="HC361" s="119"/>
      <c r="HD361" s="119"/>
      <c r="HE361" s="119"/>
      <c r="HF361" s="119"/>
      <c r="HG361" s="119"/>
      <c r="HH361" s="119"/>
      <c r="HI361" s="119"/>
      <c r="HJ361" s="119"/>
      <c r="HK361" s="119"/>
      <c r="HL361" s="119"/>
      <c r="HM361" s="119"/>
      <c r="HN361" s="119"/>
      <c r="HO361" s="119"/>
      <c r="HP361" s="119"/>
      <c r="HQ361" s="119"/>
      <c r="HR361" s="119"/>
      <c r="HS361" s="119"/>
      <c r="HT361" s="119"/>
      <c r="HU361" s="119"/>
      <c r="HV361" s="119"/>
      <c r="HW361" s="119"/>
      <c r="HX361" s="119"/>
      <c r="HY361" s="119"/>
      <c r="HZ361" s="119"/>
      <c r="IA361" s="119"/>
      <c r="IB361" s="119"/>
      <c r="IC361" s="119"/>
      <c r="ID361" s="119"/>
      <c r="IE361" s="119"/>
      <c r="IF361" s="119"/>
      <c r="IG361" s="119"/>
      <c r="IH361" s="119"/>
      <c r="II361" s="119"/>
      <c r="IJ361" s="119"/>
      <c r="IK361" s="119"/>
      <c r="IL361" s="119"/>
      <c r="IM361" s="119"/>
      <c r="IN361" s="119"/>
      <c r="IO361" s="119"/>
      <c r="IP361" s="119"/>
      <c r="IQ361" s="138" t="s">
        <v>1207</v>
      </c>
      <c r="IR361" s="881" t="s">
        <v>105</v>
      </c>
      <c r="IS361" s="882">
        <v>8109</v>
      </c>
      <c r="IT361" s="138" t="s">
        <v>104</v>
      </c>
      <c r="IU361" s="82">
        <f>VLOOKUP(IT361,segédtábla!$B:$C,2,FALSE)</f>
        <v>836</v>
      </c>
      <c r="IV361" s="119"/>
      <c r="IW361" s="119"/>
      <c r="IX361" s="119"/>
      <c r="IY361" s="119"/>
      <c r="IZ361" s="119"/>
      <c r="JF361" s="119"/>
      <c r="JG361" s="119"/>
      <c r="JH361" s="119"/>
      <c r="JI361" s="119"/>
      <c r="JJ361" s="119"/>
      <c r="JK361" s="119"/>
      <c r="JL361" s="119"/>
      <c r="JM361" s="119"/>
      <c r="JN361" s="119"/>
      <c r="JO361" s="119"/>
      <c r="JP361" s="119"/>
      <c r="JQ361" s="119"/>
      <c r="JR361" s="119"/>
      <c r="JS361" s="119"/>
      <c r="JT361" s="119"/>
    </row>
    <row r="362" spans="51:280" ht="15" customHeight="1" x14ac:dyDescent="0.3">
      <c r="BS362" s="119"/>
      <c r="BT362" s="119"/>
      <c r="BU362" s="119"/>
      <c r="BV362" s="119"/>
      <c r="BW362" s="119"/>
      <c r="EA362" s="119"/>
      <c r="EB362" s="119"/>
      <c r="EC362" s="119"/>
      <c r="ED362" s="119"/>
      <c r="EE362" s="119"/>
      <c r="ER362"/>
      <c r="ES362"/>
      <c r="ET362"/>
      <c r="FY362" s="119"/>
      <c r="FZ362" s="119"/>
      <c r="GA362" s="119"/>
      <c r="GB362" s="119"/>
      <c r="GC362" s="119"/>
      <c r="GD362" s="119"/>
      <c r="GE362" s="119"/>
      <c r="GF362" s="119"/>
      <c r="GG362" s="119"/>
      <c r="GH362" s="119"/>
      <c r="GI362" s="138" t="s">
        <v>1147</v>
      </c>
      <c r="GJ362" s="881" t="s">
        <v>103</v>
      </c>
      <c r="GK362" s="882">
        <v>8237</v>
      </c>
      <c r="GL362" s="138" t="s">
        <v>102</v>
      </c>
      <c r="GM362" s="82">
        <f>VLOOKUP(GL362,segédtábla!$B:$C,2,FALSE)</f>
        <v>1238</v>
      </c>
      <c r="GN362" s="119"/>
      <c r="GO362" s="119"/>
      <c r="GP362" s="119"/>
      <c r="GQ362" s="119"/>
      <c r="GR362" s="119"/>
      <c r="GS362" s="119"/>
      <c r="GT362" s="119"/>
      <c r="GU362" s="119"/>
      <c r="GV362" s="119"/>
      <c r="GW362" s="119"/>
      <c r="GX362" s="119"/>
      <c r="GY362" s="119"/>
      <c r="GZ362" s="119"/>
      <c r="HA362" s="119"/>
      <c r="HB362" s="119"/>
      <c r="HC362" s="119"/>
      <c r="HD362" s="119"/>
      <c r="HE362" s="119"/>
      <c r="HF362" s="119"/>
      <c r="HG362" s="119"/>
      <c r="HH362" s="119"/>
      <c r="HI362" s="119"/>
      <c r="HJ362" s="119"/>
      <c r="HK362" s="119"/>
      <c r="HL362" s="119"/>
      <c r="HM362" s="119"/>
      <c r="HN362" s="119"/>
      <c r="HO362" s="119"/>
      <c r="HP362" s="119"/>
      <c r="HQ362" s="119"/>
      <c r="HR362" s="119"/>
      <c r="HS362" s="119"/>
      <c r="HT362" s="119"/>
      <c r="HU362" s="119"/>
      <c r="HV362" s="119"/>
      <c r="HW362" s="119"/>
      <c r="HX362" s="119"/>
      <c r="HY362" s="119"/>
      <c r="HZ362" s="119"/>
      <c r="IA362" s="119"/>
      <c r="IB362" s="119"/>
      <c r="IC362" s="119"/>
      <c r="ID362" s="119"/>
      <c r="IE362" s="119"/>
      <c r="IF362" s="119"/>
      <c r="IG362" s="119"/>
      <c r="IH362" s="119"/>
      <c r="II362" s="119"/>
      <c r="IJ362" s="119"/>
      <c r="IK362" s="119"/>
      <c r="IL362" s="119"/>
      <c r="IM362" s="119"/>
      <c r="IN362" s="119"/>
      <c r="IO362" s="119"/>
      <c r="IP362" s="119"/>
      <c r="IQ362" s="138" t="s">
        <v>1147</v>
      </c>
      <c r="IR362" s="881" t="s">
        <v>103</v>
      </c>
      <c r="IS362" s="882">
        <v>8237</v>
      </c>
      <c r="IT362" s="138" t="s">
        <v>102</v>
      </c>
      <c r="IU362" s="82">
        <f>VLOOKUP(IT362,segédtábla!$B:$C,2,FALSE)</f>
        <v>1238</v>
      </c>
      <c r="IV362" s="119"/>
      <c r="IW362" s="119"/>
      <c r="IX362" s="119"/>
      <c r="IY362" s="119"/>
      <c r="IZ362" s="119"/>
      <c r="JF362" s="119"/>
      <c r="JG362" s="119"/>
      <c r="JH362" s="119"/>
      <c r="JI362" s="119"/>
      <c r="JJ362" s="119"/>
      <c r="JK362" s="119"/>
      <c r="JL362" s="119"/>
      <c r="JM362" s="119"/>
      <c r="JN362" s="119"/>
      <c r="JO362" s="119"/>
      <c r="JP362" s="119"/>
      <c r="JQ362" s="119"/>
      <c r="JR362" s="119"/>
      <c r="JS362" s="119"/>
      <c r="JT362" s="119"/>
    </row>
    <row r="363" spans="51:280" ht="15" customHeight="1" x14ac:dyDescent="0.3">
      <c r="BS363" s="119"/>
      <c r="BT363" s="119"/>
      <c r="BU363" s="119"/>
      <c r="BV363" s="119"/>
      <c r="BW363" s="119"/>
      <c r="EA363" s="119"/>
      <c r="EB363" s="119"/>
      <c r="EC363" s="119"/>
      <c r="ED363" s="119"/>
      <c r="EE363" s="119"/>
      <c r="ER363"/>
      <c r="ES363"/>
      <c r="ET363"/>
      <c r="FY363" s="119"/>
      <c r="FZ363" s="119"/>
      <c r="GA363" s="119"/>
      <c r="GB363" s="119"/>
      <c r="GC363" s="119"/>
      <c r="GD363" s="119"/>
      <c r="GE363" s="119"/>
      <c r="GF363" s="119"/>
      <c r="GG363" s="119"/>
      <c r="GH363" s="119"/>
      <c r="GI363" s="83" t="s">
        <v>1102</v>
      </c>
      <c r="GJ363" s="135" t="s">
        <v>715</v>
      </c>
      <c r="GK363" s="83" t="s">
        <v>1209</v>
      </c>
      <c r="GL363" s="83" t="s">
        <v>714</v>
      </c>
      <c r="GM363" s="82">
        <f>VLOOKUP(GL363,segédtábla!$B:$C,2,FALSE)</f>
        <v>4149</v>
      </c>
      <c r="GN363" s="119"/>
      <c r="GO363" s="119"/>
      <c r="GP363" s="119"/>
      <c r="GQ363" s="119"/>
      <c r="GR363" s="119"/>
      <c r="GS363" s="119"/>
      <c r="GT363" s="119"/>
      <c r="GU363" s="119"/>
      <c r="GV363" s="119"/>
      <c r="GW363" s="119"/>
      <c r="GX363" s="119"/>
      <c r="GY363" s="119"/>
      <c r="GZ363" s="119"/>
      <c r="HA363" s="119"/>
      <c r="HB363" s="119"/>
      <c r="HC363" s="119"/>
      <c r="HD363" s="119"/>
      <c r="HE363" s="119"/>
      <c r="HF363" s="119"/>
      <c r="HG363" s="119"/>
      <c r="HH363" s="119"/>
      <c r="HI363" s="119"/>
      <c r="HJ363" s="119"/>
      <c r="HK363" s="119"/>
      <c r="HL363" s="119"/>
      <c r="HM363" s="119"/>
      <c r="HN363" s="119"/>
      <c r="HO363" s="119"/>
      <c r="HP363" s="119"/>
      <c r="HQ363" s="119"/>
      <c r="HR363" s="119"/>
      <c r="HS363" s="119"/>
      <c r="HT363" s="119"/>
      <c r="HU363" s="119"/>
      <c r="HV363" s="119"/>
      <c r="HW363" s="119"/>
      <c r="HX363" s="119"/>
      <c r="HY363" s="119"/>
      <c r="HZ363" s="119"/>
      <c r="IA363" s="119"/>
      <c r="IB363" s="119"/>
      <c r="IC363" s="119"/>
      <c r="ID363" s="119"/>
      <c r="IE363" s="119"/>
      <c r="IF363" s="119"/>
      <c r="IG363" s="119"/>
      <c r="IH363" s="119"/>
      <c r="II363" s="119"/>
      <c r="IJ363" s="119"/>
      <c r="IK363" s="119"/>
      <c r="IL363" s="119"/>
      <c r="IM363" s="119"/>
      <c r="IN363" s="119"/>
      <c r="IO363" s="119"/>
      <c r="IP363" s="119"/>
      <c r="IQ363" s="83" t="s">
        <v>1102</v>
      </c>
      <c r="IR363" s="135" t="s">
        <v>715</v>
      </c>
      <c r="IS363" s="83" t="s">
        <v>1209</v>
      </c>
      <c r="IT363" s="83" t="s">
        <v>714</v>
      </c>
      <c r="IU363" s="82">
        <f>VLOOKUP(IT363,segédtábla!$B:$C,2,FALSE)</f>
        <v>4149</v>
      </c>
      <c r="IV363" s="119"/>
      <c r="IW363" s="119"/>
      <c r="IX363" s="119"/>
      <c r="IY363" s="119"/>
      <c r="IZ363" s="119"/>
      <c r="JF363" s="119"/>
      <c r="JG363" s="119"/>
      <c r="JH363" s="119"/>
      <c r="JI363" s="119"/>
      <c r="JJ363" s="119"/>
      <c r="JK363" s="119"/>
      <c r="JL363" s="119"/>
      <c r="JM363" s="119"/>
      <c r="JN363" s="119"/>
      <c r="JO363" s="119"/>
      <c r="JP363" s="119"/>
      <c r="JQ363" s="119"/>
      <c r="JR363" s="119"/>
      <c r="JS363" s="119"/>
      <c r="JT363" s="119"/>
    </row>
    <row r="364" spans="51:280" ht="15" customHeight="1" x14ac:dyDescent="0.3">
      <c r="BS364" s="119"/>
      <c r="BT364" s="119"/>
      <c r="BU364" s="119"/>
      <c r="BV364" s="119"/>
      <c r="BW364" s="119"/>
      <c r="EA364" s="119"/>
      <c r="EB364" s="119"/>
      <c r="EC364" s="119"/>
      <c r="ED364" s="119"/>
      <c r="EE364" s="119"/>
      <c r="ER364"/>
      <c r="ES364"/>
      <c r="ET364"/>
      <c r="FY364" s="119"/>
      <c r="FZ364" s="119"/>
      <c r="GA364" s="119"/>
      <c r="GB364" s="119"/>
      <c r="GC364" s="119"/>
      <c r="GD364" s="119"/>
      <c r="GE364" s="119"/>
      <c r="GF364" s="119"/>
      <c r="GG364" s="119"/>
      <c r="GH364" s="119"/>
      <c r="GI364" s="83" t="s">
        <v>1102</v>
      </c>
      <c r="GJ364" s="135" t="s">
        <v>713</v>
      </c>
      <c r="GK364" s="83" t="s">
        <v>1211</v>
      </c>
      <c r="GL364" s="83" t="s">
        <v>712</v>
      </c>
      <c r="GM364" s="82">
        <f>VLOOKUP(GL364,segédtábla!$B:$C,2,FALSE)</f>
        <v>2914</v>
      </c>
      <c r="GN364" s="119"/>
      <c r="GO364" s="119"/>
      <c r="GP364" s="119"/>
      <c r="GQ364" s="119"/>
      <c r="GR364" s="119"/>
      <c r="GS364" s="119"/>
      <c r="GT364" s="119"/>
      <c r="GU364" s="119"/>
      <c r="GV364" s="119"/>
      <c r="GW364" s="119"/>
      <c r="GX364" s="119"/>
      <c r="GY364" s="119"/>
      <c r="GZ364" s="119"/>
      <c r="HA364" s="119"/>
      <c r="HB364" s="119"/>
      <c r="HC364" s="119"/>
      <c r="HD364" s="119"/>
      <c r="HE364" s="119"/>
      <c r="HF364" s="119"/>
      <c r="HG364" s="119"/>
      <c r="HH364" s="119"/>
      <c r="HI364" s="119"/>
      <c r="HJ364" s="119"/>
      <c r="HK364" s="119"/>
      <c r="HL364" s="119"/>
      <c r="HM364" s="119"/>
      <c r="HN364" s="119"/>
      <c r="HO364" s="119"/>
      <c r="HP364" s="119"/>
      <c r="HQ364" s="119"/>
      <c r="HR364" s="119"/>
      <c r="HS364" s="119"/>
      <c r="HT364" s="119"/>
      <c r="HU364" s="119"/>
      <c r="HV364" s="119"/>
      <c r="HW364" s="119"/>
      <c r="HX364" s="119"/>
      <c r="HY364" s="119"/>
      <c r="HZ364" s="119"/>
      <c r="IA364" s="119"/>
      <c r="IB364" s="119"/>
      <c r="IC364" s="119"/>
      <c r="ID364" s="119"/>
      <c r="IE364" s="119"/>
      <c r="IF364" s="119"/>
      <c r="IG364" s="119"/>
      <c r="IH364" s="119"/>
      <c r="II364" s="119"/>
      <c r="IJ364" s="119"/>
      <c r="IK364" s="119"/>
      <c r="IL364" s="119"/>
      <c r="IM364" s="119"/>
      <c r="IN364" s="119"/>
      <c r="IO364" s="119"/>
      <c r="IP364" s="119"/>
      <c r="IQ364" s="83" t="s">
        <v>1102</v>
      </c>
      <c r="IR364" s="135" t="s">
        <v>713</v>
      </c>
      <c r="IS364" s="83" t="s">
        <v>1211</v>
      </c>
      <c r="IT364" s="83" t="s">
        <v>712</v>
      </c>
      <c r="IU364" s="82">
        <f>VLOOKUP(IT364,segédtábla!$B:$C,2,FALSE)</f>
        <v>2914</v>
      </c>
      <c r="IV364" s="119"/>
      <c r="IW364" s="119"/>
      <c r="IX364" s="119"/>
      <c r="IY364" s="119"/>
      <c r="IZ364" s="119"/>
      <c r="JF364" s="119"/>
      <c r="JG364" s="119"/>
      <c r="JH364" s="119"/>
      <c r="JI364" s="119"/>
      <c r="JJ364" s="119"/>
      <c r="JK364" s="119"/>
      <c r="JL364" s="119"/>
      <c r="JM364" s="119"/>
      <c r="JN364" s="119"/>
      <c r="JO364" s="119"/>
      <c r="JP364" s="119"/>
      <c r="JQ364" s="119"/>
      <c r="JR364" s="119"/>
      <c r="JS364" s="119"/>
      <c r="JT364" s="119"/>
    </row>
    <row r="365" spans="51:280" ht="15" customHeight="1" x14ac:dyDescent="0.3">
      <c r="BS365" s="119"/>
      <c r="BT365" s="119"/>
      <c r="BU365" s="119"/>
      <c r="BV365" s="119"/>
      <c r="BW365" s="119"/>
      <c r="EA365" s="119"/>
      <c r="EB365" s="119"/>
      <c r="EC365" s="119"/>
      <c r="ED365" s="119"/>
      <c r="EE365" s="119"/>
      <c r="ER365"/>
      <c r="ES365"/>
      <c r="ET365"/>
      <c r="FY365" s="119"/>
      <c r="FZ365" s="119"/>
      <c r="GA365" s="119"/>
      <c r="GB365" s="119"/>
      <c r="GC365" s="119"/>
      <c r="GD365" s="119"/>
      <c r="GE365" s="119"/>
      <c r="GF365" s="119"/>
      <c r="GG365" s="119"/>
      <c r="GH365" s="119"/>
      <c r="GI365" s="83" t="s">
        <v>643</v>
      </c>
      <c r="GJ365" s="135" t="s">
        <v>504</v>
      </c>
      <c r="GK365" s="83" t="s">
        <v>1259</v>
      </c>
      <c r="GL365" s="83" t="s">
        <v>503</v>
      </c>
      <c r="GM365" s="82">
        <f>VLOOKUP(GL365,segédtábla!$B:$C,2,FALSE)</f>
        <v>2290</v>
      </c>
      <c r="GN365" s="119"/>
      <c r="GO365" s="119"/>
      <c r="GP365" s="119"/>
      <c r="GQ365" s="119"/>
      <c r="GR365" s="119"/>
      <c r="GS365" s="119"/>
      <c r="GT365" s="119"/>
      <c r="GU365" s="119"/>
      <c r="GV365" s="119"/>
      <c r="GW365" s="119"/>
      <c r="GX365" s="119"/>
      <c r="GY365" s="119"/>
      <c r="GZ365" s="119"/>
      <c r="HA365" s="119"/>
      <c r="HB365" s="119"/>
      <c r="HC365" s="119"/>
      <c r="HD365" s="119"/>
      <c r="HE365" s="119"/>
      <c r="HF365" s="119"/>
      <c r="HG365" s="119"/>
      <c r="HH365" s="119"/>
      <c r="HI365" s="119"/>
      <c r="HJ365" s="119"/>
      <c r="HK365" s="119"/>
      <c r="HL365" s="119"/>
      <c r="HM365" s="119"/>
      <c r="HN365" s="119"/>
      <c r="HO365" s="119"/>
      <c r="HP365" s="119"/>
      <c r="HQ365" s="119"/>
      <c r="HR365" s="119"/>
      <c r="HS365" s="119"/>
      <c r="HT365" s="119"/>
      <c r="HU365" s="119"/>
      <c r="HV365" s="119"/>
      <c r="HW365" s="119"/>
      <c r="HX365" s="119"/>
      <c r="HY365" s="119"/>
      <c r="HZ365" s="119"/>
      <c r="IA365" s="119"/>
      <c r="IB365" s="119"/>
      <c r="IC365" s="119"/>
      <c r="ID365" s="119"/>
      <c r="IE365" s="119"/>
      <c r="IF365" s="119"/>
      <c r="IG365" s="119"/>
      <c r="IH365" s="119"/>
      <c r="II365" s="119"/>
      <c r="IJ365" s="119"/>
      <c r="IK365" s="119"/>
      <c r="IL365" s="119"/>
      <c r="IM365" s="119"/>
      <c r="IN365" s="119"/>
      <c r="IO365" s="119"/>
      <c r="IP365" s="119"/>
      <c r="IQ365" s="83" t="s">
        <v>643</v>
      </c>
      <c r="IR365" s="135" t="s">
        <v>504</v>
      </c>
      <c r="IS365" s="83" t="s">
        <v>1259</v>
      </c>
      <c r="IT365" s="83" t="s">
        <v>503</v>
      </c>
      <c r="IU365" s="82">
        <f>VLOOKUP(IT365,segédtábla!$B:$C,2,FALSE)</f>
        <v>2290</v>
      </c>
      <c r="IV365" s="119"/>
      <c r="IW365" s="119"/>
      <c r="IX365" s="119"/>
      <c r="IY365" s="119"/>
      <c r="IZ365" s="119"/>
      <c r="JF365" s="119"/>
      <c r="JG365" s="119"/>
      <c r="JH365" s="119"/>
      <c r="JI365" s="119"/>
      <c r="JJ365" s="119"/>
      <c r="JK365" s="119"/>
      <c r="JL365" s="119"/>
      <c r="JM365" s="119"/>
      <c r="JN365" s="119"/>
      <c r="JO365" s="119"/>
      <c r="JP365" s="119"/>
      <c r="JQ365" s="119"/>
      <c r="JR365" s="119"/>
      <c r="JS365" s="119"/>
      <c r="JT365" s="119"/>
    </row>
    <row r="366" spans="51:280" ht="15" customHeight="1" x14ac:dyDescent="0.3">
      <c r="BS366" s="119"/>
      <c r="BT366" s="119"/>
      <c r="BU366" s="119"/>
      <c r="BV366" s="119"/>
      <c r="BW366" s="119"/>
      <c r="EA366" s="119"/>
      <c r="EB366" s="119"/>
      <c r="EC366" s="119"/>
      <c r="ED366" s="119"/>
      <c r="EE366" s="119"/>
      <c r="ER366"/>
      <c r="ES366"/>
      <c r="ET366"/>
      <c r="FY366" s="119"/>
      <c r="FZ366" s="119"/>
      <c r="GA366" s="119"/>
      <c r="GB366" s="119"/>
      <c r="GC366" s="119"/>
      <c r="GD366" s="119"/>
      <c r="GE366" s="119"/>
      <c r="GF366" s="119"/>
      <c r="GG366" s="119"/>
      <c r="GH366" s="119"/>
      <c r="GI366" s="138" t="s">
        <v>1196</v>
      </c>
      <c r="GJ366" s="881" t="s">
        <v>101</v>
      </c>
      <c r="GK366" s="882">
        <v>8246</v>
      </c>
      <c r="GL366" s="138" t="s">
        <v>100</v>
      </c>
      <c r="GM366" s="82">
        <f>VLOOKUP(GL366,segédtábla!$B:$C,2,FALSE)</f>
        <v>1411</v>
      </c>
      <c r="GN366" s="119"/>
      <c r="GO366" s="119"/>
      <c r="GP366" s="119"/>
      <c r="GQ366" s="119"/>
      <c r="GR366" s="119"/>
      <c r="GS366" s="119"/>
      <c r="GT366" s="119"/>
      <c r="GU366" s="119"/>
      <c r="GV366" s="119"/>
      <c r="GW366" s="119"/>
      <c r="GX366" s="119"/>
      <c r="GY366" s="119"/>
      <c r="GZ366" s="119"/>
      <c r="HA366" s="119"/>
      <c r="HB366" s="119"/>
      <c r="HC366" s="119"/>
      <c r="HD366" s="119"/>
      <c r="HE366" s="119"/>
      <c r="HF366" s="119"/>
      <c r="HG366" s="119"/>
      <c r="HH366" s="119"/>
      <c r="HI366" s="119"/>
      <c r="HJ366" s="119"/>
      <c r="HK366" s="119"/>
      <c r="HL366" s="119"/>
      <c r="HM366" s="119"/>
      <c r="HN366" s="119"/>
      <c r="HO366" s="119"/>
      <c r="HP366" s="119"/>
      <c r="HQ366" s="119"/>
      <c r="HR366" s="119"/>
      <c r="HS366" s="119"/>
      <c r="HT366" s="119"/>
      <c r="HU366" s="119"/>
      <c r="HV366" s="119"/>
      <c r="HW366" s="119"/>
      <c r="HX366" s="119"/>
      <c r="HY366" s="119"/>
      <c r="HZ366" s="119"/>
      <c r="IA366" s="119"/>
      <c r="IB366" s="119"/>
      <c r="IC366" s="119"/>
      <c r="ID366" s="119"/>
      <c r="IE366" s="119"/>
      <c r="IF366" s="119"/>
      <c r="IG366" s="119"/>
      <c r="IH366" s="119"/>
      <c r="II366" s="119"/>
      <c r="IJ366" s="119"/>
      <c r="IK366" s="119"/>
      <c r="IL366" s="119"/>
      <c r="IM366" s="119"/>
      <c r="IN366" s="119"/>
      <c r="IO366" s="119"/>
      <c r="IP366" s="119"/>
      <c r="IQ366" s="138" t="s">
        <v>1196</v>
      </c>
      <c r="IR366" s="881" t="s">
        <v>101</v>
      </c>
      <c r="IS366" s="882">
        <v>8246</v>
      </c>
      <c r="IT366" s="138" t="s">
        <v>100</v>
      </c>
      <c r="IU366" s="82">
        <f>VLOOKUP(IT366,segédtábla!$B:$C,2,FALSE)</f>
        <v>1411</v>
      </c>
      <c r="IV366" s="119"/>
      <c r="IW366" s="119"/>
      <c r="IX366" s="119"/>
      <c r="IY366" s="119"/>
      <c r="IZ366" s="119"/>
      <c r="JF366" s="119"/>
      <c r="JG366" s="119"/>
      <c r="JH366" s="119"/>
      <c r="JI366" s="119"/>
      <c r="JJ366" s="119"/>
      <c r="JK366" s="119"/>
      <c r="JL366" s="119"/>
      <c r="JM366" s="119"/>
      <c r="JN366" s="119"/>
      <c r="JO366" s="119"/>
      <c r="JP366" s="119"/>
      <c r="JQ366" s="119"/>
      <c r="JR366" s="119"/>
      <c r="JS366" s="119"/>
      <c r="JT366" s="119"/>
    </row>
    <row r="367" spans="51:280" ht="15" customHeight="1" x14ac:dyDescent="0.3">
      <c r="BS367" s="119"/>
      <c r="BT367" s="119"/>
      <c r="BU367" s="119"/>
      <c r="BV367" s="119"/>
      <c r="BW367" s="119"/>
      <c r="EA367" s="119"/>
      <c r="EB367" s="119"/>
      <c r="EC367" s="119"/>
      <c r="ED367" s="119"/>
      <c r="EE367" s="119"/>
      <c r="ER367"/>
      <c r="ES367"/>
      <c r="ET367"/>
      <c r="FY367" s="119"/>
      <c r="FZ367" s="119"/>
      <c r="GA367" s="119"/>
      <c r="GB367" s="119"/>
      <c r="GC367" s="119"/>
      <c r="GD367" s="119"/>
      <c r="GE367" s="119"/>
      <c r="GF367" s="119"/>
      <c r="GG367" s="119"/>
      <c r="GH367" s="119"/>
      <c r="GI367" s="138" t="s">
        <v>1115</v>
      </c>
      <c r="GJ367" s="881" t="s">
        <v>99</v>
      </c>
      <c r="GK367" s="882">
        <v>8477</v>
      </c>
      <c r="GL367" s="138" t="s">
        <v>98</v>
      </c>
      <c r="GM367" s="82">
        <f>VLOOKUP(GL367,segédtábla!$B:$C,2,FALSE)</f>
        <v>524</v>
      </c>
      <c r="GN367" s="119"/>
      <c r="GO367" s="119"/>
      <c r="GP367" s="119"/>
      <c r="GQ367" s="119"/>
      <c r="GR367" s="119"/>
      <c r="GS367" s="119"/>
      <c r="GT367" s="119"/>
      <c r="GU367" s="119"/>
      <c r="GV367" s="119"/>
      <c r="GW367" s="119"/>
      <c r="GX367" s="119"/>
      <c r="GY367" s="119"/>
      <c r="GZ367" s="119"/>
      <c r="HA367" s="119"/>
      <c r="HB367" s="119"/>
      <c r="HC367" s="119"/>
      <c r="HD367" s="119"/>
      <c r="HE367" s="119"/>
      <c r="HF367" s="119"/>
      <c r="HG367" s="119"/>
      <c r="HH367" s="119"/>
      <c r="HI367" s="119"/>
      <c r="HJ367" s="119"/>
      <c r="HK367" s="119"/>
      <c r="HL367" s="119"/>
      <c r="HM367" s="119"/>
      <c r="HN367" s="119"/>
      <c r="HO367" s="119"/>
      <c r="HP367" s="119"/>
      <c r="HQ367" s="119"/>
      <c r="HR367" s="119"/>
      <c r="HS367" s="119"/>
      <c r="HT367" s="119"/>
      <c r="HU367" s="119"/>
      <c r="HV367" s="119"/>
      <c r="HW367" s="119"/>
      <c r="HX367" s="119"/>
      <c r="HY367" s="119"/>
      <c r="HZ367" s="119"/>
      <c r="IA367" s="119"/>
      <c r="IB367" s="119"/>
      <c r="IC367" s="119"/>
      <c r="ID367" s="119"/>
      <c r="IE367" s="119"/>
      <c r="IF367" s="119"/>
      <c r="IG367" s="119"/>
      <c r="IH367" s="119"/>
      <c r="II367" s="119"/>
      <c r="IJ367" s="119"/>
      <c r="IK367" s="119"/>
      <c r="IL367" s="119"/>
      <c r="IM367" s="119"/>
      <c r="IN367" s="119"/>
      <c r="IO367" s="119"/>
      <c r="IP367" s="119"/>
      <c r="IQ367" s="138" t="s">
        <v>1115</v>
      </c>
      <c r="IR367" s="881" t="s">
        <v>99</v>
      </c>
      <c r="IS367" s="882">
        <v>8477</v>
      </c>
      <c r="IT367" s="138" t="s">
        <v>98</v>
      </c>
      <c r="IU367" s="82">
        <f>VLOOKUP(IT367,segédtábla!$B:$C,2,FALSE)</f>
        <v>524</v>
      </c>
      <c r="IV367" s="119"/>
      <c r="IW367" s="119"/>
      <c r="IX367" s="119"/>
      <c r="IY367" s="119"/>
      <c r="IZ367" s="119"/>
      <c r="JF367" s="119"/>
      <c r="JG367" s="119"/>
      <c r="JH367" s="119"/>
      <c r="JI367" s="119"/>
      <c r="JJ367" s="119"/>
      <c r="JK367" s="119"/>
      <c r="JL367" s="119"/>
      <c r="JM367" s="119"/>
      <c r="JN367" s="119"/>
      <c r="JO367" s="119"/>
      <c r="JP367" s="119"/>
      <c r="JQ367" s="119"/>
      <c r="JR367" s="119"/>
      <c r="JS367" s="119"/>
      <c r="JT367" s="119"/>
    </row>
    <row r="368" spans="51:280" ht="15" customHeight="1" x14ac:dyDescent="0.3">
      <c r="BS368" s="119"/>
      <c r="BT368" s="119"/>
      <c r="BU368" s="119"/>
      <c r="BV368" s="119"/>
      <c r="BW368" s="119"/>
      <c r="EA368" s="119"/>
      <c r="EB368" s="119"/>
      <c r="EC368" s="119"/>
      <c r="ED368" s="119"/>
      <c r="EE368" s="119"/>
      <c r="ER368"/>
      <c r="ES368"/>
      <c r="ET368"/>
      <c r="FY368" s="119"/>
      <c r="FZ368" s="119"/>
      <c r="GA368" s="119"/>
      <c r="GB368" s="119"/>
      <c r="GC368" s="119"/>
      <c r="GD368" s="119"/>
      <c r="GE368" s="119"/>
      <c r="GF368" s="119"/>
      <c r="GG368" s="119"/>
      <c r="GH368" s="119"/>
      <c r="GI368" s="138" t="s">
        <v>1106</v>
      </c>
      <c r="GJ368" s="881" t="s">
        <v>97</v>
      </c>
      <c r="GK368" s="882">
        <v>8564</v>
      </c>
      <c r="GL368" s="138" t="s">
        <v>96</v>
      </c>
      <c r="GM368" s="82">
        <f>VLOOKUP(GL368,segédtábla!$B:$C,2,FALSE)</f>
        <v>1252</v>
      </c>
      <c r="GN368" s="119"/>
      <c r="GO368" s="119"/>
      <c r="GP368" s="119"/>
      <c r="GQ368" s="119"/>
      <c r="GR368" s="119"/>
      <c r="GS368" s="119"/>
      <c r="GT368" s="119"/>
      <c r="GU368" s="119"/>
      <c r="GV368" s="119"/>
      <c r="GW368" s="119"/>
      <c r="GX368" s="119"/>
      <c r="GY368" s="119"/>
      <c r="GZ368" s="119"/>
      <c r="HA368" s="119"/>
      <c r="HB368" s="119"/>
      <c r="HC368" s="119"/>
      <c r="HD368" s="119"/>
      <c r="HE368" s="119"/>
      <c r="HF368" s="119"/>
      <c r="HG368" s="119"/>
      <c r="HH368" s="119"/>
      <c r="HI368" s="119"/>
      <c r="HJ368" s="119"/>
      <c r="HK368" s="119"/>
      <c r="HL368" s="119"/>
      <c r="HM368" s="119"/>
      <c r="HN368" s="119"/>
      <c r="HO368" s="119"/>
      <c r="HP368" s="119"/>
      <c r="HQ368" s="119"/>
      <c r="HR368" s="119"/>
      <c r="HS368" s="119"/>
      <c r="HT368" s="119"/>
      <c r="HU368" s="119"/>
      <c r="HV368" s="119"/>
      <c r="HW368" s="119"/>
      <c r="HX368" s="119"/>
      <c r="HY368" s="119"/>
      <c r="HZ368" s="119"/>
      <c r="IA368" s="119"/>
      <c r="IB368" s="119"/>
      <c r="IC368" s="119"/>
      <c r="ID368" s="119"/>
      <c r="IE368" s="119"/>
      <c r="IF368" s="119"/>
      <c r="IG368" s="119"/>
      <c r="IH368" s="119"/>
      <c r="II368" s="119"/>
      <c r="IJ368" s="119"/>
      <c r="IK368" s="119"/>
      <c r="IL368" s="119"/>
      <c r="IM368" s="119"/>
      <c r="IN368" s="119"/>
      <c r="IO368" s="119"/>
      <c r="IP368" s="119"/>
      <c r="IQ368" s="138" t="s">
        <v>1106</v>
      </c>
      <c r="IR368" s="881" t="s">
        <v>97</v>
      </c>
      <c r="IS368" s="882">
        <v>8564</v>
      </c>
      <c r="IT368" s="138" t="s">
        <v>96</v>
      </c>
      <c r="IU368" s="82">
        <f>VLOOKUP(IT368,segédtábla!$B:$C,2,FALSE)</f>
        <v>1252</v>
      </c>
      <c r="IV368" s="119"/>
      <c r="IW368" s="119"/>
      <c r="IX368" s="119"/>
      <c r="IY368" s="119"/>
      <c r="IZ368" s="119"/>
      <c r="JF368" s="119"/>
      <c r="JG368" s="119"/>
      <c r="JH368" s="119"/>
      <c r="JI368" s="119"/>
      <c r="JJ368" s="119"/>
      <c r="JK368" s="119"/>
      <c r="JL368" s="119"/>
      <c r="JM368" s="119"/>
      <c r="JN368" s="119"/>
      <c r="JO368" s="119"/>
      <c r="JP368" s="119"/>
      <c r="JQ368" s="119"/>
      <c r="JR368" s="119"/>
      <c r="JS368" s="119"/>
      <c r="JT368" s="119"/>
    </row>
    <row r="369" spans="71:280" ht="15" customHeight="1" x14ac:dyDescent="0.3">
      <c r="BS369" s="119"/>
      <c r="BT369" s="119"/>
      <c r="BU369" s="119"/>
      <c r="BV369" s="119"/>
      <c r="BW369" s="119"/>
      <c r="EA369" s="119"/>
      <c r="EB369" s="119"/>
      <c r="EC369" s="119"/>
      <c r="ED369" s="119"/>
      <c r="EE369" s="119"/>
      <c r="ER369"/>
      <c r="ES369"/>
      <c r="ET369"/>
      <c r="FY369" s="119"/>
      <c r="FZ369" s="119"/>
      <c r="GA369" s="119"/>
      <c r="GB369" s="119"/>
      <c r="GC369" s="119"/>
      <c r="GD369" s="119"/>
      <c r="GE369" s="119"/>
      <c r="GF369" s="119"/>
      <c r="GG369" s="119"/>
      <c r="GH369" s="119"/>
      <c r="GI369" s="83" t="s">
        <v>1109</v>
      </c>
      <c r="GJ369" s="135" t="s">
        <v>502</v>
      </c>
      <c r="GK369" s="83" t="s">
        <v>1128</v>
      </c>
      <c r="GL369" s="83" t="s">
        <v>501</v>
      </c>
      <c r="GM369" s="82">
        <f>VLOOKUP(GL369,segédtábla!$B:$C,2,FALSE)</f>
        <v>470</v>
      </c>
      <c r="GN369" s="119"/>
      <c r="GO369" s="119"/>
      <c r="GP369" s="119"/>
      <c r="GQ369" s="119"/>
      <c r="GR369" s="119"/>
      <c r="GS369" s="119"/>
      <c r="GT369" s="119"/>
      <c r="GU369" s="119"/>
      <c r="GV369" s="119"/>
      <c r="GW369" s="119"/>
      <c r="GX369" s="119"/>
      <c r="GY369" s="119"/>
      <c r="GZ369" s="119"/>
      <c r="HA369" s="119"/>
      <c r="HB369" s="119"/>
      <c r="HC369" s="119"/>
      <c r="HD369" s="119"/>
      <c r="HE369" s="119"/>
      <c r="HF369" s="119"/>
      <c r="HG369" s="119"/>
      <c r="HH369" s="119"/>
      <c r="HI369" s="119"/>
      <c r="HJ369" s="119"/>
      <c r="HK369" s="119"/>
      <c r="HL369" s="119"/>
      <c r="HM369" s="119"/>
      <c r="HN369" s="119"/>
      <c r="HO369" s="119"/>
      <c r="HP369" s="119"/>
      <c r="HQ369" s="119"/>
      <c r="HR369" s="119"/>
      <c r="HS369" s="119"/>
      <c r="HT369" s="119"/>
      <c r="HU369" s="119"/>
      <c r="HV369" s="119"/>
      <c r="HW369" s="119"/>
      <c r="HX369" s="119"/>
      <c r="HY369" s="119"/>
      <c r="HZ369" s="119"/>
      <c r="IA369" s="119"/>
      <c r="IB369" s="119"/>
      <c r="IC369" s="119"/>
      <c r="ID369" s="119"/>
      <c r="IE369" s="119"/>
      <c r="IF369" s="119"/>
      <c r="IG369" s="119"/>
      <c r="IH369" s="119"/>
      <c r="II369" s="119"/>
      <c r="IJ369" s="119"/>
      <c r="IK369" s="119"/>
      <c r="IL369" s="119"/>
      <c r="IM369" s="119"/>
      <c r="IN369" s="119"/>
      <c r="IO369" s="119"/>
      <c r="IP369" s="119"/>
      <c r="IQ369" s="83" t="s">
        <v>1109</v>
      </c>
      <c r="IR369" s="135" t="s">
        <v>502</v>
      </c>
      <c r="IS369" s="83" t="s">
        <v>1128</v>
      </c>
      <c r="IT369" s="83" t="s">
        <v>501</v>
      </c>
      <c r="IU369" s="82">
        <f>VLOOKUP(IT369,segédtábla!$B:$C,2,FALSE)</f>
        <v>470</v>
      </c>
      <c r="IV369" s="119"/>
      <c r="IW369" s="119"/>
      <c r="IX369" s="119"/>
      <c r="IY369" s="119"/>
      <c r="IZ369" s="119"/>
      <c r="JF369" s="119"/>
      <c r="JG369" s="119"/>
      <c r="JH369" s="119"/>
      <c r="JI369" s="119"/>
      <c r="JJ369" s="119"/>
      <c r="JK369" s="119"/>
      <c r="JL369" s="119"/>
      <c r="JM369" s="119"/>
      <c r="JN369" s="119"/>
      <c r="JO369" s="119"/>
      <c r="JP369" s="119"/>
      <c r="JQ369" s="119"/>
      <c r="JR369" s="119"/>
      <c r="JS369" s="119"/>
      <c r="JT369" s="119"/>
    </row>
    <row r="370" spans="71:280" ht="15" customHeight="1" x14ac:dyDescent="0.3">
      <c r="BS370" s="119"/>
      <c r="BT370" s="119"/>
      <c r="BU370" s="119"/>
      <c r="BV370" s="119"/>
      <c r="BW370" s="119"/>
      <c r="EA370" s="119"/>
      <c r="EB370" s="119"/>
      <c r="EC370" s="119"/>
      <c r="ED370" s="119"/>
      <c r="EE370" s="119"/>
      <c r="ER370"/>
      <c r="ES370"/>
      <c r="ET370"/>
      <c r="FY370" s="119"/>
      <c r="FZ370" s="119"/>
      <c r="GA370" s="119"/>
      <c r="GB370" s="119"/>
      <c r="GC370" s="119"/>
      <c r="GD370" s="119"/>
      <c r="GE370" s="119"/>
      <c r="GF370" s="119"/>
      <c r="GG370" s="119"/>
      <c r="GH370" s="119"/>
      <c r="GI370" s="138" t="s">
        <v>1202</v>
      </c>
      <c r="GJ370" s="881" t="s">
        <v>95</v>
      </c>
      <c r="GK370" s="882">
        <v>8347</v>
      </c>
      <c r="GL370" s="138" t="s">
        <v>94</v>
      </c>
      <c r="GM370" s="82">
        <f>VLOOKUP(GL370,segédtábla!$B:$C,2,FALSE)</f>
        <v>289</v>
      </c>
      <c r="GN370" s="119"/>
      <c r="GO370" s="119"/>
      <c r="GP370" s="119"/>
      <c r="GQ370" s="119"/>
      <c r="GR370" s="119"/>
      <c r="GS370" s="119"/>
      <c r="GT370" s="119"/>
      <c r="GU370" s="119"/>
      <c r="GV370" s="119"/>
      <c r="GW370" s="119"/>
      <c r="GX370" s="119"/>
      <c r="GY370" s="119"/>
      <c r="GZ370" s="119"/>
      <c r="HA370" s="119"/>
      <c r="HB370" s="119"/>
      <c r="HC370" s="119"/>
      <c r="HD370" s="119"/>
      <c r="HE370" s="119"/>
      <c r="HF370" s="119"/>
      <c r="HG370" s="119"/>
      <c r="HH370" s="119"/>
      <c r="HI370" s="119"/>
      <c r="HJ370" s="119"/>
      <c r="HK370" s="119"/>
      <c r="HL370" s="119"/>
      <c r="HM370" s="119"/>
      <c r="HN370" s="119"/>
      <c r="HO370" s="119"/>
      <c r="HP370" s="119"/>
      <c r="HQ370" s="119"/>
      <c r="HR370" s="119"/>
      <c r="HS370" s="119"/>
      <c r="HT370" s="119"/>
      <c r="HU370" s="119"/>
      <c r="HV370" s="119"/>
      <c r="HW370" s="119"/>
      <c r="HX370" s="119"/>
      <c r="HY370" s="119"/>
      <c r="HZ370" s="119"/>
      <c r="IA370" s="119"/>
      <c r="IB370" s="119"/>
      <c r="IC370" s="119"/>
      <c r="ID370" s="119"/>
      <c r="IE370" s="119"/>
      <c r="IF370" s="119"/>
      <c r="IG370" s="119"/>
      <c r="IH370" s="119"/>
      <c r="II370" s="119"/>
      <c r="IJ370" s="119"/>
      <c r="IK370" s="119"/>
      <c r="IL370" s="119"/>
      <c r="IM370" s="119"/>
      <c r="IN370" s="119"/>
      <c r="IO370" s="119"/>
      <c r="IP370" s="119"/>
      <c r="IQ370" s="138" t="s">
        <v>1202</v>
      </c>
      <c r="IR370" s="881" t="s">
        <v>95</v>
      </c>
      <c r="IS370" s="882">
        <v>8347</v>
      </c>
      <c r="IT370" s="138" t="s">
        <v>94</v>
      </c>
      <c r="IU370" s="82">
        <f>VLOOKUP(IT370,segédtábla!$B:$C,2,FALSE)</f>
        <v>289</v>
      </c>
      <c r="IV370" s="119"/>
      <c r="IW370" s="119"/>
      <c r="IX370" s="119"/>
      <c r="IY370" s="119"/>
      <c r="IZ370" s="119"/>
      <c r="JF370" s="119"/>
      <c r="JG370" s="119"/>
      <c r="JH370" s="119"/>
      <c r="JI370" s="119"/>
      <c r="JJ370" s="119"/>
      <c r="JK370" s="119"/>
      <c r="JL370" s="119"/>
      <c r="JM370" s="119"/>
      <c r="JN370" s="119"/>
      <c r="JO370" s="119"/>
      <c r="JP370" s="119"/>
      <c r="JQ370" s="119"/>
      <c r="JR370" s="119"/>
      <c r="JS370" s="119"/>
      <c r="JT370" s="119"/>
    </row>
    <row r="371" spans="71:280" ht="15" customHeight="1" x14ac:dyDescent="0.3">
      <c r="BS371" s="119"/>
      <c r="BT371" s="119"/>
      <c r="BU371" s="119"/>
      <c r="BV371" s="119"/>
      <c r="BW371" s="119"/>
      <c r="EA371" s="119"/>
      <c r="EB371" s="119"/>
      <c r="EC371" s="119"/>
      <c r="ED371" s="119"/>
      <c r="EE371" s="119"/>
      <c r="ER371"/>
      <c r="ES371"/>
      <c r="ET371"/>
      <c r="FY371" s="119"/>
      <c r="FZ371" s="119"/>
      <c r="GA371" s="119"/>
      <c r="GB371" s="119"/>
      <c r="GC371" s="119"/>
      <c r="GD371" s="119"/>
      <c r="GE371" s="119"/>
      <c r="GF371" s="119"/>
      <c r="GG371" s="119"/>
      <c r="GH371" s="119"/>
      <c r="GI371" s="83" t="s">
        <v>1102</v>
      </c>
      <c r="GJ371" s="135" t="s">
        <v>711</v>
      </c>
      <c r="GK371" s="83" t="s">
        <v>1212</v>
      </c>
      <c r="GL371" s="83" t="s">
        <v>710</v>
      </c>
      <c r="GM371" s="82">
        <f>VLOOKUP(GL371,segédtábla!$B:$C,2,FALSE)</f>
        <v>739</v>
      </c>
      <c r="GN371" s="119"/>
      <c r="GO371" s="119"/>
      <c r="GP371" s="119"/>
      <c r="GQ371" s="119"/>
      <c r="GR371" s="119"/>
      <c r="GS371" s="119"/>
      <c r="GT371" s="119"/>
      <c r="GU371" s="119"/>
      <c r="GV371" s="119"/>
      <c r="GW371" s="119"/>
      <c r="GX371" s="119"/>
      <c r="GY371" s="119"/>
      <c r="GZ371" s="119"/>
      <c r="HA371" s="119"/>
      <c r="HB371" s="119"/>
      <c r="HC371" s="119"/>
      <c r="HD371" s="119"/>
      <c r="HE371" s="119"/>
      <c r="HF371" s="119"/>
      <c r="HG371" s="119"/>
      <c r="HH371" s="119"/>
      <c r="HI371" s="119"/>
      <c r="HJ371" s="119"/>
      <c r="HK371" s="119"/>
      <c r="HL371" s="119"/>
      <c r="HM371" s="119"/>
      <c r="HN371" s="119"/>
      <c r="HO371" s="119"/>
      <c r="HP371" s="119"/>
      <c r="HQ371" s="119"/>
      <c r="HR371" s="119"/>
      <c r="HS371" s="119"/>
      <c r="HT371" s="119"/>
      <c r="HU371" s="119"/>
      <c r="HV371" s="119"/>
      <c r="HW371" s="119"/>
      <c r="HX371" s="119"/>
      <c r="HY371" s="119"/>
      <c r="HZ371" s="119"/>
      <c r="IA371" s="119"/>
      <c r="IB371" s="119"/>
      <c r="IC371" s="119"/>
      <c r="ID371" s="119"/>
      <c r="IE371" s="119"/>
      <c r="IF371" s="119"/>
      <c r="IG371" s="119"/>
      <c r="IH371" s="119"/>
      <c r="II371" s="119"/>
      <c r="IJ371" s="119"/>
      <c r="IK371" s="119"/>
      <c r="IL371" s="119"/>
      <c r="IM371" s="119"/>
      <c r="IN371" s="119"/>
      <c r="IO371" s="119"/>
      <c r="IP371" s="119"/>
      <c r="IQ371" s="83" t="s">
        <v>1102</v>
      </c>
      <c r="IR371" s="135" t="s">
        <v>711</v>
      </c>
      <c r="IS371" s="83" t="s">
        <v>1212</v>
      </c>
      <c r="IT371" s="83" t="s">
        <v>710</v>
      </c>
      <c r="IU371" s="82">
        <f>VLOOKUP(IT371,segédtábla!$B:$C,2,FALSE)</f>
        <v>739</v>
      </c>
      <c r="IV371" s="119"/>
      <c r="IW371" s="119"/>
      <c r="IX371" s="119"/>
      <c r="IY371" s="119"/>
      <c r="IZ371" s="119"/>
      <c r="JF371" s="119"/>
      <c r="JG371" s="119"/>
      <c r="JH371" s="119"/>
      <c r="JI371" s="119"/>
      <c r="JJ371" s="119"/>
      <c r="JK371" s="119"/>
      <c r="JL371" s="119"/>
      <c r="JM371" s="119"/>
      <c r="JN371" s="119"/>
      <c r="JO371" s="119"/>
      <c r="JP371" s="119"/>
      <c r="JQ371" s="119"/>
      <c r="JR371" s="119"/>
      <c r="JS371" s="119"/>
      <c r="JT371" s="119"/>
    </row>
    <row r="372" spans="71:280" ht="15" customHeight="1" x14ac:dyDescent="0.3">
      <c r="BS372" s="119"/>
      <c r="BT372" s="119"/>
      <c r="BU372" s="119"/>
      <c r="BV372" s="119"/>
      <c r="BW372" s="119"/>
      <c r="EA372" s="119"/>
      <c r="EB372" s="119"/>
      <c r="EC372" s="119"/>
      <c r="ED372" s="119"/>
      <c r="EE372" s="119"/>
      <c r="ER372"/>
      <c r="ES372"/>
      <c r="ET372"/>
      <c r="FY372" s="119"/>
      <c r="FZ372" s="119"/>
      <c r="GA372" s="119"/>
      <c r="GB372" s="119"/>
      <c r="GC372" s="119"/>
      <c r="GD372" s="119"/>
      <c r="GE372" s="119"/>
      <c r="GF372" s="119"/>
      <c r="GG372" s="119"/>
      <c r="GH372" s="119"/>
      <c r="GI372" s="83" t="s">
        <v>1141</v>
      </c>
      <c r="GJ372" s="135" t="s">
        <v>500</v>
      </c>
      <c r="GK372" s="83" t="s">
        <v>1260</v>
      </c>
      <c r="GL372" s="83" t="s">
        <v>499</v>
      </c>
      <c r="GM372" s="82">
        <f>VLOOKUP(GL372,segédtábla!$B:$C,2,FALSE)</f>
        <v>2647</v>
      </c>
      <c r="GN372" s="119"/>
      <c r="GO372" s="119"/>
      <c r="GP372" s="119"/>
      <c r="GQ372" s="119"/>
      <c r="GR372" s="119"/>
      <c r="GS372" s="119"/>
      <c r="GT372" s="119"/>
      <c r="GU372" s="119"/>
      <c r="GV372" s="119"/>
      <c r="GW372" s="119"/>
      <c r="GX372" s="119"/>
      <c r="GY372" s="119"/>
      <c r="GZ372" s="119"/>
      <c r="HA372" s="119"/>
      <c r="HB372" s="119"/>
      <c r="HC372" s="119"/>
      <c r="HD372" s="119"/>
      <c r="HE372" s="119"/>
      <c r="HF372" s="119"/>
      <c r="HG372" s="119"/>
      <c r="HH372" s="119"/>
      <c r="HI372" s="119"/>
      <c r="HJ372" s="119"/>
      <c r="HK372" s="119"/>
      <c r="HL372" s="119"/>
      <c r="HM372" s="119"/>
      <c r="HN372" s="119"/>
      <c r="HO372" s="119"/>
      <c r="HP372" s="119"/>
      <c r="HQ372" s="119"/>
      <c r="HR372" s="119"/>
      <c r="HS372" s="119"/>
      <c r="HT372" s="119"/>
      <c r="HU372" s="119"/>
      <c r="HV372" s="119"/>
      <c r="HW372" s="119"/>
      <c r="HX372" s="119"/>
      <c r="HY372" s="119"/>
      <c r="HZ372" s="119"/>
      <c r="IA372" s="119"/>
      <c r="IB372" s="119"/>
      <c r="IC372" s="119"/>
      <c r="ID372" s="119"/>
      <c r="IE372" s="119"/>
      <c r="IF372" s="119"/>
      <c r="IG372" s="119"/>
      <c r="IH372" s="119"/>
      <c r="II372" s="119"/>
      <c r="IJ372" s="119"/>
      <c r="IK372" s="119"/>
      <c r="IL372" s="119"/>
      <c r="IM372" s="119"/>
      <c r="IN372" s="119"/>
      <c r="IO372" s="119"/>
      <c r="IP372" s="119"/>
      <c r="IQ372" s="83" t="s">
        <v>1141</v>
      </c>
      <c r="IR372" s="135" t="s">
        <v>500</v>
      </c>
      <c r="IS372" s="83" t="s">
        <v>1260</v>
      </c>
      <c r="IT372" s="83" t="s">
        <v>499</v>
      </c>
      <c r="IU372" s="82">
        <f>VLOOKUP(IT372,segédtábla!$B:$C,2,FALSE)</f>
        <v>2647</v>
      </c>
      <c r="IV372" s="119"/>
      <c r="IW372" s="119"/>
      <c r="IX372" s="119"/>
      <c r="IY372" s="119"/>
      <c r="IZ372" s="119"/>
      <c r="JF372" s="119"/>
      <c r="JG372" s="119"/>
      <c r="JH372" s="119"/>
      <c r="JI372" s="119"/>
      <c r="JJ372" s="119"/>
      <c r="JK372" s="119"/>
      <c r="JL372" s="119"/>
      <c r="JM372" s="119"/>
      <c r="JN372" s="119"/>
      <c r="JO372" s="119"/>
      <c r="JP372" s="119"/>
      <c r="JQ372" s="119"/>
      <c r="JR372" s="119"/>
      <c r="JS372" s="119"/>
      <c r="JT372" s="119"/>
    </row>
    <row r="373" spans="71:280" ht="15" customHeight="1" x14ac:dyDescent="0.3">
      <c r="BS373" s="119"/>
      <c r="BT373" s="119"/>
      <c r="BU373" s="119"/>
      <c r="BV373" s="119"/>
      <c r="BW373" s="119"/>
      <c r="EA373" s="119"/>
      <c r="EB373" s="119"/>
      <c r="EC373" s="119"/>
      <c r="ED373" s="119"/>
      <c r="EE373" s="119"/>
      <c r="ER373"/>
      <c r="ES373"/>
      <c r="ET373"/>
      <c r="FY373" s="119"/>
      <c r="FZ373" s="119"/>
      <c r="GA373" s="119"/>
      <c r="GB373" s="119"/>
      <c r="GC373" s="119"/>
      <c r="GD373" s="119"/>
      <c r="GE373" s="119"/>
      <c r="GF373" s="119"/>
      <c r="GG373" s="119"/>
      <c r="GH373" s="119"/>
      <c r="GI373" s="138" t="s">
        <v>1120</v>
      </c>
      <c r="GJ373" s="881" t="s">
        <v>93</v>
      </c>
      <c r="GK373" s="882">
        <v>8409</v>
      </c>
      <c r="GL373" s="138" t="s">
        <v>92</v>
      </c>
      <c r="GM373" s="82">
        <f>VLOOKUP(GL373,segédtábla!$B:$C,2,FALSE)</f>
        <v>1910</v>
      </c>
      <c r="GN373" s="119"/>
      <c r="GO373" s="119"/>
      <c r="GP373" s="119"/>
      <c r="GQ373" s="119"/>
      <c r="GR373" s="119"/>
      <c r="GS373" s="119"/>
      <c r="GT373" s="119"/>
      <c r="GU373" s="119"/>
      <c r="GV373" s="119"/>
      <c r="GW373" s="119"/>
      <c r="GX373" s="119"/>
      <c r="GY373" s="119"/>
      <c r="GZ373" s="119"/>
      <c r="HA373" s="119"/>
      <c r="HB373" s="119"/>
      <c r="HC373" s="119"/>
      <c r="HD373" s="119"/>
      <c r="HE373" s="119"/>
      <c r="HF373" s="119"/>
      <c r="HG373" s="119"/>
      <c r="HH373" s="119"/>
      <c r="HI373" s="119"/>
      <c r="HJ373" s="119"/>
      <c r="HK373" s="119"/>
      <c r="HL373" s="119"/>
      <c r="HM373" s="119"/>
      <c r="HN373" s="119"/>
      <c r="HO373" s="119"/>
      <c r="HP373" s="119"/>
      <c r="HQ373" s="119"/>
      <c r="HR373" s="119"/>
      <c r="HS373" s="119"/>
      <c r="HT373" s="119"/>
      <c r="HU373" s="119"/>
      <c r="HV373" s="119"/>
      <c r="HW373" s="119"/>
      <c r="HX373" s="119"/>
      <c r="HY373" s="119"/>
      <c r="HZ373" s="119"/>
      <c r="IA373" s="119"/>
      <c r="IB373" s="119"/>
      <c r="IC373" s="119"/>
      <c r="ID373" s="119"/>
      <c r="IE373" s="119"/>
      <c r="IF373" s="119"/>
      <c r="IG373" s="119"/>
      <c r="IH373" s="119"/>
      <c r="II373" s="119"/>
      <c r="IJ373" s="119"/>
      <c r="IK373" s="119"/>
      <c r="IL373" s="119"/>
      <c r="IM373" s="119"/>
      <c r="IN373" s="119"/>
      <c r="IO373" s="119"/>
      <c r="IP373" s="119"/>
      <c r="IQ373" s="138" t="s">
        <v>1120</v>
      </c>
      <c r="IR373" s="881" t="s">
        <v>93</v>
      </c>
      <c r="IS373" s="882">
        <v>8409</v>
      </c>
      <c r="IT373" s="138" t="s">
        <v>92</v>
      </c>
      <c r="IU373" s="82">
        <f>VLOOKUP(IT373,segédtábla!$B:$C,2,FALSE)</f>
        <v>1910</v>
      </c>
      <c r="IV373" s="119"/>
      <c r="IW373" s="119"/>
      <c r="IX373" s="119"/>
      <c r="IY373" s="119"/>
      <c r="IZ373" s="119"/>
      <c r="JF373" s="119"/>
      <c r="JG373" s="119"/>
      <c r="JH373" s="119"/>
      <c r="JI373" s="119"/>
      <c r="JJ373" s="119"/>
      <c r="JK373" s="119"/>
      <c r="JL373" s="119"/>
      <c r="JM373" s="119"/>
      <c r="JN373" s="119"/>
      <c r="JO373" s="119"/>
      <c r="JP373" s="119"/>
      <c r="JQ373" s="119"/>
      <c r="JR373" s="119"/>
      <c r="JS373" s="119"/>
      <c r="JT373" s="119"/>
    </row>
    <row r="374" spans="71:280" ht="15" customHeight="1" x14ac:dyDescent="0.3">
      <c r="BS374" s="119"/>
      <c r="BT374" s="119"/>
      <c r="BU374" s="119"/>
      <c r="BV374" s="119"/>
      <c r="BW374" s="119"/>
      <c r="EA374" s="119"/>
      <c r="EB374" s="119"/>
      <c r="EC374" s="119"/>
      <c r="ED374" s="119"/>
      <c r="EE374" s="119"/>
      <c r="ER374"/>
      <c r="ES374"/>
      <c r="ET374"/>
      <c r="FY374" s="119"/>
      <c r="FZ374" s="119"/>
      <c r="GA374" s="119"/>
      <c r="GB374" s="119"/>
      <c r="GC374" s="119"/>
      <c r="GD374" s="119"/>
      <c r="GE374" s="119"/>
      <c r="GF374" s="119"/>
      <c r="GG374" s="119"/>
      <c r="GH374" s="119"/>
      <c r="GI374" s="138" t="s">
        <v>1090</v>
      </c>
      <c r="GJ374" s="881" t="s">
        <v>91</v>
      </c>
      <c r="GK374" s="882">
        <v>8321</v>
      </c>
      <c r="GL374" s="138" t="s">
        <v>90</v>
      </c>
      <c r="GM374" s="82">
        <f>VLOOKUP(GL374,segédtábla!$B:$C,2,FALSE)</f>
        <v>306</v>
      </c>
      <c r="GN374" s="119"/>
      <c r="GO374" s="119"/>
      <c r="GP374" s="119"/>
      <c r="GQ374" s="119"/>
      <c r="GR374" s="119"/>
      <c r="GS374" s="119"/>
      <c r="GT374" s="119"/>
      <c r="GU374" s="119"/>
      <c r="GV374" s="119"/>
      <c r="GW374" s="119"/>
      <c r="GX374" s="119"/>
      <c r="GY374" s="119"/>
      <c r="GZ374" s="119"/>
      <c r="HA374" s="119"/>
      <c r="HB374" s="119"/>
      <c r="HC374" s="119"/>
      <c r="HD374" s="119"/>
      <c r="HE374" s="119"/>
      <c r="HF374" s="119"/>
      <c r="HG374" s="119"/>
      <c r="HH374" s="119"/>
      <c r="HI374" s="119"/>
      <c r="HJ374" s="119"/>
      <c r="HK374" s="119"/>
      <c r="HL374" s="119"/>
      <c r="HM374" s="119"/>
      <c r="HN374" s="119"/>
      <c r="HO374" s="119"/>
      <c r="HP374" s="119"/>
      <c r="HQ374" s="119"/>
      <c r="HR374" s="119"/>
      <c r="HS374" s="119"/>
      <c r="HT374" s="119"/>
      <c r="HU374" s="119"/>
      <c r="HV374" s="119"/>
      <c r="HW374" s="119"/>
      <c r="HX374" s="119"/>
      <c r="HY374" s="119"/>
      <c r="HZ374" s="119"/>
      <c r="IA374" s="119"/>
      <c r="IB374" s="119"/>
      <c r="IC374" s="119"/>
      <c r="ID374" s="119"/>
      <c r="IE374" s="119"/>
      <c r="IF374" s="119"/>
      <c r="IG374" s="119"/>
      <c r="IH374" s="119"/>
      <c r="II374" s="119"/>
      <c r="IJ374" s="119"/>
      <c r="IK374" s="119"/>
      <c r="IL374" s="119"/>
      <c r="IM374" s="119"/>
      <c r="IN374" s="119"/>
      <c r="IO374" s="119"/>
      <c r="IP374" s="119"/>
      <c r="IQ374" s="138" t="s">
        <v>1090</v>
      </c>
      <c r="IR374" s="881" t="s">
        <v>91</v>
      </c>
      <c r="IS374" s="882">
        <v>8321</v>
      </c>
      <c r="IT374" s="138" t="s">
        <v>90</v>
      </c>
      <c r="IU374" s="82">
        <f>VLOOKUP(IT374,segédtábla!$B:$C,2,FALSE)</f>
        <v>306</v>
      </c>
      <c r="IV374" s="119"/>
      <c r="IW374" s="119"/>
      <c r="IX374" s="119"/>
      <c r="IY374" s="119"/>
      <c r="IZ374" s="119"/>
      <c r="JF374" s="119"/>
      <c r="JG374" s="119"/>
      <c r="JH374" s="119"/>
      <c r="JI374" s="119"/>
      <c r="JJ374" s="119"/>
      <c r="JK374" s="119"/>
      <c r="JL374" s="119"/>
      <c r="JM374" s="119"/>
      <c r="JN374" s="119"/>
      <c r="JO374" s="119"/>
      <c r="JP374" s="119"/>
      <c r="JQ374" s="119"/>
      <c r="JR374" s="119"/>
      <c r="JS374" s="119"/>
      <c r="JT374" s="119"/>
    </row>
    <row r="375" spans="71:280" ht="15" customHeight="1" x14ac:dyDescent="0.3">
      <c r="BS375" s="119"/>
      <c r="BT375" s="119"/>
      <c r="BU375" s="119"/>
      <c r="BV375" s="119"/>
      <c r="BW375" s="119"/>
      <c r="EA375" s="119"/>
      <c r="EB375" s="119"/>
      <c r="EC375" s="119"/>
      <c r="ED375" s="119"/>
      <c r="EE375" s="119"/>
      <c r="ER375"/>
      <c r="ES375"/>
      <c r="ET375"/>
      <c r="FY375" s="119"/>
      <c r="FZ375" s="119"/>
      <c r="GA375" s="119"/>
      <c r="GB375" s="119"/>
      <c r="GC375" s="119"/>
      <c r="GD375" s="119"/>
      <c r="GE375" s="119"/>
      <c r="GF375" s="119"/>
      <c r="GG375" s="119"/>
      <c r="GH375" s="119"/>
      <c r="GI375" s="83" t="s">
        <v>1129</v>
      </c>
      <c r="GJ375" s="135" t="s">
        <v>498</v>
      </c>
      <c r="GK375" s="83" t="s">
        <v>1278</v>
      </c>
      <c r="GL375" s="83" t="s">
        <v>497</v>
      </c>
      <c r="GM375" s="82">
        <f>VLOOKUP(GL375,segédtábla!$B:$C,2,FALSE)</f>
        <v>792</v>
      </c>
      <c r="GN375" s="119"/>
      <c r="GO375" s="119"/>
      <c r="GP375" s="119"/>
      <c r="GQ375" s="119"/>
      <c r="GR375" s="119"/>
      <c r="GS375" s="119"/>
      <c r="GT375" s="119"/>
      <c r="GU375" s="119"/>
      <c r="GV375" s="119"/>
      <c r="GW375" s="119"/>
      <c r="GX375" s="119"/>
      <c r="GY375" s="119"/>
      <c r="GZ375" s="119"/>
      <c r="HA375" s="119"/>
      <c r="HB375" s="119"/>
      <c r="HC375" s="119"/>
      <c r="HD375" s="119"/>
      <c r="HE375" s="119"/>
      <c r="HF375" s="119"/>
      <c r="HG375" s="119"/>
      <c r="HH375" s="119"/>
      <c r="HI375" s="119"/>
      <c r="HJ375" s="119"/>
      <c r="HK375" s="119"/>
      <c r="HL375" s="119"/>
      <c r="HM375" s="119"/>
      <c r="HN375" s="119"/>
      <c r="HO375" s="119"/>
      <c r="HP375" s="119"/>
      <c r="HQ375" s="119"/>
      <c r="HR375" s="119"/>
      <c r="HS375" s="119"/>
      <c r="HT375" s="119"/>
      <c r="HU375" s="119"/>
      <c r="HV375" s="119"/>
      <c r="HW375" s="119"/>
      <c r="HX375" s="119"/>
      <c r="HY375" s="119"/>
      <c r="HZ375" s="119"/>
      <c r="IA375" s="119"/>
      <c r="IB375" s="119"/>
      <c r="IC375" s="119"/>
      <c r="ID375" s="119"/>
      <c r="IE375" s="119"/>
      <c r="IF375" s="119"/>
      <c r="IG375" s="119"/>
      <c r="IH375" s="119"/>
      <c r="II375" s="119"/>
      <c r="IJ375" s="119"/>
      <c r="IK375" s="119"/>
      <c r="IL375" s="119"/>
      <c r="IM375" s="119"/>
      <c r="IN375" s="119"/>
      <c r="IO375" s="119"/>
      <c r="IP375" s="119"/>
      <c r="IQ375" s="83" t="s">
        <v>1129</v>
      </c>
      <c r="IR375" s="135" t="s">
        <v>498</v>
      </c>
      <c r="IS375" s="83" t="s">
        <v>1278</v>
      </c>
      <c r="IT375" s="83" t="s">
        <v>497</v>
      </c>
      <c r="IU375" s="82">
        <f>VLOOKUP(IT375,segédtábla!$B:$C,2,FALSE)</f>
        <v>792</v>
      </c>
      <c r="IV375" s="119"/>
      <c r="IW375" s="119"/>
      <c r="IX375" s="119"/>
      <c r="IY375" s="119"/>
      <c r="IZ375" s="119"/>
      <c r="JF375" s="119"/>
      <c r="JG375" s="119"/>
      <c r="JH375" s="119"/>
      <c r="JI375" s="119"/>
      <c r="JJ375" s="119"/>
      <c r="JK375" s="119"/>
      <c r="JL375" s="119"/>
      <c r="JM375" s="119"/>
      <c r="JN375" s="119"/>
      <c r="JO375" s="119"/>
      <c r="JP375" s="119"/>
      <c r="JQ375" s="119"/>
      <c r="JR375" s="119"/>
      <c r="JS375" s="119"/>
      <c r="JT375" s="119"/>
    </row>
    <row r="376" spans="71:280" ht="15" customHeight="1" x14ac:dyDescent="0.3">
      <c r="EA376" s="119"/>
      <c r="EB376" s="119"/>
      <c r="EC376" s="119"/>
      <c r="ED376" s="119"/>
      <c r="EE376" s="119"/>
      <c r="ER376"/>
      <c r="ES376"/>
      <c r="ET376"/>
      <c r="FY376" s="119"/>
      <c r="FZ376" s="119"/>
      <c r="GA376" s="119"/>
      <c r="GB376" s="119"/>
      <c r="GC376" s="119"/>
      <c r="GD376" s="119"/>
      <c r="GE376" s="119"/>
      <c r="GF376" s="119"/>
      <c r="GG376" s="119"/>
      <c r="GH376" s="119"/>
      <c r="GI376" s="83" t="s">
        <v>1109</v>
      </c>
      <c r="GJ376" s="135" t="s">
        <v>496</v>
      </c>
      <c r="GK376" s="83" t="s">
        <v>1262</v>
      </c>
      <c r="GL376" s="83" t="s">
        <v>495</v>
      </c>
      <c r="GM376" s="82">
        <f>VLOOKUP(GL376,segédtábla!$B:$C,2,FALSE)</f>
        <v>2589</v>
      </c>
      <c r="GN376" s="119"/>
      <c r="GO376" s="119"/>
      <c r="GP376" s="119"/>
      <c r="GQ376" s="119"/>
      <c r="GR376" s="119"/>
      <c r="GS376" s="119"/>
      <c r="GT376" s="119"/>
      <c r="GU376" s="119"/>
      <c r="GV376" s="119"/>
      <c r="GW376" s="119"/>
      <c r="GX376" s="119"/>
      <c r="GY376" s="119"/>
      <c r="GZ376" s="119"/>
      <c r="HA376" s="119"/>
      <c r="HB376" s="119"/>
      <c r="HC376" s="119"/>
      <c r="HD376" s="119"/>
      <c r="HE376" s="119"/>
      <c r="HF376" s="119"/>
      <c r="HG376" s="119"/>
      <c r="HH376" s="119"/>
      <c r="HI376" s="119"/>
      <c r="HJ376" s="119"/>
      <c r="HK376" s="119"/>
      <c r="HL376" s="119"/>
      <c r="HM376" s="119"/>
      <c r="HN376" s="119"/>
      <c r="HO376" s="119"/>
      <c r="HP376" s="119"/>
      <c r="HQ376" s="119"/>
      <c r="HR376" s="119"/>
      <c r="HS376" s="119"/>
      <c r="HT376" s="119"/>
      <c r="HU376" s="119"/>
      <c r="HV376" s="119"/>
      <c r="HW376" s="119"/>
      <c r="HX376" s="119"/>
      <c r="HY376" s="119"/>
      <c r="HZ376" s="119"/>
      <c r="IA376" s="119"/>
      <c r="IB376" s="119"/>
      <c r="IC376" s="119"/>
      <c r="ID376" s="119"/>
      <c r="IE376" s="119"/>
      <c r="IF376" s="119"/>
      <c r="IG376" s="119"/>
      <c r="IH376" s="119"/>
      <c r="II376" s="119"/>
      <c r="IJ376" s="119"/>
      <c r="IK376" s="119"/>
      <c r="IL376" s="119"/>
      <c r="IM376" s="119"/>
      <c r="IN376" s="119"/>
      <c r="IO376" s="119"/>
      <c r="IP376" s="119"/>
      <c r="IQ376" s="83" t="s">
        <v>1109</v>
      </c>
      <c r="IR376" s="135" t="s">
        <v>496</v>
      </c>
      <c r="IS376" s="83" t="s">
        <v>1262</v>
      </c>
      <c r="IT376" s="83" t="s">
        <v>495</v>
      </c>
      <c r="IU376" s="82">
        <f>VLOOKUP(IT376,segédtábla!$B:$C,2,FALSE)</f>
        <v>2589</v>
      </c>
      <c r="IV376" s="119"/>
      <c r="IW376" s="119"/>
      <c r="IX376" s="119"/>
      <c r="IY376" s="119"/>
      <c r="IZ376" s="119"/>
      <c r="JF376" s="119"/>
      <c r="JG376" s="119"/>
      <c r="JH376" s="119"/>
      <c r="JI376" s="119"/>
      <c r="JJ376" s="119"/>
      <c r="JK376" s="119"/>
      <c r="JL376" s="119"/>
      <c r="JM376" s="119"/>
      <c r="JN376" s="119"/>
      <c r="JO376" s="119"/>
      <c r="JP376" s="119"/>
      <c r="JQ376" s="119"/>
      <c r="JR376" s="119"/>
      <c r="JS376" s="119"/>
      <c r="JT376" s="119"/>
    </row>
    <row r="377" spans="71:280" ht="15" customHeight="1" x14ac:dyDescent="0.3">
      <c r="EA377" s="119"/>
      <c r="EB377" s="119"/>
      <c r="EC377" s="119"/>
      <c r="ED377" s="119"/>
      <c r="EE377" s="119"/>
      <c r="ER377"/>
      <c r="ES377"/>
      <c r="ET377"/>
      <c r="FY377" s="119"/>
      <c r="FZ377" s="119"/>
      <c r="GA377" s="119"/>
      <c r="GB377" s="119"/>
      <c r="GC377" s="119"/>
      <c r="GD377" s="119"/>
      <c r="GE377" s="119"/>
      <c r="GF377" s="119"/>
      <c r="GG377" s="119"/>
      <c r="GH377" s="119"/>
      <c r="GI377" s="138" t="s">
        <v>1106</v>
      </c>
      <c r="GJ377" s="881" t="s">
        <v>89</v>
      </c>
      <c r="GK377" s="882">
        <v>8552</v>
      </c>
      <c r="GL377" s="138" t="s">
        <v>88</v>
      </c>
      <c r="GM377" s="82">
        <f>VLOOKUP(GL377,segédtábla!$B:$C,2,FALSE)</f>
        <v>512</v>
      </c>
      <c r="GN377" s="119"/>
      <c r="GO377" s="119"/>
      <c r="GP377" s="119"/>
      <c r="GQ377" s="119"/>
      <c r="GR377" s="119"/>
      <c r="GS377" s="119"/>
      <c r="GT377" s="119"/>
      <c r="GU377" s="119"/>
      <c r="GV377" s="119"/>
      <c r="GW377" s="119"/>
      <c r="GX377" s="119"/>
      <c r="GY377" s="119"/>
      <c r="GZ377" s="119"/>
      <c r="HA377" s="119"/>
      <c r="HB377" s="119"/>
      <c r="HC377" s="119"/>
      <c r="HD377" s="119"/>
      <c r="HE377" s="119"/>
      <c r="HF377" s="119"/>
      <c r="HG377" s="119"/>
      <c r="HH377" s="119"/>
      <c r="HI377" s="119"/>
      <c r="HJ377" s="119"/>
      <c r="HK377" s="119"/>
      <c r="HL377" s="119"/>
      <c r="HM377" s="119"/>
      <c r="HN377" s="119"/>
      <c r="HO377" s="119"/>
      <c r="HP377" s="119"/>
      <c r="HQ377" s="119"/>
      <c r="HR377" s="119"/>
      <c r="HS377" s="119"/>
      <c r="HT377" s="119"/>
      <c r="HU377" s="119"/>
      <c r="HV377" s="119"/>
      <c r="HW377" s="119"/>
      <c r="HX377" s="119"/>
      <c r="HY377" s="119"/>
      <c r="HZ377" s="119"/>
      <c r="IA377" s="119"/>
      <c r="IB377" s="119"/>
      <c r="IC377" s="119"/>
      <c r="ID377" s="119"/>
      <c r="IE377" s="119"/>
      <c r="IF377" s="119"/>
      <c r="IG377" s="119"/>
      <c r="IH377" s="119"/>
      <c r="II377" s="119"/>
      <c r="IJ377" s="119"/>
      <c r="IK377" s="119"/>
      <c r="IL377" s="119"/>
      <c r="IM377" s="119"/>
      <c r="IN377" s="119"/>
      <c r="IO377" s="119"/>
      <c r="IP377" s="119"/>
      <c r="IQ377" s="138" t="s">
        <v>1106</v>
      </c>
      <c r="IR377" s="881" t="s">
        <v>89</v>
      </c>
      <c r="IS377" s="882">
        <v>8552</v>
      </c>
      <c r="IT377" s="138" t="s">
        <v>88</v>
      </c>
      <c r="IU377" s="82">
        <f>VLOOKUP(IT377,segédtábla!$B:$C,2,FALSE)</f>
        <v>512</v>
      </c>
      <c r="IV377" s="119"/>
      <c r="IW377" s="119"/>
      <c r="IX377" s="119"/>
      <c r="IY377" s="119"/>
      <c r="IZ377" s="119"/>
      <c r="JF377" s="119"/>
      <c r="JG377" s="119"/>
      <c r="JH377" s="119"/>
      <c r="JI377" s="119"/>
      <c r="JJ377" s="119"/>
      <c r="JK377" s="119"/>
      <c r="JL377" s="119"/>
      <c r="JM377" s="119"/>
      <c r="JN377" s="119"/>
      <c r="JO377" s="119"/>
      <c r="JP377" s="119"/>
      <c r="JQ377" s="119"/>
      <c r="JR377" s="119"/>
      <c r="JS377" s="119"/>
      <c r="JT377" s="119"/>
    </row>
    <row r="378" spans="71:280" ht="15" customHeight="1" x14ac:dyDescent="0.3">
      <c r="EA378" s="119"/>
      <c r="EB378" s="119"/>
      <c r="EC378" s="119"/>
      <c r="ED378" s="119"/>
      <c r="EE378" s="119"/>
      <c r="ER378"/>
      <c r="ES378"/>
      <c r="ET378"/>
      <c r="FY378" s="119"/>
      <c r="FZ378" s="119"/>
      <c r="GA378" s="119"/>
      <c r="GB378" s="119"/>
      <c r="GC378" s="119"/>
      <c r="GD378" s="119"/>
      <c r="GE378" s="119"/>
      <c r="GF378" s="119"/>
      <c r="GG378" s="119"/>
      <c r="GH378" s="119"/>
      <c r="GI378" s="83" t="s">
        <v>1072</v>
      </c>
      <c r="GJ378" s="135" t="s">
        <v>709</v>
      </c>
      <c r="GK378" s="83" t="s">
        <v>1108</v>
      </c>
      <c r="GL378" s="83" t="s">
        <v>708</v>
      </c>
      <c r="GM378" s="82">
        <f>VLOOKUP(GL378,segédtábla!$B:$C,2,FALSE)</f>
        <v>731</v>
      </c>
      <c r="GN378" s="119"/>
      <c r="GO378" s="119"/>
      <c r="GP378" s="119"/>
      <c r="GQ378" s="119"/>
      <c r="GR378" s="119"/>
      <c r="GS378" s="119"/>
      <c r="GT378" s="119"/>
      <c r="GU378" s="119"/>
      <c r="GV378" s="119"/>
      <c r="GW378" s="119"/>
      <c r="GX378" s="119"/>
      <c r="GY378" s="119"/>
      <c r="GZ378" s="119"/>
      <c r="HA378" s="119"/>
      <c r="HB378" s="119"/>
      <c r="HC378" s="119"/>
      <c r="HD378" s="119"/>
      <c r="HE378" s="119"/>
      <c r="HF378" s="119"/>
      <c r="HG378" s="119"/>
      <c r="HH378" s="119"/>
      <c r="HI378" s="119"/>
      <c r="HJ378" s="119"/>
      <c r="HK378" s="119"/>
      <c r="HL378" s="119"/>
      <c r="HM378" s="119"/>
      <c r="HN378" s="119"/>
      <c r="HO378" s="119"/>
      <c r="HP378" s="119"/>
      <c r="HQ378" s="119"/>
      <c r="HR378" s="119"/>
      <c r="HS378" s="119"/>
      <c r="HT378" s="119"/>
      <c r="HU378" s="119"/>
      <c r="HV378" s="119"/>
      <c r="HW378" s="119"/>
      <c r="HX378" s="119"/>
      <c r="HY378" s="119"/>
      <c r="HZ378" s="119"/>
      <c r="IA378" s="119"/>
      <c r="IB378" s="119"/>
      <c r="IC378" s="119"/>
      <c r="ID378" s="119"/>
      <c r="IE378" s="119"/>
      <c r="IF378" s="119"/>
      <c r="IG378" s="119"/>
      <c r="IH378" s="119"/>
      <c r="II378" s="119"/>
      <c r="IJ378" s="119"/>
      <c r="IK378" s="119"/>
      <c r="IL378" s="119"/>
      <c r="IM378" s="119"/>
      <c r="IN378" s="119"/>
      <c r="IO378" s="119"/>
      <c r="IP378" s="119"/>
      <c r="IQ378" s="83" t="s">
        <v>1072</v>
      </c>
      <c r="IR378" s="135" t="s">
        <v>709</v>
      </c>
      <c r="IS378" s="83" t="s">
        <v>1108</v>
      </c>
      <c r="IT378" s="83" t="s">
        <v>708</v>
      </c>
      <c r="IU378" s="82">
        <f>VLOOKUP(IT378,segédtábla!$B:$C,2,FALSE)</f>
        <v>731</v>
      </c>
      <c r="IV378" s="119"/>
      <c r="IW378" s="119"/>
      <c r="IX378" s="119"/>
      <c r="IY378" s="119"/>
      <c r="IZ378" s="119"/>
      <c r="JF378" s="119"/>
      <c r="JG378" s="119"/>
      <c r="JH378" s="119"/>
      <c r="JI378" s="119"/>
      <c r="JJ378" s="119"/>
      <c r="JK378" s="119"/>
      <c r="JL378" s="119"/>
      <c r="JM378" s="119"/>
      <c r="JN378" s="119"/>
      <c r="JO378" s="119"/>
      <c r="JP378" s="119"/>
      <c r="JQ378" s="119"/>
      <c r="JR378" s="119"/>
      <c r="JS378" s="119"/>
      <c r="JT378" s="119"/>
    </row>
    <row r="379" spans="71:280" ht="15" customHeight="1" x14ac:dyDescent="0.3">
      <c r="EA379" s="119"/>
      <c r="EB379" s="119"/>
      <c r="EC379" s="119"/>
      <c r="ED379" s="119"/>
      <c r="EE379" s="119"/>
      <c r="ER379"/>
      <c r="ES379"/>
      <c r="ET379"/>
      <c r="FY379" s="119"/>
      <c r="FZ379" s="119"/>
      <c r="GA379" s="119"/>
      <c r="GB379" s="119"/>
      <c r="GC379" s="119"/>
      <c r="GD379" s="119"/>
      <c r="GE379" s="119"/>
      <c r="GF379" s="119"/>
      <c r="GG379" s="119"/>
      <c r="GH379" s="119"/>
      <c r="GI379" s="138" t="s">
        <v>1106</v>
      </c>
      <c r="GJ379" s="881" t="s">
        <v>87</v>
      </c>
      <c r="GK379" s="882">
        <v>8523</v>
      </c>
      <c r="GL379" s="138" t="s">
        <v>86</v>
      </c>
      <c r="GM379" s="82">
        <f>VLOOKUP(GL379,segédtábla!$B:$C,2,FALSE)</f>
        <v>160</v>
      </c>
      <c r="GN379" s="119"/>
      <c r="GO379" s="119"/>
      <c r="GP379" s="119"/>
      <c r="GQ379" s="119"/>
      <c r="GR379" s="119"/>
      <c r="GS379" s="119"/>
      <c r="GT379" s="119"/>
      <c r="GU379" s="119"/>
      <c r="GV379" s="119"/>
      <c r="GW379" s="119"/>
      <c r="GX379" s="119"/>
      <c r="GY379" s="119"/>
      <c r="GZ379" s="119"/>
      <c r="HA379" s="119"/>
      <c r="HB379" s="119"/>
      <c r="HC379" s="119"/>
      <c r="HD379" s="119"/>
      <c r="HE379" s="119"/>
      <c r="HF379" s="119"/>
      <c r="HG379" s="119"/>
      <c r="HH379" s="119"/>
      <c r="HI379" s="119"/>
      <c r="HJ379" s="119"/>
      <c r="HK379" s="119"/>
      <c r="HL379" s="119"/>
      <c r="HM379" s="119"/>
      <c r="HN379" s="119"/>
      <c r="HO379" s="119"/>
      <c r="HP379" s="119"/>
      <c r="HQ379" s="119"/>
      <c r="HR379" s="119"/>
      <c r="HS379" s="119"/>
      <c r="HT379" s="119"/>
      <c r="HU379" s="119"/>
      <c r="HV379" s="119"/>
      <c r="HW379" s="119"/>
      <c r="HX379" s="119"/>
      <c r="HY379" s="119"/>
      <c r="HZ379" s="119"/>
      <c r="IA379" s="119"/>
      <c r="IB379" s="119"/>
      <c r="IC379" s="119"/>
      <c r="ID379" s="119"/>
      <c r="IE379" s="119"/>
      <c r="IF379" s="119"/>
      <c r="IG379" s="119"/>
      <c r="IH379" s="119"/>
      <c r="II379" s="119"/>
      <c r="IJ379" s="119"/>
      <c r="IK379" s="119"/>
      <c r="IL379" s="119"/>
      <c r="IM379" s="119"/>
      <c r="IN379" s="119"/>
      <c r="IO379" s="119"/>
      <c r="IP379" s="119"/>
      <c r="IQ379" s="138" t="s">
        <v>1106</v>
      </c>
      <c r="IR379" s="881" t="s">
        <v>87</v>
      </c>
      <c r="IS379" s="882">
        <v>8523</v>
      </c>
      <c r="IT379" s="138" t="s">
        <v>86</v>
      </c>
      <c r="IU379" s="82">
        <f>VLOOKUP(IT379,segédtábla!$B:$C,2,FALSE)</f>
        <v>160</v>
      </c>
      <c r="IV379" s="119"/>
      <c r="IW379" s="119"/>
      <c r="IX379" s="119"/>
      <c r="IY379" s="119"/>
      <c r="IZ379" s="119"/>
      <c r="JF379" s="119"/>
      <c r="JG379" s="119"/>
      <c r="JH379" s="119"/>
      <c r="JI379" s="119"/>
      <c r="JJ379" s="119"/>
      <c r="JK379" s="119"/>
      <c r="JL379" s="119"/>
      <c r="JM379" s="119"/>
      <c r="JN379" s="119"/>
      <c r="JO379" s="119"/>
      <c r="JP379" s="119"/>
      <c r="JQ379" s="119"/>
      <c r="JR379" s="119"/>
      <c r="JS379" s="119"/>
      <c r="JT379" s="119"/>
    </row>
    <row r="380" spans="71:280" ht="15" customHeight="1" x14ac:dyDescent="0.3">
      <c r="EA380" s="119"/>
      <c r="EB380" s="119"/>
      <c r="EC380" s="119"/>
      <c r="ED380" s="119"/>
      <c r="EE380" s="119"/>
      <c r="ER380"/>
      <c r="ES380"/>
      <c r="ET380"/>
      <c r="FY380" s="119"/>
      <c r="FZ380" s="119"/>
      <c r="GA380" s="119"/>
      <c r="GB380" s="119"/>
      <c r="GC380" s="119"/>
      <c r="GD380" s="119"/>
      <c r="GE380" s="119"/>
      <c r="GF380" s="119"/>
      <c r="GG380" s="119"/>
      <c r="GH380" s="119"/>
      <c r="GI380" s="138" t="s">
        <v>1120</v>
      </c>
      <c r="GJ380" s="881" t="s">
        <v>85</v>
      </c>
      <c r="GK380" s="882">
        <v>8445</v>
      </c>
      <c r="GL380" s="138" t="s">
        <v>84</v>
      </c>
      <c r="GM380" s="82">
        <f>VLOOKUP(GL380,segédtábla!$B:$C,2,FALSE)</f>
        <v>1233</v>
      </c>
      <c r="GN380" s="119"/>
      <c r="GO380" s="119"/>
      <c r="GP380" s="119"/>
      <c r="GQ380" s="119"/>
      <c r="GR380" s="119"/>
      <c r="GS380" s="119"/>
      <c r="GT380" s="119"/>
      <c r="GU380" s="119"/>
      <c r="GV380" s="119"/>
      <c r="GW380" s="119"/>
      <c r="GX380" s="119"/>
      <c r="GY380" s="119"/>
      <c r="GZ380" s="119"/>
      <c r="HA380" s="119"/>
      <c r="HB380" s="119"/>
      <c r="HC380" s="119"/>
      <c r="HD380" s="119"/>
      <c r="HE380" s="119"/>
      <c r="HF380" s="119"/>
      <c r="HG380" s="119"/>
      <c r="HH380" s="119"/>
      <c r="HI380" s="119"/>
      <c r="HJ380" s="119"/>
      <c r="HK380" s="119"/>
      <c r="HL380" s="119"/>
      <c r="HM380" s="119"/>
      <c r="HN380" s="119"/>
      <c r="HO380" s="119"/>
      <c r="HP380" s="119"/>
      <c r="HQ380" s="119"/>
      <c r="HR380" s="119"/>
      <c r="HS380" s="119"/>
      <c r="HT380" s="119"/>
      <c r="HU380" s="119"/>
      <c r="HV380" s="119"/>
      <c r="HW380" s="119"/>
      <c r="HX380" s="119"/>
      <c r="HY380" s="119"/>
      <c r="HZ380" s="119"/>
      <c r="IA380" s="119"/>
      <c r="IB380" s="119"/>
      <c r="IC380" s="119"/>
      <c r="ID380" s="119"/>
      <c r="IE380" s="119"/>
      <c r="IF380" s="119"/>
      <c r="IG380" s="119"/>
      <c r="IH380" s="119"/>
      <c r="II380" s="119"/>
      <c r="IJ380" s="119"/>
      <c r="IK380" s="119"/>
      <c r="IL380" s="119"/>
      <c r="IM380" s="119"/>
      <c r="IN380" s="119"/>
      <c r="IO380" s="119"/>
      <c r="IP380" s="119"/>
      <c r="IQ380" s="138" t="s">
        <v>1120</v>
      </c>
      <c r="IR380" s="881" t="s">
        <v>85</v>
      </c>
      <c r="IS380" s="882">
        <v>8445</v>
      </c>
      <c r="IT380" s="138" t="s">
        <v>84</v>
      </c>
      <c r="IU380" s="82">
        <f>VLOOKUP(IT380,segédtábla!$B:$C,2,FALSE)</f>
        <v>1233</v>
      </c>
      <c r="IV380" s="119"/>
      <c r="IW380" s="119"/>
      <c r="IX380" s="119"/>
      <c r="IY380" s="119"/>
      <c r="IZ380" s="119"/>
      <c r="JF380" s="119"/>
      <c r="JG380" s="119"/>
      <c r="JH380" s="119"/>
      <c r="JI380" s="119"/>
      <c r="JJ380" s="119"/>
      <c r="JK380" s="119"/>
      <c r="JL380" s="119"/>
      <c r="JM380" s="119"/>
      <c r="JN380" s="119"/>
      <c r="JO380" s="119"/>
      <c r="JP380" s="119"/>
      <c r="JQ380" s="119"/>
      <c r="JR380" s="119"/>
      <c r="JS380" s="119"/>
      <c r="JT380" s="119"/>
    </row>
    <row r="381" spans="71:280" ht="15" customHeight="1" x14ac:dyDescent="0.3">
      <c r="EA381" s="119"/>
      <c r="EB381" s="119"/>
      <c r="EC381" s="119"/>
      <c r="ED381" s="119"/>
      <c r="EE381" s="119"/>
      <c r="ER381"/>
      <c r="ES381"/>
      <c r="ET381"/>
      <c r="FY381" s="119"/>
      <c r="FZ381" s="119"/>
      <c r="GA381" s="119"/>
      <c r="GB381" s="119"/>
      <c r="GC381" s="119"/>
      <c r="GD381" s="119"/>
      <c r="GE381" s="119"/>
      <c r="GF381" s="119"/>
      <c r="GG381" s="119"/>
      <c r="GH381" s="119"/>
      <c r="GI381" s="138" t="s">
        <v>1207</v>
      </c>
      <c r="GJ381" s="881" t="s">
        <v>83</v>
      </c>
      <c r="GK381" s="882">
        <v>8103</v>
      </c>
      <c r="GL381" s="138" t="s">
        <v>82</v>
      </c>
      <c r="GM381" s="82">
        <f>VLOOKUP(GL381,segédtábla!$B:$C,2,FALSE)</f>
        <v>19575</v>
      </c>
      <c r="GN381" s="119"/>
      <c r="GO381" s="119"/>
      <c r="GP381" s="119"/>
      <c r="GQ381" s="119"/>
      <c r="GR381" s="119"/>
      <c r="GS381" s="119"/>
      <c r="GT381" s="119"/>
      <c r="GU381" s="119"/>
      <c r="GV381" s="119"/>
      <c r="GW381" s="119"/>
      <c r="GX381" s="119"/>
      <c r="GY381" s="119"/>
      <c r="GZ381" s="119"/>
      <c r="HA381" s="119"/>
      <c r="HB381" s="119"/>
      <c r="HC381" s="119"/>
      <c r="HD381" s="119"/>
      <c r="HE381" s="119"/>
      <c r="HF381" s="119"/>
      <c r="HG381" s="119"/>
      <c r="HH381" s="119"/>
      <c r="HI381" s="119"/>
      <c r="HJ381" s="119"/>
      <c r="HK381" s="119"/>
      <c r="HL381" s="119"/>
      <c r="HM381" s="119"/>
      <c r="HN381" s="119"/>
      <c r="HO381" s="119"/>
      <c r="HP381" s="119"/>
      <c r="HQ381" s="119"/>
      <c r="HR381" s="119"/>
      <c r="HS381" s="119"/>
      <c r="HT381" s="119"/>
      <c r="HU381" s="119"/>
      <c r="HV381" s="119"/>
      <c r="HW381" s="119"/>
      <c r="HX381" s="119"/>
      <c r="HY381" s="119"/>
      <c r="HZ381" s="119"/>
      <c r="IA381" s="119"/>
      <c r="IB381" s="119"/>
      <c r="IC381" s="119"/>
      <c r="ID381" s="119"/>
      <c r="IE381" s="119"/>
      <c r="IF381" s="119"/>
      <c r="IG381" s="119"/>
      <c r="IH381" s="119"/>
      <c r="II381" s="119"/>
      <c r="IJ381" s="119"/>
      <c r="IK381" s="119"/>
      <c r="IL381" s="119"/>
      <c r="IM381" s="119"/>
      <c r="IN381" s="119"/>
      <c r="IO381" s="119"/>
      <c r="IP381" s="119"/>
      <c r="IQ381" s="138" t="s">
        <v>1207</v>
      </c>
      <c r="IR381" s="881" t="s">
        <v>83</v>
      </c>
      <c r="IS381" s="882">
        <v>8103</v>
      </c>
      <c r="IT381" s="138" t="s">
        <v>82</v>
      </c>
      <c r="IU381" s="82">
        <f>VLOOKUP(IT381,segédtábla!$B:$C,2,FALSE)</f>
        <v>19575</v>
      </c>
      <c r="IV381" s="119"/>
      <c r="IW381" s="119"/>
      <c r="IX381" s="119"/>
      <c r="IY381" s="119"/>
      <c r="IZ381" s="119"/>
      <c r="JF381" s="119"/>
      <c r="JG381" s="119"/>
      <c r="JH381" s="119"/>
      <c r="JI381" s="119"/>
      <c r="JJ381" s="119"/>
      <c r="JK381" s="119"/>
      <c r="JL381" s="119"/>
      <c r="JM381" s="119"/>
      <c r="JN381" s="119"/>
      <c r="JO381" s="119"/>
      <c r="JP381" s="119"/>
      <c r="JQ381" s="119"/>
      <c r="JR381" s="119"/>
      <c r="JS381" s="119"/>
      <c r="JT381" s="119"/>
    </row>
    <row r="382" spans="71:280" ht="15" customHeight="1" x14ac:dyDescent="0.3">
      <c r="EA382" s="119"/>
      <c r="EB382" s="119"/>
      <c r="EC382" s="119"/>
      <c r="ED382" s="119"/>
      <c r="EE382" s="119"/>
      <c r="ER382"/>
      <c r="ES382"/>
      <c r="ET382"/>
      <c r="FY382" s="119"/>
      <c r="FZ382" s="119"/>
      <c r="GA382" s="119"/>
      <c r="GB382" s="119"/>
      <c r="GC382" s="119"/>
      <c r="GD382" s="119"/>
      <c r="GE382" s="119"/>
      <c r="GF382" s="119"/>
      <c r="GG382" s="119"/>
      <c r="GH382" s="119"/>
      <c r="GI382" s="138" t="s">
        <v>1106</v>
      </c>
      <c r="GJ382" s="881" t="s">
        <v>81</v>
      </c>
      <c r="GK382" s="882">
        <v>8542</v>
      </c>
      <c r="GL382" s="138" t="s">
        <v>80</v>
      </c>
      <c r="GM382" s="82">
        <f>VLOOKUP(GL382,segédtábla!$B:$C,2,FALSE)</f>
        <v>1530</v>
      </c>
      <c r="GN382" s="119"/>
      <c r="GO382" s="119"/>
      <c r="GP382" s="119"/>
      <c r="GQ382" s="119"/>
      <c r="GR382" s="119"/>
      <c r="GS382" s="119"/>
      <c r="GT382" s="119"/>
      <c r="GU382" s="119"/>
      <c r="GV382" s="119"/>
      <c r="GW382" s="119"/>
      <c r="GX382" s="119"/>
      <c r="GY382" s="119"/>
      <c r="GZ382" s="119"/>
      <c r="HA382" s="119"/>
      <c r="HB382" s="119"/>
      <c r="HC382" s="119"/>
      <c r="HD382" s="119"/>
      <c r="HE382" s="119"/>
      <c r="HF382" s="119"/>
      <c r="HG382" s="119"/>
      <c r="HH382" s="119"/>
      <c r="HI382" s="119"/>
      <c r="HJ382" s="119"/>
      <c r="HK382" s="119"/>
      <c r="HL382" s="119"/>
      <c r="HM382" s="119"/>
      <c r="HN382" s="119"/>
      <c r="HO382" s="119"/>
      <c r="HP382" s="119"/>
      <c r="HQ382" s="119"/>
      <c r="HR382" s="119"/>
      <c r="HS382" s="119"/>
      <c r="HT382" s="119"/>
      <c r="HU382" s="119"/>
      <c r="HV382" s="119"/>
      <c r="HW382" s="119"/>
      <c r="HX382" s="119"/>
      <c r="HY382" s="119"/>
      <c r="HZ382" s="119"/>
      <c r="IA382" s="119"/>
      <c r="IB382" s="119"/>
      <c r="IC382" s="119"/>
      <c r="ID382" s="119"/>
      <c r="IE382" s="119"/>
      <c r="IF382" s="119"/>
      <c r="IG382" s="119"/>
      <c r="IH382" s="119"/>
      <c r="II382" s="119"/>
      <c r="IJ382" s="119"/>
      <c r="IK382" s="119"/>
      <c r="IL382" s="119"/>
      <c r="IM382" s="119"/>
      <c r="IN382" s="119"/>
      <c r="IO382" s="119"/>
      <c r="IP382" s="119"/>
      <c r="IQ382" s="138" t="s">
        <v>1106</v>
      </c>
      <c r="IR382" s="881" t="s">
        <v>81</v>
      </c>
      <c r="IS382" s="882">
        <v>8542</v>
      </c>
      <c r="IT382" s="138" t="s">
        <v>80</v>
      </c>
      <c r="IU382" s="82">
        <f>VLOOKUP(IT382,segédtábla!$B:$C,2,FALSE)</f>
        <v>1530</v>
      </c>
      <c r="IV382" s="119"/>
      <c r="IW382" s="119"/>
      <c r="IX382" s="119"/>
      <c r="IY382" s="119"/>
      <c r="IZ382" s="119"/>
      <c r="JF382" s="119"/>
      <c r="JG382" s="119"/>
      <c r="JH382" s="119"/>
      <c r="JI382" s="119"/>
      <c r="JJ382" s="119"/>
      <c r="JK382" s="119"/>
      <c r="JL382" s="119"/>
      <c r="JM382" s="119"/>
      <c r="JN382" s="119"/>
      <c r="JO382" s="119"/>
      <c r="JP382" s="119"/>
      <c r="JQ382" s="119"/>
      <c r="JR382" s="119"/>
      <c r="JS382" s="119"/>
      <c r="JT382" s="119"/>
    </row>
    <row r="383" spans="71:280" ht="15" customHeight="1" x14ac:dyDescent="0.3">
      <c r="EA383" s="119"/>
      <c r="EB383" s="119"/>
      <c r="EC383" s="119"/>
      <c r="ED383" s="119"/>
      <c r="EE383" s="119"/>
      <c r="ER383"/>
      <c r="ES383"/>
      <c r="ET383"/>
      <c r="FY383" s="119"/>
      <c r="FZ383" s="119"/>
      <c r="GA383" s="119"/>
      <c r="GB383" s="119"/>
      <c r="GC383" s="119"/>
      <c r="GD383" s="119"/>
      <c r="GE383" s="119"/>
      <c r="GF383" s="119"/>
      <c r="GG383" s="119"/>
      <c r="GH383" s="119"/>
      <c r="GI383" s="138" t="s">
        <v>1147</v>
      </c>
      <c r="GJ383" s="881" t="s">
        <v>79</v>
      </c>
      <c r="GK383" s="882">
        <v>8245</v>
      </c>
      <c r="GL383" s="138" t="s">
        <v>78</v>
      </c>
      <c r="GM383" s="82">
        <f>VLOOKUP(GL383,segédtábla!$B:$C,2,FALSE)</f>
        <v>269</v>
      </c>
      <c r="GN383" s="119"/>
      <c r="GO383" s="119"/>
      <c r="GP383" s="119"/>
      <c r="GQ383" s="119"/>
      <c r="GR383" s="119"/>
      <c r="GS383" s="119"/>
      <c r="GT383" s="119"/>
      <c r="GU383" s="119"/>
      <c r="GV383" s="119"/>
      <c r="GW383" s="119"/>
      <c r="GX383" s="119"/>
      <c r="GY383" s="119"/>
      <c r="GZ383" s="119"/>
      <c r="HA383" s="119"/>
      <c r="HB383" s="119"/>
      <c r="HC383" s="119"/>
      <c r="HD383" s="119"/>
      <c r="HE383" s="119"/>
      <c r="HF383" s="119"/>
      <c r="HG383" s="119"/>
      <c r="HH383" s="119"/>
      <c r="HI383" s="119"/>
      <c r="HJ383" s="119"/>
      <c r="HK383" s="119"/>
      <c r="HL383" s="119"/>
      <c r="HM383" s="119"/>
      <c r="HN383" s="119"/>
      <c r="HO383" s="119"/>
      <c r="HP383" s="119"/>
      <c r="HQ383" s="119"/>
      <c r="HR383" s="119"/>
      <c r="HS383" s="119"/>
      <c r="HT383" s="119"/>
      <c r="HU383" s="119"/>
      <c r="HV383" s="119"/>
      <c r="HW383" s="119"/>
      <c r="HX383" s="119"/>
      <c r="HY383" s="119"/>
      <c r="HZ383" s="119"/>
      <c r="IA383" s="119"/>
      <c r="IB383" s="119"/>
      <c r="IC383" s="119"/>
      <c r="ID383" s="119"/>
      <c r="IE383" s="119"/>
      <c r="IF383" s="119"/>
      <c r="IG383" s="119"/>
      <c r="IH383" s="119"/>
      <c r="II383" s="119"/>
      <c r="IJ383" s="119"/>
      <c r="IK383" s="119"/>
      <c r="IL383" s="119"/>
      <c r="IM383" s="119"/>
      <c r="IN383" s="119"/>
      <c r="IO383" s="119"/>
      <c r="IP383" s="119"/>
      <c r="IQ383" s="138" t="s">
        <v>1147</v>
      </c>
      <c r="IR383" s="881" t="s">
        <v>79</v>
      </c>
      <c r="IS383" s="882">
        <v>8245</v>
      </c>
      <c r="IT383" s="138" t="s">
        <v>78</v>
      </c>
      <c r="IU383" s="82">
        <f>VLOOKUP(IT383,segédtábla!$B:$C,2,FALSE)</f>
        <v>269</v>
      </c>
      <c r="IV383" s="119"/>
      <c r="IW383" s="119"/>
      <c r="IX383" s="119"/>
      <c r="IY383" s="119"/>
      <c r="IZ383" s="119"/>
      <c r="JF383" s="119"/>
      <c r="JG383" s="119"/>
      <c r="JH383" s="119"/>
      <c r="JI383" s="119"/>
      <c r="JJ383" s="119"/>
      <c r="JK383" s="119"/>
      <c r="JL383" s="119"/>
      <c r="JM383" s="119"/>
      <c r="JN383" s="119"/>
      <c r="JO383" s="119"/>
      <c r="JP383" s="119"/>
      <c r="JQ383" s="119"/>
      <c r="JR383" s="119"/>
      <c r="JS383" s="119"/>
      <c r="JT383" s="119"/>
    </row>
    <row r="384" spans="71:280" ht="15" customHeight="1" x14ac:dyDescent="0.3">
      <c r="EA384" s="119"/>
      <c r="EB384" s="119"/>
      <c r="EC384" s="119"/>
      <c r="ED384" s="119"/>
      <c r="EE384" s="119"/>
      <c r="ER384"/>
      <c r="ES384"/>
      <c r="ET384"/>
      <c r="FY384" s="119"/>
      <c r="FZ384" s="119"/>
      <c r="GA384" s="119"/>
      <c r="GB384" s="119"/>
      <c r="GC384" s="119"/>
      <c r="GD384" s="119"/>
      <c r="GE384" s="119"/>
      <c r="GF384" s="119"/>
      <c r="GG384" s="119"/>
      <c r="GH384" s="119"/>
      <c r="GI384" s="83" t="s">
        <v>1198</v>
      </c>
      <c r="GJ384" s="135" t="s">
        <v>494</v>
      </c>
      <c r="GK384" s="83" t="s">
        <v>1263</v>
      </c>
      <c r="GL384" s="83" t="s">
        <v>493</v>
      </c>
      <c r="GM384" s="82">
        <f>VLOOKUP(GL384,segédtábla!$B:$C,2,FALSE)</f>
        <v>7255</v>
      </c>
      <c r="GN384" s="119"/>
      <c r="GO384" s="119"/>
      <c r="GP384" s="119"/>
      <c r="GQ384" s="119"/>
      <c r="GR384" s="119"/>
      <c r="GS384" s="119"/>
      <c r="GT384" s="119"/>
      <c r="GU384" s="119"/>
      <c r="GV384" s="119"/>
      <c r="GW384" s="119"/>
      <c r="GX384" s="119"/>
      <c r="GY384" s="119"/>
      <c r="GZ384" s="119"/>
      <c r="HA384" s="119"/>
      <c r="HB384" s="119"/>
      <c r="HC384" s="119"/>
      <c r="HD384" s="119"/>
      <c r="HE384" s="119"/>
      <c r="HF384" s="119"/>
      <c r="HG384" s="119"/>
      <c r="HH384" s="119"/>
      <c r="HI384" s="119"/>
      <c r="HJ384" s="119"/>
      <c r="HK384" s="119"/>
      <c r="HL384" s="119"/>
      <c r="HM384" s="119"/>
      <c r="HN384" s="119"/>
      <c r="HO384" s="119"/>
      <c r="HP384" s="119"/>
      <c r="HQ384" s="119"/>
      <c r="HR384" s="119"/>
      <c r="HS384" s="119"/>
      <c r="HT384" s="119"/>
      <c r="HU384" s="119"/>
      <c r="HV384" s="119"/>
      <c r="HW384" s="119"/>
      <c r="HX384" s="119"/>
      <c r="HY384" s="119"/>
      <c r="HZ384" s="119"/>
      <c r="IA384" s="119"/>
      <c r="IB384" s="119"/>
      <c r="IC384" s="119"/>
      <c r="ID384" s="119"/>
      <c r="IE384" s="119"/>
      <c r="IF384" s="119"/>
      <c r="IG384" s="119"/>
      <c r="IH384" s="119"/>
      <c r="II384" s="119"/>
      <c r="IJ384" s="119"/>
      <c r="IK384" s="119"/>
      <c r="IL384" s="119"/>
      <c r="IM384" s="119"/>
      <c r="IN384" s="119"/>
      <c r="IO384" s="119"/>
      <c r="IP384" s="119"/>
      <c r="IQ384" s="83" t="s">
        <v>1198</v>
      </c>
      <c r="IR384" s="135" t="s">
        <v>494</v>
      </c>
      <c r="IS384" s="83" t="s">
        <v>1263</v>
      </c>
      <c r="IT384" s="83" t="s">
        <v>493</v>
      </c>
      <c r="IU384" s="82">
        <f>VLOOKUP(IT384,segédtábla!$B:$C,2,FALSE)</f>
        <v>7255</v>
      </c>
      <c r="IV384" s="119"/>
      <c r="IW384" s="119"/>
      <c r="IX384" s="119"/>
      <c r="IY384" s="119"/>
      <c r="IZ384" s="119"/>
      <c r="JF384" s="119"/>
      <c r="JG384" s="119"/>
      <c r="JH384" s="119"/>
      <c r="JI384" s="119"/>
      <c r="JJ384" s="119"/>
      <c r="JK384" s="119"/>
      <c r="JL384" s="119"/>
      <c r="JM384" s="119"/>
      <c r="JN384" s="119"/>
      <c r="JO384" s="119"/>
      <c r="JP384" s="119"/>
      <c r="JQ384" s="119"/>
      <c r="JR384" s="119"/>
      <c r="JS384" s="119"/>
      <c r="JT384" s="119"/>
    </row>
    <row r="385" spans="131:280" ht="15" customHeight="1" x14ac:dyDescent="0.3">
      <c r="EA385" s="119"/>
      <c r="EB385" s="119"/>
      <c r="EC385" s="119"/>
      <c r="ED385" s="119"/>
      <c r="EE385" s="119"/>
      <c r="ER385"/>
      <c r="ES385"/>
      <c r="ET385"/>
      <c r="FY385" s="119"/>
      <c r="FZ385" s="119"/>
      <c r="GA385" s="119"/>
      <c r="GB385" s="119"/>
      <c r="GC385" s="119"/>
      <c r="GD385" s="119"/>
      <c r="GE385" s="119"/>
      <c r="GF385" s="119"/>
      <c r="GG385" s="119"/>
      <c r="GH385" s="119"/>
      <c r="GI385" s="83" t="s">
        <v>1198</v>
      </c>
      <c r="GJ385" s="135" t="s">
        <v>492</v>
      </c>
      <c r="GK385" s="83" t="s">
        <v>1264</v>
      </c>
      <c r="GL385" s="83" t="s">
        <v>491</v>
      </c>
      <c r="GM385" s="82">
        <f>VLOOKUP(GL385,segédtábla!$B:$C,2,FALSE)</f>
        <v>798</v>
      </c>
      <c r="GN385" s="119"/>
      <c r="GO385" s="119"/>
      <c r="GP385" s="119"/>
      <c r="GQ385" s="119"/>
      <c r="GR385" s="119"/>
      <c r="GS385" s="119"/>
      <c r="GT385" s="119"/>
      <c r="GU385" s="119"/>
      <c r="GV385" s="119"/>
      <c r="GW385" s="119"/>
      <c r="GX385" s="119"/>
      <c r="GY385" s="119"/>
      <c r="GZ385" s="119"/>
      <c r="HA385" s="119"/>
      <c r="HB385" s="119"/>
      <c r="HC385" s="119"/>
      <c r="HD385" s="119"/>
      <c r="HE385" s="119"/>
      <c r="HF385" s="119"/>
      <c r="HG385" s="119"/>
      <c r="HH385" s="119"/>
      <c r="HI385" s="119"/>
      <c r="HJ385" s="119"/>
      <c r="HK385" s="119"/>
      <c r="HL385" s="119"/>
      <c r="HM385" s="119"/>
      <c r="HN385" s="119"/>
      <c r="HO385" s="119"/>
      <c r="HP385" s="119"/>
      <c r="HQ385" s="119"/>
      <c r="HR385" s="119"/>
      <c r="HS385" s="119"/>
      <c r="HT385" s="119"/>
      <c r="HU385" s="119"/>
      <c r="HV385" s="119"/>
      <c r="HW385" s="119"/>
      <c r="HX385" s="119"/>
      <c r="HY385" s="119"/>
      <c r="HZ385" s="119"/>
      <c r="IA385" s="119"/>
      <c r="IB385" s="119"/>
      <c r="IC385" s="119"/>
      <c r="ID385" s="119"/>
      <c r="IE385" s="119"/>
      <c r="IF385" s="119"/>
      <c r="IG385" s="119"/>
      <c r="IH385" s="119"/>
      <c r="II385" s="119"/>
      <c r="IJ385" s="119"/>
      <c r="IK385" s="119"/>
      <c r="IL385" s="119"/>
      <c r="IM385" s="119"/>
      <c r="IN385" s="119"/>
      <c r="IO385" s="119"/>
      <c r="IP385" s="119"/>
      <c r="IQ385" s="83" t="s">
        <v>1198</v>
      </c>
      <c r="IR385" s="135" t="s">
        <v>492</v>
      </c>
      <c r="IS385" s="83" t="s">
        <v>1264</v>
      </c>
      <c r="IT385" s="83" t="s">
        <v>491</v>
      </c>
      <c r="IU385" s="82">
        <f>VLOOKUP(IT385,segédtábla!$B:$C,2,FALSE)</f>
        <v>798</v>
      </c>
      <c r="IV385" s="119"/>
      <c r="IW385" s="119"/>
      <c r="IX385" s="119"/>
      <c r="IY385" s="119"/>
      <c r="IZ385" s="119"/>
      <c r="JF385" s="119"/>
      <c r="JG385" s="119"/>
      <c r="JH385" s="119"/>
      <c r="JI385" s="119"/>
      <c r="JJ385" s="119"/>
      <c r="JK385" s="119"/>
      <c r="JL385" s="119"/>
      <c r="JM385" s="119"/>
      <c r="JN385" s="119"/>
      <c r="JO385" s="119"/>
      <c r="JP385" s="119"/>
      <c r="JQ385" s="119"/>
      <c r="JR385" s="119"/>
      <c r="JS385" s="119"/>
      <c r="JT385" s="119"/>
    </row>
    <row r="386" spans="131:280" ht="15" customHeight="1" x14ac:dyDescent="0.3">
      <c r="EA386" s="119"/>
      <c r="EB386" s="119"/>
      <c r="EC386" s="119"/>
      <c r="ED386" s="119"/>
      <c r="EE386" s="119"/>
      <c r="ER386"/>
      <c r="ES386"/>
      <c r="ET386"/>
      <c r="FY386" s="119"/>
      <c r="FZ386" s="119"/>
      <c r="GA386" s="119"/>
      <c r="GB386" s="119"/>
      <c r="GC386" s="119"/>
      <c r="GD386" s="119"/>
      <c r="GE386" s="119"/>
      <c r="GF386" s="119"/>
      <c r="GG386" s="119"/>
      <c r="GH386" s="119"/>
      <c r="GI386" s="83" t="s">
        <v>1109</v>
      </c>
      <c r="GJ386" s="135" t="s">
        <v>490</v>
      </c>
      <c r="GK386" s="83" t="s">
        <v>1265</v>
      </c>
      <c r="GL386" s="83" t="s">
        <v>489</v>
      </c>
      <c r="GM386" s="82">
        <f>VLOOKUP(GL386,segédtábla!$B:$C,2,FALSE)</f>
        <v>1774</v>
      </c>
      <c r="GN386" s="119"/>
      <c r="GO386" s="119"/>
      <c r="GP386" s="119"/>
      <c r="GQ386" s="119"/>
      <c r="GR386" s="119"/>
      <c r="GS386" s="119"/>
      <c r="GT386" s="119"/>
      <c r="GU386" s="119"/>
      <c r="GV386" s="119"/>
      <c r="GW386" s="119"/>
      <c r="GX386" s="119"/>
      <c r="GY386" s="119"/>
      <c r="GZ386" s="119"/>
      <c r="HA386" s="119"/>
      <c r="HB386" s="119"/>
      <c r="HC386" s="119"/>
      <c r="HD386" s="119"/>
      <c r="HE386" s="119"/>
      <c r="HF386" s="119"/>
      <c r="HG386" s="119"/>
      <c r="HH386" s="119"/>
      <c r="HI386" s="119"/>
      <c r="HJ386" s="119"/>
      <c r="HK386" s="119"/>
      <c r="HL386" s="119"/>
      <c r="HM386" s="119"/>
      <c r="HN386" s="119"/>
      <c r="HO386" s="119"/>
      <c r="HP386" s="119"/>
      <c r="HQ386" s="119"/>
      <c r="HR386" s="119"/>
      <c r="HS386" s="119"/>
      <c r="HT386" s="119"/>
      <c r="HU386" s="119"/>
      <c r="HV386" s="119"/>
      <c r="HW386" s="119"/>
      <c r="HX386" s="119"/>
      <c r="HY386" s="119"/>
      <c r="HZ386" s="119"/>
      <c r="IA386" s="119"/>
      <c r="IB386" s="119"/>
      <c r="IC386" s="119"/>
      <c r="ID386" s="119"/>
      <c r="IE386" s="119"/>
      <c r="IF386" s="119"/>
      <c r="IG386" s="119"/>
      <c r="IH386" s="119"/>
      <c r="II386" s="119"/>
      <c r="IJ386" s="119"/>
      <c r="IK386" s="119"/>
      <c r="IL386" s="119"/>
      <c r="IM386" s="119"/>
      <c r="IN386" s="119"/>
      <c r="IO386" s="119"/>
      <c r="IP386" s="119"/>
      <c r="IQ386" s="83" t="s">
        <v>1109</v>
      </c>
      <c r="IR386" s="135" t="s">
        <v>490</v>
      </c>
      <c r="IS386" s="83" t="s">
        <v>1265</v>
      </c>
      <c r="IT386" s="83" t="s">
        <v>489</v>
      </c>
      <c r="IU386" s="82">
        <f>VLOOKUP(IT386,segédtábla!$B:$C,2,FALSE)</f>
        <v>1774</v>
      </c>
      <c r="IV386" s="119"/>
      <c r="IW386" s="119"/>
      <c r="IX386" s="119"/>
      <c r="IY386" s="119"/>
      <c r="IZ386" s="119"/>
      <c r="JF386" s="119"/>
      <c r="JG386" s="119"/>
      <c r="JH386" s="119"/>
      <c r="JI386" s="119"/>
      <c r="JJ386" s="119"/>
      <c r="JK386" s="119"/>
      <c r="JL386" s="119"/>
      <c r="JM386" s="119"/>
      <c r="JN386" s="119"/>
      <c r="JO386" s="119"/>
      <c r="JP386" s="119"/>
      <c r="JQ386" s="119"/>
      <c r="JR386" s="119"/>
      <c r="JS386" s="119"/>
      <c r="JT386" s="119"/>
    </row>
    <row r="387" spans="131:280" ht="15" customHeight="1" x14ac:dyDescent="0.3">
      <c r="EA387" s="119"/>
      <c r="EB387" s="119"/>
      <c r="EC387" s="119"/>
      <c r="ED387" s="119"/>
      <c r="EE387" s="119"/>
      <c r="ER387"/>
      <c r="ES387"/>
      <c r="ET387"/>
      <c r="FY387" s="119"/>
      <c r="FZ387" s="119"/>
      <c r="GA387" s="119"/>
      <c r="GB387" s="119"/>
      <c r="GC387" s="119"/>
      <c r="GD387" s="119"/>
      <c r="GE387" s="119"/>
      <c r="GF387" s="119"/>
      <c r="GG387" s="119"/>
      <c r="GH387" s="119"/>
      <c r="GI387" s="83" t="s">
        <v>1109</v>
      </c>
      <c r="GJ387" s="135" t="s">
        <v>488</v>
      </c>
      <c r="GK387" s="83" t="s">
        <v>1167</v>
      </c>
      <c r="GL387" s="83" t="s">
        <v>487</v>
      </c>
      <c r="GM387" s="82">
        <f>VLOOKUP(GL387,segédtábla!$B:$C,2,FALSE)</f>
        <v>881</v>
      </c>
      <c r="GN387" s="119"/>
      <c r="GO387" s="119"/>
      <c r="GP387" s="119"/>
      <c r="GQ387" s="119"/>
      <c r="GR387" s="119"/>
      <c r="GS387" s="119"/>
      <c r="GT387" s="119"/>
      <c r="GU387" s="119"/>
      <c r="GV387" s="119"/>
      <c r="GW387" s="119"/>
      <c r="GX387" s="119"/>
      <c r="GY387" s="119"/>
      <c r="GZ387" s="119"/>
      <c r="HA387" s="119"/>
      <c r="HB387" s="119"/>
      <c r="HC387" s="119"/>
      <c r="HD387" s="119"/>
      <c r="HE387" s="119"/>
      <c r="HF387" s="119"/>
      <c r="HG387" s="119"/>
      <c r="HH387" s="119"/>
      <c r="HI387" s="119"/>
      <c r="HJ387" s="119"/>
      <c r="HK387" s="119"/>
      <c r="HL387" s="119"/>
      <c r="HM387" s="119"/>
      <c r="HN387" s="119"/>
      <c r="HO387" s="119"/>
      <c r="HP387" s="119"/>
      <c r="HQ387" s="119"/>
      <c r="HR387" s="119"/>
      <c r="HS387" s="119"/>
      <c r="HT387" s="119"/>
      <c r="HU387" s="119"/>
      <c r="HV387" s="119"/>
      <c r="HW387" s="119"/>
      <c r="HX387" s="119"/>
      <c r="HY387" s="119"/>
      <c r="HZ387" s="119"/>
      <c r="IA387" s="119"/>
      <c r="IB387" s="119"/>
      <c r="IC387" s="119"/>
      <c r="ID387" s="119"/>
      <c r="IE387" s="119"/>
      <c r="IF387" s="119"/>
      <c r="IG387" s="119"/>
      <c r="IH387" s="119"/>
      <c r="II387" s="119"/>
      <c r="IJ387" s="119"/>
      <c r="IK387" s="119"/>
      <c r="IL387" s="119"/>
      <c r="IM387" s="119"/>
      <c r="IN387" s="119"/>
      <c r="IO387" s="119"/>
      <c r="IP387" s="119"/>
      <c r="IQ387" s="83" t="s">
        <v>1109</v>
      </c>
      <c r="IR387" s="135" t="s">
        <v>488</v>
      </c>
      <c r="IS387" s="83" t="s">
        <v>1167</v>
      </c>
      <c r="IT387" s="83" t="s">
        <v>487</v>
      </c>
      <c r="IU387" s="82">
        <f>VLOOKUP(IT387,segédtábla!$B:$C,2,FALSE)</f>
        <v>881</v>
      </c>
      <c r="IV387" s="119"/>
      <c r="IW387" s="119"/>
      <c r="IX387" s="119"/>
      <c r="IY387" s="119"/>
      <c r="IZ387" s="119"/>
      <c r="JF387" s="119"/>
      <c r="JG387" s="119"/>
      <c r="JH387" s="119"/>
      <c r="JI387" s="119"/>
      <c r="JJ387" s="119"/>
      <c r="JK387" s="119"/>
      <c r="JL387" s="119"/>
      <c r="JM387" s="119"/>
      <c r="JN387" s="119"/>
      <c r="JO387" s="119"/>
      <c r="JP387" s="119"/>
      <c r="JQ387" s="119"/>
      <c r="JR387" s="119"/>
      <c r="JS387" s="119"/>
      <c r="JT387" s="119"/>
    </row>
    <row r="388" spans="131:280" ht="15" customHeight="1" x14ac:dyDescent="0.3">
      <c r="EA388" s="119"/>
      <c r="EB388" s="119"/>
      <c r="EC388" s="119"/>
      <c r="ED388" s="119"/>
      <c r="EE388" s="119"/>
      <c r="ER388"/>
      <c r="ES388"/>
      <c r="ET388"/>
      <c r="FY388" s="119"/>
      <c r="FZ388" s="119"/>
      <c r="GA388" s="119"/>
      <c r="GB388" s="119"/>
      <c r="GC388" s="119"/>
      <c r="GD388" s="119"/>
      <c r="GE388" s="119"/>
      <c r="GF388" s="119"/>
      <c r="GG388" s="119"/>
      <c r="GH388" s="119"/>
      <c r="GI388" s="83" t="s">
        <v>1080</v>
      </c>
      <c r="GJ388" s="135" t="s">
        <v>707</v>
      </c>
      <c r="GK388" s="83" t="s">
        <v>1164</v>
      </c>
      <c r="GL388" s="83" t="s">
        <v>706</v>
      </c>
      <c r="GM388" s="82">
        <f>VLOOKUP(GL388,segédtábla!$B:$C,2,FALSE)</f>
        <v>550</v>
      </c>
      <c r="GN388" s="119"/>
      <c r="GO388" s="119"/>
      <c r="GP388" s="119"/>
      <c r="GQ388" s="119"/>
      <c r="GR388" s="119"/>
      <c r="GS388" s="119"/>
      <c r="GT388" s="119"/>
      <c r="GU388" s="119"/>
      <c r="GV388" s="119"/>
      <c r="GW388" s="119"/>
      <c r="GX388" s="119"/>
      <c r="GY388" s="119"/>
      <c r="GZ388" s="119"/>
      <c r="HA388" s="119"/>
      <c r="HB388" s="119"/>
      <c r="HC388" s="119"/>
      <c r="HD388" s="119"/>
      <c r="HE388" s="119"/>
      <c r="HF388" s="119"/>
      <c r="HG388" s="119"/>
      <c r="HH388" s="119"/>
      <c r="HI388" s="119"/>
      <c r="HJ388" s="119"/>
      <c r="HK388" s="119"/>
      <c r="HL388" s="119"/>
      <c r="HM388" s="119"/>
      <c r="HN388" s="119"/>
      <c r="HO388" s="119"/>
      <c r="HP388" s="119"/>
      <c r="HQ388" s="119"/>
      <c r="HR388" s="119"/>
      <c r="HS388" s="119"/>
      <c r="HT388" s="119"/>
      <c r="HU388" s="119"/>
      <c r="HV388" s="119"/>
      <c r="HW388" s="119"/>
      <c r="HX388" s="119"/>
      <c r="HY388" s="119"/>
      <c r="HZ388" s="119"/>
      <c r="IA388" s="119"/>
      <c r="IB388" s="119"/>
      <c r="IC388" s="119"/>
      <c r="ID388" s="119"/>
      <c r="IE388" s="119"/>
      <c r="IF388" s="119"/>
      <c r="IG388" s="119"/>
      <c r="IH388" s="119"/>
      <c r="II388" s="119"/>
      <c r="IJ388" s="119"/>
      <c r="IK388" s="119"/>
      <c r="IL388" s="119"/>
      <c r="IM388" s="119"/>
      <c r="IN388" s="119"/>
      <c r="IO388" s="119"/>
      <c r="IP388" s="119"/>
      <c r="IQ388" s="83" t="s">
        <v>1080</v>
      </c>
      <c r="IR388" s="135" t="s">
        <v>707</v>
      </c>
      <c r="IS388" s="83" t="s">
        <v>1164</v>
      </c>
      <c r="IT388" s="83" t="s">
        <v>706</v>
      </c>
      <c r="IU388" s="82">
        <f>VLOOKUP(IT388,segédtábla!$B:$C,2,FALSE)</f>
        <v>550</v>
      </c>
      <c r="IV388" s="119"/>
      <c r="IW388" s="119"/>
      <c r="IX388" s="119"/>
      <c r="IY388" s="119"/>
      <c r="IZ388" s="119"/>
      <c r="JF388" s="119"/>
      <c r="JG388" s="119"/>
      <c r="JH388" s="119"/>
      <c r="JI388" s="119"/>
      <c r="JJ388" s="119"/>
      <c r="JK388" s="119"/>
      <c r="JL388" s="119"/>
      <c r="JM388" s="119"/>
      <c r="JN388" s="119"/>
      <c r="JO388" s="119"/>
      <c r="JP388" s="119"/>
      <c r="JQ388" s="119"/>
      <c r="JR388" s="119"/>
      <c r="JS388" s="119"/>
      <c r="JT388" s="119"/>
    </row>
    <row r="389" spans="131:280" ht="15" customHeight="1" x14ac:dyDescent="0.3">
      <c r="EA389" s="119"/>
      <c r="EB389" s="119"/>
      <c r="EC389" s="119"/>
      <c r="ED389" s="119"/>
      <c r="EE389" s="119"/>
      <c r="ER389"/>
      <c r="ES389"/>
      <c r="ET389"/>
      <c r="FY389" s="119"/>
      <c r="FZ389" s="119"/>
      <c r="GA389" s="119"/>
      <c r="GB389" s="119"/>
      <c r="GC389" s="119"/>
      <c r="GD389" s="119"/>
      <c r="GE389" s="119"/>
      <c r="GF389" s="119"/>
      <c r="GG389" s="119"/>
      <c r="GH389" s="119"/>
      <c r="GI389" s="83" t="s">
        <v>1072</v>
      </c>
      <c r="GJ389" s="135" t="s">
        <v>705</v>
      </c>
      <c r="GK389" s="83" t="s">
        <v>1113</v>
      </c>
      <c r="GL389" s="83" t="s">
        <v>704</v>
      </c>
      <c r="GM389" s="82">
        <f>VLOOKUP(GL389,segédtábla!$B:$C,2,FALSE)</f>
        <v>1416</v>
      </c>
      <c r="GN389" s="119"/>
      <c r="GO389" s="119"/>
      <c r="GP389" s="119"/>
      <c r="GQ389" s="119"/>
      <c r="GR389" s="119"/>
      <c r="GS389" s="119"/>
      <c r="GT389" s="119"/>
      <c r="GU389" s="119"/>
      <c r="GV389" s="119"/>
      <c r="GW389" s="119"/>
      <c r="GX389" s="119"/>
      <c r="GY389" s="119"/>
      <c r="GZ389" s="119"/>
      <c r="HA389" s="119"/>
      <c r="HB389" s="119"/>
      <c r="HC389" s="119"/>
      <c r="HD389" s="119"/>
      <c r="HE389" s="119"/>
      <c r="HF389" s="119"/>
      <c r="HG389" s="119"/>
      <c r="HH389" s="119"/>
      <c r="HI389" s="119"/>
      <c r="HJ389" s="119"/>
      <c r="HK389" s="119"/>
      <c r="HL389" s="119"/>
      <c r="HM389" s="119"/>
      <c r="HN389" s="119"/>
      <c r="HO389" s="119"/>
      <c r="HP389" s="119"/>
      <c r="HQ389" s="119"/>
      <c r="HR389" s="119"/>
      <c r="HS389" s="119"/>
      <c r="HT389" s="119"/>
      <c r="HU389" s="119"/>
      <c r="HV389" s="119"/>
      <c r="HW389" s="119"/>
      <c r="HX389" s="119"/>
      <c r="HY389" s="119"/>
      <c r="HZ389" s="119"/>
      <c r="IA389" s="119"/>
      <c r="IB389" s="119"/>
      <c r="IC389" s="119"/>
      <c r="ID389" s="119"/>
      <c r="IE389" s="119"/>
      <c r="IF389" s="119"/>
      <c r="IG389" s="119"/>
      <c r="IH389" s="119"/>
      <c r="II389" s="119"/>
      <c r="IJ389" s="119"/>
      <c r="IK389" s="119"/>
      <c r="IL389" s="119"/>
      <c r="IM389" s="119"/>
      <c r="IN389" s="119"/>
      <c r="IO389" s="119"/>
      <c r="IP389" s="119"/>
      <c r="IQ389" s="83" t="s">
        <v>1072</v>
      </c>
      <c r="IR389" s="135" t="s">
        <v>705</v>
      </c>
      <c r="IS389" s="83" t="s">
        <v>1113</v>
      </c>
      <c r="IT389" s="83" t="s">
        <v>704</v>
      </c>
      <c r="IU389" s="82">
        <f>VLOOKUP(IT389,segédtábla!$B:$C,2,FALSE)</f>
        <v>1416</v>
      </c>
      <c r="IV389" s="119"/>
      <c r="IW389" s="119"/>
      <c r="IX389" s="119"/>
      <c r="IY389" s="119"/>
      <c r="IZ389" s="119"/>
      <c r="JF389" s="119"/>
      <c r="JG389" s="119"/>
      <c r="JH389" s="119"/>
      <c r="JI389" s="119"/>
      <c r="JJ389" s="119"/>
      <c r="JK389" s="119"/>
      <c r="JL389" s="119"/>
      <c r="JM389" s="119"/>
      <c r="JN389" s="119"/>
      <c r="JO389" s="119"/>
      <c r="JP389" s="119"/>
      <c r="JQ389" s="119"/>
      <c r="JR389" s="119"/>
      <c r="JS389" s="119"/>
      <c r="JT389" s="119"/>
    </row>
    <row r="390" spans="131:280" ht="15" customHeight="1" x14ac:dyDescent="0.3">
      <c r="EA390" s="119"/>
      <c r="EB390" s="119"/>
      <c r="EC390" s="119"/>
      <c r="ED390" s="119"/>
      <c r="EE390" s="119"/>
      <c r="ER390"/>
      <c r="ES390"/>
      <c r="ET390"/>
      <c r="FY390" s="119"/>
      <c r="FZ390" s="119"/>
      <c r="GA390" s="119"/>
      <c r="GB390" s="119"/>
      <c r="GC390" s="119"/>
      <c r="GD390" s="119"/>
      <c r="GE390" s="119"/>
      <c r="GF390" s="119"/>
      <c r="GG390" s="119"/>
      <c r="GH390" s="119"/>
      <c r="GI390" s="83" t="s">
        <v>1085</v>
      </c>
      <c r="GJ390" s="135" t="s">
        <v>703</v>
      </c>
      <c r="GK390" s="83" t="s">
        <v>1148</v>
      </c>
      <c r="GL390" s="83" t="s">
        <v>702</v>
      </c>
      <c r="GM390" s="82">
        <f>VLOOKUP(GL390,segédtábla!$B:$C,2,FALSE)</f>
        <v>572</v>
      </c>
      <c r="GN390" s="119"/>
      <c r="GO390" s="119"/>
      <c r="GP390" s="119"/>
      <c r="GQ390" s="119"/>
      <c r="GR390" s="119"/>
      <c r="GS390" s="119"/>
      <c r="GT390" s="119"/>
      <c r="GU390" s="119"/>
      <c r="GV390" s="119"/>
      <c r="GW390" s="119"/>
      <c r="GX390" s="119"/>
      <c r="GY390" s="119"/>
      <c r="GZ390" s="119"/>
      <c r="HA390" s="119"/>
      <c r="HB390" s="119"/>
      <c r="HC390" s="119"/>
      <c r="HD390" s="119"/>
      <c r="HE390" s="119"/>
      <c r="HF390" s="119"/>
      <c r="HG390" s="119"/>
      <c r="HH390" s="119"/>
      <c r="HI390" s="119"/>
      <c r="HJ390" s="119"/>
      <c r="HK390" s="119"/>
      <c r="HL390" s="119"/>
      <c r="HM390" s="119"/>
      <c r="HN390" s="119"/>
      <c r="HO390" s="119"/>
      <c r="HP390" s="119"/>
      <c r="HQ390" s="119"/>
      <c r="HR390" s="119"/>
      <c r="HS390" s="119"/>
      <c r="HT390" s="119"/>
      <c r="HU390" s="119"/>
      <c r="HV390" s="119"/>
      <c r="HW390" s="119"/>
      <c r="HX390" s="119"/>
      <c r="HY390" s="119"/>
      <c r="HZ390" s="119"/>
      <c r="IA390" s="119"/>
      <c r="IB390" s="119"/>
      <c r="IC390" s="119"/>
      <c r="ID390" s="119"/>
      <c r="IE390" s="119"/>
      <c r="IF390" s="119"/>
      <c r="IG390" s="119"/>
      <c r="IH390" s="119"/>
      <c r="II390" s="119"/>
      <c r="IJ390" s="119"/>
      <c r="IK390" s="119"/>
      <c r="IL390" s="119"/>
      <c r="IM390" s="119"/>
      <c r="IN390" s="119"/>
      <c r="IO390" s="119"/>
      <c r="IP390" s="119"/>
      <c r="IQ390" s="83" t="s">
        <v>1085</v>
      </c>
      <c r="IR390" s="135" t="s">
        <v>703</v>
      </c>
      <c r="IS390" s="83" t="s">
        <v>1148</v>
      </c>
      <c r="IT390" s="83" t="s">
        <v>702</v>
      </c>
      <c r="IU390" s="82">
        <f>VLOOKUP(IT390,segédtábla!$B:$C,2,FALSE)</f>
        <v>572</v>
      </c>
      <c r="IV390" s="119"/>
      <c r="IW390" s="119"/>
      <c r="IX390" s="119"/>
      <c r="IY390" s="119"/>
      <c r="IZ390" s="119"/>
      <c r="JF390" s="119"/>
      <c r="JG390" s="119"/>
      <c r="JH390" s="119"/>
      <c r="JI390" s="119"/>
      <c r="JJ390" s="119"/>
      <c r="JK390" s="119"/>
      <c r="JL390" s="119"/>
      <c r="JM390" s="119"/>
      <c r="JN390" s="119"/>
      <c r="JO390" s="119"/>
      <c r="JP390" s="119"/>
      <c r="JQ390" s="119"/>
      <c r="JR390" s="119"/>
      <c r="JS390" s="119"/>
      <c r="JT390" s="119"/>
    </row>
    <row r="391" spans="131:280" ht="15" customHeight="1" x14ac:dyDescent="0.3">
      <c r="EA391" s="119"/>
      <c r="EB391" s="119"/>
      <c r="EC391" s="119"/>
      <c r="ED391" s="119"/>
      <c r="EE391" s="119"/>
      <c r="ER391"/>
      <c r="ES391"/>
      <c r="ET391"/>
      <c r="FY391" s="119"/>
      <c r="FZ391" s="119"/>
      <c r="GA391" s="119"/>
      <c r="GB391" s="119"/>
      <c r="GC391" s="119"/>
      <c r="GD391" s="119"/>
      <c r="GE391" s="119"/>
      <c r="GF391" s="119"/>
      <c r="GG391" s="119"/>
      <c r="GH391" s="119"/>
      <c r="GI391" s="83" t="s">
        <v>1072</v>
      </c>
      <c r="GJ391" s="135" t="s">
        <v>701</v>
      </c>
      <c r="GK391" s="83" t="s">
        <v>1116</v>
      </c>
      <c r="GL391" s="83" t="s">
        <v>700</v>
      </c>
      <c r="GM391" s="82">
        <f>VLOOKUP(GL391,segédtábla!$B:$C,2,FALSE)</f>
        <v>3547</v>
      </c>
      <c r="GN391" s="119"/>
      <c r="GO391" s="119"/>
      <c r="GP391" s="119"/>
      <c r="GQ391" s="119"/>
      <c r="GR391" s="119"/>
      <c r="GS391" s="119"/>
      <c r="GT391" s="119"/>
      <c r="GU391" s="119"/>
      <c r="GV391" s="119"/>
      <c r="GW391" s="119"/>
      <c r="GX391" s="119"/>
      <c r="GY391" s="119"/>
      <c r="GZ391" s="119"/>
      <c r="HA391" s="119"/>
      <c r="HB391" s="119"/>
      <c r="HC391" s="119"/>
      <c r="HD391" s="119"/>
      <c r="HE391" s="119"/>
      <c r="HF391" s="119"/>
      <c r="HG391" s="119"/>
      <c r="HH391" s="119"/>
      <c r="HI391" s="119"/>
      <c r="HJ391" s="119"/>
      <c r="HK391" s="119"/>
      <c r="HL391" s="119"/>
      <c r="HM391" s="119"/>
      <c r="HN391" s="119"/>
      <c r="HO391" s="119"/>
      <c r="HP391" s="119"/>
      <c r="HQ391" s="119"/>
      <c r="HR391" s="119"/>
      <c r="HS391" s="119"/>
      <c r="HT391" s="119"/>
      <c r="HU391" s="119"/>
      <c r="HV391" s="119"/>
      <c r="HW391" s="119"/>
      <c r="HX391" s="119"/>
      <c r="HY391" s="119"/>
      <c r="HZ391" s="119"/>
      <c r="IA391" s="119"/>
      <c r="IB391" s="119"/>
      <c r="IC391" s="119"/>
      <c r="ID391" s="119"/>
      <c r="IE391" s="119"/>
      <c r="IF391" s="119"/>
      <c r="IG391" s="119"/>
      <c r="IH391" s="119"/>
      <c r="II391" s="119"/>
      <c r="IJ391" s="119"/>
      <c r="IK391" s="119"/>
      <c r="IL391" s="119"/>
      <c r="IM391" s="119"/>
      <c r="IN391" s="119"/>
      <c r="IO391" s="119"/>
      <c r="IP391" s="119"/>
      <c r="IQ391" s="83" t="s">
        <v>1072</v>
      </c>
      <c r="IR391" s="135" t="s">
        <v>701</v>
      </c>
      <c r="IS391" s="83" t="s">
        <v>1116</v>
      </c>
      <c r="IT391" s="83" t="s">
        <v>700</v>
      </c>
      <c r="IU391" s="82">
        <f>VLOOKUP(IT391,segédtábla!$B:$C,2,FALSE)</f>
        <v>3547</v>
      </c>
      <c r="IV391" s="119"/>
      <c r="IW391" s="119"/>
      <c r="IX391" s="119"/>
      <c r="IY391" s="119"/>
      <c r="IZ391" s="119"/>
      <c r="JF391" s="119"/>
      <c r="JG391" s="119"/>
      <c r="JH391" s="119"/>
      <c r="JI391" s="119"/>
      <c r="JJ391" s="119"/>
      <c r="JK391" s="119"/>
      <c r="JL391" s="119"/>
      <c r="JM391" s="119"/>
      <c r="JN391" s="119"/>
      <c r="JO391" s="119"/>
      <c r="JP391" s="119"/>
      <c r="JQ391" s="119"/>
      <c r="JR391" s="119"/>
      <c r="JS391" s="119"/>
      <c r="JT391" s="119"/>
    </row>
    <row r="392" spans="131:280" ht="15" customHeight="1" x14ac:dyDescent="0.3">
      <c r="EA392" s="119"/>
      <c r="EB392" s="119"/>
      <c r="EC392" s="119"/>
      <c r="ED392" s="119"/>
      <c r="EE392" s="119"/>
      <c r="ER392"/>
      <c r="ES392"/>
      <c r="ET392"/>
      <c r="FY392" s="119"/>
      <c r="FZ392" s="119"/>
      <c r="GA392" s="119"/>
      <c r="GB392" s="119"/>
      <c r="GC392" s="119"/>
      <c r="GD392" s="119"/>
      <c r="GE392" s="119"/>
      <c r="GF392" s="119"/>
      <c r="GG392" s="119"/>
      <c r="GH392" s="119"/>
      <c r="GI392" s="138" t="s">
        <v>1196</v>
      </c>
      <c r="GJ392" s="881" t="s">
        <v>77</v>
      </c>
      <c r="GK392" s="882">
        <v>8200</v>
      </c>
      <c r="GL392" s="138" t="s">
        <v>76</v>
      </c>
      <c r="GM392" s="82">
        <f>VLOOKUP(GL392,segédtábla!$B:$C,2,FALSE)</f>
        <v>55910</v>
      </c>
      <c r="GN392" s="119"/>
      <c r="GO392" s="119"/>
      <c r="GP392" s="119"/>
      <c r="GQ392" s="119"/>
      <c r="GR392" s="119"/>
      <c r="GS392" s="119"/>
      <c r="GT392" s="119"/>
      <c r="GU392" s="119"/>
      <c r="GV392" s="119"/>
      <c r="GW392" s="119"/>
      <c r="GX392" s="119"/>
      <c r="GY392" s="119"/>
      <c r="GZ392" s="119"/>
      <c r="HA392" s="119"/>
      <c r="HB392" s="119"/>
      <c r="HC392" s="119"/>
      <c r="HD392" s="119"/>
      <c r="HE392" s="119"/>
      <c r="HF392" s="119"/>
      <c r="HG392" s="119"/>
      <c r="HH392" s="119"/>
      <c r="HI392" s="119"/>
      <c r="HJ392" s="119"/>
      <c r="HK392" s="119"/>
      <c r="HL392" s="119"/>
      <c r="HM392" s="119"/>
      <c r="HN392" s="119"/>
      <c r="HO392" s="119"/>
      <c r="HP392" s="119"/>
      <c r="HQ392" s="119"/>
      <c r="HR392" s="119"/>
      <c r="HS392" s="119"/>
      <c r="HT392" s="119"/>
      <c r="HU392" s="119"/>
      <c r="HV392" s="119"/>
      <c r="HW392" s="119"/>
      <c r="HX392" s="119"/>
      <c r="HY392" s="119"/>
      <c r="HZ392" s="119"/>
      <c r="IA392" s="119"/>
      <c r="IB392" s="119"/>
      <c r="IC392" s="119"/>
      <c r="ID392" s="119"/>
      <c r="IE392" s="119"/>
      <c r="IF392" s="119"/>
      <c r="IG392" s="119"/>
      <c r="IH392" s="119"/>
      <c r="II392" s="119"/>
      <c r="IJ392" s="119"/>
      <c r="IK392" s="119"/>
      <c r="IL392" s="119"/>
      <c r="IM392" s="119"/>
      <c r="IN392" s="119"/>
      <c r="IO392" s="119"/>
      <c r="IP392" s="119"/>
      <c r="IQ392" s="138" t="s">
        <v>1196</v>
      </c>
      <c r="IR392" s="881" t="s">
        <v>77</v>
      </c>
      <c r="IS392" s="882">
        <v>8200</v>
      </c>
      <c r="IT392" s="138" t="s">
        <v>76</v>
      </c>
      <c r="IU392" s="82">
        <f>VLOOKUP(IT392,segédtábla!$B:$C,2,FALSE)</f>
        <v>55910</v>
      </c>
      <c r="IV392" s="119"/>
      <c r="IW392" s="119"/>
      <c r="IX392" s="119"/>
      <c r="IY392" s="119"/>
      <c r="IZ392" s="119"/>
      <c r="JF392" s="119"/>
      <c r="JG392" s="119"/>
      <c r="JH392" s="119"/>
      <c r="JI392" s="119"/>
      <c r="JJ392" s="119"/>
      <c r="JK392" s="119"/>
      <c r="JL392" s="119"/>
      <c r="JM392" s="119"/>
      <c r="JN392" s="119"/>
      <c r="JO392" s="119"/>
      <c r="JP392" s="119"/>
      <c r="JQ392" s="119"/>
      <c r="JR392" s="119"/>
      <c r="JS392" s="119"/>
      <c r="JT392" s="119"/>
    </row>
    <row r="393" spans="131:280" ht="15" customHeight="1" x14ac:dyDescent="0.3">
      <c r="EA393" s="119"/>
      <c r="EB393" s="119"/>
      <c r="EC393" s="119"/>
      <c r="ED393" s="119"/>
      <c r="EE393" s="119"/>
      <c r="ER393"/>
      <c r="ES393"/>
      <c r="ET393"/>
      <c r="FY393" s="119"/>
      <c r="FZ393" s="119"/>
      <c r="GA393" s="119"/>
      <c r="GB393" s="119"/>
      <c r="GC393" s="119"/>
      <c r="GD393" s="119"/>
      <c r="GE393" s="119"/>
      <c r="GF393" s="119"/>
      <c r="GG393" s="119"/>
      <c r="GH393" s="119"/>
      <c r="GI393" s="138" t="s">
        <v>1196</v>
      </c>
      <c r="GJ393" s="881" t="s">
        <v>75</v>
      </c>
      <c r="GK393" s="882">
        <v>8248</v>
      </c>
      <c r="GL393" s="138" t="s">
        <v>74</v>
      </c>
      <c r="GM393" s="82">
        <f>VLOOKUP(GL393,segédtábla!$B:$C,2,FALSE)</f>
        <v>265</v>
      </c>
      <c r="GN393" s="119"/>
      <c r="GO393" s="119"/>
      <c r="GP393" s="119"/>
      <c r="GQ393" s="119"/>
      <c r="GR393" s="119"/>
      <c r="GS393" s="119"/>
      <c r="GT393" s="119"/>
      <c r="GU393" s="119"/>
      <c r="GV393" s="119"/>
      <c r="GW393" s="119"/>
      <c r="GX393" s="119"/>
      <c r="GY393" s="119"/>
      <c r="GZ393" s="119"/>
      <c r="HA393" s="119"/>
      <c r="HB393" s="119"/>
      <c r="HC393" s="119"/>
      <c r="HD393" s="119"/>
      <c r="HE393" s="119"/>
      <c r="HF393" s="119"/>
      <c r="HG393" s="119"/>
      <c r="HH393" s="119"/>
      <c r="HI393" s="119"/>
      <c r="HJ393" s="119"/>
      <c r="HK393" s="119"/>
      <c r="HL393" s="119"/>
      <c r="HM393" s="119"/>
      <c r="HN393" s="119"/>
      <c r="HO393" s="119"/>
      <c r="HP393" s="119"/>
      <c r="HQ393" s="119"/>
      <c r="HR393" s="119"/>
      <c r="HS393" s="119"/>
      <c r="HT393" s="119"/>
      <c r="HU393" s="119"/>
      <c r="HV393" s="119"/>
      <c r="HW393" s="119"/>
      <c r="HX393" s="119"/>
      <c r="HY393" s="119"/>
      <c r="HZ393" s="119"/>
      <c r="IA393" s="119"/>
      <c r="IB393" s="119"/>
      <c r="IC393" s="119"/>
      <c r="ID393" s="119"/>
      <c r="IE393" s="119"/>
      <c r="IF393" s="119"/>
      <c r="IG393" s="119"/>
      <c r="IH393" s="119"/>
      <c r="II393" s="119"/>
      <c r="IJ393" s="119"/>
      <c r="IK393" s="119"/>
      <c r="IL393" s="119"/>
      <c r="IM393" s="119"/>
      <c r="IN393" s="119"/>
      <c r="IO393" s="119"/>
      <c r="IP393" s="119"/>
      <c r="IQ393" s="138" t="s">
        <v>1196</v>
      </c>
      <c r="IR393" s="881" t="s">
        <v>75</v>
      </c>
      <c r="IS393" s="882">
        <v>8248</v>
      </c>
      <c r="IT393" s="138" t="s">
        <v>74</v>
      </c>
      <c r="IU393" s="82">
        <f>VLOOKUP(IT393,segédtábla!$B:$C,2,FALSE)</f>
        <v>265</v>
      </c>
      <c r="IV393" s="119"/>
      <c r="IW393" s="119"/>
      <c r="IX393" s="119"/>
      <c r="IY393" s="119"/>
      <c r="IZ393" s="119"/>
      <c r="JF393" s="119"/>
      <c r="JG393" s="119"/>
      <c r="JH393" s="119"/>
      <c r="JI393" s="119"/>
      <c r="JJ393" s="119"/>
      <c r="JK393" s="119"/>
      <c r="JL393" s="119"/>
      <c r="JM393" s="119"/>
      <c r="JN393" s="119"/>
      <c r="JO393" s="119"/>
      <c r="JP393" s="119"/>
      <c r="JQ393" s="119"/>
      <c r="JR393" s="119"/>
      <c r="JS393" s="119"/>
      <c r="JT393" s="119"/>
    </row>
    <row r="394" spans="131:280" ht="15" customHeight="1" x14ac:dyDescent="0.3">
      <c r="EA394" s="119"/>
      <c r="EB394" s="119"/>
      <c r="EC394" s="119"/>
      <c r="ED394" s="119"/>
      <c r="EE394" s="119"/>
      <c r="ER394"/>
      <c r="ES394"/>
      <c r="ET394"/>
      <c r="FY394" s="119"/>
      <c r="FZ394" s="119"/>
      <c r="GA394" s="119"/>
      <c r="GB394" s="119"/>
      <c r="GC394" s="119"/>
      <c r="GD394" s="119"/>
      <c r="GE394" s="119"/>
      <c r="GF394" s="119"/>
      <c r="GG394" s="119"/>
      <c r="GH394" s="119"/>
      <c r="GI394" s="138" t="s">
        <v>1202</v>
      </c>
      <c r="GJ394" s="881" t="s">
        <v>73</v>
      </c>
      <c r="GK394" s="882">
        <v>8475</v>
      </c>
      <c r="GL394" s="138" t="s">
        <v>72</v>
      </c>
      <c r="GM394" s="82">
        <f>VLOOKUP(GL394,segédtábla!$B:$C,2,FALSE)</f>
        <v>283</v>
      </c>
      <c r="GN394" s="119"/>
      <c r="GO394" s="119"/>
      <c r="GP394" s="119"/>
      <c r="GQ394" s="119"/>
      <c r="GR394" s="119"/>
      <c r="GS394" s="119"/>
      <c r="GT394" s="119"/>
      <c r="GU394" s="119"/>
      <c r="GV394" s="119"/>
      <c r="GW394" s="119"/>
      <c r="GX394" s="119"/>
      <c r="GY394" s="119"/>
      <c r="GZ394" s="119"/>
      <c r="HA394" s="119"/>
      <c r="HB394" s="119"/>
      <c r="HC394" s="119"/>
      <c r="HD394" s="119"/>
      <c r="HE394" s="119"/>
      <c r="HF394" s="119"/>
      <c r="HG394" s="119"/>
      <c r="HH394" s="119"/>
      <c r="HI394" s="119"/>
      <c r="HJ394" s="119"/>
      <c r="HK394" s="119"/>
      <c r="HL394" s="119"/>
      <c r="HM394" s="119"/>
      <c r="HN394" s="119"/>
      <c r="HO394" s="119"/>
      <c r="HP394" s="119"/>
      <c r="HQ394" s="119"/>
      <c r="HR394" s="119"/>
      <c r="HS394" s="119"/>
      <c r="HT394" s="119"/>
      <c r="HU394" s="119"/>
      <c r="HV394" s="119"/>
      <c r="HW394" s="119"/>
      <c r="HX394" s="119"/>
      <c r="HY394" s="119"/>
      <c r="HZ394" s="119"/>
      <c r="IA394" s="119"/>
      <c r="IB394" s="119"/>
      <c r="IC394" s="119"/>
      <c r="ID394" s="119"/>
      <c r="IE394" s="119"/>
      <c r="IF394" s="119"/>
      <c r="IG394" s="119"/>
      <c r="IH394" s="119"/>
      <c r="II394" s="119"/>
      <c r="IJ394" s="119"/>
      <c r="IK394" s="119"/>
      <c r="IL394" s="119"/>
      <c r="IM394" s="119"/>
      <c r="IN394" s="119"/>
      <c r="IO394" s="119"/>
      <c r="IP394" s="119"/>
      <c r="IQ394" s="138" t="s">
        <v>1202</v>
      </c>
      <c r="IR394" s="881" t="s">
        <v>73</v>
      </c>
      <c r="IS394" s="882">
        <v>8475</v>
      </c>
      <c r="IT394" s="138" t="s">
        <v>72</v>
      </c>
      <c r="IU394" s="82">
        <f>VLOOKUP(IT394,segédtábla!$B:$C,2,FALSE)</f>
        <v>283</v>
      </c>
      <c r="IV394" s="119"/>
      <c r="IW394" s="119"/>
      <c r="IX394" s="119"/>
      <c r="IY394" s="119"/>
      <c r="IZ394" s="119"/>
      <c r="JF394" s="119"/>
      <c r="JG394" s="119"/>
      <c r="JH394" s="119"/>
      <c r="JI394" s="119"/>
      <c r="JJ394" s="119"/>
      <c r="JK394" s="119"/>
      <c r="JL394" s="119"/>
      <c r="JM394" s="119"/>
      <c r="JN394" s="119"/>
      <c r="JO394" s="119"/>
      <c r="JP394" s="119"/>
      <c r="JQ394" s="119"/>
      <c r="JR394" s="119"/>
      <c r="JS394" s="119"/>
      <c r="JT394" s="119"/>
    </row>
    <row r="395" spans="131:280" ht="15" customHeight="1" x14ac:dyDescent="0.3">
      <c r="EA395" s="119"/>
      <c r="EB395" s="119"/>
      <c r="EC395" s="119"/>
      <c r="ED395" s="119"/>
      <c r="EE395" s="119"/>
      <c r="ER395"/>
      <c r="ES395"/>
      <c r="ET395"/>
      <c r="FY395" s="119"/>
      <c r="FZ395" s="119"/>
      <c r="GA395" s="119"/>
      <c r="GB395" s="119"/>
      <c r="GC395" s="119"/>
      <c r="GD395" s="119"/>
      <c r="GE395" s="119"/>
      <c r="GF395" s="119"/>
      <c r="GG395" s="119"/>
      <c r="GH395" s="119"/>
      <c r="GI395" s="138" t="s">
        <v>1115</v>
      </c>
      <c r="GJ395" s="881" t="s">
        <v>71</v>
      </c>
      <c r="GK395" s="882">
        <v>8484</v>
      </c>
      <c r="GL395" s="138" t="s">
        <v>70</v>
      </c>
      <c r="GM395" s="82">
        <f>VLOOKUP(GL395,segédtábla!$B:$C,2,FALSE)</f>
        <v>109</v>
      </c>
      <c r="GN395" s="119"/>
      <c r="GO395" s="119"/>
      <c r="GP395" s="119"/>
      <c r="GQ395" s="119"/>
      <c r="GR395" s="119"/>
      <c r="GS395" s="119"/>
      <c r="GT395" s="119"/>
      <c r="GU395" s="119"/>
      <c r="GV395" s="119"/>
      <c r="GW395" s="119"/>
      <c r="GX395" s="119"/>
      <c r="GY395" s="119"/>
      <c r="GZ395" s="119"/>
      <c r="HA395" s="119"/>
      <c r="HB395" s="119"/>
      <c r="HC395" s="119"/>
      <c r="HD395" s="119"/>
      <c r="HE395" s="119"/>
      <c r="HF395" s="119"/>
      <c r="HG395" s="119"/>
      <c r="HH395" s="119"/>
      <c r="HI395" s="119"/>
      <c r="HJ395" s="119"/>
      <c r="HK395" s="119"/>
      <c r="HL395" s="119"/>
      <c r="HM395" s="119"/>
      <c r="HN395" s="119"/>
      <c r="HO395" s="119"/>
      <c r="HP395" s="119"/>
      <c r="HQ395" s="119"/>
      <c r="HR395" s="119"/>
      <c r="HS395" s="119"/>
      <c r="HT395" s="119"/>
      <c r="HU395" s="119"/>
      <c r="HV395" s="119"/>
      <c r="HW395" s="119"/>
      <c r="HX395" s="119"/>
      <c r="HY395" s="119"/>
      <c r="HZ395" s="119"/>
      <c r="IA395" s="119"/>
      <c r="IB395" s="119"/>
      <c r="IC395" s="119"/>
      <c r="ID395" s="119"/>
      <c r="IE395" s="119"/>
      <c r="IF395" s="119"/>
      <c r="IG395" s="119"/>
      <c r="IH395" s="119"/>
      <c r="II395" s="119"/>
      <c r="IJ395" s="119"/>
      <c r="IK395" s="119"/>
      <c r="IL395" s="119"/>
      <c r="IM395" s="119"/>
      <c r="IN395" s="119"/>
      <c r="IO395" s="119"/>
      <c r="IP395" s="119"/>
      <c r="IQ395" s="138" t="s">
        <v>1115</v>
      </c>
      <c r="IR395" s="881" t="s">
        <v>71</v>
      </c>
      <c r="IS395" s="882">
        <v>8484</v>
      </c>
      <c r="IT395" s="138" t="s">
        <v>70</v>
      </c>
      <c r="IU395" s="82">
        <f>VLOOKUP(IT395,segédtábla!$B:$C,2,FALSE)</f>
        <v>109</v>
      </c>
      <c r="IV395" s="119"/>
      <c r="IW395" s="119"/>
      <c r="IX395" s="119"/>
      <c r="IY395" s="119"/>
      <c r="IZ395" s="119"/>
      <c r="JF395" s="119"/>
      <c r="JG395" s="119"/>
      <c r="JH395" s="119"/>
      <c r="JI395" s="119"/>
      <c r="JJ395" s="119"/>
      <c r="JK395" s="119"/>
      <c r="JL395" s="119"/>
      <c r="JM395" s="119"/>
      <c r="JN395" s="119"/>
      <c r="JO395" s="119"/>
      <c r="JP395" s="119"/>
      <c r="JQ395" s="119"/>
      <c r="JR395" s="119"/>
      <c r="JS395" s="119"/>
      <c r="JT395" s="119"/>
    </row>
    <row r="396" spans="131:280" ht="15" customHeight="1" x14ac:dyDescent="0.3">
      <c r="EA396" s="119"/>
      <c r="EB396" s="119"/>
      <c r="EC396" s="119"/>
      <c r="ED396" s="119"/>
      <c r="EE396" s="119"/>
      <c r="ER396"/>
      <c r="ES396"/>
      <c r="ET396"/>
      <c r="FY396" s="119"/>
      <c r="FZ396" s="119"/>
      <c r="GA396" s="119"/>
      <c r="GB396" s="119"/>
      <c r="GC396" s="119"/>
      <c r="GD396" s="119"/>
      <c r="GE396" s="119"/>
      <c r="GF396" s="119"/>
      <c r="GG396" s="119"/>
      <c r="GH396" s="119"/>
      <c r="GI396" s="138" t="s">
        <v>1090</v>
      </c>
      <c r="GJ396" s="881" t="s">
        <v>69</v>
      </c>
      <c r="GK396" s="882">
        <v>8294</v>
      </c>
      <c r="GL396" s="138" t="s">
        <v>68</v>
      </c>
      <c r="GM396" s="82">
        <f>VLOOKUP(GL396,segédtábla!$B:$C,2,FALSE)</f>
        <v>189</v>
      </c>
      <c r="GN396" s="119"/>
      <c r="GO396" s="119"/>
      <c r="GP396" s="119"/>
      <c r="GQ396" s="119"/>
      <c r="GR396" s="119"/>
      <c r="GS396" s="119"/>
      <c r="GT396" s="119"/>
      <c r="GU396" s="119"/>
      <c r="GV396" s="119"/>
      <c r="GW396" s="119"/>
      <c r="GX396" s="119"/>
      <c r="GY396" s="119"/>
      <c r="GZ396" s="119"/>
      <c r="HA396" s="119"/>
      <c r="HB396" s="119"/>
      <c r="HC396" s="119"/>
      <c r="HD396" s="119"/>
      <c r="HE396" s="119"/>
      <c r="HF396" s="119"/>
      <c r="HG396" s="119"/>
      <c r="HH396" s="119"/>
      <c r="HI396" s="119"/>
      <c r="HJ396" s="119"/>
      <c r="HK396" s="119"/>
      <c r="HL396" s="119"/>
      <c r="HM396" s="119"/>
      <c r="HN396" s="119"/>
      <c r="HO396" s="119"/>
      <c r="HP396" s="119"/>
      <c r="HQ396" s="119"/>
      <c r="HR396" s="119"/>
      <c r="HS396" s="119"/>
      <c r="HT396" s="119"/>
      <c r="HU396" s="119"/>
      <c r="HV396" s="119"/>
      <c r="HW396" s="119"/>
      <c r="HX396" s="119"/>
      <c r="HY396" s="119"/>
      <c r="HZ396" s="119"/>
      <c r="IA396" s="119"/>
      <c r="IB396" s="119"/>
      <c r="IC396" s="119"/>
      <c r="ID396" s="119"/>
      <c r="IE396" s="119"/>
      <c r="IF396" s="119"/>
      <c r="IG396" s="119"/>
      <c r="IH396" s="119"/>
      <c r="II396" s="119"/>
      <c r="IJ396" s="119"/>
      <c r="IK396" s="119"/>
      <c r="IL396" s="119"/>
      <c r="IM396" s="119"/>
      <c r="IN396" s="119"/>
      <c r="IO396" s="119"/>
      <c r="IP396" s="119"/>
      <c r="IQ396" s="138" t="s">
        <v>1090</v>
      </c>
      <c r="IR396" s="881" t="s">
        <v>69</v>
      </c>
      <c r="IS396" s="882">
        <v>8294</v>
      </c>
      <c r="IT396" s="138" t="s">
        <v>68</v>
      </c>
      <c r="IU396" s="82">
        <f>VLOOKUP(IT396,segédtábla!$B:$C,2,FALSE)</f>
        <v>189</v>
      </c>
      <c r="IV396" s="119"/>
      <c r="IW396" s="119"/>
      <c r="IX396" s="119"/>
      <c r="IY396" s="119"/>
      <c r="IZ396" s="119"/>
      <c r="JF396" s="119"/>
      <c r="JG396" s="119"/>
      <c r="JH396" s="119"/>
      <c r="JI396" s="119"/>
      <c r="JJ396" s="119"/>
      <c r="JK396" s="119"/>
      <c r="JL396" s="119"/>
      <c r="JM396" s="119"/>
      <c r="JN396" s="119"/>
      <c r="JO396" s="119"/>
      <c r="JP396" s="119"/>
      <c r="JQ396" s="119"/>
      <c r="JR396" s="119"/>
      <c r="JS396" s="119"/>
      <c r="JT396" s="119"/>
    </row>
    <row r="397" spans="131:280" ht="15" customHeight="1" x14ac:dyDescent="0.3">
      <c r="EA397" s="119"/>
      <c r="EB397" s="119"/>
      <c r="EC397" s="119"/>
      <c r="ED397" s="119"/>
      <c r="EE397" s="119"/>
      <c r="ER397"/>
      <c r="ES397"/>
      <c r="ET397"/>
      <c r="FY397" s="119"/>
      <c r="FZ397" s="119"/>
      <c r="GA397" s="119"/>
      <c r="GB397" s="119"/>
      <c r="GC397" s="119"/>
      <c r="GD397" s="119"/>
      <c r="GE397" s="119"/>
      <c r="GF397" s="119"/>
      <c r="GG397" s="119"/>
      <c r="GH397" s="119"/>
      <c r="GI397" s="138" t="s">
        <v>1196</v>
      </c>
      <c r="GJ397" s="881" t="s">
        <v>67</v>
      </c>
      <c r="GK397" s="882">
        <v>8194</v>
      </c>
      <c r="GL397" s="138" t="s">
        <v>66</v>
      </c>
      <c r="GM397" s="82">
        <f>VLOOKUP(GL397,segédtábla!$B:$C,2,FALSE)</f>
        <v>705</v>
      </c>
      <c r="GN397" s="119"/>
      <c r="GO397" s="119"/>
      <c r="GP397" s="119"/>
      <c r="GQ397" s="119"/>
      <c r="GR397" s="119"/>
      <c r="GS397" s="119"/>
      <c r="GT397" s="119"/>
      <c r="GU397" s="119"/>
      <c r="GV397" s="119"/>
      <c r="GW397" s="119"/>
      <c r="GX397" s="119"/>
      <c r="GY397" s="119"/>
      <c r="GZ397" s="119"/>
      <c r="HA397" s="119"/>
      <c r="HB397" s="119"/>
      <c r="HC397" s="119"/>
      <c r="HD397" s="119"/>
      <c r="HE397" s="119"/>
      <c r="HF397" s="119"/>
      <c r="HG397" s="119"/>
      <c r="HH397" s="119"/>
      <c r="HI397" s="119"/>
      <c r="HJ397" s="119"/>
      <c r="HK397" s="119"/>
      <c r="HL397" s="119"/>
      <c r="HM397" s="119"/>
      <c r="HN397" s="119"/>
      <c r="HO397" s="119"/>
      <c r="HP397" s="119"/>
      <c r="HQ397" s="119"/>
      <c r="HR397" s="119"/>
      <c r="HS397" s="119"/>
      <c r="HT397" s="119"/>
      <c r="HU397" s="119"/>
      <c r="HV397" s="119"/>
      <c r="HW397" s="119"/>
      <c r="HX397" s="119"/>
      <c r="HY397" s="119"/>
      <c r="HZ397" s="119"/>
      <c r="IA397" s="119"/>
      <c r="IB397" s="119"/>
      <c r="IC397" s="119"/>
      <c r="ID397" s="119"/>
      <c r="IE397" s="119"/>
      <c r="IF397" s="119"/>
      <c r="IG397" s="119"/>
      <c r="IH397" s="119"/>
      <c r="II397" s="119"/>
      <c r="IJ397" s="119"/>
      <c r="IK397" s="119"/>
      <c r="IL397" s="119"/>
      <c r="IM397" s="119"/>
      <c r="IN397" s="119"/>
      <c r="IO397" s="119"/>
      <c r="IP397" s="119"/>
      <c r="IQ397" s="138" t="s">
        <v>1196</v>
      </c>
      <c r="IR397" s="881" t="s">
        <v>67</v>
      </c>
      <c r="IS397" s="882">
        <v>8194</v>
      </c>
      <c r="IT397" s="138" t="s">
        <v>66</v>
      </c>
      <c r="IU397" s="82">
        <f>VLOOKUP(IT397,segédtábla!$B:$C,2,FALSE)</f>
        <v>705</v>
      </c>
      <c r="IV397" s="119"/>
      <c r="IW397" s="119"/>
      <c r="IX397" s="119"/>
      <c r="IY397" s="119"/>
      <c r="IZ397" s="119"/>
      <c r="JF397" s="119"/>
      <c r="JG397" s="119"/>
      <c r="JH397" s="119"/>
      <c r="JI397" s="119"/>
      <c r="JJ397" s="119"/>
      <c r="JK397" s="119"/>
      <c r="JL397" s="119"/>
      <c r="JM397" s="119"/>
      <c r="JN397" s="119"/>
      <c r="JO397" s="119"/>
      <c r="JP397" s="119"/>
      <c r="JQ397" s="119"/>
      <c r="JR397" s="119"/>
      <c r="JS397" s="119"/>
      <c r="JT397" s="119"/>
    </row>
    <row r="398" spans="131:280" ht="15" customHeight="1" x14ac:dyDescent="0.3">
      <c r="EA398" s="119"/>
      <c r="EB398" s="119"/>
      <c r="EC398" s="119"/>
      <c r="ED398" s="119"/>
      <c r="EE398" s="119"/>
      <c r="ER398"/>
      <c r="ES398"/>
      <c r="ET398"/>
      <c r="FY398" s="119"/>
      <c r="FZ398" s="119"/>
      <c r="GA398" s="119"/>
      <c r="GB398" s="119"/>
      <c r="GC398" s="119"/>
      <c r="GD398" s="119"/>
      <c r="GE398" s="119"/>
      <c r="GF398" s="119"/>
      <c r="GG398" s="119"/>
      <c r="GH398" s="119"/>
      <c r="GI398" s="138" t="s">
        <v>1106</v>
      </c>
      <c r="GJ398" s="881" t="s">
        <v>65</v>
      </c>
      <c r="GK398" s="882">
        <v>9535</v>
      </c>
      <c r="GL398" s="138" t="s">
        <v>64</v>
      </c>
      <c r="GM398" s="82">
        <f>VLOOKUP(GL398,segédtábla!$B:$C,2,FALSE)</f>
        <v>217</v>
      </c>
      <c r="GN398" s="119"/>
      <c r="GO398" s="119"/>
      <c r="GP398" s="119"/>
      <c r="GQ398" s="119"/>
      <c r="GR398" s="119"/>
      <c r="GS398" s="119"/>
      <c r="GT398" s="119"/>
      <c r="GU398" s="119"/>
      <c r="GV398" s="119"/>
      <c r="GW398" s="119"/>
      <c r="GX398" s="119"/>
      <c r="GY398" s="119"/>
      <c r="GZ398" s="119"/>
      <c r="HA398" s="119"/>
      <c r="HB398" s="119"/>
      <c r="HC398" s="119"/>
      <c r="HD398" s="119"/>
      <c r="HE398" s="119"/>
      <c r="HF398" s="119"/>
      <c r="HG398" s="119"/>
      <c r="HH398" s="119"/>
      <c r="HI398" s="119"/>
      <c r="HJ398" s="119"/>
      <c r="HK398" s="119"/>
      <c r="HL398" s="119"/>
      <c r="HM398" s="119"/>
      <c r="HN398" s="119"/>
      <c r="HO398" s="119"/>
      <c r="HP398" s="119"/>
      <c r="HQ398" s="119"/>
      <c r="HR398" s="119"/>
      <c r="HS398" s="119"/>
      <c r="HT398" s="119"/>
      <c r="HU398" s="119"/>
      <c r="HV398" s="119"/>
      <c r="HW398" s="119"/>
      <c r="HX398" s="119"/>
      <c r="HY398" s="119"/>
      <c r="HZ398" s="119"/>
      <c r="IA398" s="119"/>
      <c r="IB398" s="119"/>
      <c r="IC398" s="119"/>
      <c r="ID398" s="119"/>
      <c r="IE398" s="119"/>
      <c r="IF398" s="119"/>
      <c r="IG398" s="119"/>
      <c r="IH398" s="119"/>
      <c r="II398" s="119"/>
      <c r="IJ398" s="119"/>
      <c r="IK398" s="119"/>
      <c r="IL398" s="119"/>
      <c r="IM398" s="119"/>
      <c r="IN398" s="119"/>
      <c r="IO398" s="119"/>
      <c r="IP398" s="119"/>
      <c r="IQ398" s="138" t="s">
        <v>1106</v>
      </c>
      <c r="IR398" s="881" t="s">
        <v>65</v>
      </c>
      <c r="IS398" s="882">
        <v>9535</v>
      </c>
      <c r="IT398" s="138" t="s">
        <v>64</v>
      </c>
      <c r="IU398" s="82">
        <f>VLOOKUP(IT398,segédtábla!$B:$C,2,FALSE)</f>
        <v>217</v>
      </c>
      <c r="IV398" s="119"/>
      <c r="IW398" s="119"/>
      <c r="IX398" s="119"/>
      <c r="IY398" s="119"/>
      <c r="IZ398" s="119"/>
      <c r="JF398" s="119"/>
      <c r="JG398" s="119"/>
      <c r="JH398" s="119"/>
      <c r="JI398" s="119"/>
      <c r="JJ398" s="119"/>
      <c r="JK398" s="119"/>
      <c r="JL398" s="119"/>
      <c r="JM398" s="119"/>
      <c r="JN398" s="119"/>
      <c r="JO398" s="119"/>
      <c r="JP398" s="119"/>
      <c r="JQ398" s="119"/>
      <c r="JR398" s="119"/>
      <c r="JS398" s="119"/>
      <c r="JT398" s="119"/>
    </row>
    <row r="399" spans="131:280" ht="15" customHeight="1" x14ac:dyDescent="0.3">
      <c r="EA399" s="119"/>
      <c r="EB399" s="119"/>
      <c r="EC399" s="119"/>
      <c r="ED399" s="119"/>
      <c r="EE399" s="119"/>
      <c r="ER399"/>
      <c r="ES399"/>
      <c r="ET399"/>
      <c r="FY399" s="119"/>
      <c r="FZ399" s="119"/>
      <c r="GA399" s="119"/>
      <c r="GB399" s="119"/>
      <c r="GC399" s="119"/>
      <c r="GD399" s="119"/>
      <c r="GE399" s="119"/>
      <c r="GF399" s="119"/>
      <c r="GG399" s="119"/>
      <c r="GH399" s="119"/>
      <c r="GI399" s="138" t="s">
        <v>1196</v>
      </c>
      <c r="GJ399" s="881" t="s">
        <v>63</v>
      </c>
      <c r="GK399" s="882">
        <v>8291</v>
      </c>
      <c r="GL399" s="138" t="s">
        <v>62</v>
      </c>
      <c r="GM399" s="82">
        <f>VLOOKUP(GL399,segédtábla!$B:$C,2,FALSE)</f>
        <v>89</v>
      </c>
      <c r="GN399" s="119"/>
      <c r="GO399" s="119"/>
      <c r="GP399" s="119"/>
      <c r="GQ399" s="119"/>
      <c r="GR399" s="119"/>
      <c r="GS399" s="119"/>
      <c r="GT399" s="119"/>
      <c r="GU399" s="119"/>
      <c r="GV399" s="119"/>
      <c r="GW399" s="119"/>
      <c r="GX399" s="119"/>
      <c r="GY399" s="119"/>
      <c r="GZ399" s="119"/>
      <c r="HA399" s="119"/>
      <c r="HB399" s="119"/>
      <c r="HC399" s="119"/>
      <c r="HD399" s="119"/>
      <c r="HE399" s="119"/>
      <c r="HF399" s="119"/>
      <c r="HG399" s="119"/>
      <c r="HH399" s="119"/>
      <c r="HI399" s="119"/>
      <c r="HJ399" s="119"/>
      <c r="HK399" s="119"/>
      <c r="HL399" s="119"/>
      <c r="HM399" s="119"/>
      <c r="HN399" s="119"/>
      <c r="HO399" s="119"/>
      <c r="HP399" s="119"/>
      <c r="HQ399" s="119"/>
      <c r="HR399" s="119"/>
      <c r="HS399" s="119"/>
      <c r="HT399" s="119"/>
      <c r="HU399" s="119"/>
      <c r="HV399" s="119"/>
      <c r="HW399" s="119"/>
      <c r="HX399" s="119"/>
      <c r="HY399" s="119"/>
      <c r="HZ399" s="119"/>
      <c r="IA399" s="119"/>
      <c r="IB399" s="119"/>
      <c r="IC399" s="119"/>
      <c r="ID399" s="119"/>
      <c r="IE399" s="119"/>
      <c r="IF399" s="119"/>
      <c r="IG399" s="119"/>
      <c r="IH399" s="119"/>
      <c r="II399" s="119"/>
      <c r="IJ399" s="119"/>
      <c r="IK399" s="119"/>
      <c r="IL399" s="119"/>
      <c r="IM399" s="119"/>
      <c r="IN399" s="119"/>
      <c r="IO399" s="119"/>
      <c r="IP399" s="119"/>
      <c r="IQ399" s="138" t="s">
        <v>1196</v>
      </c>
      <c r="IR399" s="881" t="s">
        <v>63</v>
      </c>
      <c r="IS399" s="882">
        <v>8291</v>
      </c>
      <c r="IT399" s="138" t="s">
        <v>62</v>
      </c>
      <c r="IU399" s="82">
        <f>VLOOKUP(IT399,segédtábla!$B:$C,2,FALSE)</f>
        <v>89</v>
      </c>
      <c r="IV399" s="119"/>
      <c r="IW399" s="119"/>
      <c r="IX399" s="119"/>
      <c r="IY399" s="119"/>
      <c r="IZ399" s="119"/>
      <c r="JF399" s="119"/>
      <c r="JG399" s="119"/>
      <c r="JH399" s="119"/>
      <c r="JI399" s="119"/>
      <c r="JJ399" s="119"/>
      <c r="JK399" s="119"/>
      <c r="JL399" s="119"/>
      <c r="JM399" s="119"/>
      <c r="JN399" s="119"/>
      <c r="JO399" s="119"/>
      <c r="JP399" s="119"/>
      <c r="JQ399" s="119"/>
      <c r="JR399" s="119"/>
      <c r="JS399" s="119"/>
      <c r="JT399" s="119"/>
    </row>
    <row r="400" spans="131:280" ht="15" customHeight="1" x14ac:dyDescent="0.3">
      <c r="EA400" s="119"/>
      <c r="EB400" s="119"/>
      <c r="EC400" s="119"/>
      <c r="ED400" s="119"/>
      <c r="EE400" s="119"/>
      <c r="ER400"/>
      <c r="ES400"/>
      <c r="ET400"/>
      <c r="FY400" s="119"/>
      <c r="FZ400" s="119"/>
      <c r="GA400" s="119"/>
      <c r="GB400" s="119"/>
      <c r="GC400" s="119"/>
      <c r="GD400" s="119"/>
      <c r="GE400" s="119"/>
      <c r="GF400" s="119"/>
      <c r="GG400" s="119"/>
      <c r="GH400" s="119"/>
      <c r="GI400" s="138" t="s">
        <v>1202</v>
      </c>
      <c r="GJ400" s="881" t="s">
        <v>61</v>
      </c>
      <c r="GK400" s="882">
        <v>8344</v>
      </c>
      <c r="GL400" s="138" t="s">
        <v>60</v>
      </c>
      <c r="GM400" s="82">
        <f>VLOOKUP(GL400,segédtábla!$B:$C,2,FALSE)</f>
        <v>238</v>
      </c>
      <c r="GN400" s="119"/>
      <c r="GO400" s="119"/>
      <c r="GP400" s="119"/>
      <c r="GQ400" s="119"/>
      <c r="GR400" s="119"/>
      <c r="GS400" s="119"/>
      <c r="GT400" s="119"/>
      <c r="GU400" s="119"/>
      <c r="GV400" s="119"/>
      <c r="GW400" s="119"/>
      <c r="GX400" s="119"/>
      <c r="GY400" s="119"/>
      <c r="GZ400" s="119"/>
      <c r="HA400" s="119"/>
      <c r="HB400" s="119"/>
      <c r="HC400" s="119"/>
      <c r="HD400" s="119"/>
      <c r="HE400" s="119"/>
      <c r="HF400" s="119"/>
      <c r="HG400" s="119"/>
      <c r="HH400" s="119"/>
      <c r="HI400" s="119"/>
      <c r="HJ400" s="119"/>
      <c r="HK400" s="119"/>
      <c r="HL400" s="119"/>
      <c r="HM400" s="119"/>
      <c r="HN400" s="119"/>
      <c r="HO400" s="119"/>
      <c r="HP400" s="119"/>
      <c r="HQ400" s="119"/>
      <c r="HR400" s="119"/>
      <c r="HS400" s="119"/>
      <c r="HT400" s="119"/>
      <c r="HU400" s="119"/>
      <c r="HV400" s="119"/>
      <c r="HW400" s="119"/>
      <c r="HX400" s="119"/>
      <c r="HY400" s="119"/>
      <c r="HZ400" s="119"/>
      <c r="IA400" s="119"/>
      <c r="IB400" s="119"/>
      <c r="IC400" s="119"/>
      <c r="ID400" s="119"/>
      <c r="IE400" s="119"/>
      <c r="IF400" s="119"/>
      <c r="IG400" s="119"/>
      <c r="IH400" s="119"/>
      <c r="II400" s="119"/>
      <c r="IJ400" s="119"/>
      <c r="IK400" s="119"/>
      <c r="IL400" s="119"/>
      <c r="IM400" s="119"/>
      <c r="IN400" s="119"/>
      <c r="IO400" s="119"/>
      <c r="IP400" s="119"/>
      <c r="IQ400" s="138" t="s">
        <v>1202</v>
      </c>
      <c r="IR400" s="881" t="s">
        <v>61</v>
      </c>
      <c r="IS400" s="882">
        <v>8344</v>
      </c>
      <c r="IT400" s="138" t="s">
        <v>60</v>
      </c>
      <c r="IU400" s="82">
        <f>VLOOKUP(IT400,segédtábla!$B:$C,2,FALSE)</f>
        <v>238</v>
      </c>
      <c r="IV400" s="119"/>
      <c r="IW400" s="119"/>
      <c r="IX400" s="119"/>
      <c r="IY400" s="119"/>
      <c r="IZ400" s="119"/>
      <c r="JF400" s="119"/>
      <c r="JG400" s="119"/>
      <c r="JH400" s="119"/>
      <c r="JI400" s="119"/>
      <c r="JJ400" s="119"/>
      <c r="JK400" s="119"/>
      <c r="JL400" s="119"/>
      <c r="JM400" s="119"/>
      <c r="JN400" s="119"/>
      <c r="JO400" s="119"/>
      <c r="JP400" s="119"/>
      <c r="JQ400" s="119"/>
      <c r="JR400" s="119"/>
      <c r="JS400" s="119"/>
      <c r="JT400" s="119"/>
    </row>
    <row r="401" spans="131:280" ht="15" customHeight="1" x14ac:dyDescent="0.3">
      <c r="EA401" s="119"/>
      <c r="EB401" s="119"/>
      <c r="EC401" s="119"/>
      <c r="ED401" s="119"/>
      <c r="EE401" s="119"/>
      <c r="ER401"/>
      <c r="ES401"/>
      <c r="ET401"/>
      <c r="FY401" s="119"/>
      <c r="FZ401" s="119"/>
      <c r="GA401" s="119"/>
      <c r="GB401" s="119"/>
      <c r="GC401" s="119"/>
      <c r="GD401" s="119"/>
      <c r="GE401" s="119"/>
      <c r="GF401" s="119"/>
      <c r="GG401" s="119"/>
      <c r="GH401" s="119"/>
      <c r="GI401" s="138" t="s">
        <v>1202</v>
      </c>
      <c r="GJ401" s="881" t="s">
        <v>59</v>
      </c>
      <c r="GK401" s="882">
        <v>8349</v>
      </c>
      <c r="GL401" s="138" t="s">
        <v>58</v>
      </c>
      <c r="GM401" s="82">
        <f>VLOOKUP(GL401,segédtábla!$B:$C,2,FALSE)</f>
        <v>415</v>
      </c>
      <c r="GN401" s="119"/>
      <c r="GO401" s="119"/>
      <c r="GP401" s="119"/>
      <c r="GQ401" s="119"/>
      <c r="GR401" s="119"/>
      <c r="GS401" s="119"/>
      <c r="GT401" s="119"/>
      <c r="GU401" s="119"/>
      <c r="GV401" s="119"/>
      <c r="GW401" s="119"/>
      <c r="GX401" s="119"/>
      <c r="GY401" s="119"/>
      <c r="GZ401" s="119"/>
      <c r="HA401" s="119"/>
      <c r="HB401" s="119"/>
      <c r="HC401" s="119"/>
      <c r="HD401" s="119"/>
      <c r="HE401" s="119"/>
      <c r="HF401" s="119"/>
      <c r="HG401" s="119"/>
      <c r="HH401" s="119"/>
      <c r="HI401" s="119"/>
      <c r="HJ401" s="119"/>
      <c r="HK401" s="119"/>
      <c r="HL401" s="119"/>
      <c r="HM401" s="119"/>
      <c r="HN401" s="119"/>
      <c r="HO401" s="119"/>
      <c r="HP401" s="119"/>
      <c r="HQ401" s="119"/>
      <c r="HR401" s="119"/>
      <c r="HS401" s="119"/>
      <c r="HT401" s="119"/>
      <c r="HU401" s="119"/>
      <c r="HV401" s="119"/>
      <c r="HW401" s="119"/>
      <c r="HX401" s="119"/>
      <c r="HY401" s="119"/>
      <c r="HZ401" s="119"/>
      <c r="IA401" s="119"/>
      <c r="IB401" s="119"/>
      <c r="IC401" s="119"/>
      <c r="ID401" s="119"/>
      <c r="IE401" s="119"/>
      <c r="IF401" s="119"/>
      <c r="IG401" s="119"/>
      <c r="IH401" s="119"/>
      <c r="II401" s="119"/>
      <c r="IJ401" s="119"/>
      <c r="IK401" s="119"/>
      <c r="IL401" s="119"/>
      <c r="IM401" s="119"/>
      <c r="IN401" s="119"/>
      <c r="IO401" s="119"/>
      <c r="IP401" s="119"/>
      <c r="IQ401" s="138" t="s">
        <v>1202</v>
      </c>
      <c r="IR401" s="881" t="s">
        <v>59</v>
      </c>
      <c r="IS401" s="882">
        <v>8349</v>
      </c>
      <c r="IT401" s="138" t="s">
        <v>58</v>
      </c>
      <c r="IU401" s="82">
        <f>VLOOKUP(IT401,segédtábla!$B:$C,2,FALSE)</f>
        <v>415</v>
      </c>
      <c r="IV401" s="119"/>
      <c r="IW401" s="119"/>
      <c r="IX401" s="119"/>
      <c r="IY401" s="119"/>
      <c r="IZ401" s="119"/>
      <c r="JF401" s="119"/>
      <c r="JG401" s="119"/>
      <c r="JH401" s="119"/>
      <c r="JI401" s="119"/>
      <c r="JJ401" s="119"/>
      <c r="JK401" s="119"/>
      <c r="JL401" s="119"/>
      <c r="JM401" s="119"/>
      <c r="JN401" s="119"/>
      <c r="JO401" s="119"/>
      <c r="JP401" s="119"/>
      <c r="JQ401" s="119"/>
      <c r="JR401" s="119"/>
      <c r="JS401" s="119"/>
      <c r="JT401" s="119"/>
    </row>
    <row r="402" spans="131:280" ht="15" customHeight="1" x14ac:dyDescent="0.3">
      <c r="EA402" s="119"/>
      <c r="EB402" s="119"/>
      <c r="EC402" s="119"/>
      <c r="ED402" s="119"/>
      <c r="EE402" s="119"/>
      <c r="ER402"/>
      <c r="ES402"/>
      <c r="ET402"/>
      <c r="FY402" s="119"/>
      <c r="FZ402" s="119"/>
      <c r="GA402" s="119"/>
      <c r="GB402" s="119"/>
      <c r="GC402" s="119"/>
      <c r="GD402" s="119"/>
      <c r="GE402" s="119"/>
      <c r="GF402" s="119"/>
      <c r="GG402" s="119"/>
      <c r="GH402" s="119"/>
      <c r="GI402" s="138" t="s">
        <v>1090</v>
      </c>
      <c r="GJ402" s="881" t="s">
        <v>57</v>
      </c>
      <c r="GK402" s="882">
        <v>8308</v>
      </c>
      <c r="GL402" s="138" t="s">
        <v>56</v>
      </c>
      <c r="GM402" s="82">
        <f>VLOOKUP(GL402,segédtábla!$B:$C,2,FALSE)</f>
        <v>1207</v>
      </c>
      <c r="GN402" s="119"/>
      <c r="GO402" s="119"/>
      <c r="GP402" s="119"/>
      <c r="GQ402" s="119"/>
      <c r="GR402" s="119"/>
      <c r="GS402" s="119"/>
      <c r="GT402" s="119"/>
      <c r="GU402" s="119"/>
      <c r="GV402" s="119"/>
      <c r="GW402" s="119"/>
      <c r="GX402" s="119"/>
      <c r="GY402" s="119"/>
      <c r="GZ402" s="119"/>
      <c r="HA402" s="119"/>
      <c r="HB402" s="119"/>
      <c r="HC402" s="119"/>
      <c r="HD402" s="119"/>
      <c r="HE402" s="119"/>
      <c r="HF402" s="119"/>
      <c r="HG402" s="119"/>
      <c r="HH402" s="119"/>
      <c r="HI402" s="119"/>
      <c r="HJ402" s="119"/>
      <c r="HK402" s="119"/>
      <c r="HL402" s="119"/>
      <c r="HM402" s="119"/>
      <c r="HN402" s="119"/>
      <c r="HO402" s="119"/>
      <c r="HP402" s="119"/>
      <c r="HQ402" s="119"/>
      <c r="HR402" s="119"/>
      <c r="HS402" s="119"/>
      <c r="HT402" s="119"/>
      <c r="HU402" s="119"/>
      <c r="HV402" s="119"/>
      <c r="HW402" s="119"/>
      <c r="HX402" s="119"/>
      <c r="HY402" s="119"/>
      <c r="HZ402" s="119"/>
      <c r="IA402" s="119"/>
      <c r="IB402" s="119"/>
      <c r="IC402" s="119"/>
      <c r="ID402" s="119"/>
      <c r="IE402" s="119"/>
      <c r="IF402" s="119"/>
      <c r="IG402" s="119"/>
      <c r="IH402" s="119"/>
      <c r="II402" s="119"/>
      <c r="IJ402" s="119"/>
      <c r="IK402" s="119"/>
      <c r="IL402" s="119"/>
      <c r="IM402" s="119"/>
      <c r="IN402" s="119"/>
      <c r="IO402" s="119"/>
      <c r="IP402" s="119"/>
      <c r="IQ402" s="138" t="s">
        <v>1090</v>
      </c>
      <c r="IR402" s="881" t="s">
        <v>57</v>
      </c>
      <c r="IS402" s="882">
        <v>8308</v>
      </c>
      <c r="IT402" s="138" t="s">
        <v>56</v>
      </c>
      <c r="IU402" s="82">
        <f>VLOOKUP(IT402,segédtábla!$B:$C,2,FALSE)</f>
        <v>1207</v>
      </c>
      <c r="IV402" s="119"/>
      <c r="IW402" s="119"/>
      <c r="IX402" s="119"/>
      <c r="IY402" s="119"/>
      <c r="IZ402" s="119"/>
      <c r="JF402" s="119"/>
      <c r="JG402" s="119"/>
      <c r="JH402" s="119"/>
      <c r="JI402" s="119"/>
      <c r="JJ402" s="119"/>
      <c r="JK402" s="119"/>
      <c r="JL402" s="119"/>
      <c r="JM402" s="119"/>
      <c r="JN402" s="119"/>
      <c r="JO402" s="119"/>
      <c r="JP402" s="119"/>
      <c r="JQ402" s="119"/>
      <c r="JR402" s="119"/>
      <c r="JS402" s="119"/>
      <c r="JT402" s="119"/>
    </row>
    <row r="403" spans="131:280" ht="15" customHeight="1" x14ac:dyDescent="0.3">
      <c r="EA403" s="119"/>
      <c r="EB403" s="119"/>
      <c r="EC403" s="119"/>
      <c r="ED403" s="119"/>
      <c r="EE403" s="119"/>
      <c r="ER403"/>
      <c r="ES403"/>
      <c r="ET403"/>
      <c r="FY403" s="119"/>
      <c r="FZ403" s="119"/>
      <c r="GA403" s="119"/>
      <c r="GB403" s="119"/>
      <c r="GC403" s="119"/>
      <c r="GD403" s="119"/>
      <c r="GE403" s="119"/>
      <c r="GF403" s="119"/>
      <c r="GG403" s="119"/>
      <c r="GH403" s="119"/>
      <c r="GI403" s="138" t="s">
        <v>1202</v>
      </c>
      <c r="GJ403" s="881" t="s">
        <v>55</v>
      </c>
      <c r="GK403" s="882">
        <v>8348</v>
      </c>
      <c r="GL403" s="138" t="s">
        <v>54</v>
      </c>
      <c r="GM403" s="82">
        <f>VLOOKUP(GL403,segédtábla!$B:$C,2,FALSE)</f>
        <v>62</v>
      </c>
      <c r="GN403" s="119"/>
      <c r="GO403" s="119"/>
      <c r="GP403" s="119"/>
      <c r="GQ403" s="119"/>
      <c r="GR403" s="119"/>
      <c r="GS403" s="119"/>
      <c r="GT403" s="119"/>
      <c r="GU403" s="119"/>
      <c r="GV403" s="119"/>
      <c r="GW403" s="119"/>
      <c r="GX403" s="119"/>
      <c r="GY403" s="119"/>
      <c r="GZ403" s="119"/>
      <c r="HA403" s="119"/>
      <c r="HB403" s="119"/>
      <c r="HC403" s="119"/>
      <c r="HD403" s="119"/>
      <c r="HE403" s="119"/>
      <c r="HF403" s="119"/>
      <c r="HG403" s="119"/>
      <c r="HH403" s="119"/>
      <c r="HI403" s="119"/>
      <c r="HJ403" s="119"/>
      <c r="HK403" s="119"/>
      <c r="HL403" s="119"/>
      <c r="HM403" s="119"/>
      <c r="HN403" s="119"/>
      <c r="HO403" s="119"/>
      <c r="HP403" s="119"/>
      <c r="HQ403" s="119"/>
      <c r="HR403" s="119"/>
      <c r="HS403" s="119"/>
      <c r="HT403" s="119"/>
      <c r="HU403" s="119"/>
      <c r="HV403" s="119"/>
      <c r="HW403" s="119"/>
      <c r="HX403" s="119"/>
      <c r="HY403" s="119"/>
      <c r="HZ403" s="119"/>
      <c r="IA403" s="119"/>
      <c r="IB403" s="119"/>
      <c r="IC403" s="119"/>
      <c r="ID403" s="119"/>
      <c r="IE403" s="119"/>
      <c r="IF403" s="119"/>
      <c r="IG403" s="119"/>
      <c r="IH403" s="119"/>
      <c r="II403" s="119"/>
      <c r="IJ403" s="119"/>
      <c r="IK403" s="119"/>
      <c r="IL403" s="119"/>
      <c r="IM403" s="119"/>
      <c r="IN403" s="119"/>
      <c r="IO403" s="119"/>
      <c r="IP403" s="119"/>
      <c r="IQ403" s="138" t="s">
        <v>1202</v>
      </c>
      <c r="IR403" s="881" t="s">
        <v>55</v>
      </c>
      <c r="IS403" s="882">
        <v>8348</v>
      </c>
      <c r="IT403" s="138" t="s">
        <v>54</v>
      </c>
      <c r="IU403" s="82">
        <f>VLOOKUP(IT403,segédtábla!$B:$C,2,FALSE)</f>
        <v>62</v>
      </c>
      <c r="IV403" s="119"/>
      <c r="IW403" s="119"/>
      <c r="IX403" s="119"/>
      <c r="IY403" s="119"/>
      <c r="IZ403" s="119"/>
      <c r="JF403" s="119"/>
      <c r="JG403" s="119"/>
      <c r="JH403" s="119"/>
      <c r="JI403" s="119"/>
      <c r="JJ403" s="119"/>
      <c r="JK403" s="119"/>
      <c r="JL403" s="119"/>
      <c r="JM403" s="119"/>
      <c r="JN403" s="119"/>
      <c r="JO403" s="119"/>
      <c r="JP403" s="119"/>
      <c r="JQ403" s="119"/>
      <c r="JR403" s="119"/>
      <c r="JS403" s="119"/>
      <c r="JT403" s="119"/>
    </row>
    <row r="404" spans="131:280" ht="15" customHeight="1" x14ac:dyDescent="0.3">
      <c r="EA404" s="119"/>
      <c r="EB404" s="119"/>
      <c r="EC404" s="119"/>
      <c r="ED404" s="119"/>
      <c r="EE404" s="119"/>
      <c r="ER404"/>
      <c r="ES404"/>
      <c r="ET404"/>
      <c r="FY404" s="119"/>
      <c r="FZ404" s="119"/>
      <c r="GA404" s="119"/>
      <c r="GB404" s="119"/>
      <c r="GC404" s="119"/>
      <c r="GD404" s="119"/>
      <c r="GE404" s="119"/>
      <c r="GF404" s="119"/>
      <c r="GG404" s="119"/>
      <c r="GH404" s="119"/>
      <c r="GI404" s="138" t="s">
        <v>1202</v>
      </c>
      <c r="GJ404" s="881" t="s">
        <v>53</v>
      </c>
      <c r="GK404" s="882">
        <v>8476</v>
      </c>
      <c r="GL404" s="138" t="s">
        <v>52</v>
      </c>
      <c r="GM404" s="82">
        <f>VLOOKUP(GL404,segédtábla!$B:$C,2,FALSE)</f>
        <v>139</v>
      </c>
      <c r="GN404" s="119"/>
      <c r="GO404" s="119"/>
      <c r="GP404" s="119"/>
      <c r="GQ404" s="119"/>
      <c r="GR404" s="119"/>
      <c r="GS404" s="119"/>
      <c r="GT404" s="119"/>
      <c r="GU404" s="119"/>
      <c r="GV404" s="119"/>
      <c r="GW404" s="119"/>
      <c r="GX404" s="119"/>
      <c r="GY404" s="119"/>
      <c r="GZ404" s="119"/>
      <c r="HA404" s="119"/>
      <c r="HB404" s="119"/>
      <c r="HC404" s="119"/>
      <c r="HD404" s="119"/>
      <c r="HE404" s="119"/>
      <c r="HF404" s="119"/>
      <c r="HG404" s="119"/>
      <c r="HH404" s="119"/>
      <c r="HI404" s="119"/>
      <c r="HJ404" s="119"/>
      <c r="HK404" s="119"/>
      <c r="HL404" s="119"/>
      <c r="HM404" s="119"/>
      <c r="HN404" s="119"/>
      <c r="HO404" s="119"/>
      <c r="HP404" s="119"/>
      <c r="HQ404" s="119"/>
      <c r="HR404" s="119"/>
      <c r="HS404" s="119"/>
      <c r="HT404" s="119"/>
      <c r="HU404" s="119"/>
      <c r="HV404" s="119"/>
      <c r="HW404" s="119"/>
      <c r="HX404" s="119"/>
      <c r="HY404" s="119"/>
      <c r="HZ404" s="119"/>
      <c r="IA404" s="119"/>
      <c r="IB404" s="119"/>
      <c r="IC404" s="119"/>
      <c r="ID404" s="119"/>
      <c r="IE404" s="119"/>
      <c r="IF404" s="119"/>
      <c r="IG404" s="119"/>
      <c r="IH404" s="119"/>
      <c r="II404" s="119"/>
      <c r="IJ404" s="119"/>
      <c r="IK404" s="119"/>
      <c r="IL404" s="119"/>
      <c r="IM404" s="119"/>
      <c r="IN404" s="119"/>
      <c r="IO404" s="119"/>
      <c r="IP404" s="119"/>
      <c r="IQ404" s="138" t="s">
        <v>1202</v>
      </c>
      <c r="IR404" s="881" t="s">
        <v>53</v>
      </c>
      <c r="IS404" s="882">
        <v>8476</v>
      </c>
      <c r="IT404" s="138" t="s">
        <v>52</v>
      </c>
      <c r="IU404" s="82">
        <f>VLOOKUP(IT404,segédtábla!$B:$C,2,FALSE)</f>
        <v>139</v>
      </c>
      <c r="IV404" s="119"/>
      <c r="IW404" s="119"/>
      <c r="IX404" s="119"/>
      <c r="IY404" s="119"/>
      <c r="IZ404" s="119"/>
      <c r="JF404" s="119"/>
      <c r="JG404" s="119"/>
      <c r="JH404" s="119"/>
      <c r="JI404" s="119"/>
      <c r="JJ404" s="119"/>
      <c r="JK404" s="119"/>
      <c r="JL404" s="119"/>
      <c r="JM404" s="119"/>
      <c r="JN404" s="119"/>
      <c r="JO404" s="119"/>
      <c r="JP404" s="119"/>
      <c r="JQ404" s="119"/>
      <c r="JR404" s="119"/>
      <c r="JS404" s="119"/>
      <c r="JT404" s="119"/>
    </row>
    <row r="405" spans="131:280" ht="15" customHeight="1" x14ac:dyDescent="0.3">
      <c r="EA405" s="119"/>
      <c r="EB405" s="119"/>
      <c r="EC405" s="119"/>
      <c r="ED405" s="119"/>
      <c r="EE405" s="119"/>
      <c r="ER405"/>
      <c r="ES405"/>
      <c r="ET405"/>
      <c r="FY405" s="119"/>
      <c r="FZ405" s="119"/>
      <c r="GA405" s="119"/>
      <c r="GB405" s="119"/>
      <c r="GC405" s="119"/>
      <c r="GD405" s="119"/>
      <c r="GE405" s="119"/>
      <c r="GF405" s="119"/>
      <c r="GG405" s="119"/>
      <c r="GH405" s="119"/>
      <c r="GI405" s="83" t="s">
        <v>1141</v>
      </c>
      <c r="GJ405" s="135" t="s">
        <v>486</v>
      </c>
      <c r="GK405" s="83" t="s">
        <v>1266</v>
      </c>
      <c r="GL405" s="83" t="s">
        <v>485</v>
      </c>
      <c r="GM405" s="82">
        <f>VLOOKUP(GL405,segédtábla!$B:$C,2,FALSE)</f>
        <v>2215</v>
      </c>
      <c r="GN405" s="119"/>
      <c r="GO405" s="119"/>
      <c r="GP405" s="119"/>
      <c r="GQ405" s="119"/>
      <c r="GR405" s="119"/>
      <c r="GS405" s="119"/>
      <c r="GT405" s="119"/>
      <c r="GU405" s="119"/>
      <c r="GV405" s="119"/>
      <c r="GW405" s="119"/>
      <c r="GX405" s="119"/>
      <c r="GY405" s="119"/>
      <c r="GZ405" s="119"/>
      <c r="HA405" s="119"/>
      <c r="HB405" s="119"/>
      <c r="HC405" s="119"/>
      <c r="HD405" s="119"/>
      <c r="HE405" s="119"/>
      <c r="HF405" s="119"/>
      <c r="HG405" s="119"/>
      <c r="HH405" s="119"/>
      <c r="HI405" s="119"/>
      <c r="HJ405" s="119"/>
      <c r="HK405" s="119"/>
      <c r="HL405" s="119"/>
      <c r="HM405" s="119"/>
      <c r="HN405" s="119"/>
      <c r="HO405" s="119"/>
      <c r="HP405" s="119"/>
      <c r="HQ405" s="119"/>
      <c r="HR405" s="119"/>
      <c r="HS405" s="119"/>
      <c r="HT405" s="119"/>
      <c r="HU405" s="119"/>
      <c r="HV405" s="119"/>
      <c r="HW405" s="119"/>
      <c r="HX405" s="119"/>
      <c r="HY405" s="119"/>
      <c r="HZ405" s="119"/>
      <c r="IA405" s="119"/>
      <c r="IB405" s="119"/>
      <c r="IC405" s="119"/>
      <c r="ID405" s="119"/>
      <c r="IE405" s="119"/>
      <c r="IF405" s="119"/>
      <c r="IG405" s="119"/>
      <c r="IH405" s="119"/>
      <c r="II405" s="119"/>
      <c r="IJ405" s="119"/>
      <c r="IK405" s="119"/>
      <c r="IL405" s="119"/>
      <c r="IM405" s="119"/>
      <c r="IN405" s="119"/>
      <c r="IO405" s="119"/>
      <c r="IP405" s="119"/>
      <c r="IQ405" s="83" t="s">
        <v>1141</v>
      </c>
      <c r="IR405" s="135" t="s">
        <v>486</v>
      </c>
      <c r="IS405" s="83" t="s">
        <v>1266</v>
      </c>
      <c r="IT405" s="83" t="s">
        <v>485</v>
      </c>
      <c r="IU405" s="82">
        <f>VLOOKUP(IT405,segédtábla!$B:$C,2,FALSE)</f>
        <v>2215</v>
      </c>
      <c r="IV405" s="119"/>
      <c r="IW405" s="119"/>
      <c r="IX405" s="119"/>
      <c r="IY405" s="119"/>
      <c r="IZ405" s="119"/>
      <c r="JF405" s="119"/>
      <c r="JG405" s="119"/>
      <c r="JH405" s="119"/>
      <c r="JI405" s="119"/>
      <c r="JJ405" s="119"/>
      <c r="JK405" s="119"/>
      <c r="JL405" s="119"/>
      <c r="JM405" s="119"/>
      <c r="JN405" s="119"/>
      <c r="JO405" s="119"/>
      <c r="JP405" s="119"/>
      <c r="JQ405" s="119"/>
      <c r="JR405" s="119"/>
      <c r="JS405" s="119"/>
      <c r="JT405" s="119"/>
    </row>
    <row r="406" spans="131:280" ht="15" customHeight="1" x14ac:dyDescent="0.3">
      <c r="EA406" s="119"/>
      <c r="EB406" s="119"/>
      <c r="EC406" s="119"/>
      <c r="ED406" s="119"/>
      <c r="EE406" s="119"/>
      <c r="ER406"/>
      <c r="ES406"/>
      <c r="ET406"/>
      <c r="FY406" s="119"/>
      <c r="FZ406" s="119"/>
      <c r="GA406" s="119"/>
      <c r="GB406" s="119"/>
      <c r="GC406" s="119"/>
      <c r="GD406" s="119"/>
      <c r="GE406" s="119"/>
      <c r="GF406" s="119"/>
      <c r="GG406" s="119"/>
      <c r="GH406" s="119"/>
      <c r="GI406" s="138" t="s">
        <v>1147</v>
      </c>
      <c r="GJ406" s="881" t="s">
        <v>51</v>
      </c>
      <c r="GK406" s="882">
        <v>8251</v>
      </c>
      <c r="GL406" s="138" t="s">
        <v>50</v>
      </c>
      <c r="GM406" s="82">
        <f>VLOOKUP(GL406,segédtábla!$B:$C,2,FALSE)</f>
        <v>941</v>
      </c>
      <c r="GN406" s="119"/>
      <c r="GO406" s="119"/>
      <c r="GP406" s="119"/>
      <c r="GQ406" s="119"/>
      <c r="GR406" s="119"/>
      <c r="GS406" s="119"/>
      <c r="GT406" s="119"/>
      <c r="GU406" s="119"/>
      <c r="GV406" s="119"/>
      <c r="GW406" s="119"/>
      <c r="GX406" s="119"/>
      <c r="GY406" s="119"/>
      <c r="GZ406" s="119"/>
      <c r="HA406" s="119"/>
      <c r="HB406" s="119"/>
      <c r="HC406" s="119"/>
      <c r="HD406" s="119"/>
      <c r="HE406" s="119"/>
      <c r="HF406" s="119"/>
      <c r="HG406" s="119"/>
      <c r="HH406" s="119"/>
      <c r="HI406" s="119"/>
      <c r="HJ406" s="119"/>
      <c r="HK406" s="119"/>
      <c r="HL406" s="119"/>
      <c r="HM406" s="119"/>
      <c r="HN406" s="119"/>
      <c r="HO406" s="119"/>
      <c r="HP406" s="119"/>
      <c r="HQ406" s="119"/>
      <c r="HR406" s="119"/>
      <c r="HS406" s="119"/>
      <c r="HT406" s="119"/>
      <c r="HU406" s="119"/>
      <c r="HV406" s="119"/>
      <c r="HW406" s="119"/>
      <c r="HX406" s="119"/>
      <c r="HY406" s="119"/>
      <c r="HZ406" s="119"/>
      <c r="IA406" s="119"/>
      <c r="IB406" s="119"/>
      <c r="IC406" s="119"/>
      <c r="ID406" s="119"/>
      <c r="IE406" s="119"/>
      <c r="IF406" s="119"/>
      <c r="IG406" s="119"/>
      <c r="IH406" s="119"/>
      <c r="II406" s="119"/>
      <c r="IJ406" s="119"/>
      <c r="IK406" s="119"/>
      <c r="IL406" s="119"/>
      <c r="IM406" s="119"/>
      <c r="IN406" s="119"/>
      <c r="IO406" s="119"/>
      <c r="IP406" s="119"/>
      <c r="IQ406" s="138" t="s">
        <v>1147</v>
      </c>
      <c r="IR406" s="881" t="s">
        <v>51</v>
      </c>
      <c r="IS406" s="882">
        <v>8251</v>
      </c>
      <c r="IT406" s="138" t="s">
        <v>50</v>
      </c>
      <c r="IU406" s="82">
        <f>VLOOKUP(IT406,segédtábla!$B:$C,2,FALSE)</f>
        <v>941</v>
      </c>
      <c r="IV406" s="119"/>
      <c r="IW406" s="119"/>
      <c r="IX406" s="119"/>
      <c r="IY406" s="119"/>
      <c r="IZ406" s="119"/>
      <c r="JF406" s="119"/>
      <c r="JG406" s="119"/>
      <c r="JH406" s="119"/>
      <c r="JI406" s="119"/>
      <c r="JJ406" s="119"/>
      <c r="JK406" s="119"/>
      <c r="JL406" s="119"/>
      <c r="JM406" s="119"/>
      <c r="JN406" s="119"/>
      <c r="JO406" s="119"/>
      <c r="JP406" s="119"/>
      <c r="JQ406" s="119"/>
      <c r="JR406" s="119"/>
      <c r="JS406" s="119"/>
      <c r="JT406" s="119"/>
    </row>
    <row r="407" spans="131:280" ht="15" customHeight="1" x14ac:dyDescent="0.3">
      <c r="EA407" s="119"/>
      <c r="EB407" s="119"/>
      <c r="EC407" s="119"/>
      <c r="ED407" s="119"/>
      <c r="EE407" s="119"/>
      <c r="ER407"/>
      <c r="ES407"/>
      <c r="ET407"/>
      <c r="FY407" s="119"/>
      <c r="FZ407" s="119"/>
      <c r="GA407" s="119"/>
      <c r="GB407" s="119"/>
      <c r="GC407" s="119"/>
      <c r="GD407" s="119"/>
      <c r="GE407" s="119"/>
      <c r="GF407" s="119"/>
      <c r="GG407" s="119"/>
      <c r="GH407" s="119"/>
      <c r="GI407" s="83" t="s">
        <v>1198</v>
      </c>
      <c r="GJ407" s="135" t="s">
        <v>484</v>
      </c>
      <c r="GK407" s="83" t="s">
        <v>1267</v>
      </c>
      <c r="GL407" s="83" t="s">
        <v>483</v>
      </c>
      <c r="GM407" s="82">
        <f>VLOOKUP(GL407,segédtábla!$B:$C,2,FALSE)</f>
        <v>836</v>
      </c>
      <c r="GN407" s="119"/>
      <c r="GO407" s="119"/>
      <c r="GP407" s="119"/>
      <c r="GQ407" s="119"/>
      <c r="GR407" s="119"/>
      <c r="GS407" s="119"/>
      <c r="GT407" s="119"/>
      <c r="GU407" s="119"/>
      <c r="GV407" s="119"/>
      <c r="GW407" s="119"/>
      <c r="GX407" s="119"/>
      <c r="GY407" s="119"/>
      <c r="GZ407" s="119"/>
      <c r="HA407" s="119"/>
      <c r="HB407" s="119"/>
      <c r="HC407" s="119"/>
      <c r="HD407" s="119"/>
      <c r="HE407" s="119"/>
      <c r="HF407" s="119"/>
      <c r="HG407" s="119"/>
      <c r="HH407" s="119"/>
      <c r="HI407" s="119"/>
      <c r="HJ407" s="119"/>
      <c r="HK407" s="119"/>
      <c r="HL407" s="119"/>
      <c r="HM407" s="119"/>
      <c r="HN407" s="119"/>
      <c r="HO407" s="119"/>
      <c r="HP407" s="119"/>
      <c r="HQ407" s="119"/>
      <c r="HR407" s="119"/>
      <c r="HS407" s="119"/>
      <c r="HT407" s="119"/>
      <c r="HU407" s="119"/>
      <c r="HV407" s="119"/>
      <c r="HW407" s="119"/>
      <c r="HX407" s="119"/>
      <c r="HY407" s="119"/>
      <c r="HZ407" s="119"/>
      <c r="IA407" s="119"/>
      <c r="IB407" s="119"/>
      <c r="IC407" s="119"/>
      <c r="ID407" s="119"/>
      <c r="IE407" s="119"/>
      <c r="IF407" s="119"/>
      <c r="IG407" s="119"/>
      <c r="IH407" s="119"/>
      <c r="II407" s="119"/>
      <c r="IJ407" s="119"/>
      <c r="IK407" s="119"/>
      <c r="IL407" s="119"/>
      <c r="IM407" s="119"/>
      <c r="IN407" s="119"/>
      <c r="IO407" s="119"/>
      <c r="IP407" s="119"/>
      <c r="IQ407" s="83" t="s">
        <v>1198</v>
      </c>
      <c r="IR407" s="135" t="s">
        <v>484</v>
      </c>
      <c r="IS407" s="83" t="s">
        <v>1267</v>
      </c>
      <c r="IT407" s="83" t="s">
        <v>483</v>
      </c>
      <c r="IU407" s="82">
        <f>VLOOKUP(IT407,segédtábla!$B:$C,2,FALSE)</f>
        <v>836</v>
      </c>
      <c r="IV407" s="119"/>
      <c r="IW407" s="119"/>
      <c r="IX407" s="119"/>
      <c r="IY407" s="119"/>
      <c r="IZ407" s="119"/>
      <c r="JF407" s="119"/>
      <c r="JG407" s="119"/>
      <c r="JH407" s="119"/>
      <c r="JI407" s="119"/>
      <c r="JJ407" s="119"/>
      <c r="JK407" s="119"/>
      <c r="JL407" s="119"/>
      <c r="JM407" s="119"/>
      <c r="JN407" s="119"/>
      <c r="JO407" s="119"/>
      <c r="JP407" s="119"/>
      <c r="JQ407" s="119"/>
      <c r="JR407" s="119"/>
      <c r="JS407" s="119"/>
      <c r="JT407" s="119"/>
    </row>
    <row r="408" spans="131:280" ht="15" customHeight="1" thickBot="1" x14ac:dyDescent="0.35">
      <c r="EA408" s="119"/>
      <c r="EB408" s="119"/>
      <c r="EC408" s="119"/>
      <c r="ED408" s="119"/>
      <c r="EE408" s="119"/>
      <c r="ER408"/>
      <c r="ES408"/>
      <c r="ET408"/>
      <c r="FY408" s="119"/>
      <c r="FZ408" s="119"/>
      <c r="GA408" s="119"/>
      <c r="GB408" s="119"/>
      <c r="GC408" s="119"/>
      <c r="GD408" s="119"/>
      <c r="GE408" s="119"/>
      <c r="GF408" s="119"/>
      <c r="GG408" s="119"/>
      <c r="GH408" s="119"/>
      <c r="GI408" s="138" t="s">
        <v>1165</v>
      </c>
      <c r="GJ408" s="881" t="s">
        <v>49</v>
      </c>
      <c r="GK408" s="882">
        <v>8420</v>
      </c>
      <c r="GL408" s="138" t="s">
        <v>48</v>
      </c>
      <c r="GM408" s="82">
        <f>VLOOKUP(GL408,segédtábla!$B:$C,2,FALSE)</f>
        <v>6510</v>
      </c>
      <c r="GN408" s="119"/>
      <c r="GO408" s="119"/>
      <c r="GP408" s="119"/>
      <c r="GQ408" s="119"/>
      <c r="GR408" s="119"/>
      <c r="GS408" s="119"/>
      <c r="GT408" s="119"/>
      <c r="GU408" s="119"/>
      <c r="GV408" s="119"/>
      <c r="GW408" s="119"/>
      <c r="GX408" s="119"/>
      <c r="GY408" s="119"/>
      <c r="GZ408" s="119"/>
      <c r="HA408" s="119"/>
      <c r="HB408" s="119"/>
      <c r="HC408" s="119"/>
      <c r="HD408" s="119"/>
      <c r="HE408" s="119"/>
      <c r="HF408" s="119"/>
      <c r="HG408" s="119"/>
      <c r="HH408" s="119"/>
      <c r="HI408" s="119"/>
      <c r="HJ408" s="119"/>
      <c r="HK408" s="119"/>
      <c r="HL408" s="119"/>
      <c r="HM408" s="119"/>
      <c r="HN408" s="119"/>
      <c r="HO408" s="119"/>
      <c r="HP408" s="119"/>
      <c r="HQ408" s="119"/>
      <c r="HR408" s="119"/>
      <c r="HS408" s="119"/>
      <c r="HT408" s="119"/>
      <c r="HU408" s="119"/>
      <c r="HV408" s="119"/>
      <c r="HW408" s="119"/>
      <c r="HX408" s="119"/>
      <c r="HY408" s="119"/>
      <c r="HZ408" s="119"/>
      <c r="IA408" s="119"/>
      <c r="IB408" s="119"/>
      <c r="IC408" s="119"/>
      <c r="ID408" s="119"/>
      <c r="IE408" s="119"/>
      <c r="IF408" s="119"/>
      <c r="IG408" s="119"/>
      <c r="IH408" s="119"/>
      <c r="II408" s="119"/>
      <c r="IJ408" s="119"/>
      <c r="IK408" s="119"/>
      <c r="IL408" s="119"/>
      <c r="IM408" s="119"/>
      <c r="IN408" s="119"/>
      <c r="IO408" s="119"/>
      <c r="IP408" s="119"/>
      <c r="IQ408" s="902" t="s">
        <v>1165</v>
      </c>
      <c r="IR408" s="903" t="s">
        <v>49</v>
      </c>
      <c r="IS408" s="904">
        <v>8420</v>
      </c>
      <c r="IT408" s="902" t="s">
        <v>48</v>
      </c>
      <c r="IU408" s="91">
        <f>VLOOKUP(IT408,segédtábla!$B:$C,2,FALSE)</f>
        <v>6510</v>
      </c>
      <c r="IV408" s="119"/>
      <c r="IW408" s="119"/>
      <c r="IX408" s="119"/>
      <c r="IY408" s="119"/>
      <c r="IZ408" s="119"/>
      <c r="JF408" s="119"/>
      <c r="JG408" s="119"/>
      <c r="JH408" s="119"/>
      <c r="JI408" s="119"/>
      <c r="JJ408" s="119"/>
      <c r="JK408" s="119"/>
      <c r="JL408" s="119"/>
      <c r="JM408" s="119"/>
      <c r="JN408" s="119"/>
      <c r="JO408" s="119"/>
      <c r="JP408" s="119"/>
      <c r="JQ408" s="119"/>
      <c r="JR408" s="119"/>
      <c r="JS408" s="119"/>
      <c r="JT408" s="119"/>
    </row>
    <row r="409" spans="131:280" ht="15" customHeight="1" thickTop="1" x14ac:dyDescent="0.3">
      <c r="EA409" s="119"/>
      <c r="EB409" s="119"/>
      <c r="EC409" s="119"/>
      <c r="ED409" s="119"/>
      <c r="EE409" s="119"/>
      <c r="ER409"/>
      <c r="ES409"/>
      <c r="ET409"/>
      <c r="FY409" s="119"/>
      <c r="FZ409" s="119"/>
      <c r="GA409" s="119"/>
      <c r="GB409" s="119"/>
      <c r="GC409" s="119"/>
      <c r="GD409" s="119"/>
      <c r="GE409" s="119"/>
      <c r="GF409" s="119"/>
      <c r="GG409" s="119"/>
      <c r="GH409" s="119"/>
      <c r="GI409" s="147"/>
      <c r="GJ409" s="148"/>
      <c r="GK409" s="148"/>
      <c r="GL409" s="149" t="s">
        <v>923</v>
      </c>
      <c r="GM409" s="905">
        <f>SUM(GM10:GM408)</f>
        <v>1052965</v>
      </c>
      <c r="GN409" s="119"/>
      <c r="GO409" s="119"/>
      <c r="GP409" s="119"/>
      <c r="GQ409" s="119"/>
      <c r="GR409" s="119"/>
      <c r="GS409" s="119"/>
      <c r="GT409" s="119"/>
      <c r="GU409" s="119"/>
      <c r="GV409" s="119"/>
      <c r="GW409" s="119"/>
      <c r="GX409" s="119"/>
      <c r="GY409" s="119"/>
      <c r="GZ409" s="119"/>
      <c r="HA409" s="119"/>
      <c r="HB409" s="119"/>
      <c r="HC409" s="119"/>
      <c r="HD409" s="119"/>
      <c r="HE409" s="119"/>
      <c r="HF409" s="119"/>
      <c r="HG409" s="119"/>
      <c r="HH409" s="119"/>
      <c r="HI409" s="119"/>
      <c r="HJ409" s="119"/>
      <c r="HK409" s="119"/>
      <c r="HL409" s="119"/>
      <c r="HM409" s="119"/>
      <c r="HN409" s="119"/>
      <c r="HO409" s="119"/>
      <c r="HP409" s="119"/>
      <c r="HQ409" s="119"/>
      <c r="HR409" s="119"/>
      <c r="HS409" s="119"/>
      <c r="HT409" s="119"/>
      <c r="HU409" s="119"/>
      <c r="HV409" s="119"/>
      <c r="HW409" s="119"/>
      <c r="HX409" s="119"/>
      <c r="HY409" s="119"/>
      <c r="HZ409" s="119"/>
      <c r="IA409" s="119"/>
      <c r="IB409" s="119"/>
      <c r="IC409" s="119"/>
      <c r="ID409" s="119"/>
      <c r="IE409" s="119"/>
      <c r="IF409" s="119"/>
      <c r="IG409" s="119"/>
      <c r="IH409" s="119"/>
      <c r="II409" s="119"/>
      <c r="IJ409" s="119"/>
      <c r="IK409" s="119"/>
      <c r="IL409" s="119"/>
      <c r="IM409" s="119"/>
      <c r="IN409" s="119"/>
      <c r="IO409" s="119"/>
      <c r="IP409" s="119"/>
      <c r="IQ409" s="147"/>
      <c r="IR409" s="148"/>
      <c r="IS409" s="148"/>
      <c r="IT409" s="149" t="s">
        <v>923</v>
      </c>
      <c r="IU409" s="141">
        <f>SUM(IU10:IU408)</f>
        <v>1053184</v>
      </c>
      <c r="IV409" s="119"/>
      <c r="IW409" s="119"/>
      <c r="IX409" s="119"/>
      <c r="IY409" s="119"/>
      <c r="IZ409" s="119"/>
      <c r="JF409" s="119"/>
      <c r="JG409" s="119"/>
      <c r="JH409" s="119"/>
      <c r="JI409" s="119"/>
      <c r="JJ409" s="119"/>
      <c r="JK409" s="119"/>
      <c r="JL409" s="119"/>
      <c r="JM409" s="119"/>
      <c r="JN409" s="119"/>
      <c r="JO409" s="119"/>
      <c r="JP409" s="119"/>
      <c r="JQ409" s="119"/>
      <c r="JR409" s="119"/>
      <c r="JS409" s="119"/>
      <c r="JT409" s="119"/>
    </row>
    <row r="410" spans="131:280" ht="15" customHeight="1" x14ac:dyDescent="0.3">
      <c r="EA410" s="119"/>
      <c r="EB410" s="119"/>
      <c r="EC410" s="119"/>
      <c r="ED410" s="119"/>
      <c r="EE410" s="119"/>
      <c r="ER410"/>
      <c r="ES410"/>
      <c r="ET410"/>
      <c r="FY410" s="119"/>
      <c r="FZ410" s="119"/>
      <c r="GA410" s="119"/>
      <c r="GB410" s="119"/>
      <c r="GC410" s="119"/>
      <c r="GD410" s="119"/>
      <c r="GE410" s="119"/>
      <c r="GF410" s="119"/>
      <c r="GG410" s="119"/>
      <c r="GH410" s="119"/>
      <c r="GI410" s="119"/>
      <c r="GJ410" s="119"/>
      <c r="GK410" s="119"/>
      <c r="GL410" s="119"/>
      <c r="GM410" s="151"/>
      <c r="GN410" s="119"/>
      <c r="GO410" s="119"/>
      <c r="GP410" s="119"/>
      <c r="GQ410" s="119"/>
      <c r="GR410" s="119"/>
      <c r="GS410" s="119"/>
      <c r="GT410" s="119"/>
      <c r="GU410" s="119"/>
      <c r="GV410" s="119"/>
      <c r="GW410" s="119"/>
      <c r="GX410" s="119"/>
      <c r="GY410" s="119"/>
      <c r="GZ410" s="119"/>
      <c r="HA410" s="119"/>
      <c r="HB410" s="119"/>
      <c r="HC410" s="119"/>
      <c r="HD410" s="119"/>
      <c r="HE410" s="119"/>
      <c r="HF410" s="119"/>
      <c r="HG410" s="119"/>
      <c r="HH410" s="119"/>
      <c r="HI410" s="119"/>
      <c r="HJ410" s="119"/>
      <c r="HK410" s="119"/>
      <c r="HL410" s="119"/>
      <c r="HM410" s="119"/>
      <c r="HN410" s="119"/>
      <c r="HO410" s="119"/>
      <c r="HP410" s="119"/>
      <c r="HQ410" s="119"/>
      <c r="HR410" s="119"/>
      <c r="HS410" s="119"/>
      <c r="HT410" s="119"/>
      <c r="HU410" s="119"/>
      <c r="HV410" s="119"/>
      <c r="HW410" s="119"/>
      <c r="HX410" s="119"/>
      <c r="HY410" s="119"/>
      <c r="HZ410" s="119"/>
      <c r="IA410" s="119"/>
      <c r="IB410" s="119"/>
      <c r="IC410" s="119"/>
      <c r="ID410" s="119"/>
      <c r="IE410" s="119"/>
      <c r="IF410" s="119"/>
      <c r="IG410" s="119"/>
      <c r="IH410" s="119"/>
      <c r="II410" s="119"/>
      <c r="IJ410" s="119"/>
      <c r="IK410" s="119"/>
      <c r="IL410" s="119"/>
      <c r="IM410" s="119"/>
      <c r="IN410" s="119"/>
      <c r="IO410" s="119"/>
      <c r="IP410" s="119"/>
      <c r="IQ410" s="119"/>
      <c r="IR410" s="119"/>
      <c r="IS410" s="119"/>
      <c r="IT410" s="119"/>
      <c r="IU410" s="119"/>
      <c r="IV410" s="119"/>
      <c r="IW410" s="119"/>
      <c r="IX410" s="119"/>
      <c r="IY410" s="119"/>
      <c r="IZ410" s="119"/>
      <c r="JF410" s="119"/>
      <c r="JG410" s="119"/>
      <c r="JH410" s="119"/>
      <c r="JI410" s="119"/>
      <c r="JJ410" s="119"/>
      <c r="JK410" s="119"/>
      <c r="JL410" s="119"/>
      <c r="JM410" s="119"/>
      <c r="JN410" s="119"/>
      <c r="JO410" s="119"/>
      <c r="JP410" s="119"/>
      <c r="JQ410" s="119"/>
      <c r="JR410" s="119"/>
      <c r="JS410" s="119"/>
      <c r="JT410" s="119"/>
    </row>
    <row r="411" spans="131:280" ht="15" customHeight="1" x14ac:dyDescent="0.3">
      <c r="EA411" s="119"/>
      <c r="EB411" s="119"/>
      <c r="EC411" s="119"/>
      <c r="ED411" s="119"/>
      <c r="EE411" s="119"/>
      <c r="ER411"/>
      <c r="ES411"/>
      <c r="ET411"/>
      <c r="FY411" s="119"/>
      <c r="FZ411" s="119"/>
      <c r="GA411" s="119"/>
      <c r="GB411" s="119"/>
      <c r="GC411" s="119"/>
      <c r="GD411" s="119"/>
      <c r="GE411" s="119"/>
      <c r="GF411" s="119"/>
      <c r="GG411" s="119"/>
      <c r="GH411" s="119"/>
      <c r="GI411" s="901" t="s">
        <v>1279</v>
      </c>
      <c r="GJ411" s="119"/>
      <c r="GK411" s="119"/>
      <c r="GL411" s="119"/>
      <c r="GM411" s="151"/>
      <c r="GN411" s="119"/>
      <c r="GO411" s="119"/>
      <c r="GP411" s="119"/>
      <c r="GQ411" s="119"/>
      <c r="GR411" s="119"/>
      <c r="GS411" s="119"/>
      <c r="GT411" s="119"/>
      <c r="GU411" s="119"/>
      <c r="GV411" s="119"/>
      <c r="GW411" s="119"/>
      <c r="GX411" s="119"/>
      <c r="GY411" s="119"/>
      <c r="GZ411" s="119"/>
      <c r="HA411" s="119"/>
      <c r="HB411" s="119"/>
      <c r="HC411" s="119"/>
      <c r="HD411" s="119"/>
      <c r="HE411" s="119"/>
      <c r="HF411" s="119"/>
      <c r="HG411" s="119"/>
      <c r="HH411" s="119"/>
      <c r="HI411" s="119"/>
      <c r="HJ411" s="119"/>
      <c r="HK411" s="119"/>
      <c r="HL411" s="119"/>
      <c r="HM411" s="119"/>
      <c r="HN411" s="119"/>
      <c r="HO411" s="119"/>
      <c r="HP411" s="119"/>
      <c r="HQ411" s="119"/>
      <c r="HR411" s="119"/>
      <c r="HS411" s="119"/>
      <c r="HT411" s="119"/>
      <c r="HU411" s="119"/>
      <c r="HV411" s="119"/>
      <c r="HW411" s="119"/>
      <c r="HX411" s="119"/>
      <c r="HY411" s="119"/>
      <c r="HZ411" s="119"/>
      <c r="IA411" s="119"/>
      <c r="IB411" s="119"/>
      <c r="IC411" s="119"/>
      <c r="ID411" s="119"/>
      <c r="IE411" s="119"/>
      <c r="IF411" s="119"/>
      <c r="IG411" s="119"/>
      <c r="IH411" s="119"/>
      <c r="II411" s="119"/>
      <c r="IJ411" s="119"/>
      <c r="IK411" s="119"/>
      <c r="IL411" s="119"/>
      <c r="IM411" s="119"/>
      <c r="IN411" s="119"/>
      <c r="IO411" s="119"/>
      <c r="IP411" s="119"/>
      <c r="IQ411" s="103" t="s">
        <v>1837</v>
      </c>
      <c r="IR411" s="119"/>
      <c r="IS411" s="119"/>
      <c r="IT411" s="119"/>
      <c r="IU411" s="119"/>
      <c r="IV411" s="119"/>
      <c r="IW411" s="119"/>
      <c r="IX411" s="119"/>
      <c r="IY411" s="119"/>
      <c r="IZ411" s="119"/>
      <c r="JF411" s="119"/>
      <c r="JG411" s="119"/>
      <c r="JH411" s="119"/>
      <c r="JI411" s="119"/>
      <c r="JJ411" s="119"/>
      <c r="JK411" s="119"/>
      <c r="JL411" s="119"/>
      <c r="JM411" s="119"/>
      <c r="JN411" s="119"/>
      <c r="JO411" s="119"/>
      <c r="JP411" s="119"/>
      <c r="JQ411" s="119"/>
      <c r="JR411" s="119"/>
      <c r="JS411" s="119"/>
      <c r="JT411" s="119"/>
    </row>
    <row r="412" spans="131:280" ht="15" customHeight="1" x14ac:dyDescent="0.3">
      <c r="EA412" s="119"/>
      <c r="EB412" s="119"/>
      <c r="EC412" s="119"/>
      <c r="ED412" s="119"/>
      <c r="EE412" s="119"/>
      <c r="ER412"/>
      <c r="ES412"/>
      <c r="ET412"/>
      <c r="FY412" s="119"/>
      <c r="FZ412" s="119"/>
      <c r="GA412" s="119"/>
      <c r="GB412" s="119"/>
      <c r="GC412" s="119"/>
      <c r="GD412" s="119"/>
      <c r="GE412" s="119"/>
      <c r="GF412" s="119"/>
      <c r="GG412" s="119"/>
      <c r="GH412" s="119"/>
      <c r="GI412" t="s">
        <v>1418</v>
      </c>
      <c r="GJ412" s="84"/>
      <c r="GK412" s="119"/>
      <c r="GL412" s="119"/>
      <c r="GM412" s="151"/>
      <c r="GN412" s="119"/>
      <c r="GO412" s="119"/>
      <c r="GP412" s="119"/>
      <c r="GQ412" s="119"/>
      <c r="GR412" s="119"/>
      <c r="GS412" s="119"/>
      <c r="GT412" s="119"/>
      <c r="GU412" s="119"/>
      <c r="GV412" s="119"/>
      <c r="GW412" s="119"/>
      <c r="GX412" s="119"/>
      <c r="GY412" s="119"/>
      <c r="GZ412" s="119"/>
      <c r="HA412" s="119"/>
      <c r="HB412" s="119"/>
      <c r="HC412" s="119"/>
      <c r="HD412" s="119"/>
      <c r="HE412" s="119"/>
      <c r="HF412" s="119"/>
      <c r="HG412" s="119"/>
      <c r="HH412" s="119"/>
      <c r="HI412" s="119"/>
      <c r="HJ412" s="119"/>
      <c r="HK412" s="119"/>
      <c r="HL412" s="119"/>
      <c r="HM412" s="119"/>
      <c r="HN412" s="119"/>
      <c r="HO412" s="119"/>
      <c r="HP412" s="119"/>
      <c r="HQ412" s="119"/>
      <c r="HR412" s="119"/>
      <c r="HS412" s="119"/>
      <c r="HT412" s="119"/>
      <c r="HU412" s="119"/>
      <c r="HV412" s="119"/>
      <c r="HW412" s="119"/>
      <c r="HX412" s="119"/>
      <c r="HY412" s="119"/>
      <c r="HZ412" s="119"/>
      <c r="IA412" s="119"/>
      <c r="IB412" s="119"/>
      <c r="IC412" s="119"/>
      <c r="ID412" s="119"/>
      <c r="IE412" s="119"/>
      <c r="IF412" s="119"/>
      <c r="IG412" s="119"/>
      <c r="IH412" s="119"/>
      <c r="II412" s="119"/>
      <c r="IJ412" s="119"/>
      <c r="IK412" s="119"/>
      <c r="IL412" s="119"/>
      <c r="IM412" s="119"/>
      <c r="IN412" s="119"/>
      <c r="IO412" s="119"/>
      <c r="IP412" s="119"/>
      <c r="IQ412" s="119"/>
      <c r="IR412" s="119"/>
      <c r="IS412" s="119"/>
      <c r="IT412" s="119"/>
      <c r="IU412" s="119"/>
      <c r="IV412" s="119"/>
      <c r="IW412" s="119"/>
      <c r="IX412" s="119"/>
      <c r="IY412" s="119"/>
      <c r="IZ412" s="119"/>
      <c r="JF412" s="119"/>
      <c r="JG412" s="119"/>
      <c r="JH412" s="119"/>
      <c r="JI412" s="119"/>
      <c r="JJ412" s="119"/>
      <c r="JK412" s="119"/>
      <c r="JL412" s="119"/>
      <c r="JM412" s="119"/>
      <c r="JN412" s="119"/>
      <c r="JO412" s="119"/>
      <c r="JP412" s="119"/>
      <c r="JQ412" s="119"/>
      <c r="JR412" s="119"/>
      <c r="JS412" s="119"/>
      <c r="JT412" s="119"/>
    </row>
    <row r="413" spans="131:280" ht="15" customHeight="1" x14ac:dyDescent="0.3">
      <c r="EA413" s="119"/>
      <c r="EB413" s="119"/>
      <c r="EC413" s="119"/>
      <c r="ED413" s="119"/>
      <c r="EE413" s="119"/>
      <c r="ER413"/>
      <c r="ES413"/>
      <c r="ET413"/>
      <c r="FY413" s="119"/>
      <c r="FZ413" s="119"/>
      <c r="GA413" s="119"/>
      <c r="GB413" s="119"/>
      <c r="GC413" s="119"/>
      <c r="GD413" s="119"/>
      <c r="GE413" s="119"/>
      <c r="GF413" s="119"/>
      <c r="GG413" s="119"/>
      <c r="GH413" s="119"/>
      <c r="GI413" s="125" t="s">
        <v>1051</v>
      </c>
      <c r="GJ413" s="84" t="s">
        <v>1280</v>
      </c>
      <c r="GK413" s="125"/>
      <c r="GL413" s="84"/>
      <c r="GM413" s="126"/>
      <c r="GN413" s="119"/>
      <c r="GO413" s="119"/>
      <c r="GP413" s="119"/>
      <c r="GQ413" s="119"/>
      <c r="GR413" s="119"/>
      <c r="GS413" s="119"/>
      <c r="GT413" s="119"/>
      <c r="GU413" s="119"/>
      <c r="GV413" s="119"/>
      <c r="GW413" s="119"/>
      <c r="GX413" s="119"/>
      <c r="GY413" s="119"/>
      <c r="GZ413" s="119"/>
      <c r="HA413" s="119"/>
      <c r="HB413" s="119"/>
      <c r="HC413" s="119"/>
      <c r="HD413" s="119"/>
      <c r="HE413" s="119"/>
      <c r="HF413" s="119"/>
      <c r="HG413" s="119"/>
      <c r="HH413" s="119"/>
      <c r="HI413" s="119"/>
      <c r="HJ413" s="119"/>
      <c r="HK413" s="119"/>
      <c r="HL413" s="119"/>
      <c r="HM413" s="119"/>
      <c r="HN413" s="119"/>
      <c r="HO413" s="119"/>
      <c r="HP413" s="119"/>
      <c r="HQ413" s="119"/>
      <c r="HR413" s="119"/>
      <c r="HS413" s="119"/>
      <c r="HT413" s="119"/>
      <c r="HU413" s="119"/>
      <c r="HV413" s="119"/>
      <c r="HW413" s="119"/>
      <c r="HX413" s="119"/>
      <c r="HY413" s="119"/>
      <c r="HZ413" s="119"/>
      <c r="IA413" s="119"/>
      <c r="IB413" s="119"/>
      <c r="IC413" s="119"/>
      <c r="ID413" s="119"/>
      <c r="IE413" s="119"/>
      <c r="IF413" s="119"/>
      <c r="IG413" s="119"/>
      <c r="IH413" s="119"/>
      <c r="II413" s="119"/>
      <c r="IJ413" s="119"/>
      <c r="IK413" s="119"/>
      <c r="IL413" s="119"/>
      <c r="IM413" s="119"/>
      <c r="IN413" s="119"/>
      <c r="IO413" s="119"/>
      <c r="IP413" s="119"/>
      <c r="IQ413" s="119"/>
      <c r="IR413" s="119"/>
      <c r="IS413" s="119"/>
      <c r="IT413" s="119"/>
      <c r="IU413" s="119"/>
      <c r="IV413" s="119"/>
      <c r="IW413" s="119"/>
      <c r="IX413" s="119"/>
      <c r="IY413" s="119"/>
      <c r="IZ413" s="119"/>
      <c r="JF413" s="119"/>
      <c r="JG413" s="119"/>
      <c r="JH413" s="119"/>
      <c r="JI413" s="119"/>
      <c r="JJ413" s="119"/>
      <c r="JK413" s="119"/>
      <c r="JL413" s="119"/>
      <c r="JM413" s="119"/>
      <c r="JN413" s="119"/>
      <c r="JO413" s="119"/>
      <c r="JP413" s="119"/>
      <c r="JQ413" s="119"/>
      <c r="JR413" s="119"/>
      <c r="JS413" s="119"/>
      <c r="JT413" s="119"/>
    </row>
    <row r="414" spans="131:280" ht="15" customHeight="1" x14ac:dyDescent="0.3">
      <c r="EA414" s="119"/>
      <c r="EB414" s="119"/>
      <c r="EC414" s="119"/>
      <c r="ED414" s="119"/>
      <c r="EE414" s="119"/>
      <c r="ER414"/>
      <c r="ES414"/>
      <c r="ET414"/>
      <c r="FY414" s="119"/>
      <c r="FZ414" s="119"/>
      <c r="GA414" s="119"/>
      <c r="GB414" s="119"/>
      <c r="GC414" s="119"/>
      <c r="GD414" s="119"/>
      <c r="GE414" s="119"/>
      <c r="GF414" s="119"/>
      <c r="GG414" s="119"/>
      <c r="GH414" s="119"/>
      <c r="GI414" s="84" t="s">
        <v>482</v>
      </c>
      <c r="GJ414" s="84"/>
      <c r="GK414" s="84"/>
      <c r="GL414" s="84"/>
      <c r="GM414" s="126"/>
      <c r="GN414" s="119"/>
      <c r="GO414" s="119"/>
      <c r="GP414" s="119"/>
      <c r="GQ414" s="119"/>
      <c r="GR414" s="119"/>
      <c r="GS414" s="119"/>
      <c r="GT414" s="119"/>
      <c r="GU414" s="119"/>
      <c r="GV414" s="119"/>
      <c r="GW414" s="119"/>
      <c r="GX414" s="119"/>
      <c r="GY414" s="119"/>
      <c r="GZ414" s="119"/>
      <c r="HA414" s="119"/>
      <c r="HB414" s="119"/>
      <c r="HC414" s="119"/>
      <c r="HD414" s="119"/>
      <c r="HE414" s="119"/>
      <c r="HF414" s="119"/>
      <c r="HG414" s="119"/>
      <c r="HH414" s="119"/>
      <c r="HI414" s="119"/>
      <c r="HJ414" s="119"/>
      <c r="HK414" s="119"/>
      <c r="HL414" s="119"/>
      <c r="HM414" s="119"/>
      <c r="HN414" s="119"/>
      <c r="HO414" s="119"/>
      <c r="HP414" s="119"/>
      <c r="HQ414" s="119"/>
      <c r="HR414" s="119"/>
      <c r="HS414" s="119"/>
      <c r="HT414" s="119"/>
      <c r="HU414" s="119"/>
      <c r="HV414" s="119"/>
      <c r="HW414" s="119"/>
      <c r="HX414" s="119"/>
      <c r="HY414" s="119"/>
      <c r="HZ414" s="119"/>
      <c r="IA414" s="119"/>
      <c r="IB414" s="119"/>
      <c r="IC414" s="119"/>
      <c r="ID414" s="119"/>
      <c r="IE414" s="119"/>
      <c r="IF414" s="119"/>
      <c r="IG414" s="119"/>
      <c r="IH414" s="119"/>
      <c r="II414" s="119"/>
      <c r="IJ414" s="119"/>
      <c r="IK414" s="119"/>
      <c r="IL414" s="119"/>
      <c r="IM414" s="119"/>
      <c r="IN414" s="119"/>
      <c r="IO414" s="119"/>
      <c r="IP414" s="119"/>
      <c r="IQ414" s="906"/>
      <c r="IR414" s="906"/>
      <c r="IS414" s="906"/>
      <c r="IT414" s="906"/>
      <c r="IU414" s="906"/>
      <c r="IV414" s="119"/>
      <c r="IW414" s="119"/>
      <c r="IX414" s="119"/>
      <c r="IY414" s="119"/>
      <c r="IZ414" s="119"/>
      <c r="JF414" s="119"/>
      <c r="JG414" s="119"/>
      <c r="JH414" s="119"/>
      <c r="JI414" s="119"/>
      <c r="JJ414" s="119"/>
      <c r="JK414" s="119"/>
      <c r="JL414" s="119"/>
      <c r="JM414" s="119"/>
      <c r="JN414" s="119"/>
      <c r="JO414" s="119"/>
      <c r="JP414" s="119"/>
      <c r="JQ414" s="119"/>
      <c r="JR414" s="119"/>
      <c r="JS414" s="119"/>
      <c r="JT414" s="119"/>
    </row>
    <row r="415" spans="131:280" ht="15" customHeight="1" x14ac:dyDescent="0.3">
      <c r="EA415" s="119"/>
      <c r="EB415" s="119"/>
      <c r="EC415" s="119"/>
      <c r="ED415" s="119"/>
      <c r="EE415" s="119"/>
      <c r="ER415"/>
      <c r="ES415"/>
      <c r="ET415"/>
      <c r="FY415" s="119"/>
      <c r="FZ415" s="119"/>
      <c r="GA415" s="119"/>
      <c r="GB415" s="119"/>
      <c r="GC415" s="119"/>
      <c r="GD415" s="119"/>
      <c r="GE415" s="119"/>
      <c r="GF415" s="119"/>
      <c r="GG415" s="119"/>
      <c r="GH415" s="119"/>
      <c r="GI415" s="119"/>
      <c r="GJ415" s="119"/>
      <c r="GK415" s="119"/>
      <c r="GL415" s="119"/>
      <c r="GM415" s="128" t="s">
        <v>1068</v>
      </c>
      <c r="GN415" s="119"/>
      <c r="GO415" s="119"/>
      <c r="GP415" s="119"/>
      <c r="GQ415" s="119"/>
      <c r="GR415" s="119"/>
      <c r="GS415" s="119"/>
      <c r="GT415" s="119"/>
      <c r="GU415" s="119"/>
      <c r="GV415" s="119"/>
      <c r="GW415" s="119"/>
      <c r="GX415" s="119"/>
      <c r="GY415" s="119"/>
      <c r="GZ415" s="119"/>
      <c r="HA415" s="119"/>
      <c r="HB415" s="119"/>
      <c r="HC415" s="119"/>
      <c r="HD415" s="119"/>
      <c r="HE415" s="119"/>
      <c r="HF415" s="119"/>
      <c r="HG415" s="119"/>
      <c r="HH415" s="119"/>
      <c r="HI415" s="119"/>
      <c r="HJ415" s="119"/>
      <c r="HK415" s="119"/>
      <c r="HL415" s="119"/>
      <c r="HM415" s="119"/>
      <c r="HN415" s="119"/>
      <c r="HO415" s="119"/>
      <c r="HP415" s="119"/>
      <c r="HQ415" s="119"/>
      <c r="HR415" s="119"/>
      <c r="HS415" s="119"/>
      <c r="HT415" s="119"/>
      <c r="HU415" s="119"/>
      <c r="HV415" s="119"/>
      <c r="HW415" s="119"/>
      <c r="HX415" s="119"/>
      <c r="HY415" s="119"/>
      <c r="HZ415" s="119"/>
      <c r="IA415" s="119"/>
      <c r="IB415" s="119"/>
      <c r="IC415" s="119"/>
      <c r="ID415" s="119"/>
      <c r="IE415" s="119"/>
      <c r="IF415" s="119"/>
      <c r="IG415" s="119"/>
      <c r="IH415" s="119"/>
      <c r="II415" s="119"/>
      <c r="IJ415" s="119"/>
      <c r="IK415" s="119"/>
      <c r="IL415" s="119"/>
      <c r="IM415" s="119"/>
      <c r="IN415" s="119"/>
      <c r="IO415" s="119"/>
      <c r="IP415" s="119"/>
      <c r="IQ415" s="132"/>
      <c r="IR415" s="132"/>
      <c r="IS415" s="132"/>
      <c r="IT415" s="132"/>
      <c r="IU415" s="132"/>
      <c r="IV415" s="119"/>
      <c r="IW415" s="119"/>
      <c r="IX415" s="119"/>
      <c r="IY415" s="119"/>
      <c r="IZ415" s="119"/>
      <c r="JF415" s="119"/>
      <c r="JG415" s="119"/>
      <c r="JH415" s="119"/>
      <c r="JI415" s="119"/>
      <c r="JJ415" s="119"/>
      <c r="JK415" s="119"/>
      <c r="JL415" s="119"/>
      <c r="JM415" s="119"/>
      <c r="JN415" s="119"/>
      <c r="JO415" s="119"/>
      <c r="JP415" s="119"/>
      <c r="JQ415" s="119"/>
      <c r="JR415" s="119"/>
      <c r="JS415" s="119"/>
      <c r="JT415" s="119"/>
    </row>
    <row r="416" spans="131:280" ht="15" customHeight="1" x14ac:dyDescent="0.3">
      <c r="EA416" s="119"/>
      <c r="EB416" s="119"/>
      <c r="EC416" s="119"/>
      <c r="ED416" s="119"/>
      <c r="EE416" s="119"/>
      <c r="ER416"/>
      <c r="ES416"/>
      <c r="ET416"/>
      <c r="FY416" s="119"/>
      <c r="FZ416" s="119"/>
      <c r="GA416" s="119"/>
      <c r="GB416" s="119"/>
      <c r="GC416" s="119"/>
      <c r="GD416" s="119"/>
      <c r="GE416" s="119"/>
      <c r="GF416" s="119"/>
      <c r="GG416" s="119"/>
      <c r="GH416" s="119"/>
      <c r="GI416" s="119"/>
      <c r="GJ416" s="119"/>
      <c r="GK416" s="119"/>
      <c r="GL416" s="119"/>
      <c r="GM416" s="151"/>
      <c r="GN416" s="119"/>
      <c r="GO416" s="119"/>
      <c r="GP416" s="119"/>
      <c r="GQ416" s="119"/>
      <c r="GR416" s="119"/>
      <c r="GS416" s="119"/>
      <c r="GT416" s="119"/>
      <c r="GU416" s="119"/>
      <c r="GV416" s="119"/>
      <c r="GW416" s="119"/>
      <c r="GX416" s="119"/>
      <c r="GY416" s="119"/>
      <c r="GZ416" s="119"/>
      <c r="HA416" s="119"/>
      <c r="HB416" s="119"/>
      <c r="HC416" s="119"/>
      <c r="HD416" s="119"/>
      <c r="HE416" s="119"/>
      <c r="HF416" s="119"/>
      <c r="HG416" s="119"/>
      <c r="HH416" s="119"/>
      <c r="HI416" s="119"/>
      <c r="HJ416" s="119"/>
      <c r="HK416" s="119"/>
      <c r="HL416" s="119"/>
      <c r="HM416" s="119"/>
      <c r="HN416" s="119"/>
      <c r="HO416" s="119"/>
      <c r="HP416" s="119"/>
      <c r="HQ416" s="119"/>
      <c r="HR416" s="119"/>
      <c r="HS416" s="119"/>
      <c r="HT416" s="119"/>
      <c r="HU416" s="119"/>
      <c r="HV416" s="119"/>
      <c r="HW416" s="119"/>
      <c r="HX416" s="119"/>
      <c r="HY416" s="119"/>
      <c r="HZ416" s="119"/>
      <c r="IA416" s="119"/>
      <c r="IB416" s="119"/>
      <c r="IC416" s="119"/>
      <c r="ID416" s="119"/>
      <c r="IE416" s="119"/>
      <c r="IF416" s="119"/>
      <c r="IG416" s="119"/>
      <c r="IH416" s="119"/>
      <c r="II416" s="119"/>
      <c r="IJ416" s="119"/>
      <c r="IK416" s="119"/>
      <c r="IL416" s="119"/>
      <c r="IM416" s="119"/>
      <c r="IN416" s="119"/>
      <c r="IO416" s="119"/>
      <c r="IP416" s="119"/>
      <c r="IQ416" s="132"/>
      <c r="IR416" s="132"/>
      <c r="IS416" s="132"/>
      <c r="IT416" s="132"/>
      <c r="IU416" s="132"/>
      <c r="IV416" s="119"/>
      <c r="IW416" s="119"/>
      <c r="IX416" s="119"/>
      <c r="IY416" s="119"/>
      <c r="IZ416" s="119"/>
      <c r="JF416" s="119"/>
      <c r="JG416" s="119"/>
      <c r="JH416" s="119"/>
      <c r="JI416" s="119"/>
      <c r="JJ416" s="119"/>
      <c r="JK416" s="119"/>
      <c r="JL416" s="119"/>
      <c r="JM416" s="119"/>
      <c r="JN416" s="119"/>
      <c r="JO416" s="119"/>
      <c r="JP416" s="119"/>
      <c r="JQ416" s="119"/>
      <c r="JR416" s="119"/>
      <c r="JS416" s="119"/>
      <c r="JT416" s="119"/>
    </row>
    <row r="417" spans="131:280" ht="15" customHeight="1" x14ac:dyDescent="0.3">
      <c r="EA417" s="119"/>
      <c r="EB417" s="119"/>
      <c r="EC417" s="119"/>
      <c r="ED417" s="119"/>
      <c r="EE417" s="119"/>
      <c r="ER417"/>
      <c r="ES417"/>
      <c r="ET417"/>
      <c r="FY417" s="119"/>
      <c r="FZ417" s="119"/>
      <c r="GA417" s="119"/>
      <c r="GB417" s="119"/>
      <c r="GC417" s="119"/>
      <c r="GD417" s="119"/>
      <c r="GE417" s="119"/>
      <c r="GF417" s="119"/>
      <c r="GG417" s="119"/>
      <c r="GH417" s="119"/>
      <c r="GI417" s="119"/>
      <c r="GJ417" s="119"/>
      <c r="GK417" s="119"/>
      <c r="GL417" s="119"/>
      <c r="GM417" s="151"/>
      <c r="GN417" s="119"/>
      <c r="GO417" s="119"/>
      <c r="GP417" s="119"/>
      <c r="GQ417" s="119"/>
      <c r="GR417" s="119"/>
      <c r="GS417" s="119"/>
      <c r="GT417" s="119"/>
      <c r="GU417" s="119"/>
      <c r="GV417" s="119"/>
      <c r="GW417" s="119"/>
      <c r="GX417" s="119"/>
      <c r="GY417" s="119"/>
      <c r="GZ417" s="119"/>
      <c r="HA417" s="119"/>
      <c r="HB417" s="119"/>
      <c r="HC417" s="119"/>
      <c r="HD417" s="119"/>
      <c r="HE417" s="119"/>
      <c r="HF417" s="119"/>
      <c r="HG417" s="119"/>
      <c r="HH417" s="119"/>
      <c r="HI417" s="119"/>
      <c r="HJ417" s="119"/>
      <c r="HK417" s="119"/>
      <c r="HL417" s="119"/>
      <c r="HM417" s="119"/>
      <c r="HN417" s="119"/>
      <c r="HO417" s="119"/>
      <c r="HP417" s="119"/>
      <c r="HQ417" s="119"/>
      <c r="HR417" s="119"/>
      <c r="HS417" s="119"/>
      <c r="HT417" s="119"/>
      <c r="HU417" s="119"/>
      <c r="HV417" s="119"/>
      <c r="HW417" s="119"/>
      <c r="HX417" s="119"/>
      <c r="HY417" s="119"/>
      <c r="HZ417" s="119"/>
      <c r="IA417" s="119"/>
      <c r="IB417" s="119"/>
      <c r="IC417" s="119"/>
      <c r="ID417" s="119"/>
      <c r="IE417" s="119"/>
      <c r="IF417" s="119"/>
      <c r="IG417" s="119"/>
      <c r="IH417" s="119"/>
      <c r="II417" s="119"/>
      <c r="IJ417" s="119"/>
      <c r="IK417" s="119"/>
      <c r="IL417" s="119"/>
      <c r="IM417" s="119"/>
      <c r="IN417" s="119"/>
      <c r="IO417" s="119"/>
      <c r="IP417" s="119"/>
      <c r="IQ417" s="132"/>
      <c r="IR417" s="132"/>
      <c r="IS417" s="132"/>
      <c r="IT417" s="132"/>
      <c r="IU417" s="132"/>
      <c r="IV417" s="119"/>
      <c r="IW417" s="119"/>
      <c r="IX417" s="119"/>
      <c r="IY417" s="119"/>
      <c r="IZ417" s="119"/>
      <c r="JF417" s="119"/>
      <c r="JG417" s="119"/>
      <c r="JH417" s="119"/>
      <c r="JI417" s="119"/>
      <c r="JJ417" s="119"/>
      <c r="JK417" s="119"/>
      <c r="JL417" s="119"/>
      <c r="JM417" s="119"/>
      <c r="JN417" s="119"/>
      <c r="JO417" s="119"/>
      <c r="JP417" s="119"/>
      <c r="JQ417" s="119"/>
      <c r="JR417" s="119"/>
      <c r="JS417" s="119"/>
      <c r="JT417" s="119"/>
    </row>
    <row r="418" spans="131:280" ht="15" customHeight="1" x14ac:dyDescent="0.3">
      <c r="EA418" s="119"/>
      <c r="EB418" s="119"/>
      <c r="EC418" s="119"/>
      <c r="ED418" s="119"/>
      <c r="EE418" s="119"/>
      <c r="ER418"/>
      <c r="ES418"/>
      <c r="ET418"/>
      <c r="FY418" s="119"/>
      <c r="FZ418" s="119"/>
      <c r="GA418" s="119"/>
      <c r="GB418" s="119"/>
      <c r="GC418" s="119"/>
      <c r="GD418" s="119"/>
      <c r="GE418" s="119"/>
      <c r="GF418" s="119"/>
      <c r="GG418" s="119"/>
      <c r="GH418" s="119"/>
      <c r="GI418" s="119"/>
      <c r="GJ418" s="119"/>
      <c r="GK418" s="119"/>
      <c r="GL418" s="119"/>
      <c r="GM418" s="151"/>
      <c r="GN418" s="119"/>
      <c r="GO418" s="119"/>
      <c r="GP418" s="119"/>
      <c r="GQ418" s="119"/>
      <c r="GR418" s="119"/>
      <c r="GS418" s="119"/>
      <c r="GT418" s="119"/>
      <c r="GU418" s="119"/>
      <c r="GV418" s="119"/>
      <c r="GW418" s="119"/>
      <c r="GX418" s="119"/>
      <c r="GY418" s="119"/>
      <c r="GZ418" s="119"/>
      <c r="HA418" s="119"/>
      <c r="HB418" s="119"/>
      <c r="HC418" s="119"/>
      <c r="HD418" s="119"/>
      <c r="HE418" s="119"/>
      <c r="HF418" s="119"/>
      <c r="HG418" s="119"/>
      <c r="HH418" s="119"/>
      <c r="HI418" s="119"/>
      <c r="HJ418" s="119"/>
      <c r="HK418" s="119"/>
      <c r="HL418" s="119"/>
      <c r="HM418" s="119"/>
      <c r="HN418" s="119"/>
      <c r="HO418" s="119"/>
      <c r="HP418" s="119"/>
      <c r="HQ418" s="119"/>
      <c r="HR418" s="119"/>
      <c r="HS418" s="119"/>
      <c r="HT418" s="119"/>
      <c r="HU418" s="119"/>
      <c r="HV418" s="119"/>
      <c r="HW418" s="119"/>
      <c r="HX418" s="119"/>
      <c r="HY418" s="119"/>
      <c r="HZ418" s="119"/>
      <c r="IA418" s="119"/>
      <c r="IB418" s="119"/>
      <c r="IC418" s="119"/>
      <c r="ID418" s="119"/>
      <c r="IE418" s="119"/>
      <c r="IF418" s="119"/>
      <c r="IG418" s="119"/>
      <c r="IH418" s="119"/>
      <c r="II418" s="119"/>
      <c r="IJ418" s="119"/>
      <c r="IK418" s="119"/>
      <c r="IL418" s="119"/>
      <c r="IM418" s="119"/>
      <c r="IN418" s="119"/>
      <c r="IO418" s="119"/>
      <c r="IP418" s="119"/>
      <c r="IQ418" s="132"/>
      <c r="IR418" s="132"/>
      <c r="IS418" s="132"/>
      <c r="IT418" s="132"/>
      <c r="IU418" s="132"/>
      <c r="IV418" s="119"/>
      <c r="IW418" s="119"/>
      <c r="IX418" s="119"/>
      <c r="IY418" s="119"/>
      <c r="IZ418" s="119"/>
      <c r="JF418" s="119"/>
      <c r="JG418" s="119"/>
      <c r="JH418" s="119"/>
      <c r="JI418" s="119"/>
      <c r="JJ418" s="119"/>
      <c r="JK418" s="119"/>
      <c r="JL418" s="119"/>
      <c r="JM418" s="119"/>
      <c r="JN418" s="119"/>
      <c r="JO418" s="119"/>
      <c r="JP418" s="119"/>
      <c r="JQ418" s="119"/>
      <c r="JR418" s="119"/>
      <c r="JS418" s="119"/>
      <c r="JT418" s="119"/>
    </row>
    <row r="419" spans="131:280" ht="15" customHeight="1" x14ac:dyDescent="0.3">
      <c r="EA419" s="119"/>
      <c r="EB419" s="119"/>
      <c r="EC419" s="119"/>
      <c r="ED419" s="119"/>
      <c r="EE419" s="119"/>
      <c r="ER419"/>
      <c r="ES419"/>
      <c r="ET419"/>
      <c r="FY419" s="119"/>
      <c r="FZ419" s="119"/>
      <c r="GA419" s="119"/>
      <c r="GB419" s="119"/>
      <c r="GC419" s="119"/>
      <c r="GD419" s="119"/>
      <c r="GE419" s="119"/>
      <c r="GF419" s="119"/>
      <c r="GG419" s="119"/>
      <c r="GH419" s="119"/>
      <c r="GI419" s="119"/>
      <c r="GJ419" s="119"/>
      <c r="GK419" s="119"/>
      <c r="GL419" s="119"/>
      <c r="GM419" s="151"/>
      <c r="GN419" s="119"/>
      <c r="GO419" s="119"/>
      <c r="GP419" s="119"/>
      <c r="GQ419" s="119"/>
      <c r="GR419" s="119"/>
      <c r="GS419" s="119"/>
      <c r="GT419" s="119"/>
      <c r="GU419" s="119"/>
      <c r="GV419" s="119"/>
      <c r="GW419" s="119"/>
      <c r="GX419" s="119"/>
      <c r="GY419" s="119"/>
      <c r="GZ419" s="119"/>
      <c r="HA419" s="119"/>
      <c r="HB419" s="119"/>
      <c r="HC419" s="119"/>
      <c r="HD419" s="119"/>
      <c r="HE419" s="119"/>
      <c r="HF419" s="119"/>
      <c r="HG419" s="119"/>
      <c r="HH419" s="119"/>
      <c r="HI419" s="119"/>
      <c r="HJ419" s="119"/>
      <c r="HK419" s="119"/>
      <c r="HL419" s="119"/>
      <c r="HM419" s="119"/>
      <c r="HN419" s="119"/>
      <c r="HO419" s="119"/>
      <c r="HP419" s="119"/>
      <c r="HQ419" s="119"/>
      <c r="HR419" s="119"/>
      <c r="HS419" s="119"/>
      <c r="HT419" s="119"/>
      <c r="HU419" s="119"/>
      <c r="HV419" s="119"/>
      <c r="HW419" s="119"/>
      <c r="HX419" s="119"/>
      <c r="HY419" s="119"/>
      <c r="HZ419" s="119"/>
      <c r="IA419" s="119"/>
      <c r="IB419" s="119"/>
      <c r="IC419" s="119"/>
      <c r="ID419" s="119"/>
      <c r="IE419" s="119"/>
      <c r="IF419" s="119"/>
      <c r="IG419" s="119"/>
      <c r="IH419" s="119"/>
      <c r="II419" s="119"/>
      <c r="IJ419" s="119"/>
      <c r="IK419" s="119"/>
      <c r="IL419" s="119"/>
      <c r="IM419" s="119"/>
      <c r="IN419" s="119"/>
      <c r="IO419" s="119"/>
      <c r="IP419" s="119"/>
      <c r="IQ419" s="132"/>
      <c r="IR419" s="132"/>
      <c r="IS419" s="132"/>
      <c r="IT419" s="132"/>
      <c r="IU419" s="132"/>
      <c r="IV419" s="119"/>
      <c r="IW419" s="119"/>
      <c r="IX419" s="119"/>
      <c r="IY419" s="119"/>
      <c r="IZ419" s="119"/>
      <c r="JF419" s="119"/>
      <c r="JG419" s="119"/>
      <c r="JH419" s="119"/>
      <c r="JI419" s="119"/>
      <c r="JJ419" s="119"/>
      <c r="JK419" s="119"/>
      <c r="JL419" s="119"/>
      <c r="JM419" s="119"/>
      <c r="JN419" s="119"/>
      <c r="JO419" s="119"/>
      <c r="JP419" s="119"/>
      <c r="JQ419" s="119"/>
      <c r="JR419" s="119"/>
      <c r="JS419" s="119"/>
      <c r="JT419" s="119"/>
    </row>
    <row r="420" spans="131:280" ht="15" customHeight="1" x14ac:dyDescent="0.3">
      <c r="EA420" s="119"/>
      <c r="EB420" s="119"/>
      <c r="EC420" s="119"/>
      <c r="ED420" s="119"/>
      <c r="EE420" s="119"/>
      <c r="ER420"/>
      <c r="ES420"/>
      <c r="ET420"/>
      <c r="FY420" s="119"/>
      <c r="FZ420" s="119"/>
      <c r="GA420" s="119"/>
      <c r="GB420" s="119"/>
      <c r="GC420" s="119"/>
      <c r="GD420" s="119"/>
      <c r="GE420" s="119"/>
      <c r="GF420" s="119"/>
      <c r="GG420" s="119"/>
      <c r="GH420" s="119"/>
      <c r="GI420" s="119"/>
      <c r="GJ420" s="119"/>
      <c r="GK420" s="119"/>
      <c r="GL420" s="119"/>
      <c r="GM420" s="151"/>
      <c r="GN420" s="119"/>
      <c r="GO420" s="119"/>
      <c r="GP420" s="119"/>
      <c r="GQ420" s="119"/>
      <c r="GR420" s="119"/>
      <c r="GS420" s="119"/>
      <c r="GT420" s="119"/>
      <c r="GU420" s="119"/>
      <c r="GV420" s="119"/>
      <c r="GW420" s="119"/>
      <c r="GX420" s="119"/>
      <c r="GY420" s="119"/>
      <c r="GZ420" s="119"/>
      <c r="HA420" s="119"/>
      <c r="HB420" s="119"/>
      <c r="HC420" s="119"/>
      <c r="HD420" s="119"/>
      <c r="HE420" s="119"/>
      <c r="HF420" s="119"/>
      <c r="HG420" s="119"/>
      <c r="HH420" s="119"/>
      <c r="HI420" s="119"/>
      <c r="HJ420" s="119"/>
      <c r="HK420" s="119"/>
      <c r="HL420" s="119"/>
      <c r="HM420" s="119"/>
      <c r="HN420" s="119"/>
      <c r="HO420" s="119"/>
      <c r="HP420" s="119"/>
      <c r="HQ420" s="119"/>
      <c r="HR420" s="119"/>
      <c r="HS420" s="119"/>
      <c r="HT420" s="119"/>
      <c r="HU420" s="119"/>
      <c r="HV420" s="119"/>
      <c r="HW420" s="119"/>
      <c r="HX420" s="119"/>
      <c r="HY420" s="119"/>
      <c r="HZ420" s="119"/>
      <c r="IA420" s="119"/>
      <c r="IB420" s="119"/>
      <c r="IC420" s="119"/>
      <c r="ID420" s="119"/>
      <c r="IE420" s="119"/>
      <c r="IF420" s="119"/>
      <c r="IG420" s="119"/>
      <c r="IH420" s="119"/>
      <c r="II420" s="119"/>
      <c r="IJ420" s="119"/>
      <c r="IK420" s="119"/>
      <c r="IL420" s="119"/>
      <c r="IM420" s="119"/>
      <c r="IN420" s="119"/>
      <c r="IO420" s="119"/>
      <c r="IP420" s="119"/>
      <c r="IQ420" s="132"/>
      <c r="IR420" s="132"/>
      <c r="IS420" s="132"/>
      <c r="IT420" s="132"/>
      <c r="IU420" s="132"/>
      <c r="IV420" s="119"/>
      <c r="IW420" s="119"/>
      <c r="IX420" s="119"/>
      <c r="IY420" s="119"/>
      <c r="IZ420" s="119"/>
      <c r="JF420" s="119"/>
      <c r="JG420" s="119"/>
      <c r="JH420" s="119"/>
      <c r="JI420" s="119"/>
      <c r="JJ420" s="119"/>
      <c r="JK420" s="119"/>
      <c r="JL420" s="119"/>
      <c r="JM420" s="119"/>
      <c r="JN420" s="119"/>
      <c r="JO420" s="119"/>
      <c r="JP420" s="119"/>
      <c r="JQ420" s="119"/>
      <c r="JR420" s="119"/>
      <c r="JS420" s="119"/>
      <c r="JT420" s="119"/>
    </row>
    <row r="421" spans="131:280" ht="15" customHeight="1" x14ac:dyDescent="0.3">
      <c r="EA421" s="119"/>
      <c r="EB421" s="119"/>
      <c r="EC421" s="119"/>
      <c r="ED421" s="119"/>
      <c r="EE421" s="119"/>
      <c r="ER421"/>
      <c r="ES421"/>
      <c r="ET421"/>
      <c r="FY421" s="119"/>
      <c r="FZ421" s="119"/>
      <c r="GA421" s="119"/>
      <c r="GB421" s="119"/>
      <c r="GC421" s="119"/>
      <c r="GD421" s="119"/>
      <c r="GE421" s="119"/>
      <c r="GF421" s="119"/>
      <c r="GG421" s="119"/>
      <c r="GH421" s="119"/>
      <c r="GI421" s="119"/>
      <c r="GJ421" s="119"/>
      <c r="GK421" s="119"/>
      <c r="GL421" s="119"/>
      <c r="GM421" s="151"/>
      <c r="GN421" s="119"/>
      <c r="GO421" s="119"/>
      <c r="GP421" s="119"/>
      <c r="GQ421" s="119"/>
      <c r="GR421" s="119"/>
      <c r="GS421" s="119"/>
      <c r="GT421" s="119"/>
      <c r="GU421" s="119"/>
      <c r="GV421" s="119"/>
      <c r="GW421" s="119"/>
      <c r="GX421" s="119"/>
      <c r="GY421" s="119"/>
      <c r="GZ421" s="119"/>
      <c r="HA421" s="119"/>
      <c r="HB421" s="119"/>
      <c r="HC421" s="119"/>
      <c r="HD421" s="119"/>
      <c r="HE421" s="119"/>
      <c r="HF421" s="119"/>
      <c r="HG421" s="119"/>
      <c r="HH421" s="119"/>
      <c r="HI421" s="119"/>
      <c r="HJ421" s="119"/>
      <c r="HK421" s="119"/>
      <c r="HL421" s="119"/>
      <c r="HM421" s="119"/>
      <c r="HN421" s="119"/>
      <c r="HO421" s="119"/>
      <c r="HP421" s="119"/>
      <c r="HQ421" s="119"/>
      <c r="HR421" s="119"/>
      <c r="HS421" s="119"/>
      <c r="HT421" s="119"/>
      <c r="HU421" s="119"/>
      <c r="HV421" s="119"/>
      <c r="HW421" s="119"/>
      <c r="HX421" s="119"/>
      <c r="HY421" s="119"/>
      <c r="HZ421" s="119"/>
      <c r="IA421" s="119"/>
      <c r="IB421" s="119"/>
      <c r="IC421" s="119"/>
      <c r="ID421" s="119"/>
      <c r="IE421" s="119"/>
      <c r="IF421" s="119"/>
      <c r="IG421" s="119"/>
      <c r="IH421" s="119"/>
      <c r="II421" s="119"/>
      <c r="IJ421" s="119"/>
      <c r="IK421" s="119"/>
      <c r="IL421" s="119"/>
      <c r="IM421" s="119"/>
      <c r="IN421" s="119"/>
      <c r="IO421" s="119"/>
      <c r="IP421" s="119"/>
      <c r="IQ421" s="132"/>
      <c r="IR421" s="132"/>
      <c r="IS421" s="132"/>
      <c r="IT421" s="132"/>
      <c r="IU421" s="132"/>
      <c r="IV421" s="119"/>
      <c r="IW421" s="119"/>
      <c r="IX421" s="119"/>
      <c r="IY421" s="119"/>
      <c r="IZ421" s="119"/>
      <c r="JF421" s="119"/>
      <c r="JG421" s="119"/>
      <c r="JH421" s="119"/>
      <c r="JI421" s="119"/>
      <c r="JJ421" s="119"/>
      <c r="JK421" s="119"/>
      <c r="JL421" s="119"/>
      <c r="JM421" s="119"/>
      <c r="JN421" s="119"/>
      <c r="JO421" s="119"/>
      <c r="JP421" s="119"/>
      <c r="JQ421" s="119"/>
      <c r="JR421" s="119"/>
      <c r="JS421" s="119"/>
      <c r="JT421" s="119"/>
    </row>
    <row r="422" spans="131:280" ht="15" customHeight="1" x14ac:dyDescent="0.3">
      <c r="EA422" s="119"/>
      <c r="EB422" s="119"/>
      <c r="EC422" s="119"/>
      <c r="ED422" s="119"/>
      <c r="EE422" s="119"/>
      <c r="ER422"/>
      <c r="ES422"/>
      <c r="ET422"/>
      <c r="FY422" s="119"/>
      <c r="FZ422" s="119"/>
      <c r="GA422" s="119"/>
      <c r="GB422" s="119"/>
      <c r="GC422" s="119"/>
      <c r="GD422" s="119"/>
      <c r="GE422" s="119"/>
      <c r="GF422" s="119"/>
      <c r="GG422" s="119"/>
      <c r="GH422" s="119"/>
      <c r="GI422" s="119"/>
      <c r="GJ422" s="119"/>
      <c r="GK422" s="119"/>
      <c r="GL422" s="119"/>
      <c r="GM422" s="151"/>
      <c r="GN422" s="119"/>
      <c r="GO422" s="119"/>
      <c r="GP422" s="119"/>
      <c r="GQ422" s="119"/>
      <c r="GR422" s="119"/>
      <c r="GS422" s="119"/>
      <c r="GT422" s="119"/>
      <c r="GU422" s="119"/>
      <c r="GV422" s="119"/>
      <c r="GW422" s="119"/>
      <c r="GX422" s="119"/>
      <c r="GY422" s="119"/>
      <c r="GZ422" s="119"/>
      <c r="HA422" s="119"/>
      <c r="HB422" s="119"/>
      <c r="HC422" s="119"/>
      <c r="HD422" s="119"/>
      <c r="HE422" s="119"/>
      <c r="HF422" s="119"/>
      <c r="HG422" s="119"/>
      <c r="HH422" s="119"/>
      <c r="HI422" s="119"/>
      <c r="HJ422" s="119"/>
      <c r="HK422" s="119"/>
      <c r="HL422" s="119"/>
      <c r="HM422" s="119"/>
      <c r="HN422" s="119"/>
      <c r="HO422" s="119"/>
      <c r="HP422" s="119"/>
      <c r="HQ422" s="119"/>
      <c r="HR422" s="119"/>
      <c r="HS422" s="119"/>
      <c r="HT422" s="119"/>
      <c r="HU422" s="119"/>
      <c r="HV422" s="119"/>
      <c r="HW422" s="119"/>
      <c r="HX422" s="119"/>
      <c r="HY422" s="119"/>
      <c r="HZ422" s="119"/>
      <c r="IA422" s="119"/>
      <c r="IB422" s="119"/>
      <c r="IC422" s="119"/>
      <c r="ID422" s="119"/>
      <c r="IE422" s="119"/>
      <c r="IF422" s="119"/>
      <c r="IG422" s="119"/>
      <c r="IH422" s="119"/>
      <c r="II422" s="119"/>
      <c r="IJ422" s="119"/>
      <c r="IK422" s="119"/>
      <c r="IL422" s="119"/>
      <c r="IM422" s="119"/>
      <c r="IN422" s="119"/>
      <c r="IO422" s="119"/>
      <c r="IP422" s="119"/>
      <c r="IQ422" s="132"/>
      <c r="IR422" s="132"/>
      <c r="IS422" s="132"/>
      <c r="IT422" s="132"/>
      <c r="IU422" s="132"/>
      <c r="IV422" s="119"/>
      <c r="IW422" s="119"/>
      <c r="IX422" s="119"/>
      <c r="IY422" s="119"/>
      <c r="IZ422" s="119"/>
      <c r="JF422" s="119"/>
      <c r="JG422" s="119"/>
      <c r="JH422" s="119"/>
      <c r="JI422" s="119"/>
      <c r="JJ422" s="119"/>
      <c r="JK422" s="119"/>
      <c r="JL422" s="119"/>
      <c r="JM422" s="119"/>
      <c r="JN422" s="119"/>
      <c r="JO422" s="119"/>
      <c r="JP422" s="119"/>
      <c r="JQ422" s="119"/>
      <c r="JR422" s="119"/>
      <c r="JS422" s="119"/>
      <c r="JT422" s="119"/>
    </row>
    <row r="423" spans="131:280" ht="15" customHeight="1" x14ac:dyDescent="0.3">
      <c r="EA423" s="119"/>
      <c r="EB423" s="119"/>
      <c r="EC423" s="119"/>
      <c r="ED423" s="119"/>
      <c r="EE423" s="119"/>
      <c r="ER423"/>
      <c r="ES423"/>
      <c r="ET423"/>
      <c r="FY423" s="119"/>
      <c r="FZ423" s="119"/>
      <c r="GA423" s="119"/>
      <c r="GB423" s="119"/>
      <c r="GC423" s="119"/>
      <c r="GD423" s="119"/>
      <c r="GE423" s="119"/>
      <c r="GF423" s="119"/>
      <c r="GG423" s="119"/>
      <c r="GH423" s="119"/>
      <c r="GI423" s="119"/>
      <c r="GJ423" s="119"/>
      <c r="GK423" s="119"/>
      <c r="GL423" s="119"/>
      <c r="GM423" s="151"/>
      <c r="GN423" s="119"/>
      <c r="GO423" s="119"/>
      <c r="GP423" s="119"/>
      <c r="GQ423" s="119"/>
      <c r="GR423" s="119"/>
      <c r="GS423" s="119"/>
      <c r="GT423" s="119"/>
      <c r="GU423" s="119"/>
      <c r="GV423" s="119"/>
      <c r="GW423" s="119"/>
      <c r="GX423" s="119"/>
      <c r="GY423" s="119"/>
      <c r="GZ423" s="119"/>
      <c r="HA423" s="119"/>
      <c r="HB423" s="119"/>
      <c r="HC423" s="119"/>
      <c r="HD423" s="119"/>
      <c r="HE423" s="119"/>
      <c r="HF423" s="119"/>
      <c r="HG423" s="119"/>
      <c r="HH423" s="119"/>
      <c r="HI423" s="119"/>
      <c r="HJ423" s="119"/>
      <c r="HK423" s="119"/>
      <c r="HL423" s="119"/>
      <c r="HM423" s="119"/>
      <c r="HN423" s="119"/>
      <c r="HO423" s="119"/>
      <c r="HP423" s="119"/>
      <c r="HQ423" s="119"/>
      <c r="HR423" s="119"/>
      <c r="HS423" s="119"/>
      <c r="HT423" s="119"/>
      <c r="HU423" s="119"/>
      <c r="HV423" s="119"/>
      <c r="HW423" s="119"/>
      <c r="HX423" s="119"/>
      <c r="HY423" s="119"/>
      <c r="HZ423" s="119"/>
      <c r="IA423" s="119"/>
      <c r="IB423" s="119"/>
      <c r="IC423" s="119"/>
      <c r="ID423" s="119"/>
      <c r="IE423" s="119"/>
      <c r="IF423" s="119"/>
      <c r="IG423" s="119"/>
      <c r="IH423" s="119"/>
      <c r="II423" s="119"/>
      <c r="IJ423" s="119"/>
      <c r="IK423" s="119"/>
      <c r="IL423" s="119"/>
      <c r="IM423" s="119"/>
      <c r="IN423" s="119"/>
      <c r="IO423" s="119"/>
      <c r="IP423" s="119"/>
      <c r="IQ423" s="132"/>
      <c r="IR423" s="132"/>
      <c r="IS423" s="132"/>
      <c r="IT423" s="132"/>
      <c r="IU423" s="132"/>
      <c r="IV423" s="119"/>
      <c r="IW423" s="119"/>
      <c r="IX423" s="119"/>
      <c r="IY423" s="119"/>
      <c r="IZ423" s="119"/>
      <c r="JF423" s="119"/>
      <c r="JG423" s="119"/>
      <c r="JH423" s="119"/>
      <c r="JI423" s="119"/>
      <c r="JJ423" s="119"/>
      <c r="JK423" s="119"/>
      <c r="JL423" s="119"/>
      <c r="JM423" s="119"/>
      <c r="JN423" s="119"/>
      <c r="JO423" s="119"/>
      <c r="JP423" s="119"/>
      <c r="JQ423" s="119"/>
      <c r="JR423" s="119"/>
      <c r="JS423" s="119"/>
      <c r="JT423" s="119"/>
    </row>
    <row r="424" spans="131:280" ht="15" customHeight="1" x14ac:dyDescent="0.3">
      <c r="EA424" s="119"/>
      <c r="EB424" s="119"/>
      <c r="EC424" s="119"/>
      <c r="ED424" s="119"/>
      <c r="EE424" s="119"/>
      <c r="ER424"/>
      <c r="ES424"/>
      <c r="ET424"/>
      <c r="FY424" s="119"/>
      <c r="FZ424" s="119"/>
      <c r="GA424" s="119"/>
      <c r="GB424" s="119"/>
      <c r="GC424" s="119"/>
      <c r="GD424" s="119"/>
      <c r="GE424" s="119"/>
      <c r="GF424" s="119"/>
      <c r="GG424" s="119"/>
      <c r="GH424" s="119"/>
      <c r="GI424" s="119"/>
      <c r="GJ424" s="119"/>
      <c r="GK424" s="119"/>
      <c r="GL424" s="119"/>
      <c r="GM424" s="151"/>
      <c r="GN424" s="119"/>
      <c r="GO424" s="119"/>
      <c r="GP424" s="119"/>
      <c r="GQ424" s="119"/>
      <c r="GR424" s="119"/>
      <c r="GS424" s="119"/>
      <c r="GT424" s="119"/>
      <c r="GU424" s="119"/>
      <c r="GV424" s="119"/>
      <c r="GW424" s="119"/>
      <c r="GX424" s="119"/>
      <c r="GY424" s="119"/>
      <c r="GZ424" s="119"/>
      <c r="HA424" s="119"/>
      <c r="HB424" s="119"/>
      <c r="HC424" s="119"/>
      <c r="HD424" s="119"/>
      <c r="HE424" s="119"/>
      <c r="HF424" s="119"/>
      <c r="HG424" s="119"/>
      <c r="HH424" s="119"/>
      <c r="HI424" s="119"/>
      <c r="HJ424" s="119"/>
      <c r="HK424" s="119"/>
      <c r="HL424" s="119"/>
      <c r="HM424" s="119"/>
      <c r="HN424" s="119"/>
      <c r="HO424" s="119"/>
      <c r="HP424" s="119"/>
      <c r="HQ424" s="119"/>
      <c r="HR424" s="119"/>
      <c r="HS424" s="119"/>
      <c r="HT424" s="119"/>
      <c r="HU424" s="119"/>
      <c r="HV424" s="119"/>
      <c r="HW424" s="119"/>
      <c r="HX424" s="119"/>
      <c r="HY424" s="119"/>
      <c r="HZ424" s="119"/>
      <c r="IA424" s="119"/>
      <c r="IB424" s="119"/>
      <c r="IC424" s="119"/>
      <c r="ID424" s="119"/>
      <c r="IE424" s="119"/>
      <c r="IF424" s="119"/>
      <c r="IG424" s="119"/>
      <c r="IH424" s="119"/>
      <c r="II424" s="119"/>
      <c r="IJ424" s="119"/>
      <c r="IK424" s="119"/>
      <c r="IL424" s="119"/>
      <c r="IM424" s="119"/>
      <c r="IN424" s="119"/>
      <c r="IO424" s="119"/>
      <c r="IP424" s="119"/>
      <c r="IQ424" s="132"/>
      <c r="IR424" s="132"/>
      <c r="IS424" s="132"/>
      <c r="IT424" s="132"/>
      <c r="IU424" s="132"/>
      <c r="IV424" s="119"/>
      <c r="IW424" s="119"/>
      <c r="IX424" s="119"/>
      <c r="IY424" s="119"/>
      <c r="IZ424" s="119"/>
      <c r="JF424" s="119"/>
      <c r="JG424" s="119"/>
      <c r="JH424" s="119"/>
      <c r="JI424" s="119"/>
      <c r="JJ424" s="119"/>
      <c r="JK424" s="119"/>
      <c r="JL424" s="119"/>
      <c r="JM424" s="119"/>
      <c r="JN424" s="119"/>
      <c r="JO424" s="119"/>
      <c r="JP424" s="119"/>
      <c r="JQ424" s="119"/>
      <c r="JR424" s="119"/>
      <c r="JS424" s="119"/>
      <c r="JT424" s="119"/>
    </row>
    <row r="425" spans="131:280" ht="15" customHeight="1" x14ac:dyDescent="0.3">
      <c r="EA425" s="119"/>
      <c r="EB425" s="119"/>
      <c r="EC425" s="119"/>
      <c r="ED425" s="119"/>
      <c r="EE425" s="119"/>
      <c r="ER425"/>
      <c r="ES425"/>
      <c r="ET425"/>
      <c r="FY425" s="119"/>
      <c r="FZ425" s="119"/>
      <c r="GA425" s="119"/>
      <c r="GB425" s="119"/>
      <c r="GC425" s="119"/>
      <c r="GD425" s="119"/>
      <c r="GE425" s="119"/>
      <c r="GF425" s="119"/>
      <c r="GG425" s="119"/>
      <c r="GH425" s="119"/>
      <c r="GI425" s="119"/>
      <c r="GJ425" s="119"/>
      <c r="GK425" s="119"/>
      <c r="GL425" s="119"/>
      <c r="GM425" s="151"/>
      <c r="GN425" s="119"/>
      <c r="GO425" s="119"/>
      <c r="GP425" s="119"/>
      <c r="GQ425" s="119"/>
      <c r="GR425" s="119"/>
      <c r="GS425" s="119"/>
      <c r="GT425" s="119"/>
      <c r="GU425" s="119"/>
      <c r="GV425" s="119"/>
      <c r="GW425" s="119"/>
      <c r="GX425" s="119"/>
      <c r="GY425" s="119"/>
      <c r="GZ425" s="119"/>
      <c r="HA425" s="119"/>
      <c r="HB425" s="119"/>
      <c r="HC425" s="119"/>
      <c r="HD425" s="119"/>
      <c r="HE425" s="119"/>
      <c r="HF425" s="119"/>
      <c r="HG425" s="119"/>
      <c r="HH425" s="119"/>
      <c r="HI425" s="119"/>
      <c r="HJ425" s="119"/>
      <c r="HK425" s="119"/>
      <c r="HL425" s="119"/>
      <c r="HM425" s="119"/>
      <c r="HN425" s="119"/>
      <c r="HO425" s="119"/>
      <c r="HP425" s="119"/>
      <c r="HQ425" s="119"/>
      <c r="HR425" s="119"/>
      <c r="HS425" s="119"/>
      <c r="HT425" s="119"/>
      <c r="HU425" s="119"/>
      <c r="HV425" s="119"/>
      <c r="HW425" s="119"/>
      <c r="HX425" s="119"/>
      <c r="HY425" s="119"/>
      <c r="HZ425" s="119"/>
      <c r="IA425" s="119"/>
      <c r="IB425" s="119"/>
      <c r="IC425" s="119"/>
      <c r="ID425" s="119"/>
      <c r="IE425" s="119"/>
      <c r="IF425" s="119"/>
      <c r="IG425" s="119"/>
      <c r="IH425" s="119"/>
      <c r="II425" s="119"/>
      <c r="IJ425" s="119"/>
      <c r="IK425" s="119"/>
      <c r="IL425" s="119"/>
      <c r="IM425" s="119"/>
      <c r="IN425" s="119"/>
      <c r="IO425" s="119"/>
      <c r="IP425" s="119"/>
      <c r="IQ425" s="132"/>
      <c r="IR425" s="132"/>
      <c r="IS425" s="132"/>
      <c r="IT425" s="132"/>
      <c r="IU425" s="132"/>
      <c r="IV425" s="119"/>
      <c r="IW425" s="119"/>
      <c r="IX425" s="119"/>
      <c r="IY425" s="119"/>
      <c r="IZ425" s="119"/>
      <c r="JF425" s="119"/>
      <c r="JG425" s="119"/>
      <c r="JH425" s="119"/>
      <c r="JI425" s="119"/>
      <c r="JJ425" s="119"/>
      <c r="JK425" s="119"/>
      <c r="JL425" s="119"/>
      <c r="JM425" s="119"/>
      <c r="JN425" s="119"/>
      <c r="JO425" s="119"/>
      <c r="JP425" s="119"/>
      <c r="JQ425" s="119"/>
      <c r="JR425" s="119"/>
      <c r="JS425" s="119"/>
      <c r="JT425" s="119"/>
    </row>
    <row r="426" spans="131:280" ht="15" customHeight="1" x14ac:dyDescent="0.3">
      <c r="EA426" s="119"/>
      <c r="EB426" s="119"/>
      <c r="EC426" s="119"/>
      <c r="ED426" s="119"/>
      <c r="EE426" s="119"/>
      <c r="ER426"/>
      <c r="ES426"/>
      <c r="ET426"/>
      <c r="FY426" s="119"/>
      <c r="FZ426" s="119"/>
      <c r="GA426" s="119"/>
      <c r="GB426" s="119"/>
      <c r="GC426" s="119"/>
      <c r="GD426" s="119"/>
      <c r="GE426" s="119"/>
      <c r="GF426" s="119"/>
      <c r="GG426" s="119"/>
      <c r="GH426" s="119"/>
      <c r="GI426" s="119"/>
      <c r="GJ426" s="119"/>
      <c r="GK426" s="119"/>
      <c r="GL426" s="119"/>
      <c r="GM426" s="151"/>
      <c r="GN426" s="119"/>
      <c r="GO426" s="119"/>
      <c r="GP426" s="119"/>
      <c r="GQ426" s="119"/>
      <c r="GR426" s="119"/>
      <c r="GS426" s="119"/>
      <c r="GT426" s="119"/>
      <c r="GU426" s="119"/>
      <c r="GV426" s="119"/>
      <c r="GW426" s="119"/>
      <c r="GX426" s="119"/>
      <c r="GY426" s="119"/>
      <c r="GZ426" s="119"/>
      <c r="HA426" s="119"/>
      <c r="HB426" s="119"/>
      <c r="HC426" s="119"/>
      <c r="HD426" s="119"/>
      <c r="HE426" s="119"/>
      <c r="HF426" s="119"/>
      <c r="HG426" s="119"/>
      <c r="HH426" s="119"/>
      <c r="HI426" s="119"/>
      <c r="HJ426" s="119"/>
      <c r="HK426" s="119"/>
      <c r="HL426" s="119"/>
      <c r="HM426" s="119"/>
      <c r="HN426" s="119"/>
      <c r="HO426" s="119"/>
      <c r="HP426" s="119"/>
      <c r="HQ426" s="119"/>
      <c r="HR426" s="119"/>
      <c r="HS426" s="119"/>
      <c r="HT426" s="119"/>
      <c r="HU426" s="119"/>
      <c r="HV426" s="119"/>
      <c r="HW426" s="119"/>
      <c r="HX426" s="119"/>
      <c r="HY426" s="119"/>
      <c r="HZ426" s="119"/>
      <c r="IA426" s="119"/>
      <c r="IB426" s="119"/>
      <c r="IC426" s="119"/>
      <c r="ID426" s="119"/>
      <c r="IE426" s="119"/>
      <c r="IF426" s="119"/>
      <c r="IG426" s="119"/>
      <c r="IH426" s="119"/>
      <c r="II426" s="119"/>
      <c r="IJ426" s="119"/>
      <c r="IK426" s="119"/>
      <c r="IL426" s="119"/>
      <c r="IM426" s="119"/>
      <c r="IN426" s="119"/>
      <c r="IO426" s="119"/>
      <c r="IP426" s="119"/>
      <c r="IQ426" s="132"/>
      <c r="IR426" s="132"/>
      <c r="IS426" s="132"/>
      <c r="IT426" s="132"/>
      <c r="IU426" s="132"/>
      <c r="IV426" s="119"/>
      <c r="IW426" s="119"/>
      <c r="IX426" s="119"/>
      <c r="IY426" s="119"/>
      <c r="IZ426" s="119"/>
      <c r="JF426" s="119"/>
      <c r="JG426" s="119"/>
      <c r="JH426" s="119"/>
      <c r="JI426" s="119"/>
      <c r="JJ426" s="119"/>
      <c r="JK426" s="119"/>
      <c r="JL426" s="119"/>
      <c r="JM426" s="119"/>
      <c r="JN426" s="119"/>
      <c r="JO426" s="119"/>
      <c r="JP426" s="119"/>
      <c r="JQ426" s="119"/>
      <c r="JR426" s="119"/>
      <c r="JS426" s="119"/>
      <c r="JT426" s="119"/>
    </row>
    <row r="427" spans="131:280" ht="15" customHeight="1" x14ac:dyDescent="0.3">
      <c r="EA427" s="119"/>
      <c r="EB427" s="119"/>
      <c r="EC427" s="119"/>
      <c r="ED427" s="119"/>
      <c r="EE427" s="119"/>
      <c r="ER427"/>
      <c r="ES427"/>
      <c r="ET427"/>
      <c r="FY427" s="119"/>
      <c r="FZ427" s="119"/>
      <c r="GA427" s="119"/>
      <c r="GB427" s="119"/>
      <c r="GC427" s="119"/>
      <c r="GD427" s="119"/>
      <c r="GE427" s="119"/>
      <c r="GF427" s="119"/>
      <c r="GG427" s="119"/>
      <c r="GH427" s="119"/>
      <c r="GI427" s="119"/>
      <c r="GJ427" s="119"/>
      <c r="GK427" s="119"/>
      <c r="GL427" s="119"/>
      <c r="GM427" s="151"/>
      <c r="GN427" s="119"/>
      <c r="GO427" s="119"/>
      <c r="GP427" s="119"/>
      <c r="GQ427" s="119"/>
      <c r="GR427" s="119"/>
      <c r="GS427" s="119"/>
      <c r="GT427" s="119"/>
      <c r="GU427" s="119"/>
      <c r="GV427" s="119"/>
      <c r="GW427" s="119"/>
      <c r="GX427" s="119"/>
      <c r="GY427" s="119"/>
      <c r="GZ427" s="119"/>
      <c r="HA427" s="119"/>
      <c r="HB427" s="119"/>
      <c r="HC427" s="119"/>
      <c r="HD427" s="119"/>
      <c r="HE427" s="119"/>
      <c r="HF427" s="119"/>
      <c r="HG427" s="119"/>
      <c r="HH427" s="119"/>
      <c r="HI427" s="119"/>
      <c r="HJ427" s="119"/>
      <c r="HK427" s="119"/>
      <c r="HL427" s="119"/>
      <c r="HM427" s="119"/>
      <c r="HN427" s="119"/>
      <c r="HO427" s="119"/>
      <c r="HP427" s="119"/>
      <c r="HQ427" s="119"/>
      <c r="HR427" s="119"/>
      <c r="HS427" s="119"/>
      <c r="HT427" s="119"/>
      <c r="HU427" s="119"/>
      <c r="HV427" s="119"/>
      <c r="HW427" s="119"/>
      <c r="HX427" s="119"/>
      <c r="HY427" s="119"/>
      <c r="HZ427" s="119"/>
      <c r="IA427" s="119"/>
      <c r="IB427" s="119"/>
      <c r="IC427" s="119"/>
      <c r="ID427" s="119"/>
      <c r="IE427" s="119"/>
      <c r="IF427" s="119"/>
      <c r="IG427" s="119"/>
      <c r="IH427" s="119"/>
      <c r="II427" s="119"/>
      <c r="IJ427" s="119"/>
      <c r="IK427" s="119"/>
      <c r="IL427" s="119"/>
      <c r="IM427" s="119"/>
      <c r="IN427" s="119"/>
      <c r="IO427" s="119"/>
      <c r="IP427" s="119"/>
      <c r="IQ427" s="132"/>
      <c r="IR427" s="132"/>
      <c r="IS427" s="132"/>
      <c r="IT427" s="132"/>
      <c r="IU427" s="132"/>
      <c r="IV427" s="119"/>
      <c r="IW427" s="119"/>
      <c r="IX427" s="119"/>
      <c r="IY427" s="119"/>
      <c r="IZ427" s="119"/>
      <c r="JF427" s="119"/>
      <c r="JG427" s="119"/>
      <c r="JH427" s="119"/>
      <c r="JI427" s="119"/>
      <c r="JJ427" s="119"/>
      <c r="JK427" s="119"/>
      <c r="JL427" s="119"/>
      <c r="JM427" s="119"/>
      <c r="JN427" s="119"/>
      <c r="JO427" s="119"/>
      <c r="JP427" s="119"/>
      <c r="JQ427" s="119"/>
      <c r="JR427" s="119"/>
      <c r="JS427" s="119"/>
      <c r="JT427" s="119"/>
    </row>
    <row r="428" spans="131:280" ht="15" customHeight="1" x14ac:dyDescent="0.3">
      <c r="EA428" s="119"/>
      <c r="EB428" s="119"/>
      <c r="EC428" s="119"/>
      <c r="ED428" s="119"/>
      <c r="EE428" s="119"/>
      <c r="ER428"/>
      <c r="ES428"/>
      <c r="ET428"/>
      <c r="FY428" s="119"/>
      <c r="FZ428" s="119"/>
      <c r="GA428" s="119"/>
      <c r="GB428" s="119"/>
      <c r="GC428" s="119"/>
      <c r="GD428" s="119"/>
      <c r="GE428" s="119"/>
      <c r="GF428" s="119"/>
      <c r="GG428" s="119"/>
      <c r="GH428" s="119"/>
      <c r="GI428" s="119"/>
      <c r="GJ428" s="119"/>
      <c r="GK428" s="119"/>
      <c r="GL428" s="119"/>
      <c r="GM428" s="151"/>
      <c r="GN428" s="119"/>
      <c r="GO428" s="119"/>
      <c r="GP428" s="119"/>
      <c r="GQ428" s="119"/>
      <c r="GR428" s="119"/>
      <c r="GS428" s="119"/>
      <c r="GT428" s="119"/>
      <c r="GU428" s="119"/>
      <c r="GV428" s="119"/>
      <c r="GW428" s="119"/>
      <c r="GX428" s="119"/>
      <c r="GY428" s="119"/>
      <c r="GZ428" s="119"/>
      <c r="HA428" s="119"/>
      <c r="HB428" s="119"/>
      <c r="HC428" s="119"/>
      <c r="HD428" s="119"/>
      <c r="HE428" s="119"/>
      <c r="HF428" s="119"/>
      <c r="HG428" s="119"/>
      <c r="HH428" s="119"/>
      <c r="HI428" s="119"/>
      <c r="HJ428" s="119"/>
      <c r="HK428" s="119"/>
      <c r="HL428" s="119"/>
      <c r="HM428" s="119"/>
      <c r="HN428" s="119"/>
      <c r="HO428" s="119"/>
      <c r="HP428" s="119"/>
      <c r="HQ428" s="119"/>
      <c r="HR428" s="119"/>
      <c r="HS428" s="119"/>
      <c r="HT428" s="119"/>
      <c r="HU428" s="119"/>
      <c r="HV428" s="119"/>
      <c r="HW428" s="119"/>
      <c r="HX428" s="119"/>
      <c r="HY428" s="119"/>
      <c r="HZ428" s="119"/>
      <c r="IA428" s="119"/>
      <c r="IB428" s="119"/>
      <c r="IC428" s="119"/>
      <c r="ID428" s="119"/>
      <c r="IE428" s="119"/>
      <c r="IF428" s="119"/>
      <c r="IG428" s="119"/>
      <c r="IH428" s="119"/>
      <c r="II428" s="119"/>
      <c r="IJ428" s="119"/>
      <c r="IK428" s="119"/>
      <c r="IL428" s="119"/>
      <c r="IM428" s="119"/>
      <c r="IN428" s="119"/>
      <c r="IO428" s="119"/>
      <c r="IP428" s="119"/>
      <c r="IQ428" s="132"/>
      <c r="IR428" s="132"/>
      <c r="IS428" s="132"/>
      <c r="IT428" s="132"/>
      <c r="IU428" s="132"/>
      <c r="IV428" s="119"/>
      <c r="IW428" s="119"/>
      <c r="IX428" s="119"/>
      <c r="IY428" s="119"/>
      <c r="IZ428" s="119"/>
      <c r="JF428" s="119"/>
      <c r="JG428" s="119"/>
      <c r="JH428" s="119"/>
      <c r="JI428" s="119"/>
      <c r="JJ428" s="119"/>
      <c r="JK428" s="119"/>
      <c r="JO428" s="119"/>
      <c r="JP428" s="119"/>
      <c r="JQ428" s="119"/>
      <c r="JR428" s="119"/>
      <c r="JS428" s="119"/>
      <c r="JT428" s="119"/>
    </row>
    <row r="429" spans="131:280" ht="15" customHeight="1" x14ac:dyDescent="0.3">
      <c r="EA429" s="119"/>
      <c r="EB429" s="119"/>
      <c r="EC429" s="119"/>
      <c r="ED429" s="119"/>
      <c r="EE429" s="119"/>
      <c r="ER429"/>
      <c r="ES429"/>
      <c r="ET429"/>
      <c r="FY429" s="119"/>
      <c r="FZ429" s="119"/>
      <c r="GA429" s="119"/>
      <c r="GB429" s="119"/>
      <c r="GC429" s="119"/>
      <c r="GD429" s="119"/>
      <c r="GE429" s="119"/>
      <c r="GF429" s="119"/>
      <c r="GG429" s="119"/>
      <c r="GH429" s="119"/>
      <c r="GI429" s="119"/>
      <c r="GJ429" s="119"/>
      <c r="GK429" s="119"/>
      <c r="GL429" s="119"/>
      <c r="GM429" s="151"/>
      <c r="GN429" s="119"/>
      <c r="GO429" s="119"/>
      <c r="GP429" s="119"/>
      <c r="GQ429" s="119"/>
      <c r="GR429" s="119"/>
      <c r="GS429" s="119"/>
      <c r="GT429" s="119"/>
      <c r="GU429" s="119"/>
      <c r="GV429" s="119"/>
      <c r="GW429" s="119"/>
      <c r="GX429" s="119"/>
      <c r="GY429" s="119"/>
      <c r="GZ429" s="119"/>
      <c r="HA429" s="119"/>
      <c r="HB429" s="119"/>
      <c r="HC429" s="119"/>
      <c r="HD429" s="119"/>
      <c r="HE429" s="119"/>
      <c r="HF429" s="119"/>
      <c r="HG429" s="119"/>
      <c r="HH429" s="119"/>
      <c r="HI429" s="119"/>
      <c r="HJ429" s="119"/>
      <c r="HK429" s="119"/>
      <c r="HL429" s="119"/>
      <c r="HM429" s="119"/>
      <c r="HN429" s="119"/>
      <c r="HO429" s="119"/>
      <c r="HP429" s="119"/>
      <c r="HQ429" s="119"/>
      <c r="HR429" s="119"/>
      <c r="HS429" s="119"/>
      <c r="HT429" s="119"/>
      <c r="HU429" s="119"/>
      <c r="HV429" s="119"/>
      <c r="HW429" s="119"/>
      <c r="HX429" s="119"/>
      <c r="HY429" s="119"/>
      <c r="HZ429" s="119"/>
      <c r="IA429" s="119"/>
      <c r="IB429" s="119"/>
      <c r="IC429" s="119"/>
      <c r="ID429" s="119"/>
      <c r="IE429" s="119"/>
      <c r="IF429" s="119"/>
      <c r="IG429" s="119"/>
      <c r="IH429" s="119"/>
      <c r="II429" s="119"/>
      <c r="IJ429" s="119"/>
      <c r="IK429" s="119"/>
      <c r="IL429" s="119"/>
      <c r="IM429" s="119"/>
      <c r="IN429" s="119"/>
      <c r="IO429" s="119"/>
      <c r="IP429" s="119"/>
      <c r="IQ429" s="132"/>
      <c r="IR429" s="132"/>
      <c r="IS429" s="132"/>
      <c r="IT429" s="132"/>
      <c r="IU429" s="132"/>
      <c r="IV429" s="119"/>
      <c r="IW429" s="119"/>
      <c r="IX429" s="119"/>
      <c r="IY429" s="119"/>
      <c r="IZ429" s="119"/>
      <c r="JF429" s="119"/>
      <c r="JG429" s="119"/>
      <c r="JH429" s="119"/>
      <c r="JI429" s="119"/>
      <c r="JJ429" s="119"/>
      <c r="JK429" s="119"/>
      <c r="JO429" s="119"/>
      <c r="JP429" s="119"/>
      <c r="JQ429" s="119"/>
      <c r="JR429" s="119"/>
      <c r="JS429" s="119"/>
      <c r="JT429" s="119"/>
    </row>
    <row r="430" spans="131:280" ht="15" customHeight="1" x14ac:dyDescent="0.3">
      <c r="EA430" s="119"/>
      <c r="EB430" s="119"/>
      <c r="EC430" s="119"/>
      <c r="ED430" s="119"/>
      <c r="EE430" s="119"/>
      <c r="ER430"/>
      <c r="ES430"/>
      <c r="ET430"/>
      <c r="FY430" s="119"/>
      <c r="FZ430" s="119"/>
      <c r="GA430" s="119"/>
      <c r="GB430" s="119"/>
      <c r="GC430" s="119"/>
      <c r="GD430" s="119"/>
      <c r="GE430" s="119"/>
      <c r="GF430" s="119"/>
      <c r="GG430" s="119"/>
      <c r="GH430" s="119"/>
      <c r="GI430" s="119"/>
      <c r="GJ430" s="119"/>
      <c r="GK430" s="119"/>
      <c r="GL430" s="119"/>
      <c r="GM430" s="151"/>
      <c r="GN430" s="119"/>
      <c r="GO430" s="119"/>
      <c r="GP430" s="119"/>
      <c r="GQ430" s="119"/>
      <c r="GR430" s="119"/>
      <c r="GS430" s="119"/>
      <c r="GT430" s="119"/>
      <c r="GU430" s="119"/>
      <c r="GV430" s="119"/>
      <c r="GW430" s="119"/>
      <c r="GX430" s="119"/>
      <c r="GY430" s="119"/>
      <c r="GZ430" s="119"/>
      <c r="HA430" s="119"/>
      <c r="HB430" s="119"/>
      <c r="HC430" s="119"/>
      <c r="HD430" s="119"/>
      <c r="HE430" s="119"/>
      <c r="HF430" s="119"/>
      <c r="HG430" s="119"/>
      <c r="HH430" s="119"/>
      <c r="HI430" s="119"/>
      <c r="HJ430" s="119"/>
      <c r="HK430" s="119"/>
      <c r="HL430" s="119"/>
      <c r="HM430" s="119"/>
      <c r="HN430" s="119"/>
      <c r="HO430" s="119"/>
      <c r="HP430" s="119"/>
      <c r="HQ430" s="119"/>
      <c r="HR430" s="119"/>
      <c r="HS430" s="119"/>
      <c r="HT430" s="119"/>
      <c r="HU430" s="119"/>
      <c r="HV430" s="119"/>
      <c r="HW430" s="119"/>
      <c r="HX430" s="119"/>
      <c r="HY430" s="119"/>
      <c r="HZ430" s="119"/>
      <c r="IA430" s="119"/>
      <c r="IB430" s="119"/>
      <c r="IC430" s="119"/>
      <c r="ID430" s="119"/>
      <c r="IE430" s="119"/>
      <c r="IF430" s="119"/>
      <c r="IG430" s="119"/>
      <c r="IH430" s="119"/>
      <c r="II430" s="119"/>
      <c r="IJ430" s="119"/>
      <c r="IK430" s="119"/>
      <c r="IL430" s="119"/>
      <c r="IM430" s="119"/>
      <c r="IN430" s="119"/>
      <c r="IO430" s="119"/>
      <c r="IP430" s="119"/>
      <c r="IQ430" s="132"/>
      <c r="IR430" s="132"/>
      <c r="IS430" s="132"/>
      <c r="IT430" s="132"/>
      <c r="IU430" s="132"/>
      <c r="IV430" s="119"/>
      <c r="IW430" s="119"/>
      <c r="IX430" s="119"/>
      <c r="IY430" s="119"/>
      <c r="IZ430" s="119"/>
      <c r="JF430" s="119"/>
      <c r="JG430" s="119"/>
      <c r="JH430" s="119"/>
      <c r="JI430" s="119"/>
      <c r="JJ430" s="119"/>
      <c r="JK430" s="119"/>
      <c r="JO430" s="119"/>
      <c r="JP430" s="119"/>
      <c r="JQ430" s="119"/>
      <c r="JR430" s="119"/>
      <c r="JS430" s="119"/>
      <c r="JT430" s="119"/>
    </row>
    <row r="431" spans="131:280" ht="15" customHeight="1" x14ac:dyDescent="0.3">
      <c r="EA431" s="119"/>
      <c r="EB431" s="119"/>
      <c r="EC431" s="119"/>
      <c r="ED431" s="119"/>
      <c r="EE431" s="119"/>
      <c r="ER431"/>
      <c r="ES431"/>
      <c r="ET431"/>
      <c r="FY431" s="119"/>
      <c r="FZ431" s="119"/>
      <c r="GA431" s="119"/>
      <c r="GB431" s="119"/>
      <c r="GC431" s="119"/>
      <c r="GD431" s="119"/>
      <c r="GE431" s="119"/>
      <c r="GF431" s="119"/>
      <c r="GG431" s="119"/>
      <c r="GH431" s="119"/>
      <c r="GI431" s="119"/>
      <c r="GJ431" s="119"/>
      <c r="GK431" s="119"/>
      <c r="GL431" s="119"/>
      <c r="GM431" s="151"/>
      <c r="GN431" s="119"/>
      <c r="GO431" s="119"/>
      <c r="GP431" s="119"/>
      <c r="GQ431" s="119"/>
      <c r="GR431" s="119"/>
      <c r="GS431" s="119"/>
      <c r="GT431" s="119"/>
      <c r="GU431" s="119"/>
      <c r="GV431" s="119"/>
      <c r="GW431" s="119"/>
      <c r="GX431" s="119"/>
      <c r="GY431" s="119"/>
      <c r="GZ431" s="119"/>
      <c r="HA431" s="119"/>
      <c r="HB431" s="119"/>
      <c r="HC431" s="119"/>
      <c r="HD431" s="119"/>
      <c r="HE431" s="119"/>
      <c r="HF431" s="119"/>
      <c r="HG431" s="119"/>
      <c r="HH431" s="119"/>
      <c r="HI431" s="119"/>
      <c r="HJ431" s="119"/>
      <c r="HK431" s="119"/>
      <c r="HL431" s="119"/>
      <c r="HM431" s="119"/>
      <c r="HN431" s="119"/>
      <c r="HO431" s="119"/>
      <c r="HP431" s="119"/>
      <c r="HQ431" s="119"/>
      <c r="HR431" s="119"/>
      <c r="HS431" s="119"/>
      <c r="HT431" s="119"/>
      <c r="HU431" s="119"/>
      <c r="HV431" s="119"/>
      <c r="HW431" s="119"/>
      <c r="HX431" s="119"/>
      <c r="HY431" s="119"/>
      <c r="HZ431" s="119"/>
      <c r="IA431" s="119"/>
      <c r="IB431" s="119"/>
      <c r="IC431" s="119"/>
      <c r="ID431" s="119"/>
      <c r="IE431" s="119"/>
      <c r="IF431" s="119"/>
      <c r="IG431" s="119"/>
      <c r="IH431" s="119"/>
      <c r="II431" s="119"/>
      <c r="IJ431" s="119"/>
      <c r="IK431" s="119"/>
      <c r="IL431" s="119"/>
      <c r="IM431" s="119"/>
      <c r="IN431" s="119"/>
      <c r="IO431" s="119"/>
      <c r="IP431" s="119"/>
      <c r="IQ431" s="132"/>
      <c r="IR431" s="132"/>
      <c r="IS431" s="132"/>
      <c r="IT431" s="132"/>
      <c r="IU431" s="132"/>
      <c r="IV431" s="119"/>
      <c r="IW431" s="119"/>
      <c r="IX431" s="119"/>
      <c r="IY431" s="119"/>
      <c r="IZ431" s="119"/>
      <c r="JF431" s="119"/>
      <c r="JG431" s="119"/>
      <c r="JH431" s="119"/>
      <c r="JI431" s="119"/>
      <c r="JJ431" s="119"/>
      <c r="JK431" s="119"/>
      <c r="JO431" s="119"/>
      <c r="JP431" s="119"/>
      <c r="JQ431" s="119"/>
      <c r="JR431" s="119"/>
      <c r="JS431" s="119"/>
      <c r="JT431" s="119"/>
    </row>
    <row r="432" spans="131:280" ht="15" customHeight="1" x14ac:dyDescent="0.3">
      <c r="EA432" s="119"/>
      <c r="EB432" s="119"/>
      <c r="EC432" s="119"/>
      <c r="ED432" s="119"/>
      <c r="EE432" s="119"/>
      <c r="ER432"/>
      <c r="ES432"/>
      <c r="ET432"/>
      <c r="FY432" s="119"/>
      <c r="FZ432" s="119"/>
      <c r="GA432" s="119"/>
      <c r="GB432" s="119"/>
      <c r="GC432" s="119"/>
      <c r="GD432" s="119"/>
      <c r="GE432" s="119"/>
      <c r="GF432" s="119"/>
      <c r="GG432" s="119"/>
      <c r="GH432" s="119"/>
      <c r="GI432" s="119"/>
      <c r="GJ432" s="119"/>
      <c r="GK432" s="119"/>
      <c r="GL432" s="119"/>
      <c r="GM432" s="151"/>
      <c r="GN432" s="119"/>
      <c r="GO432" s="119"/>
      <c r="GP432" s="119"/>
      <c r="GQ432" s="119"/>
      <c r="GR432" s="119"/>
      <c r="GS432" s="119"/>
      <c r="GT432" s="119"/>
      <c r="GU432" s="119"/>
      <c r="GV432" s="119"/>
      <c r="GW432" s="119"/>
      <c r="GX432" s="119"/>
      <c r="GY432" s="119"/>
      <c r="GZ432" s="119"/>
      <c r="HA432" s="119"/>
      <c r="HB432" s="119"/>
      <c r="HC432" s="119"/>
      <c r="HD432" s="119"/>
      <c r="HE432" s="119"/>
      <c r="HF432" s="119"/>
      <c r="HG432" s="119"/>
      <c r="HH432" s="119"/>
      <c r="HI432" s="119"/>
      <c r="HJ432" s="119"/>
      <c r="HK432" s="119"/>
      <c r="HL432" s="119"/>
      <c r="HM432" s="119"/>
      <c r="HN432" s="119"/>
      <c r="HO432" s="119"/>
      <c r="HP432" s="119"/>
      <c r="HQ432" s="119"/>
      <c r="HR432" s="119"/>
      <c r="HS432" s="119"/>
      <c r="HT432" s="119"/>
      <c r="HU432" s="119"/>
      <c r="HV432" s="119"/>
      <c r="HW432" s="119"/>
      <c r="HX432" s="119"/>
      <c r="HY432" s="119"/>
      <c r="HZ432" s="119"/>
      <c r="IA432" s="119"/>
      <c r="IB432" s="119"/>
      <c r="IC432" s="119"/>
      <c r="ID432" s="119"/>
      <c r="IE432" s="119"/>
      <c r="IF432" s="119"/>
      <c r="IG432" s="119"/>
      <c r="IH432" s="119"/>
      <c r="II432" s="119"/>
      <c r="IJ432" s="119"/>
      <c r="IK432" s="119"/>
      <c r="IL432" s="119"/>
      <c r="IM432" s="119"/>
      <c r="IN432" s="119"/>
      <c r="IO432" s="119"/>
      <c r="IP432" s="119"/>
      <c r="IQ432" s="132"/>
      <c r="IR432" s="132"/>
      <c r="IS432" s="132"/>
      <c r="IT432" s="132"/>
      <c r="IU432" s="132"/>
      <c r="IV432" s="119"/>
      <c r="IW432" s="119"/>
      <c r="IX432" s="119"/>
      <c r="IY432" s="119"/>
      <c r="IZ432" s="119"/>
      <c r="JF432" s="119"/>
      <c r="JG432" s="119"/>
      <c r="JH432" s="119"/>
      <c r="JI432" s="119"/>
      <c r="JJ432" s="119"/>
      <c r="JK432" s="119"/>
      <c r="JO432" s="119"/>
      <c r="JP432" s="119"/>
      <c r="JQ432" s="119"/>
      <c r="JR432" s="119"/>
      <c r="JS432" s="119"/>
      <c r="JT432" s="119"/>
    </row>
    <row r="433" spans="131:280" ht="15" customHeight="1" x14ac:dyDescent="0.3">
      <c r="EA433" s="119"/>
      <c r="EB433" s="119"/>
      <c r="EC433" s="119"/>
      <c r="ED433" s="119"/>
      <c r="EE433" s="119"/>
      <c r="ER433"/>
      <c r="ES433"/>
      <c r="ET433"/>
      <c r="FY433" s="119"/>
      <c r="FZ433" s="119"/>
      <c r="GA433" s="119"/>
      <c r="GB433" s="119"/>
      <c r="GC433" s="119"/>
      <c r="GD433" s="119"/>
      <c r="GE433" s="119"/>
      <c r="GF433" s="119"/>
      <c r="GG433" s="119"/>
      <c r="GH433" s="119"/>
      <c r="GI433" s="119"/>
      <c r="GJ433" s="119"/>
      <c r="GK433" s="119"/>
      <c r="GL433" s="119"/>
      <c r="GM433" s="151"/>
      <c r="GN433" s="119"/>
      <c r="GO433" s="119"/>
      <c r="GP433" s="119"/>
      <c r="GQ433" s="119"/>
      <c r="GR433" s="119"/>
      <c r="GS433" s="119"/>
      <c r="GT433" s="119"/>
      <c r="GU433" s="119"/>
      <c r="GV433" s="119"/>
      <c r="GW433" s="119"/>
      <c r="GX433" s="119"/>
      <c r="GY433" s="119"/>
      <c r="GZ433" s="119"/>
      <c r="HA433" s="119"/>
      <c r="HB433" s="119"/>
      <c r="HC433" s="119"/>
      <c r="HD433" s="119"/>
      <c r="HE433" s="119"/>
      <c r="HF433" s="119"/>
      <c r="HG433" s="119"/>
      <c r="HH433" s="119"/>
      <c r="HI433" s="119"/>
      <c r="HJ433" s="119"/>
      <c r="HK433" s="119"/>
      <c r="HL433" s="119"/>
      <c r="HM433" s="119"/>
      <c r="HN433" s="119"/>
      <c r="HO433" s="119"/>
      <c r="HP433" s="119"/>
      <c r="HQ433" s="119"/>
      <c r="HR433" s="119"/>
      <c r="HS433" s="119"/>
      <c r="HT433" s="119"/>
      <c r="HU433" s="119"/>
      <c r="HV433" s="119"/>
      <c r="HW433" s="119"/>
      <c r="HX433" s="119"/>
      <c r="HY433" s="119"/>
      <c r="HZ433" s="119"/>
      <c r="IA433" s="119"/>
      <c r="IB433" s="119"/>
      <c r="IC433" s="119"/>
      <c r="ID433" s="119"/>
      <c r="IE433" s="119"/>
      <c r="IF433" s="119"/>
      <c r="IG433" s="119"/>
      <c r="IH433" s="119"/>
      <c r="II433" s="119"/>
      <c r="IJ433" s="119"/>
      <c r="IK433" s="119"/>
      <c r="IL433" s="119"/>
      <c r="IM433" s="119"/>
      <c r="IN433" s="119"/>
      <c r="IO433" s="119"/>
      <c r="IP433" s="119"/>
      <c r="IQ433" s="132"/>
      <c r="IR433" s="132"/>
      <c r="IS433" s="132"/>
      <c r="IT433" s="132"/>
      <c r="IU433" s="132"/>
      <c r="IV433" s="119"/>
      <c r="IW433" s="119"/>
      <c r="IX433" s="119"/>
      <c r="IY433" s="119"/>
      <c r="IZ433" s="119"/>
      <c r="JF433" s="119"/>
      <c r="JG433" s="119"/>
      <c r="JH433" s="119"/>
      <c r="JI433" s="119"/>
      <c r="JJ433" s="119"/>
      <c r="JK433" s="119"/>
      <c r="JO433" s="119"/>
      <c r="JP433" s="119"/>
      <c r="JQ433" s="119"/>
      <c r="JR433" s="119"/>
      <c r="JS433" s="119"/>
      <c r="JT433" s="119"/>
    </row>
    <row r="434" spans="131:280" ht="15" customHeight="1" x14ac:dyDescent="0.3">
      <c r="EA434" s="119"/>
      <c r="EB434" s="119"/>
      <c r="EC434" s="119"/>
      <c r="ED434" s="119"/>
      <c r="EE434" s="119"/>
      <c r="ER434"/>
      <c r="ES434"/>
      <c r="ET434"/>
      <c r="FY434" s="119"/>
      <c r="FZ434" s="119"/>
      <c r="GA434" s="119"/>
      <c r="GB434" s="119"/>
      <c r="GC434" s="119"/>
      <c r="GD434" s="119"/>
      <c r="GE434" s="119"/>
      <c r="GF434" s="119"/>
      <c r="GG434" s="119"/>
      <c r="GH434" s="119"/>
      <c r="GI434" s="119"/>
      <c r="GJ434" s="119"/>
      <c r="GK434" s="119"/>
      <c r="GL434" s="119"/>
      <c r="GM434" s="151"/>
      <c r="GN434" s="119"/>
      <c r="GO434" s="119"/>
      <c r="GP434" s="119"/>
      <c r="GQ434" s="119"/>
      <c r="GR434" s="119"/>
      <c r="GS434" s="119"/>
      <c r="GT434" s="119"/>
      <c r="GU434" s="119"/>
      <c r="GV434" s="119"/>
      <c r="GW434" s="119"/>
      <c r="GX434" s="119"/>
      <c r="GY434" s="119"/>
      <c r="GZ434" s="119"/>
      <c r="HA434" s="119"/>
      <c r="HB434" s="119"/>
      <c r="HC434" s="119"/>
      <c r="HD434" s="119"/>
      <c r="HE434" s="119"/>
      <c r="HF434" s="119"/>
      <c r="HG434" s="119"/>
      <c r="HH434" s="119"/>
      <c r="HI434" s="119"/>
      <c r="HJ434" s="119"/>
      <c r="HK434" s="119"/>
      <c r="HL434" s="119"/>
      <c r="HM434" s="119"/>
      <c r="HN434" s="119"/>
      <c r="HO434" s="119"/>
      <c r="HP434" s="119"/>
      <c r="HQ434" s="119"/>
      <c r="HR434" s="119"/>
      <c r="HS434" s="119"/>
      <c r="HT434" s="119"/>
      <c r="HU434" s="119"/>
      <c r="HV434" s="119"/>
      <c r="HW434" s="119"/>
      <c r="HX434" s="119"/>
      <c r="HY434" s="119"/>
      <c r="HZ434" s="119"/>
      <c r="IA434" s="119"/>
      <c r="IB434" s="119"/>
      <c r="IC434" s="119"/>
      <c r="ID434" s="119"/>
      <c r="IE434" s="119"/>
      <c r="IF434" s="119"/>
      <c r="IG434" s="119"/>
      <c r="IH434" s="119"/>
      <c r="II434" s="119"/>
      <c r="IJ434" s="119"/>
      <c r="IK434" s="119"/>
      <c r="IL434" s="119"/>
      <c r="IM434" s="119"/>
      <c r="IN434" s="119"/>
      <c r="IO434" s="119"/>
      <c r="IP434" s="119"/>
      <c r="IQ434" s="132"/>
      <c r="IR434" s="132"/>
      <c r="IS434" s="132"/>
      <c r="IT434" s="132"/>
      <c r="IU434" s="132"/>
      <c r="IV434" s="119"/>
      <c r="IW434" s="119"/>
      <c r="IX434" s="119"/>
      <c r="IY434" s="119"/>
      <c r="IZ434" s="119"/>
      <c r="JF434" s="119"/>
      <c r="JG434" s="119"/>
      <c r="JH434" s="119"/>
      <c r="JI434" s="119"/>
      <c r="JJ434" s="119"/>
      <c r="JK434" s="119"/>
      <c r="JO434" s="119"/>
      <c r="JP434" s="119"/>
      <c r="JQ434" s="119"/>
      <c r="JR434" s="119"/>
      <c r="JS434" s="119"/>
      <c r="JT434" s="119"/>
    </row>
    <row r="435" spans="131:280" ht="15" customHeight="1" x14ac:dyDescent="0.3">
      <c r="EA435" s="119"/>
      <c r="EB435" s="119"/>
      <c r="EC435" s="119"/>
      <c r="ED435" s="119"/>
      <c r="EE435" s="119"/>
      <c r="ER435"/>
      <c r="ES435"/>
      <c r="ET435"/>
      <c r="FY435" s="119"/>
      <c r="FZ435" s="119"/>
      <c r="GA435" s="119"/>
      <c r="GB435" s="119"/>
      <c r="GC435" s="119"/>
      <c r="GD435" s="119"/>
      <c r="GE435" s="119"/>
      <c r="GF435" s="119"/>
      <c r="GG435" s="119"/>
      <c r="GH435" s="119"/>
      <c r="GI435" s="119"/>
      <c r="GJ435" s="119"/>
      <c r="GK435" s="119"/>
      <c r="GL435" s="119"/>
      <c r="GM435" s="151"/>
      <c r="GN435" s="119"/>
      <c r="GO435" s="119"/>
      <c r="GP435" s="119"/>
      <c r="GQ435" s="119"/>
      <c r="GR435" s="119"/>
      <c r="GS435" s="119"/>
      <c r="GT435" s="119"/>
      <c r="GU435" s="119"/>
      <c r="GV435" s="119"/>
      <c r="GW435" s="119"/>
      <c r="GX435" s="119"/>
      <c r="GY435" s="119"/>
      <c r="GZ435" s="119"/>
      <c r="HA435" s="119"/>
      <c r="HB435" s="119"/>
      <c r="HC435" s="119"/>
      <c r="HD435" s="119"/>
      <c r="HE435" s="119"/>
      <c r="HF435" s="119"/>
      <c r="HG435" s="119"/>
      <c r="HH435" s="119"/>
      <c r="HI435" s="119"/>
      <c r="HJ435" s="119"/>
      <c r="HK435" s="119"/>
      <c r="HL435" s="119"/>
      <c r="HM435" s="119"/>
      <c r="HN435" s="119"/>
      <c r="HO435" s="119"/>
      <c r="HP435" s="119"/>
      <c r="HQ435" s="119"/>
      <c r="HR435" s="119"/>
      <c r="HS435" s="119"/>
      <c r="HT435" s="119"/>
      <c r="HU435" s="119"/>
      <c r="HV435" s="119"/>
      <c r="HW435" s="119"/>
      <c r="HX435" s="119"/>
      <c r="HY435" s="119"/>
      <c r="HZ435" s="119"/>
      <c r="IA435" s="119"/>
      <c r="IB435" s="119"/>
      <c r="IC435" s="119"/>
      <c r="ID435" s="119"/>
      <c r="IE435" s="119"/>
      <c r="IF435" s="119"/>
      <c r="IG435" s="119"/>
      <c r="IH435" s="119"/>
      <c r="II435" s="119"/>
      <c r="IJ435" s="119"/>
      <c r="IK435" s="119"/>
      <c r="IL435" s="119"/>
      <c r="IM435" s="119"/>
      <c r="IN435" s="119"/>
      <c r="IO435" s="119"/>
      <c r="IP435" s="119"/>
      <c r="IQ435" s="132"/>
      <c r="IR435" s="132"/>
      <c r="IS435" s="132"/>
      <c r="IT435" s="132"/>
      <c r="IU435" s="132"/>
      <c r="IV435" s="119"/>
      <c r="IW435" s="119"/>
      <c r="IX435" s="119"/>
      <c r="IY435" s="119"/>
      <c r="IZ435" s="119"/>
      <c r="JF435" s="119"/>
      <c r="JG435" s="119"/>
      <c r="JH435" s="119"/>
      <c r="JI435" s="119"/>
      <c r="JJ435" s="119"/>
      <c r="JK435" s="119"/>
      <c r="JO435" s="119"/>
      <c r="JP435" s="119"/>
      <c r="JQ435" s="119"/>
      <c r="JR435" s="119"/>
      <c r="JS435" s="119"/>
      <c r="JT435" s="119"/>
    </row>
    <row r="436" spans="131:280" ht="15" customHeight="1" x14ac:dyDescent="0.3">
      <c r="EA436" s="119"/>
      <c r="EB436" s="119"/>
      <c r="EC436" s="119"/>
      <c r="ED436" s="119"/>
      <c r="EE436" s="119"/>
      <c r="ER436"/>
      <c r="ES436"/>
      <c r="ET436"/>
      <c r="FY436" s="119"/>
      <c r="FZ436" s="119"/>
      <c r="GA436" s="119"/>
      <c r="GB436" s="119"/>
      <c r="GC436" s="119"/>
      <c r="GD436" s="119"/>
      <c r="GE436" s="119"/>
      <c r="GF436" s="119"/>
      <c r="GG436" s="119"/>
      <c r="GH436" s="119"/>
      <c r="GI436" s="119"/>
      <c r="GJ436" s="119"/>
      <c r="GK436" s="119"/>
      <c r="GL436" s="119"/>
      <c r="GM436" s="151"/>
      <c r="GN436" s="119"/>
      <c r="GO436" s="119"/>
      <c r="GP436" s="119"/>
      <c r="GQ436" s="119"/>
      <c r="GR436" s="119"/>
      <c r="GS436" s="119"/>
      <c r="GT436" s="119"/>
      <c r="GU436" s="119"/>
      <c r="GV436" s="119"/>
      <c r="GW436" s="119"/>
      <c r="GX436" s="119"/>
      <c r="GY436" s="119"/>
      <c r="GZ436" s="119"/>
      <c r="HA436" s="119"/>
      <c r="HB436" s="119"/>
      <c r="HC436" s="119"/>
      <c r="HD436" s="119"/>
      <c r="HE436" s="119"/>
      <c r="HF436" s="119"/>
      <c r="HG436" s="119"/>
      <c r="HH436" s="119"/>
      <c r="HI436" s="119"/>
      <c r="HJ436" s="119"/>
      <c r="HK436" s="119"/>
      <c r="HL436" s="119"/>
      <c r="HM436" s="119"/>
      <c r="HN436" s="119"/>
      <c r="HO436" s="119"/>
      <c r="HP436" s="119"/>
      <c r="HQ436" s="119"/>
      <c r="HR436" s="119"/>
      <c r="HS436" s="119"/>
      <c r="HT436" s="119"/>
      <c r="HU436" s="119"/>
      <c r="HV436" s="119"/>
      <c r="HW436" s="119"/>
      <c r="HX436" s="119"/>
      <c r="HY436" s="119"/>
      <c r="HZ436" s="119"/>
      <c r="IA436" s="119"/>
      <c r="IB436" s="119"/>
      <c r="IC436" s="119"/>
      <c r="ID436" s="119"/>
      <c r="IE436" s="119"/>
      <c r="IF436" s="119"/>
      <c r="IG436" s="119"/>
      <c r="IH436" s="119"/>
      <c r="II436" s="119"/>
      <c r="IJ436" s="119"/>
      <c r="IK436" s="119"/>
      <c r="IL436" s="119"/>
      <c r="IM436" s="119"/>
      <c r="IN436" s="119"/>
      <c r="IO436" s="119"/>
      <c r="IP436" s="119"/>
      <c r="IQ436" s="132"/>
      <c r="IR436" s="132"/>
      <c r="IS436" s="132"/>
      <c r="IT436" s="132"/>
      <c r="IU436" s="132"/>
      <c r="IV436" s="119"/>
      <c r="IW436" s="119"/>
      <c r="IX436" s="119"/>
      <c r="IY436" s="119"/>
      <c r="IZ436" s="119"/>
      <c r="JF436" s="119"/>
      <c r="JG436" s="119"/>
      <c r="JH436" s="119"/>
      <c r="JI436" s="119"/>
      <c r="JJ436" s="119"/>
      <c r="JK436" s="119"/>
      <c r="JO436" s="119"/>
      <c r="JP436" s="119"/>
      <c r="JQ436" s="119"/>
      <c r="JR436" s="119"/>
      <c r="JS436" s="119"/>
      <c r="JT436" s="119"/>
    </row>
    <row r="437" spans="131:280" ht="15" customHeight="1" x14ac:dyDescent="0.3">
      <c r="EA437" s="119"/>
      <c r="EB437" s="119"/>
      <c r="EC437" s="119"/>
      <c r="ED437" s="119"/>
      <c r="EE437" s="119"/>
      <c r="ER437"/>
      <c r="ES437"/>
      <c r="ET437"/>
      <c r="FY437" s="119"/>
      <c r="FZ437" s="119"/>
      <c r="GA437" s="119"/>
      <c r="GB437" s="119"/>
      <c r="GC437" s="119"/>
      <c r="GD437" s="119"/>
      <c r="GE437" s="119"/>
      <c r="GF437" s="119"/>
      <c r="GG437" s="119"/>
      <c r="GH437" s="119"/>
      <c r="GI437" s="119"/>
      <c r="GJ437" s="119"/>
      <c r="GK437" s="119"/>
      <c r="GL437" s="119"/>
      <c r="GM437" s="151"/>
      <c r="GN437" s="119"/>
      <c r="GO437" s="119"/>
      <c r="GP437" s="119"/>
      <c r="GQ437" s="119"/>
      <c r="GR437" s="119"/>
      <c r="GS437" s="119"/>
      <c r="GT437" s="119"/>
      <c r="GU437" s="119"/>
      <c r="GV437" s="119"/>
      <c r="GW437" s="119"/>
      <c r="GX437" s="119"/>
      <c r="GY437" s="119"/>
      <c r="GZ437" s="119"/>
      <c r="HA437" s="119"/>
      <c r="HB437" s="119"/>
      <c r="HC437" s="119"/>
      <c r="HD437" s="119"/>
      <c r="HE437" s="119"/>
      <c r="HF437" s="119"/>
      <c r="HG437" s="119"/>
      <c r="HH437" s="119"/>
      <c r="HI437" s="119"/>
      <c r="HJ437" s="119"/>
      <c r="HK437" s="119"/>
      <c r="HL437" s="119"/>
      <c r="HM437" s="119"/>
      <c r="HN437" s="119"/>
      <c r="HO437" s="119"/>
      <c r="HP437" s="119"/>
      <c r="HQ437" s="119"/>
      <c r="HR437" s="119"/>
      <c r="HS437" s="119"/>
      <c r="HT437" s="119"/>
      <c r="HU437" s="119"/>
      <c r="HV437" s="119"/>
      <c r="HW437" s="119"/>
      <c r="HX437" s="119"/>
      <c r="HY437" s="119"/>
      <c r="HZ437" s="119"/>
      <c r="IA437" s="119"/>
      <c r="IB437" s="119"/>
      <c r="IC437" s="119"/>
      <c r="ID437" s="119"/>
      <c r="IE437" s="119"/>
      <c r="IF437" s="119"/>
      <c r="IG437" s="119"/>
      <c r="IH437" s="119"/>
      <c r="II437" s="119"/>
      <c r="IJ437" s="119"/>
      <c r="IK437" s="119"/>
      <c r="IL437" s="119"/>
      <c r="IM437" s="119"/>
      <c r="IN437" s="119"/>
      <c r="IO437" s="119"/>
      <c r="IP437" s="119"/>
      <c r="IQ437" s="132"/>
      <c r="IR437" s="132"/>
      <c r="IS437" s="132"/>
      <c r="IT437" s="132"/>
      <c r="IU437" s="132"/>
      <c r="IV437" s="119"/>
      <c r="IW437" s="119"/>
      <c r="IX437" s="119"/>
      <c r="IY437" s="119"/>
      <c r="IZ437" s="119"/>
      <c r="JF437" s="119"/>
      <c r="JG437" s="119"/>
      <c r="JH437" s="119"/>
      <c r="JI437" s="119"/>
      <c r="JJ437" s="119"/>
      <c r="JK437" s="119"/>
      <c r="JO437" s="119"/>
      <c r="JP437" s="119"/>
      <c r="JQ437" s="119"/>
      <c r="JR437" s="119"/>
      <c r="JS437" s="119"/>
      <c r="JT437" s="119"/>
    </row>
    <row r="438" spans="131:280" ht="14" x14ac:dyDescent="0.3">
      <c r="EA438" s="119"/>
      <c r="EB438" s="119"/>
      <c r="EC438" s="119"/>
      <c r="ED438" s="119"/>
      <c r="EE438" s="119"/>
      <c r="ER438"/>
      <c r="ES438"/>
      <c r="ET438"/>
      <c r="FY438" s="119"/>
      <c r="FZ438" s="119"/>
      <c r="GA438" s="119"/>
      <c r="GB438" s="119"/>
      <c r="GC438" s="119"/>
      <c r="GD438" s="119"/>
      <c r="GE438" s="119"/>
      <c r="GF438" s="119"/>
      <c r="GG438" s="119"/>
      <c r="GH438" s="119"/>
      <c r="GI438" s="119"/>
      <c r="GJ438" s="119"/>
      <c r="GK438" s="119"/>
      <c r="GL438" s="119"/>
      <c r="GM438" s="151"/>
      <c r="GN438" s="119"/>
      <c r="GO438" s="119"/>
      <c r="GP438" s="119"/>
      <c r="GQ438" s="119"/>
      <c r="GR438" s="119"/>
      <c r="GS438" s="119"/>
      <c r="GT438" s="119"/>
      <c r="GU438" s="119"/>
      <c r="GV438" s="119"/>
      <c r="GW438" s="119"/>
      <c r="GX438" s="119"/>
      <c r="GY438" s="119"/>
      <c r="GZ438" s="119"/>
      <c r="HA438" s="119"/>
      <c r="HB438" s="119"/>
      <c r="HC438" s="119"/>
      <c r="HD438" s="119"/>
      <c r="HE438" s="119"/>
      <c r="HF438" s="119"/>
      <c r="HG438" s="119"/>
      <c r="HH438" s="119"/>
      <c r="HI438" s="119"/>
      <c r="HJ438" s="119"/>
      <c r="HK438" s="119"/>
      <c r="HL438" s="119"/>
      <c r="HM438" s="119"/>
      <c r="HN438" s="119"/>
      <c r="HO438" s="119"/>
      <c r="HP438" s="119"/>
      <c r="HQ438" s="119"/>
      <c r="HR438" s="119"/>
      <c r="HS438" s="119"/>
      <c r="HT438" s="119"/>
      <c r="HU438" s="119"/>
      <c r="HV438" s="119"/>
      <c r="HW438" s="119"/>
      <c r="HX438" s="119"/>
      <c r="HY438" s="119"/>
      <c r="HZ438" s="119"/>
      <c r="IA438" s="119"/>
      <c r="IB438" s="119"/>
      <c r="IC438" s="119"/>
      <c r="ID438" s="119"/>
      <c r="IE438" s="119"/>
      <c r="IF438" s="119"/>
      <c r="IG438" s="119"/>
      <c r="IH438" s="119"/>
      <c r="II438" s="119"/>
      <c r="IJ438" s="119"/>
      <c r="IK438" s="119"/>
      <c r="IL438" s="119"/>
      <c r="IM438" s="119"/>
      <c r="IN438" s="119"/>
      <c r="IO438" s="119"/>
      <c r="IP438" s="119"/>
      <c r="IQ438" s="132"/>
      <c r="IR438" s="132"/>
      <c r="IS438" s="132"/>
      <c r="IT438" s="132"/>
      <c r="IU438" s="132"/>
      <c r="IV438" s="119"/>
      <c r="IW438" s="119"/>
      <c r="IX438" s="119"/>
      <c r="IY438" s="119"/>
      <c r="IZ438" s="119"/>
      <c r="JF438" s="119"/>
      <c r="JG438" s="119"/>
      <c r="JH438" s="119"/>
      <c r="JI438" s="119"/>
      <c r="JJ438" s="119"/>
      <c r="JK438" s="119"/>
      <c r="JO438" s="119"/>
      <c r="JP438" s="119"/>
      <c r="JQ438" s="119"/>
      <c r="JR438" s="119"/>
      <c r="JS438" s="119"/>
      <c r="JT438" s="119"/>
    </row>
    <row r="439" spans="131:280" ht="14" x14ac:dyDescent="0.3">
      <c r="EA439" s="119"/>
      <c r="EB439" s="119"/>
      <c r="EC439" s="119"/>
      <c r="ED439" s="119"/>
      <c r="EE439" s="119"/>
      <c r="ER439"/>
      <c r="ES439"/>
      <c r="ET439"/>
      <c r="FY439" s="119"/>
      <c r="FZ439" s="119"/>
      <c r="GA439" s="119"/>
      <c r="GB439" s="119"/>
      <c r="GC439" s="119"/>
      <c r="GD439" s="119"/>
      <c r="GE439" s="119"/>
      <c r="GF439" s="119"/>
      <c r="GG439" s="119"/>
      <c r="GH439" s="119"/>
      <c r="GI439" s="119"/>
      <c r="GJ439" s="119"/>
      <c r="GK439" s="119"/>
      <c r="GL439" s="119"/>
      <c r="GM439" s="151"/>
      <c r="GN439" s="119"/>
      <c r="GO439" s="119"/>
      <c r="GP439" s="119"/>
      <c r="GQ439" s="119"/>
      <c r="GR439" s="119"/>
      <c r="GS439" s="119"/>
      <c r="GT439" s="119"/>
      <c r="GU439" s="119"/>
      <c r="GV439" s="119"/>
      <c r="GW439" s="119"/>
      <c r="GX439" s="119"/>
      <c r="GY439" s="119"/>
      <c r="GZ439" s="119"/>
      <c r="HA439" s="119"/>
      <c r="HB439" s="119"/>
      <c r="HC439" s="119"/>
      <c r="HD439" s="119"/>
      <c r="HE439" s="119"/>
      <c r="HF439" s="119"/>
      <c r="HG439" s="119"/>
      <c r="HH439" s="119"/>
      <c r="HI439" s="119"/>
      <c r="HJ439" s="119"/>
      <c r="HK439" s="119"/>
      <c r="HL439" s="119"/>
      <c r="HM439" s="119"/>
      <c r="HN439" s="119"/>
      <c r="HO439" s="119"/>
      <c r="HP439" s="119"/>
      <c r="HQ439" s="119"/>
      <c r="HR439" s="119"/>
      <c r="HS439" s="119"/>
      <c r="HT439" s="119"/>
      <c r="HU439" s="119"/>
      <c r="HV439" s="119"/>
      <c r="HW439" s="119"/>
      <c r="HX439" s="119"/>
      <c r="HY439" s="119"/>
      <c r="HZ439" s="119"/>
      <c r="IA439" s="119"/>
      <c r="IB439" s="119"/>
      <c r="IC439" s="119"/>
      <c r="ID439" s="119"/>
      <c r="IE439" s="119"/>
      <c r="IF439" s="119"/>
      <c r="IG439" s="119"/>
      <c r="IH439" s="119"/>
      <c r="II439" s="119"/>
      <c r="IJ439" s="119"/>
      <c r="IK439" s="119"/>
      <c r="IL439" s="119"/>
      <c r="IM439" s="119"/>
      <c r="IN439" s="119"/>
      <c r="IO439" s="119"/>
      <c r="IP439" s="119"/>
      <c r="IQ439" s="132"/>
      <c r="IR439" s="132"/>
      <c r="IS439" s="132"/>
      <c r="IT439" s="132"/>
      <c r="IU439" s="132"/>
      <c r="IV439" s="119"/>
      <c r="IW439" s="119"/>
      <c r="IX439" s="119"/>
      <c r="IY439" s="119"/>
      <c r="IZ439" s="119"/>
      <c r="JF439" s="119"/>
      <c r="JG439" s="119"/>
      <c r="JH439" s="119"/>
      <c r="JI439" s="119"/>
      <c r="JJ439" s="119"/>
      <c r="JK439" s="119"/>
      <c r="JO439" s="119"/>
      <c r="JP439" s="119"/>
      <c r="JQ439" s="119"/>
      <c r="JR439" s="119"/>
      <c r="JS439" s="119"/>
      <c r="JT439" s="119"/>
    </row>
    <row r="440" spans="131:280" ht="14" x14ac:dyDescent="0.3">
      <c r="EA440" s="119"/>
      <c r="EB440" s="119"/>
      <c r="EC440" s="119"/>
      <c r="ED440" s="119"/>
      <c r="EE440" s="119"/>
      <c r="ER440"/>
      <c r="ES440"/>
      <c r="ET440"/>
      <c r="FY440" s="119"/>
      <c r="FZ440" s="119"/>
      <c r="GA440" s="119"/>
      <c r="GB440" s="119"/>
      <c r="GC440" s="119"/>
      <c r="GD440" s="119"/>
      <c r="GE440" s="119"/>
      <c r="GF440" s="119"/>
      <c r="GG440" s="119"/>
      <c r="GH440" s="119"/>
      <c r="GI440" s="119"/>
      <c r="GJ440" s="119"/>
      <c r="GK440" s="119"/>
      <c r="GL440" s="119"/>
      <c r="GM440" s="151"/>
      <c r="GN440" s="119"/>
      <c r="GO440" s="119"/>
      <c r="GP440" s="119"/>
      <c r="GQ440" s="119"/>
      <c r="GR440" s="119"/>
      <c r="GS440" s="119"/>
      <c r="GT440" s="119"/>
      <c r="GU440" s="119"/>
      <c r="GV440" s="119"/>
      <c r="GW440" s="119"/>
      <c r="GX440" s="119"/>
      <c r="GY440" s="119"/>
      <c r="GZ440" s="119"/>
      <c r="HA440" s="119"/>
      <c r="HB440" s="119"/>
      <c r="HC440" s="119"/>
      <c r="HD440" s="119"/>
      <c r="HE440" s="119"/>
      <c r="HF440" s="119"/>
      <c r="HG440" s="119"/>
      <c r="HH440" s="119"/>
      <c r="HI440" s="119"/>
      <c r="HJ440" s="119"/>
      <c r="HK440" s="119"/>
      <c r="HL440" s="119"/>
      <c r="HM440" s="119"/>
      <c r="HN440" s="119"/>
      <c r="HO440" s="119"/>
      <c r="HP440" s="119"/>
      <c r="HQ440" s="119"/>
      <c r="HR440" s="119"/>
      <c r="HS440" s="119"/>
      <c r="HT440" s="119"/>
      <c r="HU440" s="119"/>
      <c r="HV440" s="119"/>
      <c r="HW440" s="119"/>
      <c r="HX440" s="119"/>
      <c r="HY440" s="119"/>
      <c r="HZ440" s="119"/>
      <c r="IA440" s="119"/>
      <c r="IB440" s="119"/>
      <c r="IC440" s="119"/>
      <c r="ID440" s="119"/>
      <c r="IE440" s="119"/>
      <c r="IF440" s="119"/>
      <c r="IG440" s="119"/>
      <c r="IH440" s="119"/>
      <c r="II440" s="119"/>
      <c r="IJ440" s="119"/>
      <c r="IK440" s="119"/>
      <c r="IL440" s="119"/>
      <c r="IM440" s="119"/>
      <c r="IN440" s="119"/>
      <c r="IO440" s="119"/>
      <c r="IP440" s="119"/>
      <c r="IQ440" s="906"/>
      <c r="IR440" s="906"/>
      <c r="IS440" s="906"/>
      <c r="IT440" s="906"/>
      <c r="IU440" s="906"/>
      <c r="IV440" s="119"/>
      <c r="IW440" s="119"/>
      <c r="IX440" s="119"/>
      <c r="IY440" s="119"/>
      <c r="IZ440" s="119"/>
      <c r="JF440" s="119"/>
      <c r="JG440" s="119"/>
      <c r="JH440" s="119"/>
      <c r="JI440" s="119"/>
      <c r="JJ440" s="119"/>
      <c r="JK440" s="119"/>
      <c r="JO440" s="119"/>
      <c r="JP440" s="119"/>
      <c r="JQ440" s="119"/>
      <c r="JR440" s="119"/>
      <c r="JS440" s="119"/>
      <c r="JT440" s="119"/>
    </row>
    <row r="441" spans="131:280" ht="14" x14ac:dyDescent="0.3">
      <c r="EA441" s="119"/>
      <c r="EB441" s="119"/>
      <c r="EC441" s="119"/>
      <c r="ED441" s="119"/>
      <c r="EE441" s="119"/>
      <c r="ER441"/>
      <c r="ES441"/>
      <c r="ET441"/>
      <c r="FY441" s="119"/>
      <c r="FZ441" s="119"/>
      <c r="GA441" s="119"/>
      <c r="GB441" s="119"/>
      <c r="GC441" s="119"/>
      <c r="GD441" s="119"/>
      <c r="GE441" s="119"/>
      <c r="GF441" s="119"/>
      <c r="GG441" s="119"/>
      <c r="GH441" s="119"/>
      <c r="GI441" s="119"/>
      <c r="GJ441" s="119"/>
      <c r="GK441" s="119"/>
      <c r="GL441" s="119"/>
      <c r="GM441" s="151"/>
      <c r="GN441" s="119"/>
      <c r="GO441" s="119"/>
      <c r="GP441" s="119"/>
      <c r="GQ441" s="119"/>
      <c r="GR441" s="119"/>
      <c r="GS441" s="119"/>
      <c r="GT441" s="119"/>
      <c r="GU441" s="119"/>
      <c r="GV441" s="119"/>
      <c r="GW441" s="119"/>
      <c r="GX441" s="119"/>
      <c r="GY441" s="119"/>
      <c r="GZ441" s="119"/>
      <c r="HA441" s="119"/>
      <c r="HB441" s="119"/>
      <c r="HC441" s="119"/>
      <c r="HD441" s="119"/>
      <c r="HE441" s="119"/>
      <c r="HF441" s="119"/>
      <c r="HG441" s="119"/>
      <c r="HH441" s="119"/>
      <c r="HI441" s="119"/>
      <c r="HJ441" s="119"/>
      <c r="HK441" s="119"/>
      <c r="HL441" s="119"/>
      <c r="HM441" s="119"/>
      <c r="HN441" s="119"/>
      <c r="HO441" s="119"/>
      <c r="HP441" s="119"/>
      <c r="HQ441" s="119"/>
      <c r="HR441" s="119"/>
      <c r="HS441" s="119"/>
      <c r="HT441" s="119"/>
      <c r="HU441" s="119"/>
      <c r="HV441" s="119"/>
      <c r="HW441" s="119"/>
      <c r="HX441" s="119"/>
      <c r="HY441" s="119"/>
      <c r="HZ441" s="119"/>
      <c r="IA441" s="119"/>
      <c r="IB441" s="119"/>
      <c r="IC441" s="119"/>
      <c r="ID441" s="119"/>
      <c r="IE441" s="119"/>
      <c r="IF441" s="119"/>
      <c r="IG441" s="119"/>
      <c r="IH441" s="119"/>
      <c r="II441" s="119"/>
      <c r="IJ441" s="119"/>
      <c r="IK441" s="119"/>
      <c r="IL441" s="119"/>
      <c r="IM441" s="119"/>
      <c r="IN441" s="119"/>
      <c r="IO441" s="119"/>
      <c r="IP441" s="119"/>
      <c r="IQ441" s="906"/>
      <c r="IR441" s="906"/>
      <c r="IS441" s="906"/>
      <c r="IT441" s="906"/>
      <c r="IU441" s="906"/>
      <c r="IV441" s="119"/>
      <c r="IW441" s="119"/>
      <c r="IX441" s="119"/>
      <c r="IY441" s="119"/>
      <c r="IZ441" s="119"/>
      <c r="JF441" s="119"/>
      <c r="JG441" s="119"/>
      <c r="JH441" s="119"/>
      <c r="JI441" s="119"/>
      <c r="JJ441" s="119"/>
      <c r="JK441" s="119"/>
      <c r="JO441" s="119"/>
      <c r="JP441" s="119"/>
      <c r="JQ441" s="119"/>
      <c r="JR441" s="119"/>
      <c r="JS441" s="119"/>
      <c r="JT441" s="119"/>
    </row>
    <row r="442" spans="131:280" ht="14" x14ac:dyDescent="0.3">
      <c r="EA442" s="119"/>
      <c r="EB442" s="119"/>
      <c r="EC442" s="119"/>
      <c r="ED442" s="119"/>
      <c r="EE442" s="119"/>
      <c r="ER442"/>
      <c r="ES442"/>
      <c r="ET442"/>
      <c r="FY442" s="119"/>
      <c r="FZ442" s="119"/>
      <c r="GA442" s="119"/>
      <c r="GB442" s="119"/>
      <c r="GC442" s="119"/>
      <c r="GD442" s="119"/>
      <c r="GE442" s="119"/>
      <c r="GF442" s="119"/>
      <c r="GG442" s="119"/>
      <c r="GH442" s="119"/>
      <c r="GI442" s="119"/>
      <c r="GJ442" s="119"/>
      <c r="GK442" s="119"/>
      <c r="GL442" s="119"/>
      <c r="GM442" s="151"/>
      <c r="GN442" s="119"/>
      <c r="GO442" s="119"/>
      <c r="GP442" s="119"/>
      <c r="GQ442" s="119"/>
      <c r="GR442" s="119"/>
      <c r="GS442" s="119"/>
      <c r="GT442" s="119"/>
      <c r="GU442" s="119"/>
      <c r="GV442" s="119"/>
      <c r="GW442" s="119"/>
      <c r="GX442" s="119"/>
      <c r="GY442" s="119"/>
      <c r="GZ442" s="119"/>
      <c r="HA442" s="119"/>
      <c r="HB442" s="119"/>
      <c r="HC442" s="119"/>
      <c r="HD442" s="119"/>
      <c r="HE442" s="119"/>
      <c r="HF442" s="119"/>
      <c r="HG442" s="119"/>
      <c r="HH442" s="119"/>
      <c r="HI442" s="119"/>
      <c r="HJ442" s="119"/>
      <c r="HK442" s="119"/>
      <c r="HL442" s="119"/>
      <c r="HM442" s="119"/>
      <c r="HN442" s="119"/>
      <c r="HO442" s="119"/>
      <c r="HP442" s="119"/>
      <c r="HQ442" s="119"/>
      <c r="HR442" s="119"/>
      <c r="HS442" s="119"/>
      <c r="HT442" s="119"/>
      <c r="HU442" s="119"/>
      <c r="HV442" s="119"/>
      <c r="HW442" s="119"/>
      <c r="HX442" s="119"/>
      <c r="HY442" s="119"/>
      <c r="HZ442" s="119"/>
      <c r="IA442" s="119"/>
      <c r="IB442" s="119"/>
      <c r="IC442" s="119"/>
      <c r="ID442" s="119"/>
      <c r="IE442" s="119"/>
      <c r="IF442" s="119"/>
      <c r="IG442" s="119"/>
      <c r="IH442" s="119"/>
      <c r="II442" s="119"/>
      <c r="IJ442" s="119"/>
      <c r="IK442" s="119"/>
      <c r="IL442" s="119"/>
      <c r="IM442" s="119"/>
      <c r="IN442" s="119"/>
      <c r="IO442" s="119"/>
      <c r="IP442" s="119"/>
      <c r="IQ442" s="132"/>
      <c r="IR442" s="132"/>
      <c r="IS442" s="132"/>
      <c r="IT442" s="132"/>
      <c r="IU442" s="132"/>
      <c r="IV442" s="119"/>
      <c r="IW442" s="119"/>
      <c r="IX442" s="119"/>
      <c r="IY442" s="119"/>
      <c r="IZ442" s="119"/>
      <c r="JF442" s="119"/>
      <c r="JG442" s="119"/>
      <c r="JH442" s="119"/>
      <c r="JI442" s="119"/>
      <c r="JJ442" s="119"/>
      <c r="JK442" s="119"/>
      <c r="JO442" s="119"/>
      <c r="JP442" s="119"/>
      <c r="JQ442" s="119"/>
      <c r="JR442" s="119"/>
      <c r="JS442" s="119"/>
      <c r="JT442" s="119"/>
    </row>
    <row r="443" spans="131:280" ht="14" x14ac:dyDescent="0.3">
      <c r="EA443" s="119"/>
      <c r="EB443" s="119"/>
      <c r="EC443" s="119"/>
      <c r="ED443" s="119"/>
      <c r="EE443" s="119"/>
      <c r="ER443"/>
      <c r="ES443"/>
      <c r="ET443"/>
      <c r="FY443" s="119"/>
      <c r="FZ443" s="119"/>
      <c r="GA443" s="119"/>
      <c r="GB443" s="119"/>
      <c r="GC443" s="119"/>
      <c r="GD443" s="119"/>
      <c r="GE443" s="119"/>
      <c r="GF443" s="119"/>
      <c r="GG443" s="119"/>
      <c r="GH443" s="119"/>
      <c r="GI443" s="119"/>
      <c r="GJ443" s="119"/>
      <c r="GK443" s="119"/>
      <c r="GL443" s="119"/>
      <c r="GM443" s="151"/>
      <c r="GN443" s="119"/>
      <c r="GO443" s="119"/>
      <c r="GP443" s="119"/>
      <c r="GQ443" s="119"/>
      <c r="GR443" s="119"/>
      <c r="GS443" s="119"/>
      <c r="GT443" s="119"/>
      <c r="GU443" s="119"/>
      <c r="GV443" s="119"/>
      <c r="GW443" s="119"/>
      <c r="GX443" s="119"/>
      <c r="GY443" s="119"/>
      <c r="GZ443" s="119"/>
      <c r="HA443" s="119"/>
      <c r="HB443" s="119"/>
      <c r="HC443" s="119"/>
      <c r="HD443" s="119"/>
      <c r="HE443" s="119"/>
      <c r="HF443" s="119"/>
      <c r="HG443" s="119"/>
      <c r="HH443" s="119"/>
      <c r="HI443" s="119"/>
      <c r="HJ443" s="119"/>
      <c r="HK443" s="119"/>
      <c r="HL443" s="119"/>
      <c r="HM443" s="119"/>
      <c r="HN443" s="119"/>
      <c r="HO443" s="119"/>
      <c r="HP443" s="119"/>
      <c r="HQ443" s="119"/>
      <c r="HR443" s="119"/>
      <c r="HS443" s="119"/>
      <c r="HT443" s="119"/>
      <c r="HU443" s="119"/>
      <c r="HV443" s="119"/>
      <c r="HW443" s="119"/>
      <c r="HX443" s="119"/>
      <c r="HY443" s="119"/>
      <c r="HZ443" s="119"/>
      <c r="IA443" s="119"/>
      <c r="IB443" s="119"/>
      <c r="IC443" s="119"/>
      <c r="ID443" s="119"/>
      <c r="IE443" s="119"/>
      <c r="IF443" s="119"/>
      <c r="IG443" s="119"/>
      <c r="IH443" s="119"/>
      <c r="II443" s="119"/>
      <c r="IJ443" s="119"/>
      <c r="IK443" s="119"/>
      <c r="IL443" s="119"/>
      <c r="IM443" s="119"/>
      <c r="IN443" s="119"/>
      <c r="IO443" s="119"/>
      <c r="IP443" s="119"/>
      <c r="IQ443" s="132"/>
      <c r="IR443" s="132"/>
      <c r="IS443" s="132"/>
      <c r="IT443" s="132"/>
      <c r="IU443" s="132"/>
      <c r="IV443" s="119"/>
      <c r="IW443" s="119"/>
      <c r="IX443" s="119"/>
      <c r="IY443" s="119"/>
      <c r="IZ443" s="119"/>
      <c r="JF443" s="119"/>
      <c r="JG443" s="119"/>
      <c r="JH443" s="119"/>
      <c r="JI443" s="119"/>
      <c r="JJ443" s="119"/>
      <c r="JK443" s="119"/>
      <c r="JO443" s="119"/>
      <c r="JP443" s="119"/>
      <c r="JQ443" s="119"/>
      <c r="JR443" s="119"/>
      <c r="JS443" s="119"/>
      <c r="JT443" s="119"/>
    </row>
    <row r="444" spans="131:280" ht="14" x14ac:dyDescent="0.3">
      <c r="EA444" s="119"/>
      <c r="EB444" s="119"/>
      <c r="EC444" s="119"/>
      <c r="ED444" s="119"/>
      <c r="EE444" s="119"/>
      <c r="ER444"/>
      <c r="ES444"/>
      <c r="ET444"/>
      <c r="FY444" s="119"/>
      <c r="FZ444" s="119"/>
      <c r="GA444" s="119"/>
      <c r="GB444" s="119"/>
      <c r="GC444" s="119"/>
      <c r="GD444" s="119"/>
      <c r="GE444" s="119"/>
      <c r="GF444" s="119"/>
      <c r="GG444" s="119"/>
      <c r="GH444" s="119"/>
      <c r="GI444" s="119"/>
      <c r="GJ444" s="119"/>
      <c r="GK444" s="119"/>
      <c r="GL444" s="119"/>
      <c r="GM444" s="151"/>
      <c r="GN444" s="119"/>
      <c r="GO444" s="119"/>
      <c r="GP444" s="119"/>
      <c r="GQ444" s="119"/>
      <c r="GR444" s="119"/>
      <c r="GS444" s="119"/>
      <c r="GT444" s="119"/>
      <c r="GU444" s="119"/>
      <c r="GV444" s="119"/>
      <c r="GW444" s="119"/>
      <c r="GX444" s="119"/>
      <c r="GY444" s="119"/>
      <c r="GZ444" s="119"/>
      <c r="HA444" s="119"/>
      <c r="HB444" s="119"/>
      <c r="HC444" s="119"/>
      <c r="HD444" s="119"/>
      <c r="HE444" s="119"/>
      <c r="HF444" s="119"/>
      <c r="HG444" s="119"/>
      <c r="HH444" s="119"/>
      <c r="HI444" s="119"/>
      <c r="HJ444" s="119"/>
      <c r="HK444" s="119"/>
      <c r="HL444" s="119"/>
      <c r="HM444" s="119"/>
      <c r="HN444" s="119"/>
      <c r="HO444" s="119"/>
      <c r="HP444" s="119"/>
      <c r="HQ444" s="119"/>
      <c r="HR444" s="119"/>
      <c r="HS444" s="119"/>
      <c r="HT444" s="119"/>
      <c r="HU444" s="119"/>
      <c r="HV444" s="119"/>
      <c r="HW444" s="119"/>
      <c r="HX444" s="119"/>
      <c r="HY444" s="119"/>
      <c r="HZ444" s="119"/>
      <c r="IA444" s="119"/>
      <c r="IB444" s="119"/>
      <c r="IC444" s="119"/>
      <c r="ID444" s="119"/>
      <c r="IE444" s="119"/>
      <c r="IF444" s="119"/>
      <c r="IG444" s="119"/>
      <c r="IH444" s="119"/>
      <c r="II444" s="119"/>
      <c r="IJ444" s="119"/>
      <c r="IK444" s="119"/>
      <c r="IL444" s="119"/>
      <c r="IM444" s="119"/>
      <c r="IN444" s="119"/>
      <c r="IO444" s="119"/>
      <c r="IP444" s="119"/>
      <c r="IQ444" s="132"/>
      <c r="IR444" s="132"/>
      <c r="IS444" s="132"/>
      <c r="IT444" s="132"/>
      <c r="IU444" s="132"/>
      <c r="IV444" s="119"/>
      <c r="IW444" s="119"/>
      <c r="IX444" s="119"/>
      <c r="IY444" s="119"/>
      <c r="IZ444" s="119"/>
      <c r="JF444" s="119"/>
      <c r="JG444" s="119"/>
      <c r="JH444" s="119"/>
      <c r="JI444" s="119"/>
      <c r="JJ444" s="119"/>
      <c r="JK444" s="119"/>
      <c r="JO444" s="119"/>
      <c r="JP444" s="119"/>
      <c r="JQ444" s="119"/>
      <c r="JR444" s="119"/>
      <c r="JS444" s="119"/>
      <c r="JT444" s="119"/>
    </row>
    <row r="445" spans="131:280" ht="14" x14ac:dyDescent="0.3">
      <c r="EA445" s="119"/>
      <c r="EB445" s="119"/>
      <c r="EC445" s="119"/>
      <c r="ED445" s="119"/>
      <c r="EE445" s="119"/>
      <c r="ER445"/>
      <c r="ES445"/>
      <c r="ET445"/>
      <c r="FY445" s="119"/>
      <c r="FZ445" s="119"/>
      <c r="GA445" s="119"/>
      <c r="GB445" s="119"/>
      <c r="GC445" s="119"/>
      <c r="GD445" s="119"/>
      <c r="GE445" s="119"/>
      <c r="GF445" s="119"/>
      <c r="GG445" s="119"/>
      <c r="GH445" s="119"/>
      <c r="GI445" s="119"/>
      <c r="GJ445" s="119"/>
      <c r="GK445" s="119"/>
      <c r="GL445" s="119"/>
      <c r="GM445" s="151"/>
      <c r="GN445" s="119"/>
      <c r="GO445" s="119"/>
      <c r="GP445" s="119"/>
      <c r="GQ445" s="119"/>
      <c r="GR445" s="119"/>
      <c r="GS445" s="119"/>
      <c r="GT445" s="119"/>
      <c r="GU445" s="119"/>
      <c r="GV445" s="119"/>
      <c r="GW445" s="119"/>
      <c r="GX445" s="119"/>
      <c r="GY445" s="119"/>
      <c r="GZ445" s="119"/>
      <c r="HA445" s="119"/>
      <c r="HB445" s="119"/>
      <c r="HC445" s="119"/>
      <c r="HD445" s="119"/>
      <c r="HE445" s="119"/>
      <c r="HF445" s="119"/>
      <c r="HG445" s="119"/>
      <c r="HH445" s="119"/>
      <c r="HI445" s="119"/>
      <c r="HJ445" s="119"/>
      <c r="HK445" s="119"/>
      <c r="HL445" s="119"/>
      <c r="HM445" s="119"/>
      <c r="HN445" s="119"/>
      <c r="HO445" s="119"/>
      <c r="HP445" s="119"/>
      <c r="HQ445" s="119"/>
      <c r="HR445" s="119"/>
      <c r="HS445" s="119"/>
      <c r="HT445" s="119"/>
      <c r="HU445" s="119"/>
      <c r="HV445" s="119"/>
      <c r="HW445" s="119"/>
      <c r="HX445" s="119"/>
      <c r="HY445" s="119"/>
      <c r="HZ445" s="119"/>
      <c r="IA445" s="119"/>
      <c r="IB445" s="119"/>
      <c r="IC445" s="119"/>
      <c r="ID445" s="119"/>
      <c r="IE445" s="119"/>
      <c r="IF445" s="119"/>
      <c r="IG445" s="119"/>
      <c r="IH445" s="119"/>
      <c r="II445" s="119"/>
      <c r="IJ445" s="119"/>
      <c r="IK445" s="119"/>
      <c r="IL445" s="119"/>
      <c r="IM445" s="119"/>
      <c r="IN445" s="119"/>
      <c r="IO445" s="119"/>
      <c r="IP445" s="119"/>
      <c r="IQ445" s="132"/>
      <c r="IR445" s="132"/>
      <c r="IS445" s="132"/>
      <c r="IT445" s="132"/>
      <c r="IU445" s="132"/>
      <c r="IV445" s="119"/>
      <c r="IW445" s="119"/>
      <c r="IX445" s="119"/>
      <c r="IY445" s="119"/>
      <c r="IZ445" s="119"/>
      <c r="JF445" s="119"/>
      <c r="JG445" s="119"/>
      <c r="JH445" s="119"/>
      <c r="JI445" s="119"/>
      <c r="JJ445" s="119"/>
      <c r="JK445" s="119"/>
      <c r="JO445" s="119"/>
      <c r="JP445" s="119"/>
      <c r="JQ445" s="119"/>
      <c r="JR445" s="119"/>
      <c r="JS445" s="119"/>
      <c r="JT445" s="119"/>
    </row>
    <row r="446" spans="131:280" ht="14" x14ac:dyDescent="0.3">
      <c r="EA446" s="119"/>
      <c r="EB446" s="119"/>
      <c r="EC446" s="119"/>
      <c r="ED446" s="119"/>
      <c r="EE446" s="119"/>
      <c r="ER446"/>
      <c r="ES446"/>
      <c r="ET446"/>
      <c r="FY446" s="119"/>
      <c r="FZ446" s="119"/>
      <c r="GA446" s="119"/>
      <c r="GB446" s="119"/>
      <c r="GC446" s="119"/>
      <c r="GD446" s="119"/>
      <c r="GE446" s="119"/>
      <c r="GF446" s="119"/>
      <c r="GG446" s="119"/>
      <c r="GH446" s="119"/>
      <c r="GI446" s="119"/>
      <c r="GJ446" s="119"/>
      <c r="GK446" s="119"/>
      <c r="GL446" s="119"/>
      <c r="GM446" s="151"/>
      <c r="GN446" s="119"/>
      <c r="GO446" s="119"/>
      <c r="GP446" s="119"/>
      <c r="GQ446" s="119"/>
      <c r="GR446" s="119"/>
      <c r="GS446" s="119"/>
      <c r="GT446" s="119"/>
      <c r="GU446" s="119"/>
      <c r="GV446" s="119"/>
      <c r="GW446" s="119"/>
      <c r="GX446" s="119"/>
      <c r="GY446" s="119"/>
      <c r="GZ446" s="119"/>
      <c r="HA446" s="119"/>
      <c r="HB446" s="119"/>
      <c r="HC446" s="119"/>
      <c r="HD446" s="119"/>
      <c r="HE446" s="119"/>
      <c r="HF446" s="119"/>
      <c r="HG446" s="119"/>
      <c r="HH446" s="119"/>
      <c r="HI446" s="119"/>
      <c r="HJ446" s="119"/>
      <c r="HK446" s="119"/>
      <c r="HL446" s="119"/>
      <c r="HM446" s="119"/>
      <c r="HN446" s="119"/>
      <c r="HO446" s="119"/>
      <c r="HP446" s="119"/>
      <c r="HQ446" s="119"/>
      <c r="HR446" s="119"/>
      <c r="HS446" s="119"/>
      <c r="HT446" s="119"/>
      <c r="HU446" s="119"/>
      <c r="HV446" s="119"/>
      <c r="HW446" s="119"/>
      <c r="HX446" s="119"/>
      <c r="HY446" s="119"/>
      <c r="HZ446" s="119"/>
      <c r="IA446" s="119"/>
      <c r="IB446" s="119"/>
      <c r="IC446" s="119"/>
      <c r="ID446" s="119"/>
      <c r="IE446" s="119"/>
      <c r="IF446" s="119"/>
      <c r="IL446" s="119"/>
      <c r="IM446" s="119"/>
      <c r="IN446" s="119"/>
      <c r="IO446" s="119"/>
      <c r="IP446" s="119"/>
      <c r="IQ446" s="132"/>
      <c r="IR446" s="132"/>
      <c r="IS446" s="132"/>
      <c r="IT446" s="132"/>
      <c r="IU446" s="132"/>
      <c r="IV446" s="119"/>
      <c r="IW446" s="119"/>
      <c r="IX446" s="119"/>
      <c r="IY446" s="119"/>
      <c r="IZ446" s="119"/>
      <c r="JF446" s="119"/>
      <c r="JG446" s="119"/>
      <c r="JH446" s="119"/>
      <c r="JI446" s="119"/>
      <c r="JJ446" s="119"/>
      <c r="JK446" s="119"/>
      <c r="JO446" s="119"/>
      <c r="JP446" s="119"/>
      <c r="JQ446" s="119"/>
      <c r="JR446" s="119"/>
      <c r="JS446" s="119"/>
      <c r="JT446" s="119"/>
    </row>
    <row r="447" spans="131:280" ht="14" x14ac:dyDescent="0.3">
      <c r="EA447" s="119"/>
      <c r="EB447" s="119"/>
      <c r="EC447" s="119"/>
      <c r="ED447" s="119"/>
      <c r="EE447" s="119"/>
      <c r="ER447"/>
      <c r="ES447"/>
      <c r="ET447"/>
      <c r="FY447" s="119"/>
      <c r="FZ447" s="119"/>
      <c r="GA447" s="119"/>
      <c r="GB447" s="119"/>
      <c r="GC447" s="119"/>
      <c r="GD447" s="119"/>
      <c r="GE447" s="119"/>
      <c r="GF447" s="119"/>
      <c r="GG447" s="119"/>
      <c r="GH447" s="119"/>
      <c r="GI447" s="119"/>
      <c r="GJ447" s="119"/>
      <c r="GK447" s="119"/>
      <c r="GL447" s="119"/>
      <c r="GM447" s="151"/>
      <c r="GN447" s="119"/>
      <c r="GO447" s="119"/>
      <c r="GP447" s="119"/>
      <c r="GQ447" s="119"/>
      <c r="GR447" s="119"/>
      <c r="GS447" s="119"/>
      <c r="GT447" s="119"/>
      <c r="GU447" s="119"/>
      <c r="GV447" s="119"/>
      <c r="GW447" s="119"/>
      <c r="GX447" s="119"/>
      <c r="GY447" s="119"/>
      <c r="GZ447" s="119"/>
      <c r="HA447" s="119"/>
      <c r="HB447" s="119"/>
      <c r="HC447" s="119"/>
      <c r="HD447" s="119"/>
      <c r="HE447" s="119"/>
      <c r="HF447" s="119"/>
      <c r="HG447" s="119"/>
      <c r="HH447" s="119"/>
      <c r="HI447" s="119"/>
      <c r="HJ447" s="119"/>
      <c r="HK447" s="119"/>
      <c r="HL447" s="119"/>
      <c r="HM447" s="119"/>
      <c r="HN447" s="119"/>
      <c r="HO447" s="119"/>
      <c r="HP447" s="119"/>
      <c r="HQ447" s="119"/>
      <c r="HR447" s="119"/>
      <c r="HS447" s="119"/>
      <c r="HT447" s="119"/>
      <c r="HU447" s="119"/>
      <c r="HV447" s="119"/>
      <c r="HW447" s="119"/>
      <c r="HX447" s="119"/>
      <c r="HY447" s="119"/>
      <c r="HZ447" s="119"/>
      <c r="IA447" s="119"/>
      <c r="IB447" s="119"/>
      <c r="IC447" s="119"/>
      <c r="ID447" s="119"/>
      <c r="IE447" s="119"/>
      <c r="IF447" s="119"/>
      <c r="IL447" s="119"/>
      <c r="IM447" s="119"/>
      <c r="IN447" s="119"/>
      <c r="IO447" s="119"/>
      <c r="IP447" s="119"/>
      <c r="IQ447" s="132"/>
      <c r="IR447" s="132"/>
      <c r="IS447" s="132"/>
      <c r="IT447" s="132"/>
      <c r="IU447" s="132"/>
      <c r="IV447" s="119"/>
      <c r="IW447" s="119"/>
      <c r="IX447" s="119"/>
      <c r="IY447" s="119"/>
      <c r="IZ447" s="119"/>
      <c r="JF447" s="119"/>
      <c r="JG447" s="119"/>
      <c r="JH447" s="119"/>
      <c r="JI447" s="119"/>
      <c r="JJ447" s="119"/>
      <c r="JK447" s="119"/>
      <c r="JO447" s="119"/>
      <c r="JP447" s="119"/>
      <c r="JQ447" s="119"/>
      <c r="JR447" s="119"/>
      <c r="JS447" s="119"/>
      <c r="JT447" s="119"/>
    </row>
    <row r="448" spans="131:280" ht="14" x14ac:dyDescent="0.3">
      <c r="EA448" s="119"/>
      <c r="EB448" s="119"/>
      <c r="EC448" s="119"/>
      <c r="ED448" s="119"/>
      <c r="EE448" s="119"/>
      <c r="ER448"/>
      <c r="ES448"/>
      <c r="ET448"/>
      <c r="FY448" s="119"/>
      <c r="FZ448" s="119"/>
      <c r="GA448" s="119"/>
      <c r="GB448" s="119"/>
      <c r="GC448" s="119"/>
      <c r="GD448" s="119"/>
      <c r="GE448" s="119"/>
      <c r="GF448" s="119"/>
      <c r="GG448" s="119"/>
      <c r="GH448" s="119"/>
      <c r="GI448" s="119"/>
      <c r="GJ448" s="119"/>
      <c r="GK448" s="119"/>
      <c r="GL448" s="119"/>
      <c r="GM448" s="151"/>
      <c r="GN448" s="119"/>
      <c r="GO448" s="119"/>
      <c r="GP448" s="119"/>
      <c r="GQ448" s="119"/>
      <c r="GR448" s="119"/>
      <c r="GS448" s="119"/>
      <c r="GT448" s="119"/>
      <c r="GU448" s="119"/>
      <c r="GV448" s="119"/>
      <c r="GW448" s="119"/>
      <c r="GX448" s="119"/>
      <c r="GY448" s="119"/>
      <c r="GZ448" s="119"/>
      <c r="HA448" s="119"/>
      <c r="HB448" s="119"/>
      <c r="HC448" s="119"/>
      <c r="HD448" s="119"/>
      <c r="HE448" s="119"/>
      <c r="HF448" s="119"/>
      <c r="HG448" s="119"/>
      <c r="HH448" s="119"/>
      <c r="HI448" s="119"/>
      <c r="HJ448" s="119"/>
      <c r="HK448" s="119"/>
      <c r="HL448" s="119"/>
      <c r="HM448" s="119"/>
      <c r="HN448" s="119"/>
      <c r="HO448" s="119"/>
      <c r="HP448" s="119"/>
      <c r="HQ448" s="119"/>
      <c r="HR448" s="119"/>
      <c r="HS448" s="119"/>
      <c r="HT448" s="119"/>
      <c r="HU448" s="119"/>
      <c r="HV448" s="119"/>
      <c r="HW448" s="119"/>
      <c r="HX448" s="119"/>
      <c r="HY448" s="119"/>
      <c r="HZ448" s="119"/>
      <c r="IA448" s="119"/>
      <c r="IB448" s="119"/>
      <c r="IC448" s="119"/>
      <c r="ID448" s="119"/>
      <c r="IE448" s="119"/>
      <c r="IF448" s="119"/>
      <c r="IL448" s="119"/>
      <c r="IM448" s="119"/>
      <c r="IN448" s="119"/>
      <c r="IO448" s="119"/>
      <c r="IP448" s="119"/>
      <c r="IQ448" s="132"/>
      <c r="IR448" s="132"/>
      <c r="IS448" s="132"/>
      <c r="IT448" s="132"/>
      <c r="IU448" s="132"/>
      <c r="IV448" s="119"/>
      <c r="IW448" s="119"/>
      <c r="IX448" s="119"/>
      <c r="IY448" s="119"/>
      <c r="IZ448" s="119"/>
      <c r="JF448" s="119"/>
      <c r="JG448" s="119"/>
      <c r="JH448" s="119"/>
      <c r="JI448" s="119"/>
      <c r="JJ448" s="119"/>
      <c r="JK448" s="119"/>
      <c r="JO448" s="119"/>
      <c r="JP448" s="119"/>
      <c r="JQ448" s="119"/>
      <c r="JR448" s="119"/>
      <c r="JS448" s="119"/>
      <c r="JT448" s="119"/>
    </row>
    <row r="449" spans="131:280" ht="14" x14ac:dyDescent="0.3">
      <c r="EA449" s="119"/>
      <c r="EB449" s="119"/>
      <c r="EC449" s="119"/>
      <c r="ED449" s="119"/>
      <c r="EE449" s="119"/>
      <c r="ER449"/>
      <c r="ES449"/>
      <c r="ET449"/>
      <c r="FY449" s="119"/>
      <c r="FZ449" s="119"/>
      <c r="GA449" s="119"/>
      <c r="GB449" s="119"/>
      <c r="GC449" s="119"/>
      <c r="GD449" s="119"/>
      <c r="GE449" s="119"/>
      <c r="GF449" s="119"/>
      <c r="GG449" s="119"/>
      <c r="GH449" s="119"/>
      <c r="GI449" s="119"/>
      <c r="GJ449" s="119"/>
      <c r="GK449" s="119"/>
      <c r="GL449" s="119"/>
      <c r="GM449" s="151"/>
      <c r="GN449" s="119"/>
      <c r="GO449" s="119"/>
      <c r="GP449" s="119"/>
      <c r="GQ449" s="119"/>
      <c r="GR449" s="119"/>
      <c r="GS449" s="119"/>
      <c r="GT449" s="119"/>
      <c r="GU449" s="119"/>
      <c r="GV449" s="119"/>
      <c r="GW449" s="119"/>
      <c r="GX449" s="119"/>
      <c r="GY449" s="119"/>
      <c r="GZ449" s="119"/>
      <c r="HA449" s="119"/>
      <c r="HB449" s="119"/>
      <c r="HC449" s="119"/>
      <c r="HD449" s="119"/>
      <c r="HE449" s="119"/>
      <c r="HF449" s="119"/>
      <c r="HG449" s="119"/>
      <c r="HH449" s="119"/>
      <c r="HI449" s="119"/>
      <c r="HJ449" s="119"/>
      <c r="HK449" s="119"/>
      <c r="HL449" s="119"/>
      <c r="HM449" s="119"/>
      <c r="HN449" s="119"/>
      <c r="HO449" s="119"/>
      <c r="HP449" s="119"/>
      <c r="HQ449" s="119"/>
      <c r="HR449" s="119"/>
      <c r="HS449" s="119"/>
      <c r="HT449" s="119"/>
      <c r="HU449" s="119"/>
      <c r="HV449" s="119"/>
      <c r="HW449" s="119"/>
      <c r="HX449" s="119"/>
      <c r="HY449" s="119"/>
      <c r="HZ449" s="119"/>
      <c r="IA449" s="119"/>
      <c r="IB449" s="119"/>
      <c r="IC449" s="119"/>
      <c r="ID449" s="119"/>
      <c r="IE449" s="119"/>
      <c r="IF449" s="119"/>
      <c r="IL449" s="119"/>
      <c r="IM449" s="119"/>
      <c r="IN449" s="119"/>
      <c r="IO449" s="119"/>
      <c r="IP449" s="119"/>
      <c r="IQ449" s="132"/>
      <c r="IR449" s="132"/>
      <c r="IS449" s="132"/>
      <c r="IT449" s="132"/>
      <c r="IU449" s="132"/>
      <c r="IV449" s="119"/>
      <c r="IW449" s="119"/>
      <c r="IX449" s="119"/>
      <c r="IY449" s="119"/>
      <c r="IZ449" s="119"/>
      <c r="JF449" s="119"/>
      <c r="JG449" s="119"/>
      <c r="JH449" s="119"/>
      <c r="JI449" s="119"/>
      <c r="JJ449" s="119"/>
      <c r="JK449" s="119"/>
      <c r="JO449" s="119"/>
      <c r="JP449" s="119"/>
      <c r="JQ449" s="119"/>
      <c r="JR449" s="119"/>
      <c r="JS449" s="119"/>
      <c r="JT449" s="119"/>
    </row>
    <row r="450" spans="131:280" ht="14" x14ac:dyDescent="0.3">
      <c r="EA450" s="119"/>
      <c r="EB450" s="119"/>
      <c r="EC450" s="119"/>
      <c r="ED450" s="119"/>
      <c r="EE450" s="119"/>
      <c r="ER450"/>
      <c r="ES450"/>
      <c r="ET450"/>
      <c r="FY450" s="119"/>
      <c r="FZ450" s="119"/>
      <c r="GA450" s="119"/>
      <c r="GB450" s="119"/>
      <c r="GC450" s="119"/>
      <c r="GD450" s="119"/>
      <c r="GE450" s="119"/>
      <c r="GF450" s="119"/>
      <c r="GG450" s="119"/>
      <c r="GH450" s="119"/>
      <c r="GI450" s="119"/>
      <c r="GJ450" s="119"/>
      <c r="GK450" s="119"/>
      <c r="GL450" s="119"/>
      <c r="GM450" s="151"/>
      <c r="GN450" s="119"/>
      <c r="GO450" s="119"/>
      <c r="GP450" s="119"/>
      <c r="GQ450" s="119"/>
      <c r="GR450" s="119"/>
      <c r="GS450" s="119"/>
      <c r="GT450" s="119"/>
      <c r="GU450" s="119"/>
      <c r="GV450" s="119"/>
      <c r="GW450" s="119"/>
      <c r="GX450" s="119"/>
      <c r="GY450" s="119"/>
      <c r="GZ450" s="119"/>
      <c r="HA450" s="119"/>
      <c r="HB450" s="119"/>
      <c r="HC450" s="119"/>
      <c r="HD450" s="119"/>
      <c r="HE450" s="119"/>
      <c r="HF450" s="119"/>
      <c r="HG450" s="119"/>
      <c r="HH450" s="119"/>
      <c r="HI450" s="119"/>
      <c r="HJ450" s="119"/>
      <c r="HK450" s="119"/>
      <c r="HL450" s="119"/>
      <c r="HM450" s="119"/>
      <c r="HN450" s="119"/>
      <c r="HO450" s="119"/>
      <c r="HP450" s="119"/>
      <c r="HQ450" s="119"/>
      <c r="HR450" s="119"/>
      <c r="HS450" s="119"/>
      <c r="HT450" s="119"/>
      <c r="HU450" s="119"/>
      <c r="HV450" s="119"/>
      <c r="HW450" s="119"/>
      <c r="HX450" s="119"/>
      <c r="HY450" s="119"/>
      <c r="HZ450" s="119"/>
      <c r="IA450" s="119"/>
      <c r="IB450" s="119"/>
      <c r="IC450" s="119"/>
      <c r="ID450" s="119"/>
      <c r="IE450" s="119"/>
      <c r="IF450" s="119"/>
      <c r="IL450" s="119"/>
      <c r="IM450" s="119"/>
      <c r="IN450" s="119"/>
      <c r="IO450" s="119"/>
      <c r="IP450" s="119"/>
      <c r="IQ450" s="132"/>
      <c r="IR450" s="132"/>
      <c r="IS450" s="132"/>
      <c r="IT450" s="132"/>
      <c r="IU450" s="132"/>
      <c r="IV450" s="119"/>
      <c r="IW450" s="119"/>
      <c r="IX450" s="119"/>
      <c r="IY450" s="119"/>
      <c r="IZ450" s="119"/>
      <c r="JF450" s="119"/>
      <c r="JG450" s="119"/>
      <c r="JH450" s="119"/>
      <c r="JI450" s="119"/>
      <c r="JJ450" s="119"/>
      <c r="JK450" s="119"/>
      <c r="JO450" s="119"/>
      <c r="JP450" s="119"/>
      <c r="JQ450" s="119"/>
      <c r="JR450" s="119"/>
      <c r="JS450" s="119"/>
      <c r="JT450" s="119"/>
    </row>
    <row r="451" spans="131:280" ht="14" x14ac:dyDescent="0.3">
      <c r="EA451" s="119"/>
      <c r="EB451" s="119"/>
      <c r="EC451" s="119"/>
      <c r="ED451" s="119"/>
      <c r="EE451" s="119"/>
      <c r="ER451"/>
      <c r="ES451"/>
      <c r="ET451"/>
      <c r="FY451" s="119"/>
      <c r="FZ451" s="119"/>
      <c r="GA451" s="119"/>
      <c r="GB451" s="119"/>
      <c r="GC451" s="119"/>
      <c r="GD451" s="119"/>
      <c r="GE451" s="119"/>
      <c r="GF451" s="119"/>
      <c r="GG451" s="119"/>
      <c r="GH451" s="119"/>
      <c r="GI451" s="119"/>
      <c r="GJ451" s="119"/>
      <c r="GK451" s="119"/>
      <c r="GL451" s="119"/>
      <c r="GM451" s="151"/>
      <c r="GN451" s="119"/>
      <c r="GO451" s="119"/>
      <c r="GP451" s="119"/>
      <c r="GQ451" s="119"/>
      <c r="GR451" s="119"/>
      <c r="GS451" s="119"/>
      <c r="GT451" s="119"/>
      <c r="GU451" s="119"/>
      <c r="GV451" s="119"/>
      <c r="GW451" s="119"/>
      <c r="GX451" s="119"/>
      <c r="GY451" s="119"/>
      <c r="GZ451" s="119"/>
      <c r="HA451" s="119"/>
      <c r="HB451" s="119"/>
      <c r="HC451" s="119"/>
      <c r="HD451" s="119"/>
      <c r="HE451" s="119"/>
      <c r="HF451" s="119"/>
      <c r="HG451" s="119"/>
      <c r="HH451" s="119"/>
      <c r="HI451" s="119"/>
      <c r="HJ451" s="119"/>
      <c r="HK451" s="119"/>
      <c r="HL451" s="119"/>
      <c r="HM451" s="119"/>
      <c r="HN451" s="119"/>
      <c r="HO451" s="119"/>
      <c r="HP451" s="119"/>
      <c r="HQ451" s="119"/>
      <c r="HR451" s="119"/>
      <c r="HS451" s="119"/>
      <c r="HT451" s="119"/>
      <c r="HU451" s="119"/>
      <c r="HV451" s="119"/>
      <c r="HW451" s="119"/>
      <c r="HX451" s="119"/>
      <c r="HY451" s="119"/>
      <c r="HZ451" s="119"/>
      <c r="IA451" s="119"/>
      <c r="IB451" s="119"/>
      <c r="IC451" s="119"/>
      <c r="ID451" s="119"/>
      <c r="IE451" s="119"/>
      <c r="IF451" s="119"/>
      <c r="IL451" s="119"/>
      <c r="IM451" s="119"/>
      <c r="IN451" s="119"/>
      <c r="IO451" s="119"/>
      <c r="IP451" s="119"/>
      <c r="IQ451" s="132"/>
      <c r="IR451" s="132"/>
      <c r="IS451" s="132"/>
      <c r="IT451" s="132"/>
      <c r="IU451" s="132"/>
      <c r="IV451" s="119"/>
      <c r="IW451" s="119"/>
      <c r="IX451" s="119"/>
      <c r="IY451" s="119"/>
      <c r="IZ451" s="119"/>
      <c r="JF451" s="119"/>
      <c r="JG451" s="119"/>
      <c r="JH451" s="119"/>
      <c r="JI451" s="119"/>
      <c r="JJ451" s="119"/>
      <c r="JK451" s="119"/>
      <c r="JO451" s="119"/>
      <c r="JP451" s="119"/>
      <c r="JQ451" s="119"/>
      <c r="JR451" s="119"/>
      <c r="JS451" s="119"/>
      <c r="JT451" s="119"/>
    </row>
    <row r="452" spans="131:280" ht="14" x14ac:dyDescent="0.3">
      <c r="EA452" s="119"/>
      <c r="EB452" s="119"/>
      <c r="EC452" s="119"/>
      <c r="ED452" s="119"/>
      <c r="EE452" s="119"/>
      <c r="ER452"/>
      <c r="ES452"/>
      <c r="ET452"/>
      <c r="FY452" s="119"/>
      <c r="FZ452" s="119"/>
      <c r="GA452" s="119"/>
      <c r="GB452" s="119"/>
      <c r="GC452" s="119"/>
      <c r="GD452" s="119"/>
      <c r="GE452" s="119"/>
      <c r="GF452" s="119"/>
      <c r="GG452" s="119"/>
      <c r="GH452" s="119"/>
      <c r="GI452" s="119"/>
      <c r="GJ452" s="119"/>
      <c r="GK452" s="119"/>
      <c r="GL452" s="119"/>
      <c r="GM452" s="151"/>
      <c r="GN452" s="119"/>
      <c r="GO452" s="119"/>
      <c r="GP452" s="119"/>
      <c r="GQ452" s="119"/>
      <c r="GR452" s="119"/>
      <c r="GS452" s="119"/>
      <c r="GT452" s="119"/>
      <c r="GU452" s="119"/>
      <c r="GV452" s="119"/>
      <c r="GW452" s="119"/>
      <c r="GX452" s="119"/>
      <c r="GY452" s="119"/>
      <c r="GZ452" s="119"/>
      <c r="HA452" s="119"/>
      <c r="HB452" s="119"/>
      <c r="HC452" s="119"/>
      <c r="HD452" s="119"/>
      <c r="HE452" s="119"/>
      <c r="HF452" s="119"/>
      <c r="HG452" s="119"/>
      <c r="HH452" s="119"/>
      <c r="HI452" s="119"/>
      <c r="HJ452" s="119"/>
      <c r="HK452" s="119"/>
      <c r="HL452" s="119"/>
      <c r="HM452" s="119"/>
      <c r="HN452" s="119"/>
      <c r="HO452" s="119"/>
      <c r="HP452" s="119"/>
      <c r="HQ452" s="119"/>
      <c r="HR452" s="119"/>
      <c r="HS452" s="119"/>
      <c r="HT452" s="119"/>
      <c r="HU452" s="119"/>
      <c r="HV452" s="119"/>
      <c r="HW452" s="119"/>
      <c r="HX452" s="119"/>
      <c r="HY452" s="119"/>
      <c r="HZ452" s="119"/>
      <c r="IA452" s="119"/>
      <c r="IB452" s="119"/>
      <c r="IC452" s="119"/>
      <c r="ID452" s="119"/>
      <c r="IE452" s="119"/>
      <c r="IF452" s="119"/>
      <c r="IL452" s="119"/>
      <c r="IM452" s="119"/>
      <c r="IN452" s="119"/>
      <c r="IO452" s="119"/>
      <c r="IP452" s="119"/>
      <c r="IQ452" s="132"/>
      <c r="IR452" s="132"/>
      <c r="IS452" s="132"/>
      <c r="IT452" s="132"/>
      <c r="IU452" s="132"/>
      <c r="IV452" s="119"/>
      <c r="IW452" s="119"/>
      <c r="IX452" s="119"/>
      <c r="IY452" s="119"/>
      <c r="IZ452" s="119"/>
      <c r="JF452" s="119"/>
      <c r="JG452" s="119"/>
      <c r="JH452" s="119"/>
      <c r="JI452" s="119"/>
      <c r="JJ452" s="119"/>
      <c r="JK452" s="119"/>
      <c r="JO452" s="119"/>
      <c r="JP452" s="119"/>
      <c r="JQ452" s="119"/>
      <c r="JR452" s="119"/>
      <c r="JS452" s="119"/>
      <c r="JT452" s="119"/>
    </row>
    <row r="453" spans="131:280" ht="14" x14ac:dyDescent="0.3">
      <c r="EA453" s="119"/>
      <c r="EB453" s="119"/>
      <c r="EC453" s="119"/>
      <c r="ED453" s="119"/>
      <c r="EE453" s="119"/>
      <c r="ER453"/>
      <c r="ES453"/>
      <c r="ET453"/>
      <c r="FY453" s="119"/>
      <c r="FZ453" s="119"/>
      <c r="GA453" s="119"/>
      <c r="GB453" s="119"/>
      <c r="GC453" s="119"/>
      <c r="GD453" s="119"/>
      <c r="GE453" s="119"/>
      <c r="GF453" s="119"/>
      <c r="GG453" s="119"/>
      <c r="GH453" s="119"/>
      <c r="GI453" s="119"/>
      <c r="GJ453" s="119"/>
      <c r="GK453" s="119"/>
      <c r="GL453" s="119"/>
      <c r="GM453" s="151"/>
      <c r="GN453" s="119"/>
      <c r="GO453" s="119"/>
      <c r="GP453" s="119"/>
      <c r="GQ453" s="119"/>
      <c r="GR453" s="119"/>
      <c r="GS453" s="119"/>
      <c r="GT453" s="119"/>
      <c r="GU453" s="119"/>
      <c r="GV453" s="119"/>
      <c r="GW453" s="119"/>
      <c r="GX453" s="119"/>
      <c r="GY453" s="119"/>
      <c r="GZ453" s="119"/>
      <c r="HA453" s="119"/>
      <c r="HB453" s="119"/>
      <c r="HC453" s="119"/>
      <c r="HD453" s="119"/>
      <c r="HE453" s="119"/>
      <c r="HF453" s="119"/>
      <c r="HG453" s="119"/>
      <c r="HH453" s="119"/>
      <c r="HI453" s="119"/>
      <c r="HJ453" s="119"/>
      <c r="HK453" s="119"/>
      <c r="HL453" s="119"/>
      <c r="HM453" s="119"/>
      <c r="HN453" s="119"/>
      <c r="HO453" s="119"/>
      <c r="HP453" s="119"/>
      <c r="HQ453" s="119"/>
      <c r="HR453" s="119"/>
      <c r="HS453" s="119"/>
      <c r="HT453" s="119"/>
      <c r="HU453" s="119"/>
      <c r="HV453" s="119"/>
      <c r="HW453" s="119"/>
      <c r="HX453" s="119"/>
      <c r="HY453" s="119"/>
      <c r="HZ453" s="119"/>
      <c r="IA453" s="119"/>
      <c r="IB453" s="119"/>
      <c r="IC453" s="119"/>
      <c r="ID453" s="119"/>
      <c r="IE453" s="119"/>
      <c r="IF453" s="119"/>
      <c r="IL453" s="119"/>
      <c r="IM453" s="119"/>
      <c r="IN453" s="119"/>
      <c r="IO453" s="119"/>
      <c r="IP453" s="119"/>
      <c r="IQ453" s="132"/>
      <c r="IR453" s="132"/>
      <c r="IS453" s="132"/>
      <c r="IT453" s="132"/>
      <c r="IU453" s="132"/>
      <c r="IV453" s="119"/>
      <c r="IW453" s="119"/>
      <c r="IX453" s="119"/>
      <c r="IY453" s="119"/>
      <c r="IZ453" s="119"/>
      <c r="JF453" s="119"/>
      <c r="JG453" s="119"/>
      <c r="JH453" s="119"/>
      <c r="JI453" s="119"/>
      <c r="JJ453" s="119"/>
      <c r="JK453" s="119"/>
      <c r="JO453" s="119"/>
      <c r="JP453" s="119"/>
      <c r="JQ453" s="119"/>
      <c r="JR453" s="119"/>
      <c r="JS453" s="119"/>
      <c r="JT453" s="119"/>
    </row>
    <row r="454" spans="131:280" ht="14" x14ac:dyDescent="0.3">
      <c r="EA454" s="119"/>
      <c r="EB454" s="119"/>
      <c r="EC454" s="119"/>
      <c r="ED454" s="119"/>
      <c r="EE454" s="119"/>
      <c r="ER454"/>
      <c r="ES454"/>
      <c r="ET454"/>
      <c r="FY454" s="119"/>
      <c r="FZ454" s="119"/>
      <c r="GA454" s="119"/>
      <c r="GB454" s="119"/>
      <c r="GC454" s="119"/>
      <c r="GD454" s="119"/>
      <c r="GE454" s="119"/>
      <c r="GF454" s="119"/>
      <c r="GG454" s="119"/>
      <c r="GH454" s="119"/>
      <c r="GI454" s="119"/>
      <c r="GJ454" s="119"/>
      <c r="GK454" s="119"/>
      <c r="GL454" s="119"/>
      <c r="GM454" s="151"/>
      <c r="GN454" s="119"/>
      <c r="GO454" s="119"/>
      <c r="GP454" s="119"/>
      <c r="GQ454" s="119"/>
      <c r="GR454" s="119"/>
      <c r="GS454" s="119"/>
      <c r="GT454" s="119"/>
      <c r="GU454" s="119"/>
      <c r="GV454" s="119"/>
      <c r="GW454" s="119"/>
      <c r="GX454" s="119"/>
      <c r="GY454" s="119"/>
      <c r="GZ454" s="119"/>
      <c r="HA454" s="119"/>
      <c r="HB454" s="119"/>
      <c r="HC454" s="119"/>
      <c r="HD454" s="119"/>
      <c r="HE454" s="119"/>
      <c r="HF454" s="119"/>
      <c r="HG454" s="119"/>
      <c r="HH454" s="119"/>
      <c r="HI454" s="119"/>
      <c r="HJ454" s="119"/>
      <c r="HK454" s="119"/>
      <c r="HL454" s="119"/>
      <c r="HM454" s="119"/>
      <c r="HN454" s="119"/>
      <c r="HO454" s="119"/>
      <c r="HP454" s="119"/>
      <c r="HQ454" s="119"/>
      <c r="HR454" s="119"/>
      <c r="HS454" s="119"/>
      <c r="HT454" s="119"/>
      <c r="HU454" s="119"/>
      <c r="HV454" s="119"/>
      <c r="HW454" s="119"/>
      <c r="HX454" s="119"/>
      <c r="HY454" s="119"/>
      <c r="HZ454" s="119"/>
      <c r="IA454" s="119"/>
      <c r="IB454" s="119"/>
      <c r="IC454" s="119"/>
      <c r="ID454" s="119"/>
      <c r="IE454" s="119"/>
      <c r="IF454" s="119"/>
      <c r="IL454" s="119"/>
      <c r="IM454" s="119"/>
      <c r="IN454" s="119"/>
      <c r="IO454" s="119"/>
      <c r="IP454" s="119"/>
      <c r="IQ454" s="132"/>
      <c r="IR454" s="132"/>
      <c r="IS454" s="132"/>
      <c r="IT454" s="132"/>
      <c r="IU454" s="132"/>
      <c r="IV454" s="119"/>
      <c r="IW454" s="119"/>
      <c r="IX454" s="119"/>
      <c r="IY454" s="119"/>
      <c r="IZ454" s="119"/>
      <c r="JF454" s="119"/>
      <c r="JG454" s="119"/>
      <c r="JH454" s="119"/>
      <c r="JI454" s="119"/>
      <c r="JJ454" s="119"/>
      <c r="JK454" s="119"/>
      <c r="JO454" s="119"/>
      <c r="JP454" s="119"/>
      <c r="JQ454" s="119"/>
      <c r="JR454" s="119"/>
      <c r="JS454" s="119"/>
      <c r="JT454" s="119"/>
    </row>
    <row r="455" spans="131:280" ht="14" x14ac:dyDescent="0.3">
      <c r="EA455" s="119"/>
      <c r="EB455" s="119"/>
      <c r="EC455" s="119"/>
      <c r="ED455" s="119"/>
      <c r="EE455" s="119"/>
      <c r="ER455"/>
      <c r="ES455"/>
      <c r="ET455"/>
      <c r="FY455" s="119"/>
      <c r="FZ455" s="119"/>
      <c r="GA455" s="119"/>
      <c r="GB455" s="119"/>
      <c r="GC455" s="119"/>
      <c r="GD455" s="119"/>
      <c r="GE455" s="119"/>
      <c r="GF455" s="119"/>
      <c r="GG455" s="119"/>
      <c r="GH455" s="119"/>
      <c r="GI455" s="119"/>
      <c r="GJ455" s="119"/>
      <c r="GK455" s="119"/>
      <c r="GL455" s="119"/>
      <c r="GM455" s="151"/>
      <c r="GN455" s="119"/>
      <c r="GO455" s="119"/>
      <c r="GP455" s="119"/>
      <c r="GQ455" s="119"/>
      <c r="GR455" s="119"/>
      <c r="GX455" s="119"/>
      <c r="GY455" s="119"/>
      <c r="GZ455" s="119"/>
      <c r="HA455" s="119"/>
      <c r="HB455" s="119"/>
      <c r="HC455" s="119"/>
      <c r="HD455" s="119"/>
      <c r="HE455" s="119"/>
      <c r="HF455" s="119"/>
      <c r="HG455" s="119"/>
      <c r="HH455" s="119"/>
      <c r="HI455" s="119"/>
      <c r="HJ455" s="119"/>
      <c r="HK455" s="119"/>
      <c r="HL455" s="119"/>
      <c r="HM455" s="119"/>
      <c r="HN455" s="119"/>
      <c r="HO455" s="119"/>
      <c r="HP455" s="119"/>
      <c r="HQ455" s="119"/>
      <c r="HR455" s="119"/>
      <c r="HS455" s="119"/>
      <c r="HT455" s="119"/>
      <c r="HU455" s="119"/>
      <c r="HV455" s="119"/>
      <c r="IB455" s="119"/>
      <c r="IC455" s="119"/>
      <c r="ID455" s="119"/>
      <c r="IE455" s="119"/>
      <c r="IF455" s="119"/>
      <c r="IL455" s="119"/>
      <c r="IM455" s="119"/>
      <c r="IN455" s="119"/>
      <c r="IO455" s="119"/>
      <c r="IP455" s="119"/>
      <c r="IQ455" s="132"/>
      <c r="IR455" s="132"/>
      <c r="IS455" s="132"/>
      <c r="IT455" s="132"/>
      <c r="IU455" s="132"/>
      <c r="JF455" s="119"/>
      <c r="JG455" s="119"/>
      <c r="JH455" s="119"/>
      <c r="JI455" s="119"/>
      <c r="JJ455" s="119"/>
      <c r="JK455" s="119"/>
      <c r="JO455" s="119"/>
      <c r="JP455" s="119"/>
      <c r="JQ455" s="119"/>
      <c r="JR455" s="119"/>
      <c r="JS455" s="119"/>
      <c r="JT455" s="119"/>
    </row>
    <row r="456" spans="131:280" ht="14" x14ac:dyDescent="0.3">
      <c r="EA456" s="119"/>
      <c r="EB456" s="119"/>
      <c r="EC456" s="119"/>
      <c r="ED456" s="119"/>
      <c r="EE456" s="119"/>
      <c r="ER456"/>
      <c r="ES456"/>
      <c r="ET456"/>
      <c r="GM456" s="152"/>
      <c r="IB456" s="119"/>
      <c r="IC456" s="119"/>
      <c r="ID456" s="119"/>
      <c r="IE456" s="119"/>
      <c r="IF456" s="119"/>
      <c r="IQ456" s="132"/>
      <c r="IR456" s="132"/>
      <c r="IS456" s="132"/>
      <c r="IT456" s="132"/>
      <c r="IU456" s="132"/>
      <c r="JK456" s="119"/>
      <c r="JO456" s="119"/>
      <c r="JP456" s="119"/>
      <c r="JQ456" s="119"/>
      <c r="JR456" s="119"/>
      <c r="JS456" s="119"/>
      <c r="JT456" s="119"/>
    </row>
    <row r="457" spans="131:280" ht="14" x14ac:dyDescent="0.3">
      <c r="EA457" s="119"/>
      <c r="EB457" s="119"/>
      <c r="EC457" s="119"/>
      <c r="ED457" s="119"/>
      <c r="EE457" s="119"/>
      <c r="ER457"/>
      <c r="ES457"/>
      <c r="ET457"/>
      <c r="GM457" s="152"/>
      <c r="IB457" s="119"/>
      <c r="IC457" s="119"/>
      <c r="ID457" s="119"/>
      <c r="IE457" s="119"/>
      <c r="IF457" s="119"/>
      <c r="IQ457" s="906"/>
      <c r="IR457" s="906"/>
      <c r="IS457" s="906"/>
      <c r="IT457" s="906"/>
      <c r="IU457" s="906"/>
      <c r="JK457" s="119"/>
      <c r="JO457" s="119"/>
      <c r="JP457" s="119"/>
      <c r="JQ457" s="119"/>
      <c r="JR457" s="119"/>
      <c r="JS457" s="119"/>
      <c r="JT457" s="119"/>
    </row>
    <row r="458" spans="131:280" ht="14" x14ac:dyDescent="0.3">
      <c r="EA458" s="119"/>
      <c r="EB458" s="119"/>
      <c r="EC458" s="119"/>
      <c r="ED458" s="119"/>
      <c r="EE458" s="119"/>
      <c r="ER458"/>
      <c r="ES458"/>
      <c r="ET458"/>
      <c r="GM458" s="152"/>
      <c r="IB458" s="119"/>
      <c r="IC458" s="119"/>
      <c r="ID458" s="119"/>
      <c r="IE458" s="119"/>
      <c r="IF458" s="119"/>
      <c r="IQ458" s="132"/>
      <c r="IR458" s="132"/>
      <c r="IS458" s="132"/>
      <c r="IT458" s="132"/>
      <c r="IU458" s="132"/>
      <c r="JK458" s="119"/>
      <c r="JO458" s="119"/>
      <c r="JP458" s="119"/>
      <c r="JQ458" s="119"/>
      <c r="JR458" s="119"/>
      <c r="JS458" s="119"/>
      <c r="JT458" s="119"/>
    </row>
    <row r="459" spans="131:280" ht="14" x14ac:dyDescent="0.3">
      <c r="EA459" s="119"/>
      <c r="EB459" s="119"/>
      <c r="EC459" s="119"/>
      <c r="ED459" s="119"/>
      <c r="EE459" s="119"/>
      <c r="ER459"/>
      <c r="ES459"/>
      <c r="ET459"/>
      <c r="GM459" s="152"/>
      <c r="IB459" s="119"/>
      <c r="IC459" s="119"/>
      <c r="ID459" s="119"/>
      <c r="IE459" s="119"/>
      <c r="IF459" s="119"/>
      <c r="IQ459" s="132"/>
      <c r="IR459" s="132"/>
      <c r="IS459" s="132"/>
      <c r="IT459" s="132"/>
      <c r="IU459" s="132"/>
      <c r="JK459" s="119"/>
      <c r="JO459" s="119"/>
    </row>
    <row r="460" spans="131:280" ht="14" x14ac:dyDescent="0.3">
      <c r="EA460" s="119"/>
      <c r="EB460" s="119"/>
      <c r="EC460" s="119"/>
      <c r="ED460" s="119"/>
      <c r="EE460" s="119"/>
      <c r="ER460"/>
      <c r="ES460"/>
      <c r="ET460"/>
      <c r="GM460" s="152"/>
      <c r="IB460" s="119"/>
      <c r="IC460" s="119"/>
      <c r="ID460" s="119"/>
      <c r="IE460" s="119"/>
      <c r="IF460" s="119"/>
      <c r="IQ460" s="132"/>
      <c r="IR460" s="132"/>
      <c r="IS460" s="132"/>
      <c r="IT460" s="132"/>
      <c r="IU460" s="132"/>
      <c r="JK460" s="119"/>
      <c r="JO460" s="119"/>
    </row>
    <row r="461" spans="131:280" ht="14" x14ac:dyDescent="0.3">
      <c r="EA461" s="119"/>
      <c r="EB461" s="119"/>
      <c r="EC461" s="119"/>
      <c r="ED461" s="119"/>
      <c r="EE461" s="119"/>
      <c r="ER461"/>
      <c r="ES461"/>
      <c r="ET461"/>
      <c r="GM461" s="152"/>
      <c r="IB461" s="119"/>
      <c r="IC461" s="119"/>
      <c r="ID461" s="119"/>
      <c r="IE461" s="119"/>
      <c r="IF461" s="119"/>
      <c r="IQ461" s="132"/>
      <c r="IR461" s="132"/>
      <c r="IS461" s="132"/>
      <c r="IT461" s="132"/>
      <c r="IU461" s="132"/>
      <c r="JK461" s="119"/>
      <c r="JO461" s="119"/>
    </row>
    <row r="462" spans="131:280" ht="14" x14ac:dyDescent="0.3">
      <c r="EA462" s="119"/>
      <c r="EB462" s="119"/>
      <c r="EC462" s="119"/>
      <c r="ED462" s="119"/>
      <c r="EE462" s="119"/>
      <c r="ER462"/>
      <c r="ES462"/>
      <c r="ET462"/>
      <c r="GM462" s="152"/>
      <c r="IB462" s="119"/>
      <c r="IC462" s="119"/>
      <c r="ID462" s="119"/>
      <c r="IE462" s="119"/>
      <c r="IF462" s="119"/>
      <c r="IQ462" s="132"/>
      <c r="IR462" s="132"/>
      <c r="IS462" s="132"/>
      <c r="IT462" s="132"/>
      <c r="IU462" s="132"/>
    </row>
    <row r="463" spans="131:280" ht="14" x14ac:dyDescent="0.3">
      <c r="EA463" s="119"/>
      <c r="EB463" s="119"/>
      <c r="EC463" s="119"/>
      <c r="ED463" s="119"/>
      <c r="EE463" s="119"/>
      <c r="ER463"/>
      <c r="ES463"/>
      <c r="ET463"/>
      <c r="GM463" s="152"/>
      <c r="IB463" s="119"/>
      <c r="IC463" s="119"/>
      <c r="ID463" s="119"/>
      <c r="IE463" s="119"/>
      <c r="IF463" s="119"/>
      <c r="IQ463" s="132"/>
      <c r="IR463" s="132"/>
      <c r="IS463" s="132"/>
      <c r="IT463" s="132"/>
      <c r="IU463" s="132"/>
    </row>
    <row r="464" spans="131:280" ht="14" x14ac:dyDescent="0.3">
      <c r="EA464" s="119"/>
      <c r="EB464" s="119"/>
      <c r="EC464" s="119"/>
      <c r="ED464" s="119"/>
      <c r="EE464" s="119"/>
      <c r="ER464"/>
      <c r="ES464"/>
      <c r="ET464"/>
      <c r="GM464" s="152"/>
      <c r="IB464" s="119"/>
      <c r="IC464" s="119"/>
      <c r="ID464" s="119"/>
      <c r="IE464" s="119"/>
      <c r="IF464" s="119"/>
      <c r="IQ464" s="906"/>
      <c r="IR464" s="906"/>
      <c r="IS464" s="906"/>
      <c r="IT464" s="906"/>
      <c r="IU464" s="906"/>
    </row>
    <row r="465" spans="131:255" ht="14" x14ac:dyDescent="0.3">
      <c r="EA465" s="119"/>
      <c r="EB465" s="119"/>
      <c r="EC465" s="119"/>
      <c r="ED465" s="119"/>
      <c r="EE465" s="119"/>
      <c r="ER465"/>
      <c r="ES465"/>
      <c r="ET465"/>
      <c r="GM465" s="152"/>
      <c r="IB465" s="119"/>
      <c r="IC465" s="119"/>
      <c r="ID465" s="119"/>
      <c r="IE465" s="119"/>
      <c r="IF465" s="119"/>
      <c r="IQ465" s="132"/>
      <c r="IR465" s="132"/>
      <c r="IS465" s="132"/>
      <c r="IT465" s="132"/>
      <c r="IU465" s="132"/>
    </row>
    <row r="466" spans="131:255" ht="14" x14ac:dyDescent="0.3">
      <c r="ER466"/>
      <c r="ES466"/>
      <c r="ET466"/>
      <c r="IB466" s="119"/>
      <c r="IC466" s="119"/>
      <c r="ID466" s="119"/>
      <c r="IE466" s="119"/>
      <c r="IF466" s="119"/>
      <c r="IQ466" s="132"/>
      <c r="IR466" s="132"/>
      <c r="IS466" s="132"/>
      <c r="IT466" s="132"/>
      <c r="IU466" s="132"/>
    </row>
    <row r="467" spans="131:255" ht="14" x14ac:dyDescent="0.3">
      <c r="ER467"/>
      <c r="ES467"/>
      <c r="ET467"/>
      <c r="IB467" s="119"/>
      <c r="IC467" s="119"/>
      <c r="ID467" s="119"/>
      <c r="IE467" s="119"/>
      <c r="IF467" s="119"/>
      <c r="IQ467" s="132"/>
      <c r="IR467" s="132"/>
      <c r="IS467" s="132"/>
      <c r="IT467" s="132"/>
      <c r="IU467" s="132"/>
    </row>
    <row r="468" spans="131:255" ht="14" x14ac:dyDescent="0.3">
      <c r="ER468"/>
      <c r="ES468"/>
      <c r="ET468"/>
      <c r="IB468" s="119"/>
      <c r="IC468" s="119"/>
      <c r="ID468" s="119"/>
      <c r="IE468" s="119"/>
      <c r="IF468" s="119"/>
      <c r="IQ468" s="132"/>
      <c r="IR468" s="132"/>
      <c r="IS468" s="132"/>
      <c r="IT468" s="132"/>
      <c r="IU468" s="132"/>
    </row>
    <row r="469" spans="131:255" ht="14" x14ac:dyDescent="0.3">
      <c r="ER469"/>
      <c r="ES469"/>
      <c r="ET469"/>
      <c r="IB469" s="119"/>
      <c r="IC469" s="119"/>
      <c r="ID469" s="119"/>
      <c r="IE469" s="119"/>
      <c r="IF469" s="119"/>
      <c r="IQ469" s="132"/>
      <c r="IR469" s="132"/>
      <c r="IS469" s="132"/>
      <c r="IT469" s="132"/>
      <c r="IU469" s="132"/>
    </row>
    <row r="470" spans="131:255" ht="14" x14ac:dyDescent="0.3">
      <c r="ER470"/>
      <c r="ES470"/>
      <c r="ET470"/>
      <c r="IB470" s="119"/>
      <c r="IC470" s="119"/>
      <c r="ID470" s="119"/>
      <c r="IE470" s="119"/>
      <c r="IF470" s="119"/>
      <c r="IQ470" s="132"/>
      <c r="IR470" s="132"/>
      <c r="IS470" s="132"/>
      <c r="IT470" s="132"/>
      <c r="IU470" s="132"/>
    </row>
    <row r="471" spans="131:255" ht="14" x14ac:dyDescent="0.3">
      <c r="ER471"/>
      <c r="ES471"/>
      <c r="ET471"/>
      <c r="IB471" s="119"/>
      <c r="IC471" s="119"/>
      <c r="ID471" s="119"/>
      <c r="IE471" s="119"/>
      <c r="IF471" s="119"/>
      <c r="IQ471" s="132"/>
      <c r="IR471" s="132"/>
      <c r="IS471" s="132"/>
      <c r="IT471" s="132"/>
      <c r="IU471" s="132"/>
    </row>
    <row r="472" spans="131:255" ht="14" x14ac:dyDescent="0.3">
      <c r="ER472"/>
      <c r="ES472"/>
      <c r="ET472"/>
      <c r="IB472" s="119"/>
      <c r="IC472" s="119"/>
      <c r="ID472" s="119"/>
      <c r="IE472" s="119"/>
      <c r="IF472" s="119"/>
      <c r="IQ472" s="132"/>
      <c r="IR472" s="132"/>
      <c r="IS472" s="132"/>
      <c r="IT472" s="132"/>
      <c r="IU472" s="132"/>
    </row>
    <row r="473" spans="131:255" ht="14" x14ac:dyDescent="0.3">
      <c r="ER473"/>
      <c r="ES473"/>
      <c r="ET473"/>
      <c r="IB473" s="119"/>
      <c r="IC473" s="119"/>
      <c r="ID473" s="119"/>
      <c r="IE473" s="119"/>
      <c r="IF473" s="119"/>
      <c r="IQ473" s="132"/>
      <c r="IR473" s="132"/>
      <c r="IS473" s="132"/>
      <c r="IT473" s="132"/>
      <c r="IU473" s="132"/>
    </row>
    <row r="474" spans="131:255" ht="14" x14ac:dyDescent="0.3">
      <c r="ER474"/>
      <c r="ES474"/>
      <c r="ET474"/>
      <c r="IB474" s="119"/>
      <c r="IC474" s="119"/>
      <c r="ID474" s="119"/>
      <c r="IE474" s="119"/>
      <c r="IF474" s="119"/>
      <c r="IQ474" s="132"/>
      <c r="IR474" s="132"/>
      <c r="IS474" s="132"/>
      <c r="IT474" s="132"/>
      <c r="IU474" s="132"/>
    </row>
    <row r="475" spans="131:255" ht="14" x14ac:dyDescent="0.3">
      <c r="ER475"/>
      <c r="ES475"/>
      <c r="ET475"/>
      <c r="IB475" s="119"/>
      <c r="IC475" s="119"/>
      <c r="ID475" s="119"/>
      <c r="IE475" s="119"/>
      <c r="IF475" s="119"/>
      <c r="IQ475" s="132"/>
      <c r="IR475" s="132"/>
      <c r="IS475" s="132"/>
      <c r="IT475" s="132"/>
      <c r="IU475" s="132"/>
    </row>
    <row r="476" spans="131:255" ht="14" x14ac:dyDescent="0.3">
      <c r="ER476"/>
      <c r="ES476"/>
      <c r="ET476"/>
      <c r="IB476" s="119"/>
      <c r="IC476" s="119"/>
      <c r="ID476" s="119"/>
      <c r="IE476" s="119"/>
      <c r="IF476" s="119"/>
      <c r="IQ476" s="132"/>
      <c r="IR476" s="132"/>
      <c r="IS476" s="132"/>
      <c r="IT476" s="132"/>
      <c r="IU476" s="132"/>
    </row>
    <row r="477" spans="131:255" ht="14" x14ac:dyDescent="0.3">
      <c r="ER477"/>
      <c r="ES477"/>
      <c r="ET477"/>
      <c r="IB477" s="119"/>
      <c r="IC477" s="119"/>
      <c r="ID477" s="119"/>
      <c r="IE477" s="119"/>
      <c r="IF477" s="119"/>
      <c r="IQ477" s="132"/>
      <c r="IR477" s="132"/>
      <c r="IS477" s="132"/>
      <c r="IT477" s="132"/>
      <c r="IU477" s="132"/>
    </row>
    <row r="478" spans="131:255" ht="14" x14ac:dyDescent="0.3">
      <c r="ER478"/>
      <c r="ES478"/>
      <c r="ET478"/>
      <c r="IB478" s="119"/>
      <c r="IC478" s="119"/>
      <c r="ID478" s="119"/>
      <c r="IE478" s="119"/>
      <c r="IF478" s="119"/>
      <c r="IQ478" s="132"/>
      <c r="IR478" s="132"/>
      <c r="IS478" s="132"/>
      <c r="IT478" s="132"/>
      <c r="IU478" s="132"/>
    </row>
    <row r="479" spans="131:255" ht="14" x14ac:dyDescent="0.3">
      <c r="ER479"/>
      <c r="ES479"/>
      <c r="ET479"/>
      <c r="IB479" s="119"/>
      <c r="IC479" s="119"/>
      <c r="ID479" s="119"/>
      <c r="IE479" s="119"/>
      <c r="IF479" s="119"/>
      <c r="IQ479" s="132"/>
      <c r="IR479" s="132"/>
      <c r="IS479" s="132"/>
      <c r="IT479" s="132"/>
      <c r="IU479" s="132"/>
    </row>
    <row r="480" spans="131:255" ht="14" x14ac:dyDescent="0.3">
      <c r="ER480"/>
      <c r="ES480"/>
      <c r="ET480"/>
      <c r="IB480" s="119"/>
      <c r="IC480" s="119"/>
      <c r="ID480" s="119"/>
      <c r="IE480" s="119"/>
      <c r="IF480" s="119"/>
      <c r="IQ480" s="132"/>
      <c r="IR480" s="132"/>
      <c r="IS480" s="132"/>
      <c r="IT480" s="132"/>
      <c r="IU480" s="132"/>
    </row>
    <row r="481" spans="148:255" ht="14" x14ac:dyDescent="0.3">
      <c r="ER481"/>
      <c r="ES481"/>
      <c r="ET481"/>
      <c r="IB481" s="119"/>
      <c r="IC481" s="119"/>
      <c r="ID481" s="119"/>
      <c r="IE481" s="119"/>
      <c r="IF481" s="119"/>
      <c r="IQ481" s="132"/>
      <c r="IR481" s="132"/>
      <c r="IS481" s="132"/>
      <c r="IT481" s="132"/>
      <c r="IU481" s="132"/>
    </row>
    <row r="482" spans="148:255" ht="14" x14ac:dyDescent="0.3">
      <c r="ER482"/>
      <c r="ES482"/>
      <c r="ET482"/>
      <c r="IB482" s="119"/>
      <c r="IC482" s="119"/>
      <c r="ID482" s="119"/>
      <c r="IE482" s="119"/>
      <c r="IF482" s="119"/>
      <c r="IQ482" s="132"/>
      <c r="IR482" s="132"/>
      <c r="IS482" s="132"/>
      <c r="IT482" s="132"/>
      <c r="IU482" s="132"/>
    </row>
    <row r="483" spans="148:255" ht="14" x14ac:dyDescent="0.3">
      <c r="ER483"/>
      <c r="ES483"/>
      <c r="ET483"/>
      <c r="IB483" s="119"/>
      <c r="IC483" s="119"/>
      <c r="ID483" s="119"/>
      <c r="IE483" s="119"/>
      <c r="IF483" s="119"/>
      <c r="IQ483" s="132"/>
      <c r="IR483" s="132"/>
      <c r="IS483" s="132"/>
      <c r="IT483" s="132"/>
      <c r="IU483" s="132"/>
    </row>
    <row r="484" spans="148:255" ht="14" x14ac:dyDescent="0.3">
      <c r="ER484"/>
      <c r="ES484"/>
      <c r="ET484"/>
      <c r="IB484" s="119"/>
      <c r="IC484" s="119"/>
      <c r="ID484" s="119"/>
      <c r="IE484" s="119"/>
      <c r="IF484" s="119"/>
      <c r="IQ484" s="132"/>
      <c r="IR484" s="132"/>
      <c r="IS484" s="132"/>
      <c r="IT484" s="132"/>
      <c r="IU484" s="132"/>
    </row>
    <row r="485" spans="148:255" ht="14" x14ac:dyDescent="0.3">
      <c r="ER485"/>
      <c r="ES485"/>
      <c r="ET485"/>
      <c r="IB485" s="119"/>
      <c r="IC485" s="119"/>
      <c r="ID485" s="119"/>
      <c r="IE485" s="119"/>
      <c r="IF485" s="119"/>
      <c r="IQ485" s="906"/>
      <c r="IR485" s="906"/>
      <c r="IS485" s="906"/>
      <c r="IT485" s="906"/>
      <c r="IU485" s="906"/>
    </row>
    <row r="486" spans="148:255" ht="14" x14ac:dyDescent="0.3">
      <c r="ER486"/>
      <c r="ES486"/>
      <c r="ET486"/>
      <c r="IB486" s="119"/>
      <c r="IC486" s="119"/>
      <c r="ID486" s="119"/>
      <c r="IE486" s="119"/>
      <c r="IF486" s="119"/>
      <c r="IQ486" s="132"/>
      <c r="IR486" s="132"/>
      <c r="IS486" s="132"/>
      <c r="IT486" s="132"/>
      <c r="IU486" s="132"/>
    </row>
    <row r="487" spans="148:255" ht="14" x14ac:dyDescent="0.3">
      <c r="ER487"/>
      <c r="ES487"/>
      <c r="ET487"/>
      <c r="IB487" s="119"/>
      <c r="IC487" s="119"/>
      <c r="ID487" s="119"/>
      <c r="IE487" s="119"/>
      <c r="IF487" s="119"/>
      <c r="IQ487" s="132"/>
      <c r="IR487" s="132"/>
      <c r="IS487" s="132"/>
      <c r="IT487" s="132"/>
      <c r="IU487" s="132"/>
    </row>
    <row r="488" spans="148:255" ht="14" x14ac:dyDescent="0.3">
      <c r="ER488"/>
      <c r="ES488"/>
      <c r="ET488"/>
      <c r="IB488" s="119"/>
      <c r="IC488" s="119"/>
      <c r="ID488" s="119"/>
      <c r="IE488" s="119"/>
      <c r="IF488" s="119"/>
      <c r="IQ488" s="132"/>
      <c r="IR488" s="132"/>
      <c r="IS488" s="132"/>
      <c r="IT488" s="132"/>
      <c r="IU488" s="132"/>
    </row>
    <row r="489" spans="148:255" ht="14" x14ac:dyDescent="0.3">
      <c r="ER489"/>
      <c r="ES489"/>
      <c r="ET489"/>
      <c r="IB489" s="119"/>
      <c r="IC489" s="119"/>
      <c r="ID489" s="119"/>
      <c r="IE489" s="119"/>
      <c r="IF489" s="119"/>
      <c r="IQ489" s="132"/>
      <c r="IR489" s="132"/>
      <c r="IS489" s="132"/>
      <c r="IT489" s="132"/>
      <c r="IU489" s="132"/>
    </row>
    <row r="490" spans="148:255" ht="14" x14ac:dyDescent="0.3">
      <c r="ER490"/>
      <c r="ES490"/>
      <c r="ET490"/>
      <c r="IB490" s="119"/>
      <c r="IC490" s="119"/>
      <c r="ID490" s="119"/>
      <c r="IE490" s="119"/>
      <c r="IF490" s="119"/>
      <c r="IQ490" s="132"/>
      <c r="IR490" s="132"/>
      <c r="IS490" s="132"/>
      <c r="IT490" s="132"/>
      <c r="IU490" s="132"/>
    </row>
    <row r="491" spans="148:255" ht="14" x14ac:dyDescent="0.3">
      <c r="ER491"/>
      <c r="ES491"/>
      <c r="ET491"/>
      <c r="IB491" s="119"/>
      <c r="IC491" s="119"/>
      <c r="ID491" s="119"/>
      <c r="IE491" s="119"/>
      <c r="IF491" s="119"/>
      <c r="IQ491" s="132"/>
      <c r="IR491" s="132"/>
      <c r="IS491" s="132"/>
      <c r="IT491" s="132"/>
      <c r="IU491" s="132"/>
    </row>
    <row r="492" spans="148:255" ht="14" x14ac:dyDescent="0.3">
      <c r="ER492"/>
      <c r="ES492"/>
      <c r="ET492"/>
      <c r="IB492" s="119"/>
      <c r="IC492" s="119"/>
      <c r="ID492" s="119"/>
      <c r="IE492" s="119"/>
      <c r="IF492" s="119"/>
      <c r="IQ492" s="132"/>
      <c r="IR492" s="132"/>
      <c r="IS492" s="132"/>
      <c r="IT492" s="132"/>
      <c r="IU492" s="132"/>
    </row>
    <row r="493" spans="148:255" ht="14" x14ac:dyDescent="0.3">
      <c r="ER493"/>
      <c r="ES493"/>
      <c r="ET493"/>
      <c r="IB493" s="119"/>
      <c r="IC493" s="119"/>
      <c r="ID493" s="119"/>
      <c r="IE493" s="119"/>
      <c r="IF493" s="119"/>
      <c r="IQ493" s="906"/>
      <c r="IR493" s="906"/>
      <c r="IS493" s="906"/>
      <c r="IT493" s="906"/>
      <c r="IU493" s="906"/>
    </row>
    <row r="494" spans="148:255" ht="14" x14ac:dyDescent="0.3">
      <c r="ER494"/>
      <c r="ES494"/>
      <c r="ET494"/>
      <c r="IB494" s="119"/>
      <c r="IC494" s="119"/>
      <c r="ID494" s="119"/>
      <c r="IE494" s="119"/>
      <c r="IF494" s="119"/>
      <c r="IQ494" s="132"/>
      <c r="IR494" s="132"/>
      <c r="IS494" s="132"/>
      <c r="IT494" s="132"/>
      <c r="IU494" s="132"/>
    </row>
    <row r="495" spans="148:255" ht="14" x14ac:dyDescent="0.3">
      <c r="ER495"/>
      <c r="ES495"/>
      <c r="ET495"/>
      <c r="IB495" s="119"/>
      <c r="IC495" s="119"/>
      <c r="ID495" s="119"/>
      <c r="IE495" s="119"/>
      <c r="IF495" s="119"/>
      <c r="IQ495" s="132"/>
      <c r="IR495" s="132"/>
      <c r="IS495" s="132"/>
      <c r="IT495" s="132"/>
      <c r="IU495" s="132"/>
    </row>
    <row r="496" spans="148:255" ht="14" x14ac:dyDescent="0.3">
      <c r="ER496"/>
      <c r="ES496"/>
      <c r="ET496"/>
      <c r="IB496" s="119"/>
      <c r="IC496" s="119"/>
      <c r="ID496" s="119"/>
      <c r="IE496" s="119"/>
      <c r="IF496" s="119"/>
      <c r="IQ496" s="132"/>
      <c r="IR496" s="132"/>
      <c r="IS496" s="132"/>
      <c r="IT496" s="132"/>
      <c r="IU496" s="132"/>
    </row>
    <row r="497" spans="148:255" ht="14" x14ac:dyDescent="0.3">
      <c r="ER497"/>
      <c r="ES497"/>
      <c r="ET497"/>
      <c r="IB497" s="119"/>
      <c r="IC497" s="119"/>
      <c r="ID497" s="119"/>
      <c r="IE497" s="119"/>
      <c r="IF497" s="119"/>
      <c r="IQ497" s="132"/>
      <c r="IR497" s="132"/>
      <c r="IS497" s="132"/>
      <c r="IT497" s="132"/>
      <c r="IU497" s="132"/>
    </row>
    <row r="498" spans="148:255" ht="14" x14ac:dyDescent="0.3">
      <c r="ER498"/>
      <c r="ES498"/>
      <c r="ET498"/>
      <c r="IB498" s="119"/>
      <c r="IC498" s="119"/>
      <c r="ID498" s="119"/>
      <c r="IE498" s="119"/>
      <c r="IF498" s="119"/>
      <c r="IQ498" s="906"/>
      <c r="IR498" s="906"/>
      <c r="IS498" s="906"/>
      <c r="IT498" s="906"/>
      <c r="IU498" s="906"/>
    </row>
    <row r="499" spans="148:255" ht="14" x14ac:dyDescent="0.3">
      <c r="ER499"/>
      <c r="ES499"/>
      <c r="ET499"/>
      <c r="IB499" s="119"/>
      <c r="IC499" s="119"/>
      <c r="ID499" s="119"/>
      <c r="IE499" s="119"/>
      <c r="IF499" s="119"/>
      <c r="IQ499" s="132"/>
      <c r="IR499" s="132"/>
      <c r="IS499" s="132"/>
      <c r="IT499" s="132"/>
      <c r="IU499" s="132"/>
    </row>
    <row r="500" spans="148:255" ht="14" x14ac:dyDescent="0.3">
      <c r="ER500"/>
      <c r="ES500"/>
      <c r="ET500"/>
      <c r="IB500" s="119"/>
      <c r="IC500" s="119"/>
      <c r="ID500" s="119"/>
      <c r="IE500" s="119"/>
      <c r="IF500" s="119"/>
      <c r="IQ500" s="132"/>
      <c r="IR500" s="132"/>
      <c r="IS500" s="132"/>
      <c r="IT500" s="132"/>
      <c r="IU500" s="132"/>
    </row>
    <row r="501" spans="148:255" ht="14" x14ac:dyDescent="0.3">
      <c r="ER501"/>
      <c r="ES501"/>
      <c r="ET501"/>
      <c r="IB501" s="119"/>
      <c r="IC501" s="119"/>
      <c r="ID501" s="119"/>
      <c r="IE501" s="119"/>
      <c r="IF501" s="119"/>
      <c r="IQ501" s="132"/>
      <c r="IR501" s="132"/>
      <c r="IS501" s="132"/>
      <c r="IT501" s="132"/>
      <c r="IU501" s="132"/>
    </row>
    <row r="502" spans="148:255" ht="14" x14ac:dyDescent="0.3">
      <c r="ER502"/>
      <c r="ES502"/>
      <c r="ET502"/>
      <c r="IB502" s="119"/>
      <c r="IC502" s="119"/>
      <c r="ID502" s="119"/>
      <c r="IE502" s="119"/>
      <c r="IF502" s="119"/>
      <c r="IQ502" s="132"/>
      <c r="IR502" s="132"/>
      <c r="IS502" s="132"/>
      <c r="IT502" s="132"/>
      <c r="IU502" s="132"/>
    </row>
    <row r="503" spans="148:255" ht="14" x14ac:dyDescent="0.3">
      <c r="ER503"/>
      <c r="ES503"/>
      <c r="ET503"/>
      <c r="IB503" s="119"/>
      <c r="IC503" s="119"/>
      <c r="ID503" s="119"/>
      <c r="IE503" s="119"/>
      <c r="IF503" s="119"/>
      <c r="IQ503" s="132"/>
      <c r="IR503" s="132"/>
      <c r="IS503" s="132"/>
      <c r="IT503" s="132"/>
      <c r="IU503" s="132"/>
    </row>
    <row r="504" spans="148:255" ht="14" x14ac:dyDescent="0.3">
      <c r="ER504"/>
      <c r="ES504"/>
      <c r="ET504"/>
      <c r="IB504" s="119"/>
      <c r="IC504" s="119"/>
      <c r="ID504" s="119"/>
      <c r="IE504" s="119"/>
      <c r="IF504" s="119"/>
      <c r="IQ504" s="132"/>
      <c r="IR504" s="132"/>
      <c r="IS504" s="132"/>
      <c r="IT504" s="132"/>
      <c r="IU504" s="132"/>
    </row>
    <row r="505" spans="148:255" ht="14" x14ac:dyDescent="0.3">
      <c r="ER505"/>
      <c r="ES505"/>
      <c r="ET505"/>
      <c r="IB505" s="119"/>
      <c r="IC505" s="119"/>
      <c r="ID505" s="119"/>
      <c r="IE505" s="119"/>
      <c r="IF505" s="119"/>
      <c r="IQ505" s="132"/>
      <c r="IR505" s="132"/>
      <c r="IS505" s="132"/>
      <c r="IT505" s="132"/>
      <c r="IU505" s="132"/>
    </row>
    <row r="506" spans="148:255" ht="14" x14ac:dyDescent="0.3">
      <c r="ER506"/>
      <c r="ES506"/>
      <c r="ET506"/>
      <c r="IB506" s="119"/>
      <c r="IC506" s="119"/>
      <c r="ID506" s="119"/>
      <c r="IE506" s="119"/>
      <c r="IF506" s="119"/>
      <c r="IQ506" s="132"/>
      <c r="IR506" s="132"/>
      <c r="IS506" s="132"/>
      <c r="IT506" s="132"/>
      <c r="IU506" s="132"/>
    </row>
    <row r="507" spans="148:255" ht="14" x14ac:dyDescent="0.3">
      <c r="ER507"/>
      <c r="ES507"/>
      <c r="ET507"/>
      <c r="IB507" s="119"/>
      <c r="IC507" s="119"/>
      <c r="ID507" s="119"/>
      <c r="IE507" s="119"/>
      <c r="IF507" s="119"/>
      <c r="IQ507" s="132"/>
      <c r="IR507" s="132"/>
      <c r="IS507" s="132"/>
      <c r="IT507" s="132"/>
      <c r="IU507" s="132"/>
    </row>
    <row r="508" spans="148:255" ht="14" x14ac:dyDescent="0.3">
      <c r="ER508"/>
      <c r="ES508"/>
      <c r="ET508"/>
      <c r="IB508" s="119"/>
      <c r="IC508" s="119"/>
      <c r="ID508" s="119"/>
      <c r="IE508" s="119"/>
      <c r="IF508" s="119"/>
      <c r="IQ508" s="132"/>
      <c r="IR508" s="132"/>
      <c r="IS508" s="132"/>
      <c r="IT508" s="132"/>
      <c r="IU508" s="132"/>
    </row>
    <row r="509" spans="148:255" ht="14" x14ac:dyDescent="0.3">
      <c r="ER509"/>
      <c r="ES509"/>
      <c r="ET509"/>
      <c r="IB509" s="119"/>
      <c r="IC509" s="119"/>
      <c r="ID509" s="119"/>
      <c r="IE509" s="119"/>
      <c r="IF509" s="119"/>
      <c r="IQ509" s="132"/>
      <c r="IR509" s="132"/>
      <c r="IS509" s="132"/>
      <c r="IT509" s="132"/>
      <c r="IU509" s="132"/>
    </row>
    <row r="510" spans="148:255" ht="14" x14ac:dyDescent="0.3">
      <c r="ER510"/>
      <c r="ES510"/>
      <c r="ET510"/>
      <c r="IB510" s="119"/>
      <c r="IC510" s="119"/>
      <c r="ID510" s="119"/>
      <c r="IE510" s="119"/>
      <c r="IF510" s="119"/>
      <c r="IQ510" s="132"/>
      <c r="IR510" s="132"/>
      <c r="IS510" s="132"/>
      <c r="IT510" s="132"/>
      <c r="IU510" s="132"/>
    </row>
    <row r="511" spans="148:255" ht="14" x14ac:dyDescent="0.3">
      <c r="ER511"/>
      <c r="ES511"/>
      <c r="ET511"/>
      <c r="IB511" s="119"/>
      <c r="IC511" s="119"/>
      <c r="ID511" s="119"/>
      <c r="IE511" s="119"/>
      <c r="IF511" s="119"/>
      <c r="IQ511" s="132"/>
      <c r="IR511" s="132"/>
      <c r="IS511" s="132"/>
      <c r="IT511" s="132"/>
      <c r="IU511" s="132"/>
    </row>
    <row r="512" spans="148:255" ht="14" x14ac:dyDescent="0.3">
      <c r="ER512"/>
      <c r="ES512"/>
      <c r="ET512"/>
      <c r="IB512" s="119"/>
      <c r="IC512" s="119"/>
      <c r="ID512" s="119"/>
      <c r="IE512" s="119"/>
      <c r="IF512" s="119"/>
      <c r="IQ512" s="132"/>
      <c r="IR512" s="132"/>
      <c r="IS512" s="132"/>
      <c r="IT512" s="132"/>
      <c r="IU512" s="132"/>
    </row>
    <row r="513" spans="148:255" ht="14" x14ac:dyDescent="0.3">
      <c r="ER513"/>
      <c r="ES513"/>
      <c r="ET513"/>
      <c r="IB513" s="119"/>
      <c r="IC513" s="119"/>
      <c r="ID513" s="119"/>
      <c r="IE513" s="119"/>
      <c r="IF513" s="119"/>
      <c r="IQ513" s="132"/>
      <c r="IR513" s="132"/>
      <c r="IS513" s="132"/>
      <c r="IT513" s="132"/>
      <c r="IU513" s="132"/>
    </row>
    <row r="514" spans="148:255" ht="14" x14ac:dyDescent="0.3">
      <c r="ER514"/>
      <c r="ES514"/>
      <c r="ET514"/>
      <c r="IB514" s="119"/>
      <c r="IC514" s="119"/>
      <c r="ID514" s="119"/>
      <c r="IE514" s="119"/>
      <c r="IF514" s="119"/>
      <c r="IQ514" s="132"/>
      <c r="IR514" s="132"/>
      <c r="IS514" s="132"/>
      <c r="IT514" s="132"/>
      <c r="IU514" s="132"/>
    </row>
    <row r="515" spans="148:255" ht="14" x14ac:dyDescent="0.3">
      <c r="ER515"/>
      <c r="ES515"/>
      <c r="ET515"/>
      <c r="IB515" s="119"/>
      <c r="IC515" s="119"/>
      <c r="ID515" s="119"/>
      <c r="IE515" s="119"/>
      <c r="IF515" s="119"/>
      <c r="IQ515" s="132"/>
      <c r="IR515" s="132"/>
      <c r="IS515" s="132"/>
      <c r="IT515" s="132"/>
      <c r="IU515" s="132"/>
    </row>
    <row r="516" spans="148:255" ht="14" x14ac:dyDescent="0.3">
      <c r="ER516"/>
      <c r="ES516"/>
      <c r="ET516"/>
      <c r="IB516" s="119"/>
      <c r="IC516" s="119"/>
      <c r="ID516" s="119"/>
      <c r="IE516" s="119"/>
      <c r="IF516" s="119"/>
      <c r="IQ516" s="132"/>
      <c r="IR516" s="132"/>
      <c r="IS516" s="132"/>
      <c r="IT516" s="132"/>
      <c r="IU516" s="132"/>
    </row>
    <row r="517" spans="148:255" ht="14" x14ac:dyDescent="0.3">
      <c r="ER517"/>
      <c r="ES517"/>
      <c r="ET517"/>
      <c r="IB517" s="119"/>
      <c r="IC517" s="119"/>
      <c r="ID517" s="119"/>
      <c r="IE517" s="119"/>
      <c r="IF517" s="119"/>
      <c r="IQ517" s="132"/>
      <c r="IR517" s="132"/>
      <c r="IS517" s="132"/>
      <c r="IT517" s="132"/>
      <c r="IU517" s="132"/>
    </row>
    <row r="518" spans="148:255" ht="14" x14ac:dyDescent="0.3">
      <c r="ER518"/>
      <c r="ES518"/>
      <c r="ET518"/>
      <c r="IB518" s="119"/>
      <c r="IC518" s="119"/>
      <c r="ID518" s="119"/>
      <c r="IE518" s="119"/>
      <c r="IF518" s="119"/>
      <c r="IQ518" s="132"/>
      <c r="IR518" s="132"/>
      <c r="IS518" s="132"/>
      <c r="IT518" s="132"/>
      <c r="IU518" s="132"/>
    </row>
    <row r="519" spans="148:255" ht="14" x14ac:dyDescent="0.3">
      <c r="ER519"/>
      <c r="ES519"/>
      <c r="ET519"/>
      <c r="IB519" s="119"/>
      <c r="IC519" s="119"/>
      <c r="ID519" s="119"/>
      <c r="IE519" s="119"/>
      <c r="IF519" s="119"/>
      <c r="IQ519" s="132"/>
      <c r="IR519" s="132"/>
      <c r="IS519" s="132"/>
      <c r="IT519" s="132"/>
      <c r="IU519" s="132"/>
    </row>
    <row r="520" spans="148:255" ht="14" x14ac:dyDescent="0.3">
      <c r="ER520"/>
      <c r="ES520"/>
      <c r="ET520"/>
      <c r="IB520" s="119"/>
      <c r="IC520" s="119"/>
      <c r="ID520" s="119"/>
      <c r="IE520" s="119"/>
      <c r="IF520" s="119"/>
      <c r="IQ520" s="132"/>
      <c r="IR520" s="132"/>
      <c r="IS520" s="132"/>
      <c r="IT520" s="132"/>
      <c r="IU520" s="132"/>
    </row>
    <row r="521" spans="148:255" ht="14" x14ac:dyDescent="0.3">
      <c r="ER521"/>
      <c r="ES521"/>
      <c r="ET521"/>
      <c r="IB521" s="119"/>
      <c r="IC521" s="119"/>
      <c r="ID521" s="119"/>
      <c r="IE521" s="119"/>
      <c r="IF521" s="119"/>
      <c r="IQ521" s="132"/>
      <c r="IR521" s="132"/>
      <c r="IS521" s="132"/>
      <c r="IT521" s="132"/>
      <c r="IU521" s="132"/>
    </row>
    <row r="522" spans="148:255" ht="14" x14ac:dyDescent="0.3">
      <c r="ER522"/>
      <c r="ES522"/>
      <c r="ET522"/>
      <c r="IB522" s="119"/>
      <c r="IC522" s="119"/>
      <c r="ID522" s="119"/>
      <c r="IE522" s="119"/>
      <c r="IF522" s="119"/>
      <c r="IQ522" s="132"/>
      <c r="IR522" s="132"/>
      <c r="IS522" s="132"/>
      <c r="IT522" s="132"/>
      <c r="IU522" s="132"/>
    </row>
    <row r="523" spans="148:255" ht="14" x14ac:dyDescent="0.3">
      <c r="ER523"/>
      <c r="ES523"/>
      <c r="ET523"/>
      <c r="IB523" s="119"/>
      <c r="IC523" s="119"/>
      <c r="ID523" s="119"/>
      <c r="IE523" s="119"/>
      <c r="IF523" s="119"/>
      <c r="IQ523" s="132"/>
      <c r="IR523" s="132"/>
      <c r="IS523" s="132"/>
      <c r="IT523" s="132"/>
      <c r="IU523" s="132"/>
    </row>
    <row r="524" spans="148:255" ht="14" x14ac:dyDescent="0.3">
      <c r="ER524"/>
      <c r="ES524"/>
      <c r="ET524"/>
      <c r="IB524" s="119"/>
      <c r="IC524" s="119"/>
      <c r="ID524" s="119"/>
      <c r="IE524" s="119"/>
      <c r="IF524" s="119"/>
      <c r="IQ524" s="132"/>
      <c r="IR524" s="132"/>
      <c r="IS524" s="132"/>
      <c r="IT524" s="132"/>
      <c r="IU524" s="132"/>
    </row>
    <row r="525" spans="148:255" ht="14" x14ac:dyDescent="0.3">
      <c r="ER525"/>
      <c r="ES525"/>
      <c r="ET525"/>
      <c r="IB525" s="119"/>
      <c r="IC525" s="119"/>
      <c r="ID525" s="119"/>
      <c r="IE525" s="119"/>
      <c r="IF525" s="119"/>
      <c r="IQ525" s="132"/>
      <c r="IR525" s="132"/>
      <c r="IS525" s="132"/>
      <c r="IT525" s="132"/>
      <c r="IU525" s="132"/>
    </row>
    <row r="526" spans="148:255" ht="14" x14ac:dyDescent="0.3">
      <c r="ER526"/>
      <c r="ES526"/>
      <c r="ET526"/>
      <c r="IB526" s="119"/>
      <c r="IC526" s="119"/>
      <c r="ID526" s="119"/>
      <c r="IE526" s="119"/>
      <c r="IF526" s="119"/>
      <c r="IQ526" s="132"/>
      <c r="IR526" s="132"/>
      <c r="IS526" s="132"/>
      <c r="IT526" s="132"/>
      <c r="IU526" s="132"/>
    </row>
    <row r="527" spans="148:255" ht="14" x14ac:dyDescent="0.3">
      <c r="ER527"/>
      <c r="ES527"/>
      <c r="ET527"/>
      <c r="IB527" s="119"/>
      <c r="IC527" s="119"/>
      <c r="ID527" s="119"/>
      <c r="IE527" s="119"/>
      <c r="IF527" s="119"/>
      <c r="IQ527" s="906"/>
      <c r="IR527" s="906"/>
      <c r="IS527" s="906"/>
      <c r="IT527" s="906"/>
      <c r="IU527" s="906"/>
    </row>
    <row r="528" spans="148:255" ht="14" x14ac:dyDescent="0.3">
      <c r="ER528"/>
      <c r="ES528"/>
      <c r="ET528"/>
      <c r="IB528" s="119"/>
      <c r="IC528" s="119"/>
      <c r="ID528" s="119"/>
      <c r="IE528" s="119"/>
      <c r="IF528" s="119"/>
      <c r="IQ528" s="132"/>
      <c r="IR528" s="132"/>
      <c r="IS528" s="132"/>
      <c r="IT528" s="132"/>
      <c r="IU528" s="132"/>
    </row>
    <row r="529" spans="148:255" ht="14" x14ac:dyDescent="0.3">
      <c r="ER529"/>
      <c r="ES529"/>
      <c r="ET529"/>
      <c r="IB529" s="119"/>
      <c r="IC529" s="119"/>
      <c r="ID529" s="119"/>
      <c r="IE529" s="119"/>
      <c r="IF529" s="119"/>
      <c r="IQ529" s="132"/>
      <c r="IR529" s="132"/>
      <c r="IS529" s="132"/>
      <c r="IT529" s="132"/>
      <c r="IU529" s="132"/>
    </row>
    <row r="530" spans="148:255" ht="14" x14ac:dyDescent="0.3">
      <c r="ER530"/>
      <c r="ES530"/>
      <c r="ET530"/>
      <c r="IB530" s="119"/>
      <c r="IC530" s="119"/>
      <c r="ID530" s="119"/>
      <c r="IE530" s="119"/>
      <c r="IF530" s="119"/>
      <c r="IQ530" s="132"/>
      <c r="IR530" s="132"/>
      <c r="IS530" s="132"/>
      <c r="IT530" s="132"/>
      <c r="IU530" s="132"/>
    </row>
    <row r="531" spans="148:255" ht="14" x14ac:dyDescent="0.3">
      <c r="ER531"/>
      <c r="ES531"/>
      <c r="ET531"/>
      <c r="IB531" s="119"/>
      <c r="IC531" s="119"/>
      <c r="ID531" s="119"/>
      <c r="IE531" s="119"/>
      <c r="IF531" s="119"/>
      <c r="IQ531" s="132"/>
      <c r="IR531" s="132"/>
      <c r="IS531" s="132"/>
      <c r="IT531" s="132"/>
      <c r="IU531" s="132"/>
    </row>
    <row r="532" spans="148:255" ht="14" x14ac:dyDescent="0.3">
      <c r="ER532"/>
      <c r="ES532"/>
      <c r="ET532"/>
      <c r="IB532" s="119"/>
      <c r="IC532" s="119"/>
      <c r="ID532" s="119"/>
      <c r="IE532" s="119"/>
      <c r="IF532" s="119"/>
      <c r="IQ532" s="132"/>
      <c r="IR532" s="132"/>
      <c r="IS532" s="132"/>
      <c r="IT532" s="132"/>
      <c r="IU532" s="132"/>
    </row>
    <row r="533" spans="148:255" ht="14" x14ac:dyDescent="0.3">
      <c r="ER533"/>
      <c r="ES533"/>
      <c r="ET533"/>
      <c r="IB533" s="119"/>
      <c r="IC533" s="119"/>
      <c r="ID533" s="119"/>
      <c r="IE533" s="119"/>
      <c r="IF533" s="119"/>
      <c r="IQ533" s="906"/>
      <c r="IR533" s="906"/>
      <c r="IS533" s="906"/>
      <c r="IT533" s="906"/>
      <c r="IU533" s="906"/>
    </row>
    <row r="534" spans="148:255" ht="14" x14ac:dyDescent="0.3">
      <c r="ER534"/>
      <c r="ES534"/>
      <c r="ET534"/>
      <c r="IB534" s="119"/>
      <c r="IC534" s="119"/>
      <c r="ID534" s="119"/>
      <c r="IE534" s="119"/>
      <c r="IF534" s="119"/>
      <c r="IQ534" s="132"/>
      <c r="IR534" s="132"/>
      <c r="IS534" s="132"/>
      <c r="IT534" s="132"/>
      <c r="IU534" s="132"/>
    </row>
    <row r="535" spans="148:255" ht="14" x14ac:dyDescent="0.3">
      <c r="ER535"/>
      <c r="ES535"/>
      <c r="ET535"/>
      <c r="IB535" s="119"/>
      <c r="IC535" s="119"/>
      <c r="ID535" s="119"/>
      <c r="IE535" s="119"/>
      <c r="IF535" s="119"/>
      <c r="IQ535" s="132"/>
      <c r="IR535" s="132"/>
      <c r="IS535" s="132"/>
      <c r="IT535" s="132"/>
      <c r="IU535" s="132"/>
    </row>
    <row r="536" spans="148:255" ht="14" x14ac:dyDescent="0.3">
      <c r="ER536"/>
      <c r="ES536"/>
      <c r="ET536"/>
      <c r="IB536" s="119"/>
      <c r="IC536" s="119"/>
      <c r="ID536" s="119"/>
      <c r="IE536" s="119"/>
      <c r="IF536" s="119"/>
      <c r="IQ536" s="132"/>
      <c r="IR536" s="132"/>
      <c r="IS536" s="132"/>
      <c r="IT536" s="132"/>
      <c r="IU536" s="132"/>
    </row>
    <row r="537" spans="148:255" ht="14" x14ac:dyDescent="0.3">
      <c r="ER537"/>
      <c r="ES537"/>
      <c r="ET537"/>
      <c r="IB537" s="119"/>
      <c r="IC537" s="119"/>
      <c r="ID537" s="119"/>
      <c r="IE537" s="119"/>
      <c r="IF537" s="119"/>
      <c r="IQ537" s="132"/>
      <c r="IR537" s="132"/>
      <c r="IS537" s="132"/>
      <c r="IT537" s="132"/>
      <c r="IU537" s="132"/>
    </row>
    <row r="538" spans="148:255" ht="14" x14ac:dyDescent="0.3">
      <c r="ER538"/>
      <c r="ES538"/>
      <c r="ET538"/>
      <c r="IB538" s="119"/>
      <c r="IC538" s="119"/>
      <c r="ID538" s="119"/>
      <c r="IE538" s="119"/>
      <c r="IF538" s="119"/>
      <c r="IQ538" s="132"/>
      <c r="IR538" s="132"/>
      <c r="IS538" s="132"/>
      <c r="IT538" s="132"/>
      <c r="IU538" s="132"/>
    </row>
    <row r="539" spans="148:255" ht="14" x14ac:dyDescent="0.3">
      <c r="ER539"/>
      <c r="ES539"/>
      <c r="ET539"/>
      <c r="IB539" s="119"/>
      <c r="IC539" s="119"/>
      <c r="ID539" s="119"/>
      <c r="IE539" s="119"/>
      <c r="IF539" s="119"/>
      <c r="IQ539" s="132"/>
      <c r="IR539" s="132"/>
      <c r="IS539" s="132"/>
      <c r="IT539" s="132"/>
      <c r="IU539" s="132"/>
    </row>
    <row r="540" spans="148:255" ht="14" x14ac:dyDescent="0.3">
      <c r="ER540"/>
      <c r="ES540"/>
      <c r="ET540"/>
      <c r="IB540" s="119"/>
      <c r="IC540" s="119"/>
      <c r="ID540" s="119"/>
      <c r="IE540" s="119"/>
      <c r="IF540" s="119"/>
      <c r="IQ540" s="132"/>
      <c r="IR540" s="132"/>
      <c r="IS540" s="132"/>
      <c r="IT540" s="132"/>
      <c r="IU540" s="132"/>
    </row>
    <row r="541" spans="148:255" ht="14" x14ac:dyDescent="0.3">
      <c r="ER541"/>
      <c r="ES541"/>
      <c r="ET541"/>
      <c r="IB541" s="119"/>
      <c r="IC541" s="119"/>
      <c r="ID541" s="119"/>
      <c r="IE541" s="119"/>
      <c r="IF541" s="119"/>
      <c r="IQ541" s="132"/>
      <c r="IR541" s="132"/>
      <c r="IS541" s="132"/>
      <c r="IT541" s="132"/>
      <c r="IU541" s="132"/>
    </row>
    <row r="542" spans="148:255" ht="14" x14ac:dyDescent="0.3">
      <c r="ER542"/>
      <c r="ES542"/>
      <c r="ET542"/>
      <c r="IB542" s="119"/>
      <c r="IC542" s="119"/>
      <c r="ID542" s="119"/>
      <c r="IE542" s="119"/>
      <c r="IF542" s="119"/>
      <c r="IQ542" s="132"/>
      <c r="IR542" s="132"/>
      <c r="IS542" s="132"/>
      <c r="IT542" s="132"/>
      <c r="IU542" s="132"/>
    </row>
    <row r="543" spans="148:255" ht="14" x14ac:dyDescent="0.3">
      <c r="ER543"/>
      <c r="ES543"/>
      <c r="ET543"/>
      <c r="IB543" s="119"/>
      <c r="IC543" s="119"/>
      <c r="ID543" s="119"/>
      <c r="IE543" s="119"/>
      <c r="IF543" s="119"/>
      <c r="IQ543" s="132"/>
      <c r="IR543" s="132"/>
      <c r="IS543" s="132"/>
      <c r="IT543" s="132"/>
      <c r="IU543" s="132"/>
    </row>
    <row r="544" spans="148:255" ht="14" x14ac:dyDescent="0.3">
      <c r="ER544"/>
      <c r="ES544"/>
      <c r="ET544"/>
      <c r="IB544" s="119"/>
      <c r="IC544" s="119"/>
      <c r="ID544" s="119"/>
      <c r="IE544" s="119"/>
      <c r="IF544" s="119"/>
      <c r="IQ544" s="132"/>
      <c r="IR544" s="132"/>
      <c r="IS544" s="132"/>
      <c r="IT544" s="132"/>
      <c r="IU544" s="132"/>
    </row>
    <row r="545" spans="148:255" ht="14" x14ac:dyDescent="0.3">
      <c r="ER545"/>
      <c r="ES545"/>
      <c r="ET545"/>
      <c r="IB545" s="119"/>
      <c r="IC545" s="119"/>
      <c r="ID545" s="119"/>
      <c r="IE545" s="119"/>
      <c r="IF545" s="119"/>
      <c r="IQ545" s="132"/>
      <c r="IR545" s="132"/>
      <c r="IS545" s="132"/>
      <c r="IT545" s="132"/>
      <c r="IU545" s="132"/>
    </row>
    <row r="546" spans="148:255" ht="14" x14ac:dyDescent="0.3">
      <c r="ER546"/>
      <c r="ES546"/>
      <c r="ET546"/>
      <c r="IB546" s="119"/>
      <c r="IC546" s="119"/>
      <c r="ID546" s="119"/>
      <c r="IE546" s="119"/>
      <c r="IF546" s="119"/>
      <c r="IQ546" s="132"/>
      <c r="IR546" s="132"/>
      <c r="IS546" s="132"/>
      <c r="IT546" s="132"/>
      <c r="IU546" s="132"/>
    </row>
    <row r="547" spans="148:255" ht="14" x14ac:dyDescent="0.3">
      <c r="ER547"/>
      <c r="ES547"/>
      <c r="ET547"/>
      <c r="IB547" s="119"/>
      <c r="IC547" s="119"/>
      <c r="ID547" s="119"/>
      <c r="IE547" s="119"/>
      <c r="IF547" s="119"/>
      <c r="IQ547" s="132"/>
      <c r="IR547" s="132"/>
      <c r="IS547" s="132"/>
      <c r="IT547" s="132"/>
      <c r="IU547" s="132"/>
    </row>
    <row r="548" spans="148:255" ht="14" x14ac:dyDescent="0.3">
      <c r="ER548"/>
      <c r="ES548"/>
      <c r="ET548"/>
      <c r="IB548" s="119"/>
      <c r="IC548" s="119"/>
      <c r="ID548" s="119"/>
      <c r="IE548" s="119"/>
      <c r="IF548" s="119"/>
      <c r="IQ548" s="906"/>
      <c r="IR548" s="906"/>
      <c r="IS548" s="906"/>
      <c r="IT548" s="906"/>
      <c r="IU548" s="906"/>
    </row>
    <row r="549" spans="148:255" ht="14" x14ac:dyDescent="0.3">
      <c r="ER549"/>
      <c r="ES549"/>
      <c r="ET549"/>
      <c r="IB549" s="119"/>
      <c r="IC549" s="119"/>
      <c r="ID549" s="119"/>
      <c r="IE549" s="119"/>
      <c r="IF549" s="119"/>
      <c r="IQ549" s="132"/>
      <c r="IR549" s="132"/>
      <c r="IS549" s="132"/>
      <c r="IT549" s="132"/>
      <c r="IU549" s="132"/>
    </row>
    <row r="550" spans="148:255" ht="14" x14ac:dyDescent="0.3">
      <c r="ER550"/>
      <c r="ES550"/>
      <c r="ET550"/>
      <c r="IB550" s="119"/>
      <c r="IC550" s="119"/>
      <c r="ID550" s="119"/>
      <c r="IE550" s="119"/>
      <c r="IF550" s="119"/>
      <c r="IQ550" s="132"/>
      <c r="IR550" s="132"/>
      <c r="IS550" s="132"/>
      <c r="IT550" s="132"/>
      <c r="IU550" s="132"/>
    </row>
    <row r="551" spans="148:255" ht="14" x14ac:dyDescent="0.3">
      <c r="ER551"/>
      <c r="ES551"/>
      <c r="ET551"/>
      <c r="IB551" s="119"/>
      <c r="IC551" s="119"/>
      <c r="ID551" s="119"/>
      <c r="IE551" s="119"/>
      <c r="IF551" s="119"/>
      <c r="IQ551" s="906"/>
      <c r="IR551" s="906"/>
      <c r="IS551" s="906"/>
      <c r="IT551" s="906"/>
      <c r="IU551" s="906"/>
    </row>
    <row r="552" spans="148:255" ht="14" x14ac:dyDescent="0.3">
      <c r="ER552"/>
      <c r="ES552"/>
      <c r="ET552"/>
      <c r="IB552" s="119"/>
      <c r="IC552" s="119"/>
      <c r="ID552" s="119"/>
      <c r="IE552" s="119"/>
      <c r="IF552" s="119"/>
      <c r="IQ552" s="132"/>
      <c r="IR552" s="132"/>
      <c r="IS552" s="132"/>
      <c r="IT552" s="132"/>
      <c r="IU552" s="132"/>
    </row>
    <row r="553" spans="148:255" ht="14" x14ac:dyDescent="0.3">
      <c r="ER553"/>
      <c r="ES553"/>
      <c r="ET553"/>
      <c r="IB553" s="119"/>
      <c r="IC553" s="119"/>
      <c r="ID553" s="119"/>
      <c r="IE553" s="119"/>
      <c r="IF553" s="119"/>
      <c r="IQ553" s="132"/>
      <c r="IR553" s="132"/>
      <c r="IS553" s="132"/>
      <c r="IT553" s="132"/>
      <c r="IU553" s="132"/>
    </row>
    <row r="554" spans="148:255" ht="14" x14ac:dyDescent="0.3">
      <c r="ER554"/>
      <c r="ES554"/>
      <c r="ET554"/>
      <c r="IB554" s="119"/>
      <c r="IC554" s="119"/>
      <c r="ID554" s="119"/>
      <c r="IE554" s="119"/>
      <c r="IF554" s="119"/>
      <c r="IQ554" s="132"/>
      <c r="IR554" s="132"/>
      <c r="IS554" s="132"/>
      <c r="IT554" s="132"/>
      <c r="IU554" s="132"/>
    </row>
    <row r="555" spans="148:255" ht="14" x14ac:dyDescent="0.3">
      <c r="ER555"/>
      <c r="ES555"/>
      <c r="ET555"/>
      <c r="IB555" s="119"/>
      <c r="IC555" s="119"/>
      <c r="ID555" s="119"/>
      <c r="IE555" s="119"/>
      <c r="IF555" s="119"/>
      <c r="IQ555" s="132"/>
      <c r="IR555" s="132"/>
      <c r="IS555" s="132"/>
      <c r="IT555" s="132"/>
      <c r="IU555" s="132"/>
    </row>
    <row r="556" spans="148:255" ht="14" x14ac:dyDescent="0.3">
      <c r="ER556"/>
      <c r="ES556"/>
      <c r="ET556"/>
      <c r="IB556" s="119"/>
      <c r="IC556" s="119"/>
      <c r="ID556" s="119"/>
      <c r="IE556" s="119"/>
      <c r="IF556" s="119"/>
      <c r="IQ556" s="906"/>
      <c r="IR556" s="906"/>
      <c r="IS556" s="906"/>
      <c r="IT556" s="906"/>
      <c r="IU556" s="906"/>
    </row>
    <row r="557" spans="148:255" ht="14" x14ac:dyDescent="0.3">
      <c r="ER557"/>
      <c r="ES557"/>
      <c r="ET557"/>
      <c r="IB557" s="119"/>
      <c r="IC557" s="119"/>
      <c r="ID557" s="119"/>
      <c r="IE557" s="119"/>
      <c r="IF557" s="119"/>
      <c r="IQ557" s="132"/>
      <c r="IR557" s="132"/>
      <c r="IS557" s="132"/>
      <c r="IT557" s="132"/>
      <c r="IU557" s="132"/>
    </row>
    <row r="558" spans="148:255" ht="14" x14ac:dyDescent="0.3">
      <c r="ER558"/>
      <c r="ES558"/>
      <c r="ET558"/>
      <c r="IB558" s="119"/>
      <c r="IC558" s="119"/>
      <c r="ID558" s="119"/>
      <c r="IE558" s="119"/>
      <c r="IF558" s="119"/>
      <c r="IQ558" s="132"/>
      <c r="IR558" s="132"/>
      <c r="IS558" s="132"/>
      <c r="IT558" s="132"/>
      <c r="IU558" s="132"/>
    </row>
    <row r="559" spans="148:255" ht="14" x14ac:dyDescent="0.3">
      <c r="ER559"/>
      <c r="ES559"/>
      <c r="ET559"/>
      <c r="IB559" s="119"/>
      <c r="IC559" s="119"/>
      <c r="ID559" s="119"/>
      <c r="IE559" s="119"/>
      <c r="IF559" s="119"/>
      <c r="IQ559" s="132"/>
      <c r="IR559" s="132"/>
      <c r="IS559" s="132"/>
      <c r="IT559" s="132"/>
      <c r="IU559" s="132"/>
    </row>
    <row r="560" spans="148:255" ht="14" x14ac:dyDescent="0.3">
      <c r="ER560"/>
      <c r="ES560"/>
      <c r="ET560"/>
      <c r="IB560" s="119"/>
      <c r="IC560" s="119"/>
      <c r="ID560" s="119"/>
      <c r="IE560" s="119"/>
      <c r="IF560" s="119"/>
      <c r="IQ560" s="132"/>
      <c r="IR560" s="132"/>
      <c r="IS560" s="132"/>
      <c r="IT560" s="132"/>
      <c r="IU560" s="132"/>
    </row>
    <row r="561" spans="148:255" ht="14" x14ac:dyDescent="0.3">
      <c r="ER561"/>
      <c r="ES561"/>
      <c r="ET561"/>
      <c r="IB561" s="119"/>
      <c r="IC561" s="119"/>
      <c r="ID561" s="119"/>
      <c r="IE561" s="119"/>
      <c r="IF561" s="119"/>
      <c r="IQ561" s="132"/>
      <c r="IR561" s="132"/>
      <c r="IS561" s="132"/>
      <c r="IT561" s="132"/>
      <c r="IU561" s="132"/>
    </row>
    <row r="562" spans="148:255" ht="14" x14ac:dyDescent="0.3">
      <c r="ER562"/>
      <c r="ES562"/>
      <c r="ET562"/>
      <c r="IB562" s="119"/>
      <c r="IC562" s="119"/>
      <c r="ID562" s="119"/>
      <c r="IE562" s="119"/>
      <c r="IF562" s="119"/>
      <c r="IQ562" s="132"/>
      <c r="IR562" s="132"/>
      <c r="IS562" s="132"/>
      <c r="IT562" s="132"/>
      <c r="IU562" s="132"/>
    </row>
    <row r="563" spans="148:255" ht="14" x14ac:dyDescent="0.3">
      <c r="ER563"/>
      <c r="ES563"/>
      <c r="ET563"/>
      <c r="IB563" s="119"/>
      <c r="IC563" s="119"/>
      <c r="ID563" s="119"/>
      <c r="IE563" s="119"/>
      <c r="IF563" s="119"/>
      <c r="IQ563" s="132"/>
      <c r="IR563" s="132"/>
      <c r="IS563" s="132"/>
      <c r="IT563" s="132"/>
      <c r="IU563" s="132"/>
    </row>
    <row r="564" spans="148:255" ht="14" x14ac:dyDescent="0.3">
      <c r="ER564"/>
      <c r="ES564"/>
      <c r="ET564"/>
      <c r="IB564" s="119"/>
      <c r="IC564" s="119"/>
      <c r="ID564" s="119"/>
      <c r="IE564" s="119"/>
      <c r="IF564" s="119"/>
      <c r="IQ564" s="906"/>
      <c r="IR564" s="906"/>
      <c r="IS564" s="906"/>
      <c r="IT564" s="906"/>
      <c r="IU564" s="906"/>
    </row>
    <row r="565" spans="148:255" ht="14" x14ac:dyDescent="0.3">
      <c r="ER565"/>
      <c r="ES565"/>
      <c r="ET565"/>
      <c r="IB565" s="119"/>
      <c r="IC565" s="119"/>
      <c r="ID565" s="119"/>
      <c r="IE565" s="119"/>
      <c r="IF565" s="119"/>
      <c r="IQ565" s="132"/>
      <c r="IR565" s="132"/>
      <c r="IS565" s="132"/>
      <c r="IT565" s="132"/>
      <c r="IU565" s="132"/>
    </row>
    <row r="566" spans="148:255" ht="14" x14ac:dyDescent="0.3">
      <c r="ER566"/>
      <c r="ES566"/>
      <c r="ET566"/>
      <c r="IB566" s="119"/>
      <c r="IC566" s="119"/>
      <c r="ID566" s="119"/>
      <c r="IE566" s="119"/>
      <c r="IF566" s="119"/>
      <c r="IQ566" s="132"/>
      <c r="IR566" s="132"/>
      <c r="IS566" s="132"/>
      <c r="IT566" s="132"/>
      <c r="IU566" s="132"/>
    </row>
    <row r="567" spans="148:255" ht="14" x14ac:dyDescent="0.3">
      <c r="ER567"/>
      <c r="ES567"/>
      <c r="ET567"/>
      <c r="IB567" s="119"/>
      <c r="IC567" s="119"/>
      <c r="ID567" s="119"/>
      <c r="IE567" s="119"/>
      <c r="IF567" s="119"/>
      <c r="IQ567" s="132"/>
      <c r="IR567" s="132"/>
      <c r="IS567" s="132"/>
      <c r="IT567" s="132"/>
      <c r="IU567" s="132"/>
    </row>
    <row r="568" spans="148:255" ht="14" x14ac:dyDescent="0.3">
      <c r="ER568"/>
      <c r="ES568"/>
      <c r="ET568"/>
      <c r="IB568" s="119"/>
      <c r="IC568" s="119"/>
      <c r="ID568" s="119"/>
      <c r="IE568" s="119"/>
      <c r="IF568" s="119"/>
      <c r="IQ568" s="906"/>
      <c r="IR568" s="906"/>
      <c r="IS568" s="906"/>
      <c r="IT568" s="906"/>
      <c r="IU568" s="906"/>
    </row>
    <row r="569" spans="148:255" ht="14" x14ac:dyDescent="0.3">
      <c r="ER569"/>
      <c r="ES569"/>
      <c r="ET569"/>
      <c r="IB569" s="119"/>
      <c r="IC569" s="119"/>
      <c r="ID569" s="119"/>
      <c r="IE569" s="119"/>
      <c r="IF569" s="119"/>
      <c r="IQ569" s="132"/>
      <c r="IR569" s="132"/>
      <c r="IS569" s="132"/>
      <c r="IT569" s="132"/>
      <c r="IU569" s="132"/>
    </row>
    <row r="570" spans="148:255" ht="14" x14ac:dyDescent="0.3">
      <c r="ER570"/>
      <c r="ES570"/>
      <c r="ET570"/>
      <c r="IB570" s="119"/>
      <c r="IC570" s="119"/>
      <c r="ID570" s="119"/>
      <c r="IE570" s="119"/>
      <c r="IF570" s="119"/>
      <c r="IQ570" s="906"/>
      <c r="IR570" s="906"/>
      <c r="IS570" s="906"/>
      <c r="IT570" s="906"/>
      <c r="IU570" s="906"/>
    </row>
    <row r="571" spans="148:255" ht="14" x14ac:dyDescent="0.3">
      <c r="ER571"/>
      <c r="ES571"/>
      <c r="ET571"/>
      <c r="IB571" s="119"/>
      <c r="IC571" s="119"/>
      <c r="ID571" s="119"/>
      <c r="IE571" s="119"/>
      <c r="IF571" s="119"/>
      <c r="IQ571" s="132"/>
      <c r="IR571" s="132"/>
      <c r="IS571" s="132"/>
      <c r="IT571" s="132"/>
      <c r="IU571" s="132"/>
    </row>
    <row r="572" spans="148:255" ht="14" x14ac:dyDescent="0.3">
      <c r="ER572"/>
      <c r="ES572"/>
      <c r="ET572"/>
      <c r="IB572" s="119"/>
      <c r="IC572" s="119"/>
      <c r="ID572" s="119"/>
      <c r="IE572" s="119"/>
      <c r="IF572" s="119"/>
      <c r="IQ572" s="906"/>
      <c r="IR572" s="906"/>
      <c r="IS572" s="906"/>
      <c r="IT572" s="906"/>
      <c r="IU572" s="906"/>
    </row>
    <row r="573" spans="148:255" ht="14" x14ac:dyDescent="0.3">
      <c r="ER573"/>
      <c r="ES573"/>
      <c r="ET573"/>
      <c r="IB573" s="119"/>
      <c r="IC573" s="119"/>
      <c r="ID573" s="119"/>
      <c r="IE573" s="119"/>
      <c r="IF573" s="119"/>
      <c r="IQ573" s="132"/>
      <c r="IR573" s="132"/>
      <c r="IS573" s="132"/>
      <c r="IT573" s="132"/>
      <c r="IU573" s="132"/>
    </row>
    <row r="574" spans="148:255" ht="14" x14ac:dyDescent="0.3">
      <c r="ER574"/>
      <c r="ES574"/>
      <c r="ET574"/>
      <c r="IB574" s="119"/>
      <c r="IC574" s="119"/>
      <c r="ID574" s="119"/>
      <c r="IE574" s="119"/>
      <c r="IF574" s="119"/>
      <c r="IQ574" s="132"/>
      <c r="IR574" s="132"/>
      <c r="IS574" s="132"/>
      <c r="IT574" s="132"/>
      <c r="IU574" s="132"/>
    </row>
    <row r="575" spans="148:255" ht="14" x14ac:dyDescent="0.3">
      <c r="ER575"/>
      <c r="ES575"/>
      <c r="ET575"/>
      <c r="IB575" s="119"/>
      <c r="IC575" s="119"/>
      <c r="ID575" s="119"/>
      <c r="IE575" s="119"/>
      <c r="IF575" s="119"/>
      <c r="IQ575" s="132"/>
      <c r="IR575" s="132"/>
      <c r="IS575" s="132"/>
      <c r="IT575" s="132"/>
      <c r="IU575" s="132"/>
    </row>
    <row r="576" spans="148:255" ht="14" x14ac:dyDescent="0.3">
      <c r="ER576"/>
      <c r="ES576"/>
      <c r="ET576"/>
      <c r="IB576" s="119"/>
      <c r="IC576" s="119"/>
      <c r="ID576" s="119"/>
      <c r="IE576" s="119"/>
      <c r="IF576" s="119"/>
      <c r="IQ576" s="132"/>
      <c r="IR576" s="132"/>
      <c r="IS576" s="132"/>
      <c r="IT576" s="132"/>
      <c r="IU576" s="132"/>
    </row>
    <row r="577" spans="148:255" ht="14" x14ac:dyDescent="0.3">
      <c r="ER577"/>
      <c r="ES577"/>
      <c r="ET577"/>
      <c r="IB577" s="119"/>
      <c r="IC577" s="119"/>
      <c r="ID577" s="119"/>
      <c r="IE577" s="119"/>
      <c r="IF577" s="119"/>
      <c r="IQ577" s="132"/>
      <c r="IR577" s="132"/>
      <c r="IS577" s="132"/>
      <c r="IT577" s="132"/>
      <c r="IU577" s="132"/>
    </row>
    <row r="578" spans="148:255" ht="14" x14ac:dyDescent="0.3">
      <c r="ER578"/>
      <c r="ES578"/>
      <c r="ET578"/>
      <c r="IB578" s="119"/>
      <c r="IC578" s="119"/>
      <c r="ID578" s="119"/>
      <c r="IE578" s="119"/>
      <c r="IF578" s="119"/>
      <c r="IQ578" s="132"/>
      <c r="IR578" s="132"/>
      <c r="IS578" s="132"/>
      <c r="IT578" s="132"/>
      <c r="IU578" s="132"/>
    </row>
    <row r="579" spans="148:255" ht="14" x14ac:dyDescent="0.3">
      <c r="ER579"/>
      <c r="ES579"/>
      <c r="ET579"/>
      <c r="IB579" s="119"/>
      <c r="IC579" s="119"/>
      <c r="ID579" s="119"/>
      <c r="IE579" s="119"/>
      <c r="IF579" s="119"/>
      <c r="IQ579" s="906"/>
      <c r="IR579" s="906"/>
      <c r="IS579" s="906"/>
      <c r="IT579" s="906"/>
      <c r="IU579" s="906"/>
    </row>
    <row r="580" spans="148:255" ht="14" x14ac:dyDescent="0.3">
      <c r="ER580"/>
      <c r="ES580"/>
      <c r="ET580"/>
      <c r="IB580" s="119"/>
      <c r="IC580" s="119"/>
      <c r="ID580" s="119"/>
      <c r="IE580" s="119"/>
      <c r="IF580" s="119"/>
      <c r="IQ580" s="906"/>
      <c r="IR580" s="906"/>
      <c r="IS580" s="906"/>
      <c r="IT580" s="906"/>
      <c r="IU580" s="906"/>
    </row>
    <row r="581" spans="148:255" ht="14" x14ac:dyDescent="0.3">
      <c r="ER581"/>
      <c r="ES581"/>
      <c r="ET581"/>
      <c r="IB581" s="119"/>
      <c r="IC581" s="119"/>
      <c r="ID581" s="119"/>
      <c r="IE581" s="119"/>
      <c r="IF581" s="119"/>
      <c r="IQ581" s="132"/>
      <c r="IR581" s="132"/>
      <c r="IS581" s="132"/>
      <c r="IT581" s="132"/>
      <c r="IU581" s="132"/>
    </row>
    <row r="582" spans="148:255" ht="14" x14ac:dyDescent="0.3">
      <c r="ER582"/>
      <c r="ES582"/>
      <c r="ET582"/>
      <c r="IB582" s="119"/>
      <c r="IC582" s="119"/>
      <c r="ID582" s="119"/>
      <c r="IE582" s="119"/>
      <c r="IF582" s="119"/>
      <c r="IQ582" s="132"/>
      <c r="IR582" s="132"/>
      <c r="IS582" s="132"/>
      <c r="IT582" s="132"/>
      <c r="IU582" s="132"/>
    </row>
    <row r="583" spans="148:255" ht="14" x14ac:dyDescent="0.3">
      <c r="ER583"/>
      <c r="ES583"/>
      <c r="ET583"/>
      <c r="IB583" s="119"/>
      <c r="IC583" s="119"/>
      <c r="ID583" s="119"/>
      <c r="IE583" s="119"/>
      <c r="IF583" s="119"/>
      <c r="IQ583" s="132"/>
      <c r="IR583" s="132"/>
      <c r="IS583" s="132"/>
      <c r="IT583" s="132"/>
      <c r="IU583" s="132"/>
    </row>
    <row r="584" spans="148:255" ht="14" x14ac:dyDescent="0.3">
      <c r="ER584"/>
      <c r="ES584"/>
      <c r="ET584"/>
      <c r="IB584" s="119"/>
      <c r="IC584" s="119"/>
      <c r="ID584" s="119"/>
      <c r="IE584" s="119"/>
      <c r="IF584" s="119"/>
      <c r="IQ584" s="132"/>
      <c r="IR584" s="132"/>
      <c r="IS584" s="132"/>
      <c r="IT584" s="132"/>
      <c r="IU584" s="132"/>
    </row>
    <row r="585" spans="148:255" ht="14" x14ac:dyDescent="0.3">
      <c r="ER585"/>
      <c r="ES585"/>
      <c r="ET585"/>
      <c r="IB585" s="119"/>
      <c r="IC585" s="119"/>
      <c r="ID585" s="119"/>
      <c r="IE585" s="119"/>
      <c r="IF585" s="119"/>
      <c r="IQ585" s="132"/>
      <c r="IR585" s="132"/>
      <c r="IS585" s="132"/>
      <c r="IT585" s="132"/>
      <c r="IU585" s="132"/>
    </row>
    <row r="586" spans="148:255" ht="14" x14ac:dyDescent="0.3">
      <c r="ER586"/>
      <c r="ES586"/>
      <c r="ET586"/>
      <c r="IB586" s="119"/>
      <c r="IC586" s="119"/>
      <c r="ID586" s="119"/>
      <c r="IE586" s="119"/>
      <c r="IF586" s="119"/>
      <c r="IQ586" s="132"/>
      <c r="IR586" s="132"/>
      <c r="IS586" s="132"/>
      <c r="IT586" s="132"/>
      <c r="IU586" s="132"/>
    </row>
    <row r="587" spans="148:255" ht="14" x14ac:dyDescent="0.3">
      <c r="ER587"/>
      <c r="ES587"/>
      <c r="ET587"/>
      <c r="IB587" s="119"/>
      <c r="IC587" s="119"/>
      <c r="ID587" s="119"/>
      <c r="IE587" s="119"/>
      <c r="IF587" s="119"/>
      <c r="IQ587" s="132"/>
      <c r="IR587" s="132"/>
      <c r="IS587" s="132"/>
      <c r="IT587" s="132"/>
      <c r="IU587" s="132"/>
    </row>
    <row r="588" spans="148:255" ht="14" x14ac:dyDescent="0.3">
      <c r="ER588"/>
      <c r="ES588"/>
      <c r="ET588"/>
      <c r="IB588" s="119"/>
      <c r="IC588" s="119"/>
      <c r="ID588" s="119"/>
      <c r="IE588" s="119"/>
      <c r="IF588" s="119"/>
      <c r="IQ588" s="132"/>
      <c r="IR588" s="132"/>
      <c r="IS588" s="132"/>
      <c r="IT588" s="132"/>
      <c r="IU588" s="132"/>
    </row>
    <row r="589" spans="148:255" ht="14" x14ac:dyDescent="0.3">
      <c r="ER589"/>
      <c r="ES589"/>
      <c r="ET589"/>
      <c r="IB589" s="119"/>
      <c r="IC589" s="119"/>
      <c r="ID589" s="119"/>
      <c r="IE589" s="119"/>
      <c r="IF589" s="119"/>
      <c r="IQ589" s="132"/>
      <c r="IR589" s="132"/>
      <c r="IS589" s="132"/>
      <c r="IT589" s="132"/>
      <c r="IU589" s="132"/>
    </row>
    <row r="590" spans="148:255" ht="14" x14ac:dyDescent="0.3">
      <c r="ER590"/>
      <c r="ES590"/>
      <c r="ET590"/>
      <c r="IB590" s="119"/>
      <c r="IC590" s="119"/>
      <c r="ID590" s="119"/>
      <c r="IE590" s="119"/>
      <c r="IF590" s="119"/>
      <c r="IQ590" s="906"/>
      <c r="IR590" s="906"/>
      <c r="IS590" s="906"/>
      <c r="IT590" s="906"/>
      <c r="IU590" s="906"/>
    </row>
    <row r="591" spans="148:255" ht="14" x14ac:dyDescent="0.3">
      <c r="ER591"/>
      <c r="ES591"/>
      <c r="ET591"/>
      <c r="IB591" s="119"/>
      <c r="IC591" s="119"/>
      <c r="ID591" s="119"/>
      <c r="IE591" s="119"/>
      <c r="IF591" s="119"/>
      <c r="IQ591" s="132"/>
      <c r="IR591" s="132"/>
      <c r="IS591" s="132"/>
      <c r="IT591" s="132"/>
      <c r="IU591" s="132"/>
    </row>
    <row r="592" spans="148:255" ht="14" x14ac:dyDescent="0.3">
      <c r="ER592"/>
      <c r="ES592"/>
      <c r="ET592"/>
      <c r="IB592" s="119"/>
      <c r="IC592" s="119"/>
      <c r="ID592" s="119"/>
      <c r="IE592" s="119"/>
      <c r="IF592" s="119"/>
      <c r="IQ592" s="132"/>
      <c r="IR592" s="132"/>
      <c r="IS592" s="132"/>
      <c r="IT592" s="132"/>
      <c r="IU592" s="132"/>
    </row>
    <row r="593" spans="148:255" ht="14" x14ac:dyDescent="0.3">
      <c r="ER593"/>
      <c r="ES593"/>
      <c r="ET593"/>
      <c r="IB593" s="119"/>
      <c r="IC593" s="119"/>
      <c r="ID593" s="119"/>
      <c r="IE593" s="119"/>
      <c r="IF593" s="119"/>
      <c r="IQ593" s="132"/>
      <c r="IR593" s="132"/>
      <c r="IS593" s="132"/>
      <c r="IT593" s="132"/>
      <c r="IU593" s="132"/>
    </row>
    <row r="594" spans="148:255" ht="14" x14ac:dyDescent="0.3">
      <c r="ER594"/>
      <c r="ES594"/>
      <c r="ET594"/>
      <c r="IB594" s="119"/>
      <c r="IC594" s="119"/>
      <c r="ID594" s="119"/>
      <c r="IE594" s="119"/>
      <c r="IF594" s="119"/>
      <c r="IQ594" s="132"/>
      <c r="IR594" s="132"/>
      <c r="IS594" s="132"/>
      <c r="IT594" s="132"/>
      <c r="IU594" s="132"/>
    </row>
    <row r="595" spans="148:255" ht="14" x14ac:dyDescent="0.3">
      <c r="ER595"/>
      <c r="ES595"/>
      <c r="ET595"/>
      <c r="IB595" s="119"/>
      <c r="IC595" s="119"/>
      <c r="ID595" s="119"/>
      <c r="IE595" s="119"/>
      <c r="IF595" s="119"/>
      <c r="IQ595" s="132"/>
      <c r="IR595" s="132"/>
      <c r="IS595" s="132"/>
      <c r="IT595" s="132"/>
      <c r="IU595" s="132"/>
    </row>
    <row r="596" spans="148:255" ht="14" x14ac:dyDescent="0.3">
      <c r="ER596"/>
      <c r="ES596"/>
      <c r="ET596"/>
      <c r="IB596" s="119"/>
      <c r="IC596" s="119"/>
      <c r="ID596" s="119"/>
      <c r="IE596" s="119"/>
      <c r="IF596" s="119"/>
      <c r="IQ596" s="132"/>
      <c r="IR596" s="132"/>
      <c r="IS596" s="132"/>
      <c r="IT596" s="132"/>
      <c r="IU596" s="132"/>
    </row>
    <row r="597" spans="148:255" ht="14" x14ac:dyDescent="0.3">
      <c r="ER597"/>
      <c r="ES597"/>
      <c r="ET597"/>
      <c r="IB597" s="119"/>
      <c r="IC597" s="119"/>
      <c r="ID597" s="119"/>
      <c r="IE597" s="119"/>
      <c r="IF597" s="119"/>
      <c r="IQ597" s="132"/>
      <c r="IR597" s="132"/>
      <c r="IS597" s="132"/>
      <c r="IT597" s="132"/>
      <c r="IU597" s="132"/>
    </row>
    <row r="598" spans="148:255" ht="14" x14ac:dyDescent="0.3">
      <c r="ER598"/>
      <c r="ES598"/>
      <c r="ET598"/>
      <c r="IB598" s="119"/>
      <c r="IC598" s="119"/>
      <c r="ID598" s="119"/>
      <c r="IE598" s="119"/>
      <c r="IF598" s="119"/>
      <c r="IQ598" s="132"/>
      <c r="IR598" s="132"/>
      <c r="IS598" s="132"/>
      <c r="IT598" s="132"/>
      <c r="IU598" s="132"/>
    </row>
    <row r="599" spans="148:255" ht="14" x14ac:dyDescent="0.3">
      <c r="ER599"/>
      <c r="ES599"/>
      <c r="ET599"/>
      <c r="IB599" s="119"/>
      <c r="IC599" s="119"/>
      <c r="ID599" s="119"/>
      <c r="IE599" s="119"/>
      <c r="IF599" s="119"/>
      <c r="IQ599" s="906"/>
      <c r="IR599" s="906"/>
      <c r="IS599" s="906"/>
      <c r="IT599" s="906"/>
      <c r="IU599" s="906"/>
    </row>
    <row r="600" spans="148:255" ht="14" x14ac:dyDescent="0.3">
      <c r="ER600"/>
      <c r="ES600"/>
      <c r="ET600"/>
      <c r="IB600" s="119"/>
      <c r="IC600" s="119"/>
      <c r="ID600" s="119"/>
      <c r="IE600" s="119"/>
      <c r="IF600" s="119"/>
      <c r="IQ600" s="132"/>
      <c r="IR600" s="132"/>
      <c r="IS600" s="132"/>
      <c r="IT600" s="132"/>
      <c r="IU600" s="132"/>
    </row>
    <row r="601" spans="148:255" ht="14" x14ac:dyDescent="0.3">
      <c r="ER601"/>
      <c r="ES601"/>
      <c r="ET601"/>
      <c r="IB601" s="119"/>
      <c r="IC601" s="119"/>
      <c r="ID601" s="119"/>
      <c r="IE601" s="119"/>
      <c r="IF601" s="119"/>
      <c r="IQ601" s="132"/>
      <c r="IR601" s="132"/>
      <c r="IS601" s="132"/>
      <c r="IT601" s="132"/>
      <c r="IU601" s="132"/>
    </row>
    <row r="602" spans="148:255" ht="14" x14ac:dyDescent="0.3">
      <c r="ER602"/>
      <c r="ES602"/>
      <c r="ET602"/>
      <c r="IB602" s="119"/>
      <c r="IC602" s="119"/>
      <c r="ID602" s="119"/>
      <c r="IE602" s="119"/>
      <c r="IF602" s="119"/>
      <c r="IQ602" s="132"/>
      <c r="IR602" s="132"/>
      <c r="IS602" s="132"/>
      <c r="IT602" s="132"/>
      <c r="IU602" s="132"/>
    </row>
    <row r="603" spans="148:255" ht="14" x14ac:dyDescent="0.3">
      <c r="ER603"/>
      <c r="ES603"/>
      <c r="ET603"/>
      <c r="IB603" s="119"/>
      <c r="IC603" s="119"/>
      <c r="ID603" s="119"/>
      <c r="IE603" s="119"/>
      <c r="IF603" s="119"/>
      <c r="IQ603" s="132"/>
      <c r="IR603" s="132"/>
      <c r="IS603" s="132"/>
      <c r="IT603" s="132"/>
      <c r="IU603" s="132"/>
    </row>
    <row r="604" spans="148:255" ht="14" x14ac:dyDescent="0.3">
      <c r="ER604"/>
      <c r="ES604"/>
      <c r="ET604"/>
      <c r="IB604" s="119"/>
      <c r="IC604" s="119"/>
      <c r="ID604" s="119"/>
      <c r="IE604" s="119"/>
      <c r="IF604" s="119"/>
      <c r="IQ604" s="132"/>
      <c r="IR604" s="132"/>
      <c r="IS604" s="132"/>
      <c r="IT604" s="132"/>
      <c r="IU604" s="132"/>
    </row>
    <row r="605" spans="148:255" ht="14" x14ac:dyDescent="0.3">
      <c r="ER605"/>
      <c r="ES605"/>
      <c r="ET605"/>
      <c r="IB605" s="119"/>
      <c r="IC605" s="119"/>
      <c r="ID605" s="119"/>
      <c r="IE605" s="119"/>
      <c r="IF605" s="119"/>
      <c r="IQ605" s="132"/>
      <c r="IR605" s="132"/>
      <c r="IS605" s="132"/>
      <c r="IT605" s="132"/>
      <c r="IU605" s="132"/>
    </row>
    <row r="606" spans="148:255" ht="14" x14ac:dyDescent="0.3">
      <c r="ER606"/>
      <c r="ES606"/>
      <c r="ET606"/>
      <c r="IB606" s="119"/>
      <c r="IC606" s="119"/>
      <c r="ID606" s="119"/>
      <c r="IE606" s="119"/>
      <c r="IF606" s="119"/>
      <c r="IQ606" s="132"/>
      <c r="IR606" s="132"/>
      <c r="IS606" s="132"/>
      <c r="IT606" s="132"/>
      <c r="IU606" s="132"/>
    </row>
    <row r="607" spans="148:255" ht="14" x14ac:dyDescent="0.3">
      <c r="ER607"/>
      <c r="ES607"/>
      <c r="ET607"/>
      <c r="IB607" s="119"/>
      <c r="IC607" s="119"/>
      <c r="ID607" s="119"/>
      <c r="IE607" s="119"/>
      <c r="IF607" s="119"/>
      <c r="IQ607" s="132"/>
      <c r="IR607" s="132"/>
      <c r="IS607" s="132"/>
      <c r="IT607" s="132"/>
      <c r="IU607" s="132"/>
    </row>
    <row r="608" spans="148:255" ht="14" x14ac:dyDescent="0.3">
      <c r="ER608"/>
      <c r="ES608"/>
      <c r="ET608"/>
      <c r="IB608" s="119"/>
      <c r="IC608" s="119"/>
      <c r="ID608" s="119"/>
      <c r="IE608" s="119"/>
      <c r="IF608" s="119"/>
      <c r="IQ608" s="906"/>
      <c r="IR608" s="906"/>
      <c r="IS608" s="906"/>
      <c r="IT608" s="906"/>
      <c r="IU608" s="906"/>
    </row>
    <row r="609" spans="148:255" ht="14" x14ac:dyDescent="0.3">
      <c r="ER609"/>
      <c r="ES609"/>
      <c r="ET609"/>
      <c r="IB609" s="119"/>
      <c r="IC609" s="119"/>
      <c r="ID609" s="119"/>
      <c r="IE609" s="119"/>
      <c r="IF609" s="119"/>
      <c r="IQ609" s="132"/>
      <c r="IR609" s="132"/>
      <c r="IS609" s="132"/>
      <c r="IT609" s="132"/>
      <c r="IU609" s="132"/>
    </row>
    <row r="610" spans="148:255" ht="14" x14ac:dyDescent="0.3">
      <c r="ER610"/>
      <c r="ES610"/>
      <c r="ET610"/>
      <c r="IB610" s="119"/>
      <c r="IC610" s="119"/>
      <c r="ID610" s="119"/>
      <c r="IE610" s="119"/>
      <c r="IF610" s="119"/>
      <c r="IQ610" s="132"/>
      <c r="IR610" s="132"/>
      <c r="IS610" s="132"/>
      <c r="IT610" s="132"/>
      <c r="IU610" s="132"/>
    </row>
    <row r="611" spans="148:255" ht="14" x14ac:dyDescent="0.3">
      <c r="ER611"/>
      <c r="ES611"/>
      <c r="ET611"/>
      <c r="IB611" s="119"/>
      <c r="IC611" s="119"/>
      <c r="ID611" s="119"/>
      <c r="IE611" s="119"/>
      <c r="IF611" s="119"/>
      <c r="IQ611" s="132"/>
      <c r="IR611" s="132"/>
      <c r="IS611" s="132"/>
      <c r="IT611" s="132"/>
      <c r="IU611" s="132"/>
    </row>
    <row r="612" spans="148:255" ht="14" x14ac:dyDescent="0.3">
      <c r="ER612"/>
      <c r="ES612"/>
      <c r="ET612"/>
      <c r="IB612" s="119"/>
      <c r="IC612" s="119"/>
      <c r="ID612" s="119"/>
      <c r="IE612" s="119"/>
      <c r="IF612" s="119"/>
      <c r="IQ612" s="132"/>
      <c r="IR612" s="132"/>
      <c r="IS612" s="132"/>
      <c r="IT612" s="132"/>
      <c r="IU612" s="132"/>
    </row>
    <row r="613" spans="148:255" ht="14" x14ac:dyDescent="0.3">
      <c r="ER613"/>
      <c r="ES613"/>
      <c r="ET613"/>
      <c r="IB613" s="119"/>
      <c r="IC613" s="119"/>
      <c r="ID613" s="119"/>
      <c r="IE613" s="119"/>
      <c r="IF613" s="119"/>
      <c r="IQ613" s="132"/>
      <c r="IR613" s="132"/>
      <c r="IS613" s="132"/>
      <c r="IT613" s="132"/>
      <c r="IU613" s="132"/>
    </row>
    <row r="614" spans="148:255" ht="14" x14ac:dyDescent="0.3">
      <c r="ER614"/>
      <c r="ES614"/>
      <c r="ET614"/>
      <c r="IB614" s="119"/>
      <c r="IC614" s="119"/>
      <c r="ID614" s="119"/>
      <c r="IE614" s="119"/>
      <c r="IF614" s="119"/>
      <c r="IQ614" s="132"/>
      <c r="IR614" s="132"/>
      <c r="IS614" s="132"/>
      <c r="IT614" s="132"/>
      <c r="IU614" s="132"/>
    </row>
    <row r="615" spans="148:255" ht="14" x14ac:dyDescent="0.3">
      <c r="ER615"/>
      <c r="ES615"/>
      <c r="ET615"/>
      <c r="IB615" s="119"/>
      <c r="IC615" s="119"/>
      <c r="ID615" s="119"/>
      <c r="IE615" s="119"/>
      <c r="IF615" s="119"/>
      <c r="IQ615" s="132"/>
      <c r="IR615" s="132"/>
      <c r="IS615" s="132"/>
      <c r="IT615" s="132"/>
      <c r="IU615" s="132"/>
    </row>
    <row r="616" spans="148:255" ht="14" x14ac:dyDescent="0.3">
      <c r="ER616"/>
      <c r="ES616"/>
      <c r="ET616"/>
      <c r="IB616" s="119"/>
      <c r="IC616" s="119"/>
      <c r="ID616" s="119"/>
      <c r="IE616" s="119"/>
      <c r="IF616" s="119"/>
      <c r="IQ616" s="132"/>
      <c r="IR616" s="132"/>
      <c r="IS616" s="132"/>
      <c r="IT616" s="132"/>
      <c r="IU616" s="132"/>
    </row>
    <row r="617" spans="148:255" ht="14" x14ac:dyDescent="0.3">
      <c r="ER617"/>
      <c r="ES617"/>
      <c r="ET617"/>
      <c r="IB617" s="119"/>
      <c r="IC617" s="119"/>
      <c r="ID617" s="119"/>
      <c r="IE617" s="119"/>
      <c r="IF617" s="119"/>
      <c r="IQ617" s="132"/>
      <c r="IR617" s="132"/>
      <c r="IS617" s="132"/>
      <c r="IT617" s="132"/>
      <c r="IU617" s="132"/>
    </row>
    <row r="618" spans="148:255" ht="14" x14ac:dyDescent="0.3">
      <c r="ER618"/>
      <c r="ES618"/>
      <c r="ET618"/>
      <c r="IB618" s="119"/>
      <c r="IC618" s="119"/>
      <c r="ID618" s="119"/>
      <c r="IE618" s="119"/>
      <c r="IF618" s="119"/>
      <c r="IQ618" s="132"/>
      <c r="IR618" s="132"/>
      <c r="IS618" s="132"/>
      <c r="IT618" s="132"/>
      <c r="IU618" s="132"/>
    </row>
    <row r="619" spans="148:255" ht="14" x14ac:dyDescent="0.3">
      <c r="ER619"/>
      <c r="ES619"/>
      <c r="ET619"/>
      <c r="IB619" s="119"/>
      <c r="IC619" s="119"/>
      <c r="ID619" s="119"/>
      <c r="IE619" s="119"/>
      <c r="IF619" s="119"/>
      <c r="IQ619" s="906"/>
      <c r="IR619" s="906"/>
      <c r="IS619" s="906"/>
      <c r="IT619" s="906"/>
      <c r="IU619" s="906"/>
    </row>
    <row r="620" spans="148:255" ht="14" x14ac:dyDescent="0.3">
      <c r="ER620"/>
      <c r="ES620"/>
      <c r="ET620"/>
      <c r="IB620" s="119"/>
      <c r="IC620" s="119"/>
      <c r="ID620" s="119"/>
      <c r="IE620" s="119"/>
      <c r="IF620" s="119"/>
      <c r="IQ620" s="132"/>
      <c r="IR620" s="132"/>
      <c r="IS620" s="132"/>
      <c r="IT620" s="132"/>
      <c r="IU620" s="132"/>
    </row>
    <row r="621" spans="148:255" ht="14" x14ac:dyDescent="0.3">
      <c r="ER621"/>
      <c r="ES621"/>
      <c r="ET621"/>
      <c r="IB621" s="119"/>
      <c r="IC621" s="119"/>
      <c r="ID621" s="119"/>
      <c r="IE621" s="119"/>
      <c r="IF621" s="119"/>
      <c r="IQ621" s="132"/>
      <c r="IR621" s="132"/>
      <c r="IS621" s="132"/>
      <c r="IT621" s="132"/>
      <c r="IU621" s="132"/>
    </row>
    <row r="622" spans="148:255" ht="14" x14ac:dyDescent="0.3">
      <c r="ER622"/>
      <c r="ES622"/>
      <c r="ET622"/>
      <c r="IB622" s="119"/>
      <c r="IC622" s="119"/>
      <c r="ID622" s="119"/>
      <c r="IE622" s="119"/>
      <c r="IF622" s="119"/>
      <c r="IQ622" s="132"/>
      <c r="IR622" s="132"/>
      <c r="IS622" s="132"/>
      <c r="IT622" s="132"/>
      <c r="IU622" s="132"/>
    </row>
    <row r="623" spans="148:255" ht="14" x14ac:dyDescent="0.3">
      <c r="ER623"/>
      <c r="ES623"/>
      <c r="ET623"/>
      <c r="IB623" s="119"/>
      <c r="IC623" s="119"/>
      <c r="ID623" s="119"/>
      <c r="IE623" s="119"/>
      <c r="IF623" s="119"/>
      <c r="IQ623" s="132"/>
      <c r="IR623" s="132"/>
      <c r="IS623" s="132"/>
      <c r="IT623" s="132"/>
      <c r="IU623" s="132"/>
    </row>
    <row r="624" spans="148:255" ht="14" x14ac:dyDescent="0.3">
      <c r="ER624"/>
      <c r="ES624"/>
      <c r="ET624"/>
      <c r="IB624" s="119"/>
      <c r="IC624" s="119"/>
      <c r="ID624" s="119"/>
      <c r="IE624" s="119"/>
      <c r="IF624" s="119"/>
      <c r="IQ624" s="132"/>
      <c r="IR624" s="132"/>
      <c r="IS624" s="132"/>
      <c r="IT624" s="132"/>
      <c r="IU624" s="132"/>
    </row>
    <row r="625" spans="148:255" ht="14" x14ac:dyDescent="0.3">
      <c r="ER625"/>
      <c r="ES625"/>
      <c r="ET625"/>
      <c r="IB625" s="119"/>
      <c r="IC625" s="119"/>
      <c r="ID625" s="119"/>
      <c r="IE625" s="119"/>
      <c r="IF625" s="119"/>
      <c r="IQ625" s="132"/>
      <c r="IR625" s="132"/>
      <c r="IS625" s="132"/>
      <c r="IT625" s="132"/>
      <c r="IU625" s="132"/>
    </row>
    <row r="626" spans="148:255" ht="14" x14ac:dyDescent="0.3">
      <c r="ER626"/>
      <c r="ES626"/>
      <c r="ET626"/>
      <c r="IB626" s="119"/>
      <c r="IC626" s="119"/>
      <c r="ID626" s="119"/>
      <c r="IE626" s="119"/>
      <c r="IF626" s="119"/>
      <c r="IQ626" s="132"/>
      <c r="IR626" s="132"/>
      <c r="IS626" s="132"/>
      <c r="IT626" s="132"/>
      <c r="IU626" s="132"/>
    </row>
    <row r="627" spans="148:255" ht="14" x14ac:dyDescent="0.3">
      <c r="ER627"/>
      <c r="ES627"/>
      <c r="ET627"/>
      <c r="IB627" s="119"/>
      <c r="IC627" s="119"/>
      <c r="ID627" s="119"/>
      <c r="IE627" s="119"/>
      <c r="IF627" s="119"/>
      <c r="IQ627" s="132"/>
      <c r="IR627" s="132"/>
      <c r="IS627" s="132"/>
      <c r="IT627" s="132"/>
      <c r="IU627" s="132"/>
    </row>
    <row r="628" spans="148:255" ht="14" x14ac:dyDescent="0.3">
      <c r="ER628"/>
      <c r="ES628"/>
      <c r="ET628"/>
      <c r="IB628" s="119"/>
      <c r="IC628" s="119"/>
      <c r="ID628" s="119"/>
      <c r="IE628" s="119"/>
      <c r="IF628" s="119"/>
      <c r="IQ628" s="132"/>
      <c r="IR628" s="132"/>
      <c r="IS628" s="132"/>
      <c r="IT628" s="132"/>
      <c r="IU628" s="132"/>
    </row>
    <row r="629" spans="148:255" ht="14" x14ac:dyDescent="0.3">
      <c r="ER629"/>
      <c r="ES629"/>
      <c r="ET629"/>
      <c r="IB629" s="119"/>
      <c r="IC629" s="119"/>
      <c r="ID629" s="119"/>
      <c r="IE629" s="119"/>
      <c r="IF629" s="119"/>
      <c r="IQ629" s="132"/>
      <c r="IR629" s="132"/>
      <c r="IS629" s="132"/>
      <c r="IT629" s="132"/>
      <c r="IU629" s="132"/>
    </row>
    <row r="630" spans="148:255" ht="14" x14ac:dyDescent="0.3">
      <c r="ER630"/>
      <c r="ES630"/>
      <c r="ET630"/>
      <c r="IB630" s="119"/>
      <c r="IC630" s="119"/>
      <c r="ID630" s="119"/>
      <c r="IE630" s="119"/>
      <c r="IF630" s="119"/>
      <c r="IQ630" s="132"/>
      <c r="IR630" s="132"/>
      <c r="IS630" s="132"/>
      <c r="IT630" s="132"/>
      <c r="IU630" s="132"/>
    </row>
    <row r="631" spans="148:255" ht="14" x14ac:dyDescent="0.3">
      <c r="ER631"/>
      <c r="ES631"/>
      <c r="ET631"/>
      <c r="IB631" s="119"/>
      <c r="IC631" s="119"/>
      <c r="ID631" s="119"/>
      <c r="IE631" s="119"/>
      <c r="IF631" s="119"/>
      <c r="IQ631" s="132"/>
      <c r="IR631" s="132"/>
      <c r="IS631" s="132"/>
      <c r="IT631" s="132"/>
      <c r="IU631" s="132"/>
    </row>
    <row r="632" spans="148:255" ht="14" x14ac:dyDescent="0.3">
      <c r="ER632"/>
      <c r="ES632"/>
      <c r="ET632"/>
      <c r="IB632" s="119"/>
      <c r="IC632" s="119"/>
      <c r="ID632" s="119"/>
      <c r="IE632" s="119"/>
      <c r="IF632" s="119"/>
      <c r="IQ632" s="132"/>
      <c r="IR632" s="132"/>
      <c r="IS632" s="132"/>
      <c r="IT632" s="132"/>
      <c r="IU632" s="132"/>
    </row>
    <row r="633" spans="148:255" ht="14" x14ac:dyDescent="0.3">
      <c r="ER633"/>
      <c r="ES633"/>
      <c r="ET633"/>
      <c r="IB633" s="119"/>
      <c r="IC633" s="119"/>
      <c r="ID633" s="119"/>
      <c r="IE633" s="119"/>
      <c r="IF633" s="119"/>
      <c r="IQ633" s="132"/>
      <c r="IR633" s="132"/>
      <c r="IS633" s="132"/>
      <c r="IT633" s="132"/>
      <c r="IU633" s="132"/>
    </row>
    <row r="634" spans="148:255" ht="14" x14ac:dyDescent="0.3">
      <c r="ER634"/>
      <c r="ES634"/>
      <c r="ET634"/>
      <c r="IB634" s="119"/>
      <c r="IC634" s="119"/>
      <c r="ID634" s="119"/>
      <c r="IE634" s="119"/>
      <c r="IF634" s="119"/>
      <c r="IQ634" s="132"/>
      <c r="IR634" s="132"/>
      <c r="IS634" s="132"/>
      <c r="IT634" s="132"/>
      <c r="IU634" s="132"/>
    </row>
    <row r="635" spans="148:255" ht="14" x14ac:dyDescent="0.3">
      <c r="ER635"/>
      <c r="ES635"/>
      <c r="ET635"/>
      <c r="IB635" s="119"/>
      <c r="IC635" s="119"/>
      <c r="ID635" s="119"/>
      <c r="IE635" s="119"/>
      <c r="IF635" s="119"/>
      <c r="IQ635" s="906"/>
      <c r="IR635" s="906"/>
      <c r="IS635" s="906"/>
      <c r="IT635" s="906"/>
      <c r="IU635" s="906"/>
    </row>
    <row r="636" spans="148:255" ht="14" x14ac:dyDescent="0.3">
      <c r="ER636"/>
      <c r="ES636"/>
      <c r="ET636"/>
      <c r="IB636" s="119"/>
      <c r="IC636" s="119"/>
      <c r="ID636" s="119"/>
      <c r="IE636" s="119"/>
      <c r="IF636" s="119"/>
      <c r="IQ636" s="132"/>
      <c r="IR636" s="132"/>
      <c r="IS636" s="132"/>
      <c r="IT636" s="132"/>
      <c r="IU636" s="132"/>
    </row>
    <row r="637" spans="148:255" ht="14" x14ac:dyDescent="0.3">
      <c r="ER637"/>
      <c r="ES637"/>
      <c r="ET637"/>
      <c r="IB637" s="119"/>
      <c r="IC637" s="119"/>
      <c r="ID637" s="119"/>
      <c r="IE637" s="119"/>
      <c r="IF637" s="119"/>
      <c r="IQ637" s="906"/>
      <c r="IR637" s="906"/>
      <c r="IS637" s="906"/>
      <c r="IT637" s="906"/>
      <c r="IU637" s="906"/>
    </row>
    <row r="638" spans="148:255" ht="14" x14ac:dyDescent="0.3">
      <c r="ER638"/>
      <c r="ES638"/>
      <c r="ET638"/>
      <c r="IB638" s="119"/>
      <c r="IC638" s="119"/>
      <c r="ID638" s="119"/>
      <c r="IE638" s="119"/>
      <c r="IF638" s="119"/>
      <c r="IQ638" s="132"/>
      <c r="IR638" s="132"/>
      <c r="IS638" s="132"/>
      <c r="IT638" s="132"/>
      <c r="IU638" s="132"/>
    </row>
    <row r="639" spans="148:255" ht="14" x14ac:dyDescent="0.3">
      <c r="ER639"/>
      <c r="ES639"/>
      <c r="ET639"/>
      <c r="IB639" s="119"/>
      <c r="IC639" s="119"/>
      <c r="ID639" s="119"/>
      <c r="IE639" s="119"/>
      <c r="IF639" s="119"/>
      <c r="IQ639" s="132"/>
      <c r="IR639" s="132"/>
      <c r="IS639" s="132"/>
      <c r="IT639" s="132"/>
      <c r="IU639" s="132"/>
    </row>
    <row r="640" spans="148:255" ht="14" x14ac:dyDescent="0.3">
      <c r="ER640"/>
      <c r="ES640"/>
      <c r="ET640"/>
      <c r="IB640" s="119"/>
      <c r="IC640" s="119"/>
      <c r="ID640" s="119"/>
      <c r="IE640" s="119"/>
      <c r="IF640" s="119"/>
      <c r="IQ640" s="132"/>
      <c r="IR640" s="132"/>
      <c r="IS640" s="132"/>
      <c r="IT640" s="132"/>
      <c r="IU640" s="132"/>
    </row>
    <row r="641" spans="148:255" ht="14" x14ac:dyDescent="0.3">
      <c r="ER641"/>
      <c r="ES641"/>
      <c r="ET641"/>
      <c r="IB641" s="119"/>
      <c r="IC641" s="119"/>
      <c r="ID641" s="119"/>
      <c r="IE641" s="119"/>
      <c r="IF641" s="119"/>
      <c r="IQ641" s="906"/>
      <c r="IR641" s="906"/>
      <c r="IS641" s="906"/>
      <c r="IT641" s="906"/>
      <c r="IU641" s="906"/>
    </row>
    <row r="642" spans="148:255" ht="14" x14ac:dyDescent="0.3">
      <c r="ER642"/>
      <c r="ES642"/>
      <c r="ET642"/>
      <c r="IB642" s="119"/>
      <c r="IC642" s="119"/>
      <c r="ID642" s="119"/>
      <c r="IE642" s="119"/>
      <c r="IF642" s="119"/>
      <c r="IQ642" s="906"/>
      <c r="IR642" s="906"/>
      <c r="IS642" s="906"/>
      <c r="IT642" s="906"/>
      <c r="IU642" s="906"/>
    </row>
    <row r="643" spans="148:255" ht="14" x14ac:dyDescent="0.3">
      <c r="ER643"/>
      <c r="ES643"/>
      <c r="ET643"/>
      <c r="IB643" s="119"/>
      <c r="IC643" s="119"/>
      <c r="ID643" s="119"/>
      <c r="IE643" s="119"/>
      <c r="IF643" s="119"/>
      <c r="IQ643" s="906"/>
      <c r="IR643" s="906"/>
      <c r="IS643" s="906"/>
      <c r="IT643" s="906"/>
      <c r="IU643" s="906"/>
    </row>
    <row r="644" spans="148:255" ht="14" x14ac:dyDescent="0.3">
      <c r="ER644"/>
      <c r="ES644"/>
      <c r="ET644"/>
      <c r="IB644" s="119"/>
      <c r="IC644" s="119"/>
      <c r="ID644" s="119"/>
      <c r="IE644" s="119"/>
      <c r="IF644" s="119"/>
      <c r="IQ644" s="132"/>
      <c r="IR644" s="132"/>
      <c r="IS644" s="132"/>
      <c r="IT644" s="132"/>
      <c r="IU644" s="132"/>
    </row>
    <row r="645" spans="148:255" ht="14" x14ac:dyDescent="0.3">
      <c r="ER645"/>
      <c r="ES645"/>
      <c r="ET645"/>
      <c r="IB645" s="119"/>
      <c r="IC645" s="119"/>
      <c r="ID645" s="119"/>
      <c r="IE645" s="119"/>
      <c r="IF645" s="119"/>
      <c r="IQ645" s="132"/>
      <c r="IR645" s="132"/>
      <c r="IS645" s="132"/>
      <c r="IT645" s="132"/>
      <c r="IU645" s="132"/>
    </row>
    <row r="646" spans="148:255" ht="14" x14ac:dyDescent="0.3">
      <c r="ER646"/>
      <c r="ES646"/>
      <c r="ET646"/>
      <c r="IB646" s="119"/>
      <c r="IC646" s="119"/>
      <c r="ID646" s="119"/>
      <c r="IE646" s="119"/>
      <c r="IF646" s="119"/>
      <c r="IQ646" s="132"/>
      <c r="IR646" s="132"/>
      <c r="IS646" s="132"/>
      <c r="IT646" s="132"/>
      <c r="IU646" s="132"/>
    </row>
    <row r="647" spans="148:255" ht="14" x14ac:dyDescent="0.3">
      <c r="ER647"/>
      <c r="ES647"/>
      <c r="ET647"/>
      <c r="IB647" s="119"/>
      <c r="IC647" s="119"/>
      <c r="ID647" s="119"/>
      <c r="IE647" s="119"/>
      <c r="IF647" s="119"/>
      <c r="IQ647" s="132"/>
      <c r="IR647" s="132"/>
      <c r="IS647" s="132"/>
      <c r="IT647" s="132"/>
      <c r="IU647" s="132"/>
    </row>
    <row r="648" spans="148:255" ht="14" x14ac:dyDescent="0.3">
      <c r="ER648"/>
      <c r="ES648"/>
      <c r="ET648"/>
      <c r="IB648" s="119"/>
      <c r="IC648" s="119"/>
      <c r="ID648" s="119"/>
      <c r="IE648" s="119"/>
      <c r="IF648" s="119"/>
      <c r="IQ648" s="132"/>
      <c r="IR648" s="132"/>
      <c r="IS648" s="132"/>
      <c r="IT648" s="132"/>
      <c r="IU648" s="132"/>
    </row>
    <row r="649" spans="148:255" ht="14" x14ac:dyDescent="0.3">
      <c r="ER649"/>
      <c r="ES649"/>
      <c r="ET649"/>
      <c r="IB649" s="119"/>
      <c r="IC649" s="119"/>
      <c r="ID649" s="119"/>
      <c r="IE649" s="119"/>
      <c r="IF649" s="119"/>
      <c r="IQ649" s="132"/>
      <c r="IR649" s="132"/>
      <c r="IS649" s="132"/>
      <c r="IT649" s="132"/>
      <c r="IU649" s="132"/>
    </row>
    <row r="650" spans="148:255" ht="14" x14ac:dyDescent="0.3">
      <c r="ER650"/>
      <c r="ES650"/>
      <c r="ET650"/>
      <c r="IB650" s="119"/>
      <c r="IC650" s="119"/>
      <c r="ID650" s="119"/>
      <c r="IE650" s="119"/>
      <c r="IF650" s="119"/>
      <c r="IQ650" s="132"/>
      <c r="IR650" s="132"/>
      <c r="IS650" s="132"/>
      <c r="IT650" s="132"/>
      <c r="IU650" s="132"/>
    </row>
    <row r="651" spans="148:255" ht="14" x14ac:dyDescent="0.3">
      <c r="ER651"/>
      <c r="ES651"/>
      <c r="ET651"/>
      <c r="IB651" s="119"/>
      <c r="IC651" s="119"/>
      <c r="ID651" s="119"/>
      <c r="IE651" s="119"/>
      <c r="IF651" s="119"/>
      <c r="IQ651" s="132"/>
      <c r="IR651" s="132"/>
      <c r="IS651" s="132"/>
      <c r="IT651" s="132"/>
      <c r="IU651" s="132"/>
    </row>
    <row r="652" spans="148:255" ht="14" x14ac:dyDescent="0.3">
      <c r="ER652"/>
      <c r="ES652"/>
      <c r="ET652"/>
      <c r="IB652" s="119"/>
      <c r="IC652" s="119"/>
      <c r="ID652" s="119"/>
      <c r="IE652" s="119"/>
      <c r="IF652" s="119"/>
      <c r="IQ652" s="132"/>
      <c r="IR652" s="132"/>
      <c r="IS652" s="132"/>
      <c r="IT652" s="132"/>
      <c r="IU652" s="132"/>
    </row>
    <row r="653" spans="148:255" ht="14" x14ac:dyDescent="0.3">
      <c r="ER653"/>
      <c r="ES653"/>
      <c r="ET653"/>
      <c r="IB653" s="119"/>
      <c r="IC653" s="119"/>
      <c r="ID653" s="119"/>
      <c r="IE653" s="119"/>
      <c r="IF653" s="119"/>
      <c r="IQ653" s="132"/>
      <c r="IR653" s="132"/>
      <c r="IS653" s="132"/>
      <c r="IT653" s="132"/>
      <c r="IU653" s="132"/>
    </row>
    <row r="654" spans="148:255" ht="14" x14ac:dyDescent="0.3">
      <c r="ER654"/>
      <c r="ES654"/>
      <c r="ET654"/>
      <c r="IB654" s="119"/>
      <c r="IC654" s="119"/>
      <c r="ID654" s="119"/>
      <c r="IE654" s="119"/>
      <c r="IF654" s="119"/>
      <c r="IQ654" s="132"/>
      <c r="IR654" s="132"/>
      <c r="IS654" s="132"/>
      <c r="IT654" s="132"/>
      <c r="IU654" s="132"/>
    </row>
    <row r="655" spans="148:255" ht="14" x14ac:dyDescent="0.3">
      <c r="ER655"/>
      <c r="ES655"/>
      <c r="ET655"/>
      <c r="IB655" s="119"/>
      <c r="IC655" s="119"/>
      <c r="ID655" s="119"/>
      <c r="IE655" s="119"/>
      <c r="IF655" s="119"/>
      <c r="IQ655" s="132"/>
      <c r="IR655" s="132"/>
      <c r="IS655" s="132"/>
      <c r="IT655" s="132"/>
      <c r="IU655" s="132"/>
    </row>
    <row r="656" spans="148:255" ht="14" x14ac:dyDescent="0.3">
      <c r="ER656"/>
      <c r="ES656"/>
      <c r="ET656"/>
      <c r="IB656" s="119"/>
      <c r="IC656" s="119"/>
      <c r="ID656" s="119"/>
      <c r="IE656" s="119"/>
      <c r="IF656" s="119"/>
      <c r="IQ656" s="132"/>
      <c r="IR656" s="132"/>
      <c r="IS656" s="132"/>
      <c r="IT656" s="132"/>
      <c r="IU656" s="132"/>
    </row>
    <row r="657" spans="148:255" ht="14" x14ac:dyDescent="0.3">
      <c r="ER657"/>
      <c r="ES657"/>
      <c r="ET657"/>
      <c r="IB657" s="119"/>
      <c r="IC657" s="119"/>
      <c r="ID657" s="119"/>
      <c r="IE657" s="119"/>
      <c r="IF657" s="119"/>
      <c r="IQ657" s="132"/>
      <c r="IR657" s="132"/>
      <c r="IS657" s="132"/>
      <c r="IT657" s="132"/>
      <c r="IU657" s="132"/>
    </row>
    <row r="658" spans="148:255" ht="14" x14ac:dyDescent="0.3">
      <c r="ER658"/>
      <c r="ES658"/>
      <c r="ET658"/>
      <c r="IB658" s="119"/>
      <c r="IC658" s="119"/>
      <c r="ID658" s="119"/>
      <c r="IE658" s="119"/>
      <c r="IF658" s="119"/>
      <c r="IQ658" s="132"/>
      <c r="IR658" s="132"/>
      <c r="IS658" s="132"/>
      <c r="IT658" s="132"/>
      <c r="IU658" s="132"/>
    </row>
    <row r="659" spans="148:255" ht="14" x14ac:dyDescent="0.3">
      <c r="ER659"/>
      <c r="ES659"/>
      <c r="ET659"/>
      <c r="IB659" s="119"/>
      <c r="IC659" s="119"/>
      <c r="ID659" s="119"/>
      <c r="IE659" s="119"/>
      <c r="IF659" s="119"/>
      <c r="IQ659" s="132"/>
      <c r="IR659" s="132"/>
      <c r="IS659" s="132"/>
      <c r="IT659" s="132"/>
      <c r="IU659" s="132"/>
    </row>
    <row r="660" spans="148:255" ht="14" x14ac:dyDescent="0.3">
      <c r="ER660"/>
      <c r="ES660"/>
      <c r="ET660"/>
      <c r="IB660" s="119"/>
      <c r="IC660" s="119"/>
      <c r="ID660" s="119"/>
      <c r="IE660" s="119"/>
      <c r="IF660" s="119"/>
      <c r="IQ660" s="132"/>
      <c r="IR660" s="132"/>
      <c r="IS660" s="132"/>
      <c r="IT660" s="132"/>
      <c r="IU660" s="132"/>
    </row>
    <row r="661" spans="148:255" ht="14" x14ac:dyDescent="0.3">
      <c r="ER661"/>
      <c r="ES661"/>
      <c r="ET661"/>
      <c r="IB661" s="119"/>
      <c r="IC661" s="119"/>
      <c r="ID661" s="119"/>
      <c r="IE661" s="119"/>
      <c r="IF661" s="119"/>
      <c r="IQ661" s="132"/>
      <c r="IR661" s="132"/>
      <c r="IS661" s="132"/>
      <c r="IT661" s="132"/>
      <c r="IU661" s="132"/>
    </row>
    <row r="662" spans="148:255" ht="14" x14ac:dyDescent="0.3">
      <c r="ER662"/>
      <c r="ES662"/>
      <c r="ET662"/>
      <c r="IB662" s="119"/>
      <c r="IC662" s="119"/>
      <c r="ID662" s="119"/>
      <c r="IE662" s="119"/>
      <c r="IF662" s="119"/>
      <c r="IQ662" s="132"/>
      <c r="IR662" s="132"/>
      <c r="IS662" s="132"/>
      <c r="IT662" s="132"/>
      <c r="IU662" s="132"/>
    </row>
    <row r="663" spans="148:255" ht="14" x14ac:dyDescent="0.3">
      <c r="ER663"/>
      <c r="ES663"/>
      <c r="ET663"/>
      <c r="IB663" s="119"/>
      <c r="IC663" s="119"/>
      <c r="ID663" s="119"/>
      <c r="IE663" s="119"/>
      <c r="IF663" s="119"/>
      <c r="IQ663" s="132"/>
      <c r="IR663" s="132"/>
      <c r="IS663" s="132"/>
      <c r="IT663" s="132"/>
      <c r="IU663" s="132"/>
    </row>
    <row r="664" spans="148:255" ht="14" x14ac:dyDescent="0.3">
      <c r="ER664"/>
      <c r="ES664"/>
      <c r="ET664"/>
      <c r="IB664" s="119"/>
      <c r="IC664" s="119"/>
      <c r="ID664" s="119"/>
      <c r="IE664" s="119"/>
      <c r="IF664" s="119"/>
      <c r="IQ664" s="132"/>
      <c r="IR664" s="132"/>
      <c r="IS664" s="132"/>
      <c r="IT664" s="132"/>
      <c r="IU664" s="132"/>
    </row>
    <row r="665" spans="148:255" ht="14" x14ac:dyDescent="0.3">
      <c r="ER665"/>
      <c r="ES665"/>
      <c r="ET665"/>
      <c r="IB665" s="119"/>
      <c r="IC665" s="119"/>
      <c r="ID665" s="119"/>
      <c r="IE665" s="119"/>
      <c r="IF665" s="119"/>
      <c r="IQ665" s="132"/>
      <c r="IR665" s="132"/>
      <c r="IS665" s="132"/>
      <c r="IT665" s="132"/>
      <c r="IU665" s="132"/>
    </row>
    <row r="666" spans="148:255" ht="14" x14ac:dyDescent="0.3">
      <c r="ER666"/>
      <c r="ES666"/>
      <c r="ET666"/>
      <c r="IB666" s="119"/>
      <c r="IC666" s="119"/>
      <c r="ID666" s="119"/>
      <c r="IE666" s="119"/>
      <c r="IF666" s="119"/>
      <c r="IQ666" s="132"/>
      <c r="IR666" s="132"/>
      <c r="IS666" s="132"/>
      <c r="IT666" s="132"/>
      <c r="IU666" s="132"/>
    </row>
    <row r="667" spans="148:255" ht="14" x14ac:dyDescent="0.3">
      <c r="ER667"/>
      <c r="ES667"/>
      <c r="ET667"/>
      <c r="IB667" s="119"/>
      <c r="IC667" s="119"/>
      <c r="ID667" s="119"/>
      <c r="IE667" s="119"/>
      <c r="IF667" s="119"/>
      <c r="IQ667" s="132"/>
      <c r="IR667" s="132"/>
      <c r="IS667" s="132"/>
      <c r="IT667" s="132"/>
      <c r="IU667" s="132"/>
    </row>
    <row r="668" spans="148:255" ht="14" x14ac:dyDescent="0.3">
      <c r="ER668"/>
      <c r="ES668"/>
      <c r="ET668"/>
      <c r="IB668" s="119"/>
      <c r="IC668" s="119"/>
      <c r="ID668" s="119"/>
      <c r="IE668" s="119"/>
      <c r="IF668" s="119"/>
      <c r="IQ668" s="132"/>
      <c r="IR668" s="132"/>
      <c r="IS668" s="132"/>
      <c r="IT668" s="132"/>
      <c r="IU668" s="132"/>
    </row>
    <row r="669" spans="148:255" ht="14" x14ac:dyDescent="0.3">
      <c r="ER669"/>
      <c r="ES669"/>
      <c r="ET669"/>
      <c r="IB669" s="119"/>
      <c r="IC669" s="119"/>
      <c r="ID669" s="119"/>
      <c r="IE669" s="119"/>
      <c r="IF669" s="119"/>
      <c r="IQ669" s="132"/>
      <c r="IR669" s="132"/>
      <c r="IS669" s="132"/>
      <c r="IT669" s="132"/>
      <c r="IU669" s="132"/>
    </row>
    <row r="670" spans="148:255" ht="14" x14ac:dyDescent="0.3">
      <c r="ER670"/>
      <c r="ES670"/>
      <c r="ET670"/>
      <c r="IB670" s="119"/>
      <c r="IC670" s="119"/>
      <c r="ID670" s="119"/>
      <c r="IE670" s="119"/>
      <c r="IF670" s="119"/>
      <c r="IQ670" s="132"/>
      <c r="IR670" s="132"/>
      <c r="IS670" s="132"/>
      <c r="IT670" s="132"/>
      <c r="IU670" s="132"/>
    </row>
    <row r="671" spans="148:255" ht="14" x14ac:dyDescent="0.3">
      <c r="ER671"/>
      <c r="ES671"/>
      <c r="ET671"/>
      <c r="IB671" s="119"/>
      <c r="IC671" s="119"/>
      <c r="ID671" s="119"/>
      <c r="IE671" s="119"/>
      <c r="IF671" s="119"/>
      <c r="IQ671" s="132"/>
      <c r="IR671" s="132"/>
      <c r="IS671" s="132"/>
      <c r="IT671" s="132"/>
      <c r="IU671" s="132"/>
    </row>
    <row r="672" spans="148:255" ht="14" x14ac:dyDescent="0.3">
      <c r="ER672"/>
      <c r="ES672"/>
      <c r="ET672"/>
      <c r="IB672" s="119"/>
      <c r="IC672" s="119"/>
      <c r="ID672" s="119"/>
      <c r="IE672" s="119"/>
      <c r="IF672" s="119"/>
      <c r="IQ672" s="132"/>
      <c r="IR672" s="132"/>
      <c r="IS672" s="132"/>
      <c r="IT672" s="132"/>
      <c r="IU672" s="132"/>
    </row>
    <row r="673" spans="148:255" ht="14" x14ac:dyDescent="0.3">
      <c r="ER673"/>
      <c r="ES673"/>
      <c r="ET673"/>
      <c r="IB673" s="119"/>
      <c r="IC673" s="119"/>
      <c r="ID673" s="119"/>
      <c r="IE673" s="119"/>
      <c r="IF673" s="119"/>
      <c r="IQ673" s="132"/>
      <c r="IR673" s="132"/>
      <c r="IS673" s="132"/>
      <c r="IT673" s="132"/>
      <c r="IU673" s="132"/>
    </row>
    <row r="674" spans="148:255" ht="14" x14ac:dyDescent="0.3">
      <c r="ER674"/>
      <c r="ES674"/>
      <c r="ET674"/>
      <c r="IB674" s="119"/>
      <c r="IC674" s="119"/>
      <c r="ID674" s="119"/>
      <c r="IE674" s="119"/>
      <c r="IF674" s="119"/>
      <c r="IQ674" s="132"/>
      <c r="IR674" s="132"/>
      <c r="IS674" s="132"/>
      <c r="IT674" s="132"/>
      <c r="IU674" s="132"/>
    </row>
    <row r="675" spans="148:255" ht="14" x14ac:dyDescent="0.3">
      <c r="ER675"/>
      <c r="ES675"/>
      <c r="ET675"/>
      <c r="IB675" s="119"/>
      <c r="IC675" s="119"/>
      <c r="ID675" s="119"/>
      <c r="IE675" s="119"/>
      <c r="IF675" s="119"/>
      <c r="IQ675" s="132"/>
      <c r="IR675" s="132"/>
      <c r="IS675" s="132"/>
      <c r="IT675" s="132"/>
      <c r="IU675" s="132"/>
    </row>
    <row r="676" spans="148:255" ht="14" x14ac:dyDescent="0.3">
      <c r="ER676"/>
      <c r="ES676"/>
      <c r="ET676"/>
      <c r="IB676" s="119"/>
      <c r="IC676" s="119"/>
      <c r="ID676" s="119"/>
      <c r="IE676" s="119"/>
      <c r="IF676" s="119"/>
      <c r="IQ676" s="132"/>
      <c r="IR676" s="132"/>
      <c r="IS676" s="132"/>
      <c r="IT676" s="132"/>
      <c r="IU676" s="132"/>
    </row>
    <row r="677" spans="148:255" ht="14" x14ac:dyDescent="0.3">
      <c r="ER677"/>
      <c r="ES677"/>
      <c r="ET677"/>
      <c r="IB677" s="119"/>
      <c r="IC677" s="119"/>
      <c r="ID677" s="119"/>
      <c r="IE677" s="119"/>
      <c r="IF677" s="119"/>
      <c r="IQ677" s="132"/>
      <c r="IR677" s="132"/>
      <c r="IS677" s="132"/>
      <c r="IT677" s="132"/>
      <c r="IU677" s="132"/>
    </row>
    <row r="678" spans="148:255" ht="14" x14ac:dyDescent="0.3">
      <c r="ER678"/>
      <c r="ES678"/>
      <c r="ET678"/>
      <c r="IB678" s="119"/>
      <c r="IC678" s="119"/>
      <c r="ID678" s="119"/>
      <c r="IE678" s="119"/>
      <c r="IF678" s="119"/>
      <c r="IQ678" s="132"/>
      <c r="IR678" s="132"/>
      <c r="IS678" s="132"/>
      <c r="IT678" s="132"/>
      <c r="IU678" s="132"/>
    </row>
    <row r="679" spans="148:255" ht="14" x14ac:dyDescent="0.3">
      <c r="ER679"/>
      <c r="ES679"/>
      <c r="ET679"/>
      <c r="IB679" s="119"/>
      <c r="IC679" s="119"/>
      <c r="ID679" s="119"/>
      <c r="IE679" s="119"/>
      <c r="IF679" s="119"/>
      <c r="IQ679" s="132"/>
      <c r="IR679" s="132"/>
      <c r="IS679" s="132"/>
      <c r="IT679" s="132"/>
      <c r="IU679" s="132"/>
    </row>
    <row r="680" spans="148:255" ht="14" x14ac:dyDescent="0.3">
      <c r="ER680"/>
      <c r="ES680"/>
      <c r="ET680"/>
      <c r="IB680" s="119"/>
      <c r="IC680" s="119"/>
      <c r="ID680" s="119"/>
      <c r="IE680" s="119"/>
      <c r="IF680" s="119"/>
      <c r="IQ680" s="132"/>
      <c r="IR680" s="132"/>
      <c r="IS680" s="132"/>
      <c r="IT680" s="132"/>
      <c r="IU680" s="132"/>
    </row>
    <row r="681" spans="148:255" ht="14" x14ac:dyDescent="0.3">
      <c r="ER681"/>
      <c r="ES681"/>
      <c r="ET681"/>
      <c r="IB681" s="119"/>
      <c r="IC681" s="119"/>
      <c r="ID681" s="119"/>
      <c r="IE681" s="119"/>
      <c r="IF681" s="119"/>
      <c r="IQ681" s="132"/>
      <c r="IR681" s="132"/>
      <c r="IS681" s="132"/>
      <c r="IT681" s="132"/>
      <c r="IU681" s="132"/>
    </row>
    <row r="682" spans="148:255" ht="14" x14ac:dyDescent="0.3">
      <c r="ER682"/>
      <c r="ES682"/>
      <c r="ET682"/>
      <c r="IB682" s="119"/>
      <c r="IC682" s="119"/>
      <c r="ID682" s="119"/>
      <c r="IE682" s="119"/>
      <c r="IF682" s="119"/>
      <c r="IQ682" s="132"/>
      <c r="IR682" s="132"/>
      <c r="IS682" s="132"/>
      <c r="IT682" s="132"/>
      <c r="IU682" s="132"/>
    </row>
    <row r="683" spans="148:255" ht="14" x14ac:dyDescent="0.3">
      <c r="ER683"/>
      <c r="ES683"/>
      <c r="ET683"/>
      <c r="IB683" s="119"/>
      <c r="IC683" s="119"/>
      <c r="ID683" s="119"/>
      <c r="IE683" s="119"/>
      <c r="IF683" s="119"/>
      <c r="IQ683" s="132"/>
      <c r="IR683" s="132"/>
      <c r="IS683" s="132"/>
      <c r="IT683" s="132"/>
      <c r="IU683" s="132"/>
    </row>
    <row r="684" spans="148:255" ht="14" x14ac:dyDescent="0.3">
      <c r="ER684"/>
      <c r="ES684"/>
      <c r="ET684"/>
      <c r="IB684" s="119"/>
      <c r="IC684" s="119"/>
      <c r="ID684" s="119"/>
      <c r="IE684" s="119"/>
      <c r="IF684" s="119"/>
      <c r="IQ684" s="132"/>
      <c r="IR684" s="132"/>
      <c r="IS684" s="132"/>
      <c r="IT684" s="132"/>
      <c r="IU684" s="132"/>
    </row>
    <row r="685" spans="148:255" ht="14" x14ac:dyDescent="0.3">
      <c r="ER685"/>
      <c r="ES685"/>
      <c r="ET685"/>
      <c r="IB685" s="119"/>
      <c r="IC685" s="119"/>
      <c r="ID685" s="119"/>
      <c r="IE685" s="119"/>
      <c r="IF685" s="119"/>
      <c r="IQ685" s="132"/>
      <c r="IR685" s="132"/>
      <c r="IS685" s="132"/>
      <c r="IT685" s="132"/>
      <c r="IU685" s="132"/>
    </row>
    <row r="686" spans="148:255" ht="14" x14ac:dyDescent="0.3">
      <c r="ER686"/>
      <c r="ES686"/>
      <c r="ET686"/>
      <c r="IB686" s="119"/>
      <c r="IC686" s="119"/>
      <c r="ID686" s="119"/>
      <c r="IE686" s="119"/>
      <c r="IF686" s="119"/>
      <c r="IQ686" s="132"/>
      <c r="IR686" s="132"/>
      <c r="IS686" s="132"/>
      <c r="IT686" s="132"/>
      <c r="IU686" s="132"/>
    </row>
    <row r="687" spans="148:255" ht="14" x14ac:dyDescent="0.3">
      <c r="ER687"/>
      <c r="ES687"/>
      <c r="ET687"/>
      <c r="IB687" s="119"/>
      <c r="IC687" s="119"/>
      <c r="ID687" s="119"/>
      <c r="IE687" s="119"/>
      <c r="IF687" s="119"/>
      <c r="IQ687" s="132"/>
      <c r="IR687" s="132"/>
      <c r="IS687" s="132"/>
      <c r="IT687" s="132"/>
      <c r="IU687" s="132"/>
    </row>
    <row r="688" spans="148:255" ht="14" x14ac:dyDescent="0.3">
      <c r="ER688"/>
      <c r="ES688"/>
      <c r="ET688"/>
      <c r="IB688" s="119"/>
      <c r="IC688" s="119"/>
      <c r="ID688" s="119"/>
      <c r="IE688" s="119"/>
      <c r="IF688" s="119"/>
      <c r="IQ688" s="132"/>
      <c r="IR688" s="132"/>
      <c r="IS688" s="132"/>
      <c r="IT688" s="132"/>
      <c r="IU688" s="132"/>
    </row>
    <row r="689" spans="148:255" ht="14" x14ac:dyDescent="0.3">
      <c r="ER689"/>
      <c r="ES689"/>
      <c r="ET689"/>
      <c r="IB689" s="119"/>
      <c r="IC689" s="119"/>
      <c r="ID689" s="119"/>
      <c r="IE689" s="119"/>
      <c r="IF689" s="119"/>
      <c r="IQ689" s="132"/>
      <c r="IR689" s="132"/>
      <c r="IS689" s="132"/>
      <c r="IT689" s="132"/>
      <c r="IU689" s="132"/>
    </row>
    <row r="690" spans="148:255" ht="14" x14ac:dyDescent="0.3">
      <c r="ER690"/>
      <c r="ES690"/>
      <c r="ET690"/>
      <c r="IB690" s="119"/>
      <c r="IC690" s="119"/>
      <c r="ID690" s="119"/>
      <c r="IE690" s="119"/>
      <c r="IF690" s="119"/>
      <c r="IQ690" s="132"/>
      <c r="IR690" s="132"/>
      <c r="IS690" s="132"/>
      <c r="IT690" s="132"/>
      <c r="IU690" s="132"/>
    </row>
    <row r="691" spans="148:255" ht="14" x14ac:dyDescent="0.3">
      <c r="ER691"/>
      <c r="ES691"/>
      <c r="ET691"/>
      <c r="IB691" s="119"/>
      <c r="IC691" s="119"/>
      <c r="ID691" s="119"/>
      <c r="IE691" s="119"/>
      <c r="IF691" s="119"/>
      <c r="IQ691" s="132"/>
      <c r="IR691" s="132"/>
      <c r="IS691" s="132"/>
      <c r="IT691" s="132"/>
      <c r="IU691" s="132"/>
    </row>
    <row r="692" spans="148:255" ht="14" x14ac:dyDescent="0.3">
      <c r="ER692"/>
      <c r="ES692"/>
      <c r="ET692"/>
      <c r="IB692" s="119"/>
      <c r="IC692" s="119"/>
      <c r="ID692" s="119"/>
      <c r="IE692" s="119"/>
      <c r="IF692" s="119"/>
      <c r="IQ692" s="132"/>
      <c r="IR692" s="132"/>
      <c r="IS692" s="132"/>
      <c r="IT692" s="132"/>
      <c r="IU692" s="132"/>
    </row>
    <row r="693" spans="148:255" ht="14" x14ac:dyDescent="0.3">
      <c r="ER693"/>
      <c r="ES693"/>
      <c r="ET693"/>
      <c r="IB693" s="119"/>
      <c r="IC693" s="119"/>
      <c r="ID693" s="119"/>
      <c r="IE693" s="119"/>
      <c r="IF693" s="119"/>
      <c r="IQ693" s="132"/>
      <c r="IR693" s="132"/>
      <c r="IS693" s="132"/>
      <c r="IT693" s="132"/>
      <c r="IU693" s="132"/>
    </row>
    <row r="694" spans="148:255" ht="14" x14ac:dyDescent="0.3">
      <c r="ER694"/>
      <c r="ES694"/>
      <c r="ET694"/>
      <c r="IB694" s="119"/>
      <c r="IC694" s="119"/>
      <c r="ID694" s="119"/>
      <c r="IE694" s="119"/>
      <c r="IF694" s="119"/>
      <c r="IQ694" s="132"/>
      <c r="IR694" s="132"/>
      <c r="IS694" s="132"/>
      <c r="IT694" s="132"/>
      <c r="IU694" s="132"/>
    </row>
    <row r="695" spans="148:255" ht="14" x14ac:dyDescent="0.3">
      <c r="ER695"/>
      <c r="ES695"/>
      <c r="ET695"/>
      <c r="IB695" s="119"/>
      <c r="IC695" s="119"/>
      <c r="ID695" s="119"/>
      <c r="IE695" s="119"/>
      <c r="IF695" s="119"/>
      <c r="IQ695" s="132"/>
      <c r="IR695" s="132"/>
      <c r="IS695" s="132"/>
      <c r="IT695" s="132"/>
      <c r="IU695" s="132"/>
    </row>
    <row r="696" spans="148:255" ht="14" x14ac:dyDescent="0.3">
      <c r="ER696"/>
      <c r="ES696"/>
      <c r="ET696"/>
      <c r="IB696" s="119"/>
      <c r="IC696" s="119"/>
      <c r="ID696" s="119"/>
      <c r="IE696" s="119"/>
      <c r="IF696" s="119"/>
      <c r="IQ696" s="132"/>
      <c r="IR696" s="132"/>
      <c r="IS696" s="132"/>
      <c r="IT696" s="132"/>
      <c r="IU696" s="132"/>
    </row>
    <row r="697" spans="148:255" ht="14" x14ac:dyDescent="0.3">
      <c r="ER697"/>
      <c r="ES697"/>
      <c r="ET697"/>
      <c r="IB697" s="119"/>
      <c r="IC697" s="119"/>
      <c r="ID697" s="119"/>
      <c r="IE697" s="119"/>
      <c r="IF697" s="119"/>
      <c r="IQ697" s="132"/>
      <c r="IR697" s="132"/>
      <c r="IS697" s="132"/>
      <c r="IT697" s="132"/>
      <c r="IU697" s="132"/>
    </row>
    <row r="698" spans="148:255" ht="14" x14ac:dyDescent="0.3">
      <c r="ER698"/>
      <c r="ES698"/>
      <c r="ET698"/>
      <c r="IB698" s="119"/>
      <c r="IC698" s="119"/>
      <c r="ID698" s="119"/>
      <c r="IE698" s="119"/>
      <c r="IF698" s="119"/>
      <c r="IQ698" s="132"/>
      <c r="IR698" s="132"/>
      <c r="IS698" s="132"/>
      <c r="IT698" s="132"/>
      <c r="IU698" s="132"/>
    </row>
    <row r="699" spans="148:255" ht="14" x14ac:dyDescent="0.3">
      <c r="ER699"/>
      <c r="ES699"/>
      <c r="ET699"/>
      <c r="IB699" s="119"/>
      <c r="IC699" s="119"/>
      <c r="ID699" s="119"/>
      <c r="IE699" s="119"/>
      <c r="IF699" s="119"/>
      <c r="IQ699" s="132"/>
      <c r="IR699" s="132"/>
      <c r="IS699" s="132"/>
      <c r="IT699" s="132"/>
      <c r="IU699" s="132"/>
    </row>
    <row r="700" spans="148:255" ht="14" x14ac:dyDescent="0.3">
      <c r="ER700"/>
      <c r="ES700"/>
      <c r="ET700"/>
      <c r="IB700" s="119"/>
      <c r="IC700" s="119"/>
      <c r="ID700" s="119"/>
      <c r="IE700" s="119"/>
      <c r="IF700" s="119"/>
      <c r="IQ700" s="132"/>
      <c r="IR700" s="132"/>
      <c r="IS700" s="132"/>
      <c r="IT700" s="132"/>
      <c r="IU700" s="132"/>
    </row>
    <row r="701" spans="148:255" ht="14" x14ac:dyDescent="0.3">
      <c r="ER701"/>
      <c r="ES701"/>
      <c r="ET701"/>
      <c r="IB701" s="119"/>
      <c r="IC701" s="119"/>
      <c r="ID701" s="119"/>
      <c r="IE701" s="119"/>
      <c r="IF701" s="119"/>
      <c r="IQ701" s="132"/>
      <c r="IR701" s="132"/>
      <c r="IS701" s="132"/>
      <c r="IT701" s="132"/>
      <c r="IU701" s="132"/>
    </row>
    <row r="702" spans="148:255" ht="14" x14ac:dyDescent="0.3">
      <c r="ER702"/>
      <c r="ES702"/>
      <c r="ET702"/>
      <c r="IB702" s="119"/>
      <c r="IC702" s="119"/>
      <c r="ID702" s="119"/>
      <c r="IE702" s="119"/>
      <c r="IF702" s="119"/>
      <c r="IQ702" s="132"/>
      <c r="IR702" s="132"/>
      <c r="IS702" s="132"/>
      <c r="IT702" s="132"/>
      <c r="IU702" s="132"/>
    </row>
    <row r="703" spans="148:255" ht="14" x14ac:dyDescent="0.3">
      <c r="ER703"/>
      <c r="ES703"/>
      <c r="ET703"/>
      <c r="IB703" s="119"/>
      <c r="IC703" s="119"/>
      <c r="ID703" s="119"/>
      <c r="IE703" s="119"/>
      <c r="IF703" s="119"/>
      <c r="IQ703" s="132"/>
      <c r="IR703" s="132"/>
      <c r="IS703" s="132"/>
      <c r="IT703" s="132"/>
      <c r="IU703" s="132"/>
    </row>
    <row r="704" spans="148:255" ht="14" x14ac:dyDescent="0.3">
      <c r="ER704"/>
      <c r="ES704"/>
      <c r="ET704"/>
      <c r="IB704" s="119"/>
      <c r="IC704" s="119"/>
      <c r="ID704" s="119"/>
      <c r="IE704" s="119"/>
      <c r="IF704" s="119"/>
      <c r="IQ704" s="132"/>
      <c r="IR704" s="132"/>
      <c r="IS704" s="132"/>
      <c r="IT704" s="132"/>
      <c r="IU704" s="132"/>
    </row>
    <row r="705" spans="148:255" ht="14" x14ac:dyDescent="0.3">
      <c r="ER705"/>
      <c r="ES705"/>
      <c r="ET705"/>
      <c r="IB705" s="119"/>
      <c r="IC705" s="119"/>
      <c r="ID705" s="119"/>
      <c r="IE705" s="119"/>
      <c r="IF705" s="119"/>
      <c r="IQ705" s="132"/>
      <c r="IR705" s="132"/>
      <c r="IS705" s="132"/>
      <c r="IT705" s="132"/>
      <c r="IU705" s="132"/>
    </row>
    <row r="706" spans="148:255" ht="14" x14ac:dyDescent="0.3">
      <c r="ER706"/>
      <c r="ES706"/>
      <c r="ET706"/>
      <c r="IB706" s="119"/>
      <c r="IC706" s="119"/>
      <c r="ID706" s="119"/>
      <c r="IE706" s="119"/>
      <c r="IF706" s="119"/>
      <c r="IQ706" s="132"/>
      <c r="IR706" s="132"/>
      <c r="IS706" s="132"/>
      <c r="IT706" s="132"/>
      <c r="IU706" s="132"/>
    </row>
    <row r="707" spans="148:255" ht="14" x14ac:dyDescent="0.3">
      <c r="ER707"/>
      <c r="ES707"/>
      <c r="ET707"/>
      <c r="IB707" s="119"/>
      <c r="IC707" s="119"/>
      <c r="ID707" s="119"/>
      <c r="IE707" s="119"/>
      <c r="IF707" s="119"/>
      <c r="IQ707" s="132"/>
      <c r="IR707" s="132"/>
      <c r="IS707" s="132"/>
      <c r="IT707" s="132"/>
      <c r="IU707" s="132"/>
    </row>
    <row r="708" spans="148:255" ht="14" x14ac:dyDescent="0.3">
      <c r="ER708"/>
      <c r="ES708"/>
      <c r="ET708"/>
      <c r="IB708" s="119"/>
      <c r="IC708" s="119"/>
      <c r="ID708" s="119"/>
      <c r="IE708" s="119"/>
      <c r="IF708" s="119"/>
      <c r="IQ708" s="132"/>
      <c r="IR708" s="132"/>
      <c r="IS708" s="132"/>
      <c r="IT708" s="132"/>
      <c r="IU708" s="132"/>
    </row>
    <row r="709" spans="148:255" ht="14" x14ac:dyDescent="0.3">
      <c r="ER709"/>
      <c r="ES709"/>
      <c r="ET709"/>
      <c r="IB709" s="119"/>
      <c r="IC709" s="119"/>
      <c r="ID709" s="119"/>
      <c r="IE709" s="119"/>
      <c r="IF709" s="119"/>
      <c r="IQ709" s="132"/>
      <c r="IR709" s="132"/>
      <c r="IS709" s="132"/>
      <c r="IT709" s="132"/>
      <c r="IU709" s="132"/>
    </row>
    <row r="710" spans="148:255" ht="14" x14ac:dyDescent="0.3">
      <c r="ER710"/>
      <c r="ES710"/>
      <c r="ET710"/>
      <c r="IB710" s="119"/>
      <c r="IC710" s="119"/>
      <c r="ID710" s="119"/>
      <c r="IE710" s="119"/>
      <c r="IF710" s="119"/>
      <c r="IQ710" s="132"/>
      <c r="IR710" s="132"/>
      <c r="IS710" s="132"/>
      <c r="IT710" s="132"/>
      <c r="IU710" s="132"/>
    </row>
    <row r="711" spans="148:255" ht="14" x14ac:dyDescent="0.3">
      <c r="ER711"/>
      <c r="ES711"/>
      <c r="ET711"/>
      <c r="IB711" s="119"/>
      <c r="IC711" s="119"/>
      <c r="ID711" s="119"/>
      <c r="IE711" s="119"/>
      <c r="IF711" s="119"/>
      <c r="IQ711" s="132"/>
      <c r="IR711" s="132"/>
      <c r="IS711" s="132"/>
      <c r="IT711" s="132"/>
      <c r="IU711" s="132"/>
    </row>
    <row r="712" spans="148:255" ht="14" x14ac:dyDescent="0.3">
      <c r="ER712"/>
      <c r="ES712"/>
      <c r="ET712"/>
      <c r="IB712" s="119"/>
      <c r="IC712" s="119"/>
      <c r="ID712" s="119"/>
      <c r="IE712" s="119"/>
      <c r="IF712" s="119"/>
      <c r="IQ712" s="132"/>
      <c r="IR712" s="132"/>
      <c r="IS712" s="132"/>
      <c r="IT712" s="132"/>
      <c r="IU712" s="132"/>
    </row>
    <row r="713" spans="148:255" ht="14" x14ac:dyDescent="0.3">
      <c r="ER713"/>
      <c r="ES713"/>
      <c r="ET713"/>
      <c r="IB713" s="119"/>
      <c r="IC713" s="119"/>
      <c r="ID713" s="119"/>
      <c r="IE713" s="119"/>
      <c r="IF713" s="119"/>
      <c r="IQ713" s="132"/>
      <c r="IR713" s="132"/>
      <c r="IS713" s="132"/>
      <c r="IT713" s="132"/>
      <c r="IU713" s="132"/>
    </row>
    <row r="714" spans="148:255" ht="14" x14ac:dyDescent="0.3">
      <c r="ER714"/>
      <c r="ES714"/>
      <c r="ET714"/>
      <c r="IB714" s="119"/>
      <c r="IC714" s="119"/>
      <c r="ID714" s="119"/>
      <c r="IE714" s="119"/>
      <c r="IF714" s="119"/>
      <c r="IQ714" s="132"/>
      <c r="IR714" s="132"/>
      <c r="IS714" s="132"/>
      <c r="IT714" s="132"/>
      <c r="IU714" s="132"/>
    </row>
    <row r="715" spans="148:255" ht="14" x14ac:dyDescent="0.3">
      <c r="ER715"/>
      <c r="ES715"/>
      <c r="ET715"/>
      <c r="IB715" s="119"/>
      <c r="IC715" s="119"/>
      <c r="ID715" s="119"/>
      <c r="IE715" s="119"/>
      <c r="IF715" s="119"/>
      <c r="IQ715" s="132"/>
      <c r="IR715" s="132"/>
      <c r="IS715" s="132"/>
      <c r="IT715" s="132"/>
      <c r="IU715" s="132"/>
    </row>
    <row r="716" spans="148:255" ht="14" x14ac:dyDescent="0.3">
      <c r="ER716"/>
      <c r="ES716"/>
      <c r="ET716"/>
      <c r="IB716" s="119"/>
      <c r="IC716" s="119"/>
      <c r="ID716" s="119"/>
      <c r="IE716" s="119"/>
      <c r="IF716" s="119"/>
      <c r="IQ716" s="132"/>
      <c r="IR716" s="132"/>
      <c r="IS716" s="132"/>
      <c r="IT716" s="132"/>
      <c r="IU716" s="132"/>
    </row>
    <row r="717" spans="148:255" ht="14" x14ac:dyDescent="0.3">
      <c r="ER717"/>
      <c r="ES717"/>
      <c r="ET717"/>
      <c r="IB717" s="119"/>
      <c r="IC717" s="119"/>
      <c r="ID717" s="119"/>
      <c r="IE717" s="119"/>
      <c r="IF717" s="119"/>
      <c r="IQ717" s="132"/>
      <c r="IR717" s="132"/>
      <c r="IS717" s="132"/>
      <c r="IT717" s="132"/>
      <c r="IU717" s="132"/>
    </row>
    <row r="718" spans="148:255" ht="14" x14ac:dyDescent="0.3">
      <c r="ER718"/>
      <c r="ES718"/>
      <c r="ET718"/>
      <c r="IB718" s="119"/>
      <c r="IC718" s="119"/>
      <c r="ID718" s="119"/>
      <c r="IE718" s="119"/>
      <c r="IF718" s="119"/>
      <c r="IQ718" s="132"/>
      <c r="IR718" s="132"/>
      <c r="IS718" s="132"/>
      <c r="IT718" s="132"/>
      <c r="IU718" s="132"/>
    </row>
    <row r="719" spans="148:255" ht="14" x14ac:dyDescent="0.3">
      <c r="ER719"/>
      <c r="ES719"/>
      <c r="ET719"/>
      <c r="IB719" s="119"/>
      <c r="IC719" s="119"/>
      <c r="ID719" s="119"/>
      <c r="IE719" s="119"/>
      <c r="IF719" s="119"/>
      <c r="IQ719" s="132"/>
      <c r="IR719" s="132"/>
      <c r="IS719" s="132"/>
      <c r="IT719" s="132"/>
      <c r="IU719" s="132"/>
    </row>
    <row r="720" spans="148:255" ht="14" x14ac:dyDescent="0.3">
      <c r="ER720"/>
      <c r="ES720"/>
      <c r="ET720"/>
      <c r="IB720" s="119"/>
      <c r="IC720" s="119"/>
      <c r="ID720" s="119"/>
      <c r="IE720" s="119"/>
      <c r="IF720" s="119"/>
      <c r="IQ720" s="132"/>
      <c r="IR720" s="132"/>
      <c r="IS720" s="132"/>
      <c r="IT720" s="132"/>
      <c r="IU720" s="132"/>
    </row>
    <row r="721" spans="148:255" ht="14" x14ac:dyDescent="0.3">
      <c r="ER721"/>
      <c r="ES721"/>
      <c r="ET721"/>
      <c r="IB721" s="119"/>
      <c r="IC721" s="119"/>
      <c r="ID721" s="119"/>
      <c r="IE721" s="119"/>
      <c r="IF721" s="119"/>
      <c r="IQ721" s="132"/>
      <c r="IR721" s="132"/>
      <c r="IS721" s="132"/>
      <c r="IT721" s="132"/>
      <c r="IU721" s="132"/>
    </row>
    <row r="722" spans="148:255" ht="14" x14ac:dyDescent="0.3">
      <c r="ER722"/>
      <c r="ES722"/>
      <c r="ET722"/>
      <c r="IB722" s="119"/>
      <c r="IC722" s="119"/>
      <c r="ID722" s="119"/>
      <c r="IE722" s="119"/>
      <c r="IF722" s="119"/>
      <c r="IQ722" s="132"/>
      <c r="IR722" s="132"/>
      <c r="IS722" s="132"/>
      <c r="IT722" s="132"/>
      <c r="IU722" s="132"/>
    </row>
    <row r="723" spans="148:255" ht="14" x14ac:dyDescent="0.3">
      <c r="ER723"/>
      <c r="ES723"/>
      <c r="ET723"/>
      <c r="IB723" s="119"/>
      <c r="IC723" s="119"/>
      <c r="ID723" s="119"/>
      <c r="IE723" s="119"/>
      <c r="IF723" s="119"/>
      <c r="IQ723" s="906"/>
      <c r="IR723" s="906"/>
      <c r="IS723" s="906"/>
      <c r="IT723" s="906"/>
      <c r="IU723" s="906"/>
    </row>
    <row r="724" spans="148:255" ht="14" x14ac:dyDescent="0.3">
      <c r="ER724"/>
      <c r="ES724"/>
      <c r="ET724"/>
      <c r="IB724" s="119"/>
      <c r="IC724" s="119"/>
      <c r="ID724" s="119"/>
      <c r="IE724" s="119"/>
      <c r="IF724" s="119"/>
      <c r="IQ724" s="132"/>
      <c r="IR724" s="132"/>
      <c r="IS724" s="132"/>
      <c r="IT724" s="132"/>
      <c r="IU724" s="132"/>
    </row>
    <row r="725" spans="148:255" ht="14" x14ac:dyDescent="0.3">
      <c r="ER725"/>
      <c r="ES725"/>
      <c r="ET725"/>
      <c r="IB725" s="119"/>
      <c r="IC725" s="119"/>
      <c r="ID725" s="119"/>
      <c r="IE725" s="119"/>
      <c r="IF725" s="119"/>
      <c r="IQ725" s="132"/>
      <c r="IR725" s="132"/>
      <c r="IS725" s="132"/>
      <c r="IT725" s="132"/>
      <c r="IU725" s="132"/>
    </row>
    <row r="726" spans="148:255" ht="14" x14ac:dyDescent="0.3">
      <c r="ER726"/>
      <c r="ES726"/>
      <c r="ET726"/>
      <c r="IB726" s="119"/>
      <c r="IC726" s="119"/>
      <c r="ID726" s="119"/>
      <c r="IE726" s="119"/>
      <c r="IF726" s="119"/>
      <c r="IQ726" s="906"/>
      <c r="IR726" s="906"/>
      <c r="IS726" s="906"/>
      <c r="IT726" s="906"/>
      <c r="IU726" s="906"/>
    </row>
    <row r="727" spans="148:255" ht="14" x14ac:dyDescent="0.3">
      <c r="ER727"/>
      <c r="ES727"/>
      <c r="ET727"/>
      <c r="IB727" s="119"/>
      <c r="IC727" s="119"/>
      <c r="ID727" s="119"/>
      <c r="IE727" s="119"/>
      <c r="IF727" s="119"/>
      <c r="IQ727" s="132"/>
      <c r="IR727" s="132"/>
      <c r="IS727" s="132"/>
      <c r="IT727" s="132"/>
      <c r="IU727" s="132"/>
    </row>
    <row r="728" spans="148:255" ht="14" x14ac:dyDescent="0.3">
      <c r="ER728"/>
      <c r="ES728"/>
      <c r="ET728"/>
      <c r="IB728" s="119"/>
      <c r="IC728" s="119"/>
      <c r="ID728" s="119"/>
      <c r="IE728" s="119"/>
      <c r="IF728" s="119"/>
      <c r="IQ728" s="132"/>
      <c r="IR728" s="132"/>
      <c r="IS728" s="132"/>
      <c r="IT728" s="132"/>
      <c r="IU728" s="132"/>
    </row>
    <row r="729" spans="148:255" ht="14" x14ac:dyDescent="0.3">
      <c r="ER729"/>
      <c r="ES729"/>
      <c r="ET729"/>
      <c r="IB729" s="119"/>
      <c r="IC729" s="119"/>
      <c r="ID729" s="119"/>
      <c r="IE729" s="119"/>
      <c r="IF729" s="119"/>
      <c r="IQ729" s="132"/>
      <c r="IR729" s="132"/>
      <c r="IS729" s="132"/>
      <c r="IT729" s="132"/>
      <c r="IU729" s="132"/>
    </row>
    <row r="730" spans="148:255" ht="14" x14ac:dyDescent="0.3">
      <c r="ER730"/>
      <c r="ES730"/>
      <c r="ET730"/>
      <c r="IB730" s="119"/>
      <c r="IC730" s="119"/>
      <c r="ID730" s="119"/>
      <c r="IE730" s="119"/>
      <c r="IF730" s="119"/>
      <c r="IQ730" s="132"/>
      <c r="IR730" s="132"/>
      <c r="IS730" s="132"/>
      <c r="IT730" s="132"/>
      <c r="IU730" s="132"/>
    </row>
    <row r="731" spans="148:255" ht="14" x14ac:dyDescent="0.3">
      <c r="ER731"/>
      <c r="ES731"/>
      <c r="ET731"/>
      <c r="IB731" s="119"/>
      <c r="IC731" s="119"/>
      <c r="ID731" s="119"/>
      <c r="IE731" s="119"/>
      <c r="IF731" s="119"/>
      <c r="IQ731" s="132"/>
      <c r="IR731" s="132"/>
      <c r="IS731" s="132"/>
      <c r="IT731" s="132"/>
      <c r="IU731" s="132"/>
    </row>
    <row r="732" spans="148:255" ht="14" x14ac:dyDescent="0.3">
      <c r="ER732"/>
      <c r="ES732"/>
      <c r="ET732"/>
      <c r="IB732" s="119"/>
      <c r="IC732" s="119"/>
      <c r="ID732" s="119"/>
      <c r="IE732" s="119"/>
      <c r="IF732" s="119"/>
      <c r="IQ732" s="132"/>
      <c r="IR732" s="132"/>
      <c r="IS732" s="132"/>
      <c r="IT732" s="132"/>
      <c r="IU732" s="132"/>
    </row>
    <row r="733" spans="148:255" ht="14" x14ac:dyDescent="0.3">
      <c r="ER733"/>
      <c r="ES733"/>
      <c r="ET733"/>
      <c r="IB733" s="119"/>
      <c r="IC733" s="119"/>
      <c r="ID733" s="119"/>
      <c r="IE733" s="119"/>
      <c r="IF733" s="119"/>
      <c r="IQ733" s="132"/>
      <c r="IR733" s="132"/>
      <c r="IS733" s="132"/>
      <c r="IT733" s="132"/>
      <c r="IU733" s="132"/>
    </row>
    <row r="734" spans="148:255" ht="14" x14ac:dyDescent="0.3">
      <c r="ER734"/>
      <c r="ES734"/>
      <c r="ET734"/>
      <c r="IB734" s="119"/>
      <c r="IC734" s="119"/>
      <c r="ID734" s="119"/>
      <c r="IE734" s="119"/>
      <c r="IF734" s="119"/>
      <c r="IQ734" s="132"/>
      <c r="IR734" s="132"/>
      <c r="IS734" s="132"/>
      <c r="IT734" s="132"/>
      <c r="IU734" s="132"/>
    </row>
    <row r="735" spans="148:255" ht="14" x14ac:dyDescent="0.3">
      <c r="ER735"/>
      <c r="ES735"/>
      <c r="ET735"/>
      <c r="IB735" s="119"/>
      <c r="IC735" s="119"/>
      <c r="ID735" s="119"/>
      <c r="IE735" s="119"/>
      <c r="IF735" s="119"/>
      <c r="IQ735" s="132"/>
      <c r="IR735" s="132"/>
      <c r="IS735" s="132"/>
      <c r="IT735" s="132"/>
      <c r="IU735" s="132"/>
    </row>
    <row r="736" spans="148:255" ht="14" x14ac:dyDescent="0.3">
      <c r="ER736"/>
      <c r="ES736"/>
      <c r="ET736"/>
      <c r="IB736" s="119"/>
      <c r="IC736" s="119"/>
      <c r="ID736" s="119"/>
      <c r="IE736" s="119"/>
      <c r="IF736" s="119"/>
      <c r="IQ736" s="132"/>
      <c r="IR736" s="132"/>
      <c r="IS736" s="132"/>
      <c r="IT736" s="132"/>
      <c r="IU736" s="132"/>
    </row>
    <row r="737" spans="148:255" ht="14" x14ac:dyDescent="0.3">
      <c r="ER737"/>
      <c r="ES737"/>
      <c r="ET737"/>
      <c r="IB737" s="119"/>
      <c r="IC737" s="119"/>
      <c r="ID737" s="119"/>
      <c r="IE737" s="119"/>
      <c r="IF737" s="119"/>
      <c r="IQ737" s="132"/>
      <c r="IR737" s="132"/>
      <c r="IS737" s="132"/>
      <c r="IT737" s="132"/>
      <c r="IU737" s="132"/>
    </row>
    <row r="738" spans="148:255" ht="14" x14ac:dyDescent="0.3">
      <c r="ER738"/>
      <c r="ES738"/>
      <c r="ET738"/>
      <c r="IB738" s="119"/>
      <c r="IC738" s="119"/>
      <c r="ID738" s="119"/>
      <c r="IE738" s="119"/>
      <c r="IF738" s="119"/>
      <c r="IQ738" s="906"/>
      <c r="IR738" s="906"/>
      <c r="IS738" s="906"/>
      <c r="IT738" s="906"/>
      <c r="IU738" s="906"/>
    </row>
    <row r="739" spans="148:255" ht="14" x14ac:dyDescent="0.3">
      <c r="ER739"/>
      <c r="ES739"/>
      <c r="ET739"/>
      <c r="IB739" s="119"/>
      <c r="IC739" s="119"/>
      <c r="ID739" s="119"/>
      <c r="IE739" s="119"/>
      <c r="IF739" s="119"/>
      <c r="IQ739" s="132"/>
      <c r="IR739" s="132"/>
      <c r="IS739" s="132"/>
      <c r="IT739" s="132"/>
      <c r="IU739" s="132"/>
    </row>
    <row r="740" spans="148:255" ht="14" x14ac:dyDescent="0.3">
      <c r="ER740"/>
      <c r="ES740"/>
      <c r="ET740"/>
      <c r="IB740" s="119"/>
      <c r="IC740" s="119"/>
      <c r="ID740" s="119"/>
      <c r="IE740" s="119"/>
      <c r="IF740" s="119"/>
      <c r="IQ740" s="906"/>
      <c r="IR740" s="906"/>
      <c r="IS740" s="906"/>
      <c r="IT740" s="906"/>
      <c r="IU740" s="906"/>
    </row>
    <row r="741" spans="148:255" ht="14" x14ac:dyDescent="0.3">
      <c r="ER741"/>
      <c r="ES741"/>
      <c r="ET741"/>
      <c r="IB741" s="119"/>
      <c r="IC741" s="119"/>
      <c r="ID741" s="119"/>
      <c r="IE741" s="119"/>
      <c r="IF741" s="119"/>
      <c r="IQ741" s="132"/>
      <c r="IR741" s="132"/>
      <c r="IS741" s="132"/>
      <c r="IT741" s="132"/>
      <c r="IU741" s="132"/>
    </row>
    <row r="742" spans="148:255" ht="14" x14ac:dyDescent="0.3">
      <c r="ER742"/>
      <c r="ES742"/>
      <c r="ET742"/>
      <c r="IB742" s="119"/>
      <c r="IC742" s="119"/>
      <c r="ID742" s="119"/>
      <c r="IE742" s="119"/>
      <c r="IF742" s="119"/>
      <c r="IQ742" s="132"/>
      <c r="IR742" s="132"/>
      <c r="IS742" s="132"/>
      <c r="IT742" s="132"/>
      <c r="IU742" s="132"/>
    </row>
    <row r="743" spans="148:255" ht="14" x14ac:dyDescent="0.3">
      <c r="ER743"/>
      <c r="ES743"/>
      <c r="ET743"/>
      <c r="IB743" s="119"/>
      <c r="IC743" s="119"/>
      <c r="ID743" s="119"/>
      <c r="IE743" s="119"/>
      <c r="IF743" s="119"/>
      <c r="IQ743" s="132"/>
      <c r="IR743" s="132"/>
      <c r="IS743" s="132"/>
      <c r="IT743" s="132"/>
      <c r="IU743" s="132"/>
    </row>
    <row r="744" spans="148:255" ht="14" x14ac:dyDescent="0.3">
      <c r="ER744"/>
      <c r="ES744"/>
      <c r="ET744"/>
      <c r="IB744" s="119"/>
      <c r="IC744" s="119"/>
      <c r="ID744" s="119"/>
      <c r="IE744" s="119"/>
      <c r="IF744" s="119"/>
      <c r="IQ744" s="132"/>
      <c r="IR744" s="132"/>
      <c r="IS744" s="132"/>
      <c r="IT744" s="132"/>
      <c r="IU744" s="132"/>
    </row>
    <row r="745" spans="148:255" ht="14" x14ac:dyDescent="0.3">
      <c r="ER745"/>
      <c r="ES745"/>
      <c r="ET745"/>
      <c r="IB745" s="119"/>
      <c r="IC745" s="119"/>
      <c r="ID745" s="119"/>
      <c r="IE745" s="119"/>
      <c r="IF745" s="119"/>
      <c r="IQ745" s="132"/>
      <c r="IR745" s="132"/>
      <c r="IS745" s="132"/>
      <c r="IT745" s="132"/>
      <c r="IU745" s="132"/>
    </row>
    <row r="746" spans="148:255" ht="14" x14ac:dyDescent="0.3">
      <c r="ER746"/>
      <c r="ES746"/>
      <c r="ET746"/>
      <c r="IB746" s="119"/>
      <c r="IC746" s="119"/>
      <c r="ID746" s="119"/>
      <c r="IE746" s="119"/>
      <c r="IF746" s="119"/>
      <c r="IQ746" s="132"/>
      <c r="IR746" s="132"/>
      <c r="IS746" s="132"/>
      <c r="IT746" s="132"/>
      <c r="IU746" s="132"/>
    </row>
    <row r="747" spans="148:255" ht="14" x14ac:dyDescent="0.3">
      <c r="ER747"/>
      <c r="ES747"/>
      <c r="ET747"/>
      <c r="IB747" s="119"/>
      <c r="IC747" s="119"/>
      <c r="ID747" s="119"/>
      <c r="IE747" s="119"/>
      <c r="IF747" s="119"/>
      <c r="IQ747" s="132"/>
      <c r="IR747" s="132"/>
      <c r="IS747" s="132"/>
      <c r="IT747" s="132"/>
      <c r="IU747" s="132"/>
    </row>
    <row r="748" spans="148:255" ht="14" x14ac:dyDescent="0.3">
      <c r="ER748"/>
      <c r="ES748"/>
      <c r="ET748"/>
      <c r="IB748" s="119"/>
      <c r="IC748" s="119"/>
      <c r="ID748" s="119"/>
      <c r="IE748" s="119"/>
      <c r="IF748" s="119"/>
      <c r="IQ748" s="132"/>
      <c r="IR748" s="132"/>
      <c r="IS748" s="132"/>
      <c r="IT748" s="132"/>
      <c r="IU748" s="132"/>
    </row>
    <row r="749" spans="148:255" ht="14" x14ac:dyDescent="0.3">
      <c r="ER749"/>
      <c r="ES749"/>
      <c r="ET749"/>
      <c r="IB749" s="119"/>
      <c r="IC749" s="119"/>
      <c r="ID749" s="119"/>
      <c r="IE749" s="119"/>
      <c r="IF749" s="119"/>
      <c r="IQ749" s="132"/>
      <c r="IR749" s="132"/>
      <c r="IS749" s="132"/>
      <c r="IT749" s="132"/>
      <c r="IU749" s="132"/>
    </row>
    <row r="750" spans="148:255" ht="14" x14ac:dyDescent="0.3">
      <c r="ER750"/>
      <c r="ES750"/>
      <c r="ET750"/>
      <c r="IB750" s="119"/>
      <c r="IC750" s="119"/>
      <c r="ID750" s="119"/>
      <c r="IE750" s="119"/>
      <c r="IF750" s="119"/>
      <c r="IQ750" s="132"/>
      <c r="IR750" s="132"/>
      <c r="IS750" s="132"/>
      <c r="IT750" s="132"/>
      <c r="IU750" s="132"/>
    </row>
    <row r="751" spans="148:255" ht="14" x14ac:dyDescent="0.3">
      <c r="ER751"/>
      <c r="ES751"/>
      <c r="ET751"/>
      <c r="IB751" s="119"/>
      <c r="IC751" s="119"/>
      <c r="ID751" s="119"/>
      <c r="IE751" s="119"/>
      <c r="IF751" s="119"/>
      <c r="IQ751" s="132"/>
      <c r="IR751" s="132"/>
      <c r="IS751" s="132"/>
      <c r="IT751" s="132"/>
      <c r="IU751" s="132"/>
    </row>
    <row r="752" spans="148:255" ht="14" x14ac:dyDescent="0.3">
      <c r="ER752"/>
      <c r="ES752"/>
      <c r="ET752"/>
      <c r="IB752" s="119"/>
      <c r="IC752" s="119"/>
      <c r="ID752" s="119"/>
      <c r="IE752" s="119"/>
      <c r="IF752" s="119"/>
      <c r="IQ752" s="132"/>
      <c r="IR752" s="132"/>
      <c r="IS752" s="132"/>
      <c r="IT752" s="132"/>
      <c r="IU752" s="132"/>
    </row>
    <row r="753" spans="148:255" ht="14" x14ac:dyDescent="0.3">
      <c r="ER753"/>
      <c r="ES753"/>
      <c r="ET753"/>
      <c r="IB753" s="119"/>
      <c r="IC753" s="119"/>
      <c r="ID753" s="119"/>
      <c r="IE753" s="119"/>
      <c r="IF753" s="119"/>
      <c r="IQ753" s="132"/>
      <c r="IR753" s="132"/>
      <c r="IS753" s="132"/>
      <c r="IT753" s="132"/>
      <c r="IU753" s="132"/>
    </row>
    <row r="754" spans="148:255" ht="14" x14ac:dyDescent="0.3">
      <c r="ER754"/>
      <c r="ES754"/>
      <c r="ET754"/>
      <c r="IB754" s="119"/>
      <c r="IC754" s="119"/>
      <c r="ID754" s="119"/>
      <c r="IE754" s="119"/>
      <c r="IF754" s="119"/>
      <c r="IQ754" s="132"/>
      <c r="IR754" s="132"/>
      <c r="IS754" s="132"/>
      <c r="IT754" s="132"/>
      <c r="IU754" s="132"/>
    </row>
    <row r="755" spans="148:255" ht="14" x14ac:dyDescent="0.3">
      <c r="ER755"/>
      <c r="ES755"/>
      <c r="ET755"/>
      <c r="IB755" s="119"/>
      <c r="IC755" s="119"/>
      <c r="ID755" s="119"/>
      <c r="IE755" s="119"/>
      <c r="IF755" s="119"/>
      <c r="IQ755" s="132"/>
      <c r="IR755" s="132"/>
      <c r="IS755" s="132"/>
      <c r="IT755" s="132"/>
      <c r="IU755" s="132"/>
    </row>
    <row r="756" spans="148:255" ht="14" x14ac:dyDescent="0.3">
      <c r="ER756"/>
      <c r="ES756"/>
      <c r="ET756"/>
      <c r="IB756" s="119"/>
      <c r="IC756" s="119"/>
      <c r="ID756" s="119"/>
      <c r="IE756" s="119"/>
      <c r="IF756" s="119"/>
      <c r="IQ756" s="132"/>
      <c r="IR756" s="132"/>
      <c r="IS756" s="132"/>
      <c r="IT756" s="132"/>
      <c r="IU756" s="132"/>
    </row>
    <row r="757" spans="148:255" ht="14" x14ac:dyDescent="0.3">
      <c r="ER757"/>
      <c r="ES757"/>
      <c r="ET757"/>
      <c r="IB757" s="119"/>
      <c r="IC757" s="119"/>
      <c r="ID757" s="119"/>
      <c r="IE757" s="119"/>
      <c r="IF757" s="119"/>
      <c r="IQ757" s="132"/>
      <c r="IR757" s="132"/>
      <c r="IS757" s="132"/>
      <c r="IT757" s="132"/>
      <c r="IU757" s="132"/>
    </row>
    <row r="758" spans="148:255" ht="14" x14ac:dyDescent="0.3">
      <c r="ER758"/>
      <c r="ES758"/>
      <c r="ET758"/>
      <c r="IB758" s="119"/>
      <c r="IC758" s="119"/>
      <c r="ID758" s="119"/>
      <c r="IE758" s="119"/>
      <c r="IF758" s="119"/>
      <c r="IQ758" s="132"/>
      <c r="IR758" s="132"/>
      <c r="IS758" s="132"/>
      <c r="IT758" s="132"/>
      <c r="IU758" s="132"/>
    </row>
    <row r="759" spans="148:255" ht="14" x14ac:dyDescent="0.3">
      <c r="ER759"/>
      <c r="ES759"/>
      <c r="ET759"/>
      <c r="IB759" s="119"/>
      <c r="IC759" s="119"/>
      <c r="ID759" s="119"/>
      <c r="IE759" s="119"/>
      <c r="IF759" s="119"/>
      <c r="IQ759" s="132"/>
      <c r="IR759" s="132"/>
      <c r="IS759" s="132"/>
      <c r="IT759" s="132"/>
      <c r="IU759" s="132"/>
    </row>
    <row r="760" spans="148:255" ht="14" x14ac:dyDescent="0.3">
      <c r="ER760"/>
      <c r="ES760"/>
      <c r="ET760"/>
      <c r="IB760" s="119"/>
      <c r="IC760" s="119"/>
      <c r="ID760" s="119"/>
      <c r="IE760" s="119"/>
      <c r="IF760" s="119"/>
      <c r="IQ760" s="906"/>
      <c r="IR760" s="906"/>
      <c r="IS760" s="906"/>
      <c r="IT760" s="906"/>
      <c r="IU760" s="906"/>
    </row>
    <row r="761" spans="148:255" ht="14" x14ac:dyDescent="0.3">
      <c r="ER761"/>
      <c r="ES761"/>
      <c r="ET761"/>
      <c r="IB761" s="119"/>
      <c r="IC761" s="119"/>
      <c r="ID761" s="119"/>
      <c r="IE761" s="119"/>
      <c r="IF761" s="119"/>
      <c r="IQ761" s="132"/>
      <c r="IR761" s="132"/>
      <c r="IS761" s="132"/>
      <c r="IT761" s="132"/>
      <c r="IU761" s="132"/>
    </row>
    <row r="762" spans="148:255" ht="14" x14ac:dyDescent="0.3">
      <c r="ER762"/>
      <c r="ES762"/>
      <c r="ET762"/>
      <c r="IB762" s="119"/>
      <c r="IC762" s="119"/>
      <c r="ID762" s="119"/>
      <c r="IE762" s="119"/>
      <c r="IF762" s="119"/>
      <c r="IQ762" s="132"/>
      <c r="IR762" s="132"/>
      <c r="IS762" s="132"/>
      <c r="IT762" s="132"/>
      <c r="IU762" s="132"/>
    </row>
    <row r="763" spans="148:255" ht="14" x14ac:dyDescent="0.3">
      <c r="ER763"/>
      <c r="ES763"/>
      <c r="ET763"/>
      <c r="IB763" s="119"/>
      <c r="IC763" s="119"/>
      <c r="ID763" s="119"/>
      <c r="IE763" s="119"/>
      <c r="IF763" s="119"/>
      <c r="IQ763" s="132"/>
      <c r="IR763" s="132"/>
      <c r="IS763" s="132"/>
      <c r="IT763" s="132"/>
      <c r="IU763" s="132"/>
    </row>
    <row r="764" spans="148:255" ht="14" x14ac:dyDescent="0.3">
      <c r="ER764"/>
      <c r="ES764"/>
      <c r="ET764"/>
      <c r="IB764" s="119"/>
      <c r="IC764" s="119"/>
      <c r="ID764" s="119"/>
      <c r="IE764" s="119"/>
      <c r="IF764" s="119"/>
      <c r="IQ764" s="906"/>
      <c r="IR764" s="906"/>
      <c r="IS764" s="906"/>
      <c r="IT764" s="906"/>
      <c r="IU764" s="906"/>
    </row>
    <row r="765" spans="148:255" ht="14" x14ac:dyDescent="0.3">
      <c r="ER765"/>
      <c r="ES765"/>
      <c r="ET765"/>
      <c r="IB765" s="119"/>
      <c r="IC765" s="119"/>
      <c r="ID765" s="119"/>
      <c r="IE765" s="119"/>
      <c r="IF765" s="119"/>
      <c r="IQ765" s="132"/>
      <c r="IR765" s="132"/>
      <c r="IS765" s="132"/>
      <c r="IT765" s="132"/>
      <c r="IU765" s="132"/>
    </row>
    <row r="766" spans="148:255" ht="14" x14ac:dyDescent="0.3">
      <c r="ER766"/>
      <c r="ES766"/>
      <c r="ET766"/>
      <c r="IB766" s="119"/>
      <c r="IC766" s="119"/>
      <c r="ID766" s="119"/>
      <c r="IE766" s="119"/>
      <c r="IF766" s="119"/>
      <c r="IQ766" s="132"/>
      <c r="IR766" s="132"/>
      <c r="IS766" s="132"/>
      <c r="IT766" s="132"/>
      <c r="IU766" s="132"/>
    </row>
    <row r="767" spans="148:255" ht="14" x14ac:dyDescent="0.3">
      <c r="ER767"/>
      <c r="ES767"/>
      <c r="ET767"/>
      <c r="IB767" s="119"/>
      <c r="IC767" s="119"/>
      <c r="ID767" s="119"/>
      <c r="IE767" s="119"/>
      <c r="IF767" s="119"/>
      <c r="IQ767" s="132"/>
      <c r="IR767" s="132"/>
      <c r="IS767" s="132"/>
      <c r="IT767" s="132"/>
      <c r="IU767" s="132"/>
    </row>
    <row r="768" spans="148:255" ht="14" x14ac:dyDescent="0.3">
      <c r="ER768"/>
      <c r="ES768"/>
      <c r="ET768"/>
      <c r="IB768" s="119"/>
      <c r="IC768" s="119"/>
      <c r="ID768" s="119"/>
      <c r="IE768" s="119"/>
      <c r="IF768" s="119"/>
      <c r="IQ768" s="132"/>
      <c r="IR768" s="132"/>
      <c r="IS768" s="132"/>
      <c r="IT768" s="132"/>
      <c r="IU768" s="132"/>
    </row>
    <row r="769" spans="148:255" ht="14" x14ac:dyDescent="0.3">
      <c r="ER769"/>
      <c r="ES769"/>
      <c r="ET769"/>
      <c r="IB769" s="119"/>
      <c r="IC769" s="119"/>
      <c r="ID769" s="119"/>
      <c r="IE769" s="119"/>
      <c r="IF769" s="119"/>
      <c r="IQ769" s="132"/>
      <c r="IR769" s="132"/>
      <c r="IS769" s="132"/>
      <c r="IT769" s="132"/>
      <c r="IU769" s="132"/>
    </row>
    <row r="770" spans="148:255" ht="14" x14ac:dyDescent="0.3">
      <c r="ER770"/>
      <c r="ES770"/>
      <c r="ET770"/>
      <c r="IB770" s="119"/>
      <c r="IC770" s="119"/>
      <c r="ID770" s="119"/>
      <c r="IE770" s="119"/>
      <c r="IF770" s="119"/>
      <c r="IQ770" s="132"/>
      <c r="IR770" s="132"/>
      <c r="IS770" s="132"/>
      <c r="IT770" s="132"/>
      <c r="IU770" s="132"/>
    </row>
    <row r="771" spans="148:255" ht="14" x14ac:dyDescent="0.3">
      <c r="ER771"/>
      <c r="ES771"/>
      <c r="ET771"/>
      <c r="IB771" s="119"/>
      <c r="IC771" s="119"/>
      <c r="ID771" s="119"/>
      <c r="IE771" s="119"/>
      <c r="IF771" s="119"/>
      <c r="IQ771" s="132"/>
      <c r="IR771" s="132"/>
      <c r="IS771" s="132"/>
      <c r="IT771" s="132"/>
      <c r="IU771" s="132"/>
    </row>
    <row r="772" spans="148:255" ht="14" x14ac:dyDescent="0.3">
      <c r="ER772"/>
      <c r="ES772"/>
      <c r="ET772"/>
      <c r="IB772" s="119"/>
      <c r="IC772" s="119"/>
      <c r="ID772" s="119"/>
      <c r="IE772" s="119"/>
      <c r="IF772" s="119"/>
      <c r="IQ772" s="132"/>
      <c r="IR772" s="132"/>
      <c r="IS772" s="132"/>
      <c r="IT772" s="132"/>
      <c r="IU772" s="132"/>
    </row>
    <row r="773" spans="148:255" ht="14" x14ac:dyDescent="0.3">
      <c r="ER773"/>
      <c r="ES773"/>
      <c r="ET773"/>
      <c r="IB773" s="119"/>
      <c r="IC773" s="119"/>
      <c r="ID773" s="119"/>
      <c r="IE773" s="119"/>
      <c r="IF773" s="119"/>
      <c r="IQ773" s="132"/>
      <c r="IR773" s="132"/>
      <c r="IS773" s="132"/>
      <c r="IT773" s="132"/>
      <c r="IU773" s="132"/>
    </row>
    <row r="774" spans="148:255" ht="14" x14ac:dyDescent="0.3">
      <c r="ER774"/>
      <c r="ES774"/>
      <c r="ET774"/>
      <c r="IB774" s="119"/>
      <c r="IC774" s="119"/>
      <c r="ID774" s="119"/>
      <c r="IE774" s="119"/>
      <c r="IF774" s="119"/>
      <c r="IQ774" s="132"/>
      <c r="IR774" s="132"/>
      <c r="IS774" s="132"/>
      <c r="IT774" s="132"/>
      <c r="IU774" s="132"/>
    </row>
    <row r="775" spans="148:255" ht="14" x14ac:dyDescent="0.3">
      <c r="ER775"/>
      <c r="ES775"/>
      <c r="ET775"/>
      <c r="IB775" s="119"/>
      <c r="IC775" s="119"/>
      <c r="ID775" s="119"/>
      <c r="IE775" s="119"/>
      <c r="IF775" s="119"/>
      <c r="IQ775" s="132"/>
      <c r="IR775" s="132"/>
      <c r="IS775" s="132"/>
      <c r="IT775" s="132"/>
      <c r="IU775" s="132"/>
    </row>
    <row r="776" spans="148:255" ht="14" x14ac:dyDescent="0.3">
      <c r="ER776"/>
      <c r="ES776"/>
      <c r="ET776"/>
      <c r="IB776" s="119"/>
      <c r="IC776" s="119"/>
      <c r="ID776" s="119"/>
      <c r="IE776" s="119"/>
      <c r="IF776" s="119"/>
      <c r="IQ776" s="132"/>
      <c r="IR776" s="132"/>
      <c r="IS776" s="132"/>
      <c r="IT776" s="132"/>
      <c r="IU776" s="132"/>
    </row>
    <row r="777" spans="148:255" ht="14" x14ac:dyDescent="0.3">
      <c r="ER777"/>
      <c r="ES777"/>
      <c r="ET777"/>
      <c r="IB777" s="119"/>
      <c r="IC777" s="119"/>
      <c r="ID777" s="119"/>
      <c r="IE777" s="119"/>
      <c r="IF777" s="119"/>
      <c r="IQ777" s="132"/>
      <c r="IR777" s="132"/>
      <c r="IS777" s="132"/>
      <c r="IT777" s="132"/>
      <c r="IU777" s="132"/>
    </row>
    <row r="778" spans="148:255" ht="14" x14ac:dyDescent="0.3">
      <c r="ER778"/>
      <c r="ES778"/>
      <c r="ET778"/>
      <c r="IB778" s="119"/>
      <c r="IC778" s="119"/>
      <c r="ID778" s="119"/>
      <c r="IE778" s="119"/>
      <c r="IF778" s="119"/>
      <c r="IQ778" s="132"/>
      <c r="IR778" s="132"/>
      <c r="IS778" s="132"/>
      <c r="IT778" s="132"/>
      <c r="IU778" s="132"/>
    </row>
    <row r="779" spans="148:255" ht="14" x14ac:dyDescent="0.3">
      <c r="ER779"/>
      <c r="ES779"/>
      <c r="ET779"/>
      <c r="IB779" s="119"/>
      <c r="IC779" s="119"/>
      <c r="ID779" s="119"/>
      <c r="IE779" s="119"/>
      <c r="IF779" s="119"/>
      <c r="IQ779" s="906"/>
      <c r="IR779" s="906"/>
      <c r="IS779" s="906"/>
      <c r="IT779" s="906"/>
      <c r="IU779" s="906"/>
    </row>
    <row r="780" spans="148:255" ht="14" x14ac:dyDescent="0.3">
      <c r="ER780"/>
      <c r="ES780"/>
      <c r="ET780"/>
      <c r="IB780" s="119"/>
      <c r="IC780" s="119"/>
      <c r="ID780" s="119"/>
      <c r="IE780" s="119"/>
      <c r="IF780" s="119"/>
      <c r="IQ780" s="132"/>
      <c r="IR780" s="132"/>
      <c r="IS780" s="132"/>
      <c r="IT780" s="132"/>
      <c r="IU780" s="132"/>
    </row>
    <row r="781" spans="148:255" ht="14" x14ac:dyDescent="0.3">
      <c r="ER781"/>
      <c r="ES781"/>
      <c r="ET781"/>
      <c r="IB781" s="119"/>
      <c r="IC781" s="119"/>
      <c r="ID781" s="119"/>
      <c r="IE781" s="119"/>
      <c r="IF781" s="119"/>
      <c r="IQ781" s="132"/>
      <c r="IR781" s="132"/>
      <c r="IS781" s="132"/>
      <c r="IT781" s="132"/>
      <c r="IU781" s="132"/>
    </row>
    <row r="782" spans="148:255" ht="14" x14ac:dyDescent="0.3">
      <c r="ER782"/>
      <c r="ES782"/>
      <c r="ET782"/>
      <c r="IB782" s="119"/>
      <c r="IC782" s="119"/>
      <c r="ID782" s="119"/>
      <c r="IE782" s="119"/>
      <c r="IF782" s="119"/>
      <c r="IQ782" s="132"/>
      <c r="IR782" s="132"/>
      <c r="IS782" s="132"/>
      <c r="IT782" s="132"/>
      <c r="IU782" s="132"/>
    </row>
    <row r="783" spans="148:255" ht="14" x14ac:dyDescent="0.3">
      <c r="ER783"/>
      <c r="ES783"/>
      <c r="ET783"/>
      <c r="IB783" s="119"/>
      <c r="IC783" s="119"/>
      <c r="ID783" s="119"/>
      <c r="IE783" s="119"/>
      <c r="IF783" s="119"/>
      <c r="IQ783" s="132"/>
      <c r="IR783" s="132"/>
      <c r="IS783" s="132"/>
      <c r="IT783" s="132"/>
      <c r="IU783" s="132"/>
    </row>
    <row r="784" spans="148:255" ht="14" x14ac:dyDescent="0.3">
      <c r="ER784"/>
      <c r="ES784"/>
      <c r="ET784"/>
      <c r="IB784" s="119"/>
      <c r="IC784" s="119"/>
      <c r="ID784" s="119"/>
      <c r="IE784" s="119"/>
      <c r="IF784" s="119"/>
      <c r="IQ784" s="132"/>
      <c r="IR784" s="132"/>
      <c r="IS784" s="132"/>
      <c r="IT784" s="132"/>
      <c r="IU784" s="132"/>
    </row>
    <row r="785" spans="148:255" ht="14" x14ac:dyDescent="0.3">
      <c r="ER785"/>
      <c r="ES785"/>
      <c r="ET785"/>
      <c r="IB785" s="119"/>
      <c r="IC785" s="119"/>
      <c r="ID785" s="119"/>
      <c r="IE785" s="119"/>
      <c r="IF785" s="119"/>
      <c r="IQ785" s="132"/>
      <c r="IR785" s="132"/>
      <c r="IS785" s="132"/>
      <c r="IT785" s="132"/>
      <c r="IU785" s="132"/>
    </row>
    <row r="786" spans="148:255" ht="14" x14ac:dyDescent="0.3">
      <c r="ER786"/>
      <c r="ES786"/>
      <c r="ET786"/>
      <c r="IB786" s="119"/>
      <c r="IC786" s="119"/>
      <c r="ID786" s="119"/>
      <c r="IE786" s="119"/>
      <c r="IF786" s="119"/>
      <c r="IQ786" s="132"/>
      <c r="IR786" s="132"/>
      <c r="IS786" s="132"/>
      <c r="IT786" s="132"/>
      <c r="IU786" s="132"/>
    </row>
    <row r="787" spans="148:255" ht="14" x14ac:dyDescent="0.3">
      <c r="ER787"/>
      <c r="ES787"/>
      <c r="ET787"/>
      <c r="IB787" s="119"/>
      <c r="IC787" s="119"/>
      <c r="ID787" s="119"/>
      <c r="IE787" s="119"/>
      <c r="IF787" s="119"/>
      <c r="IQ787" s="132"/>
      <c r="IR787" s="132"/>
      <c r="IS787" s="132"/>
      <c r="IT787" s="132"/>
      <c r="IU787" s="132"/>
    </row>
    <row r="788" spans="148:255" ht="14" x14ac:dyDescent="0.3">
      <c r="ER788"/>
      <c r="ES788"/>
      <c r="ET788"/>
      <c r="IB788" s="119"/>
      <c r="IC788" s="119"/>
      <c r="ID788" s="119"/>
      <c r="IE788" s="119"/>
      <c r="IF788" s="119"/>
      <c r="IQ788" s="132"/>
      <c r="IR788" s="132"/>
      <c r="IS788" s="132"/>
      <c r="IT788" s="132"/>
      <c r="IU788" s="132"/>
    </row>
    <row r="789" spans="148:255" ht="14" x14ac:dyDescent="0.3">
      <c r="ER789"/>
      <c r="ES789"/>
      <c r="ET789"/>
      <c r="IB789" s="119"/>
      <c r="IC789" s="119"/>
      <c r="ID789" s="119"/>
      <c r="IE789" s="119"/>
      <c r="IF789" s="119"/>
      <c r="IQ789" s="132"/>
      <c r="IR789" s="132"/>
      <c r="IS789" s="132"/>
      <c r="IT789" s="132"/>
      <c r="IU789" s="132"/>
    </row>
    <row r="790" spans="148:255" ht="14" x14ac:dyDescent="0.3">
      <c r="ER790"/>
      <c r="ES790"/>
      <c r="ET790"/>
      <c r="IB790" s="119"/>
      <c r="IC790" s="119"/>
      <c r="ID790" s="119"/>
      <c r="IE790" s="119"/>
      <c r="IF790" s="119"/>
      <c r="IQ790" s="906"/>
      <c r="IR790" s="906"/>
      <c r="IS790" s="906"/>
      <c r="IT790" s="906"/>
      <c r="IU790" s="906"/>
    </row>
    <row r="791" spans="148:255" ht="14" x14ac:dyDescent="0.3">
      <c r="ER791"/>
      <c r="ES791"/>
      <c r="ET791"/>
      <c r="IB791" s="119"/>
      <c r="IC791" s="119"/>
      <c r="ID791" s="119"/>
      <c r="IE791" s="119"/>
      <c r="IF791" s="119"/>
      <c r="IQ791" s="906"/>
      <c r="IR791" s="906"/>
      <c r="IS791" s="906"/>
      <c r="IT791" s="906"/>
      <c r="IU791" s="906"/>
    </row>
    <row r="792" spans="148:255" ht="14" x14ac:dyDescent="0.3">
      <c r="ER792"/>
      <c r="ES792"/>
      <c r="ET792"/>
      <c r="IB792" s="119"/>
      <c r="IC792" s="119"/>
      <c r="ID792" s="119"/>
      <c r="IE792" s="119"/>
      <c r="IF792" s="119"/>
      <c r="IQ792" s="132"/>
      <c r="IR792" s="132"/>
      <c r="IS792" s="132"/>
      <c r="IT792" s="132"/>
      <c r="IU792" s="132"/>
    </row>
    <row r="793" spans="148:255" ht="14" x14ac:dyDescent="0.3">
      <c r="ER793"/>
      <c r="ES793"/>
      <c r="ET793"/>
      <c r="IB793" s="119"/>
      <c r="IC793" s="119"/>
      <c r="ID793" s="119"/>
      <c r="IE793" s="119"/>
      <c r="IF793" s="119"/>
      <c r="IQ793" s="132"/>
      <c r="IR793" s="132"/>
      <c r="IS793" s="132"/>
      <c r="IT793" s="132"/>
      <c r="IU793" s="132"/>
    </row>
    <row r="794" spans="148:255" ht="14" x14ac:dyDescent="0.3">
      <c r="ER794"/>
      <c r="ES794"/>
      <c r="ET794"/>
      <c r="IB794" s="119"/>
      <c r="IC794" s="119"/>
      <c r="ID794" s="119"/>
      <c r="IE794" s="119"/>
      <c r="IF794" s="119"/>
      <c r="IQ794" s="132"/>
      <c r="IR794" s="132"/>
      <c r="IS794" s="132"/>
      <c r="IT794" s="132"/>
      <c r="IU794" s="132"/>
    </row>
    <row r="795" spans="148:255" ht="14" x14ac:dyDescent="0.3">
      <c r="ER795"/>
      <c r="ES795"/>
      <c r="ET795"/>
      <c r="IB795" s="119"/>
      <c r="IC795" s="119"/>
      <c r="ID795" s="119"/>
      <c r="IE795" s="119"/>
      <c r="IF795" s="119"/>
      <c r="IQ795" s="132"/>
      <c r="IR795" s="132"/>
      <c r="IS795" s="132"/>
      <c r="IT795" s="132"/>
      <c r="IU795" s="132"/>
    </row>
    <row r="796" spans="148:255" ht="14" x14ac:dyDescent="0.3">
      <c r="ER796"/>
      <c r="ES796"/>
      <c r="ET796"/>
      <c r="IB796" s="119"/>
      <c r="IC796" s="119"/>
      <c r="ID796" s="119"/>
      <c r="IE796" s="119"/>
      <c r="IF796" s="119"/>
      <c r="IQ796" s="906"/>
      <c r="IR796" s="906"/>
      <c r="IS796" s="906"/>
      <c r="IT796" s="906"/>
      <c r="IU796" s="906"/>
    </row>
    <row r="797" spans="148:255" ht="14" x14ac:dyDescent="0.3">
      <c r="ER797"/>
      <c r="ES797"/>
      <c r="ET797"/>
      <c r="IB797" s="119"/>
      <c r="IC797" s="119"/>
      <c r="ID797" s="119"/>
      <c r="IE797" s="119"/>
      <c r="IF797" s="119"/>
      <c r="IQ797" s="132"/>
      <c r="IR797" s="132"/>
      <c r="IS797" s="132"/>
      <c r="IT797" s="132"/>
      <c r="IU797" s="132"/>
    </row>
    <row r="798" spans="148:255" ht="14" x14ac:dyDescent="0.3">
      <c r="ER798"/>
      <c r="ES798"/>
      <c r="ET798"/>
      <c r="IB798" s="119"/>
      <c r="IC798" s="119"/>
      <c r="ID798" s="119"/>
      <c r="IE798" s="119"/>
      <c r="IF798" s="119"/>
      <c r="IQ798" s="906"/>
      <c r="IR798" s="906"/>
      <c r="IS798" s="906"/>
      <c r="IT798" s="906"/>
      <c r="IU798" s="906"/>
    </row>
    <row r="799" spans="148:255" ht="14" x14ac:dyDescent="0.3">
      <c r="ER799"/>
      <c r="ES799"/>
      <c r="ET799"/>
      <c r="IB799" s="119"/>
      <c r="IC799" s="119"/>
      <c r="ID799" s="119"/>
      <c r="IE799" s="119"/>
      <c r="IF799" s="119"/>
      <c r="IQ799" s="132"/>
      <c r="IR799" s="132"/>
      <c r="IS799" s="132"/>
      <c r="IT799" s="132"/>
      <c r="IU799" s="132"/>
    </row>
    <row r="800" spans="148:255" ht="14" x14ac:dyDescent="0.3">
      <c r="ER800"/>
      <c r="ES800"/>
      <c r="ET800"/>
      <c r="IB800" s="119"/>
      <c r="IC800" s="119"/>
      <c r="ID800" s="119"/>
      <c r="IE800" s="119"/>
      <c r="IF800" s="119"/>
      <c r="IQ800" s="132"/>
      <c r="IR800" s="132"/>
      <c r="IS800" s="132"/>
      <c r="IT800" s="132"/>
      <c r="IU800" s="132"/>
    </row>
    <row r="801" spans="148:255" ht="14" x14ac:dyDescent="0.3">
      <c r="ER801"/>
      <c r="ES801"/>
      <c r="ET801"/>
      <c r="IB801" s="119"/>
      <c r="IC801" s="119"/>
      <c r="ID801" s="119"/>
      <c r="IE801" s="119"/>
      <c r="IF801" s="119"/>
      <c r="IQ801" s="132"/>
      <c r="IR801" s="132"/>
      <c r="IS801" s="132"/>
      <c r="IT801" s="132"/>
      <c r="IU801" s="132"/>
    </row>
    <row r="802" spans="148:255" ht="14" x14ac:dyDescent="0.3">
      <c r="ER802"/>
      <c r="ES802"/>
      <c r="ET802"/>
      <c r="IB802" s="119"/>
      <c r="IC802" s="119"/>
      <c r="ID802" s="119"/>
      <c r="IE802" s="119"/>
      <c r="IF802" s="119"/>
      <c r="IQ802" s="906"/>
      <c r="IR802" s="906"/>
      <c r="IS802" s="906"/>
      <c r="IT802" s="906"/>
      <c r="IU802" s="906"/>
    </row>
    <row r="803" spans="148:255" ht="14" x14ac:dyDescent="0.3">
      <c r="ER803"/>
      <c r="ES803"/>
      <c r="ET803"/>
      <c r="IB803" s="119"/>
      <c r="IC803" s="119"/>
      <c r="ID803" s="119"/>
      <c r="IE803" s="119"/>
      <c r="IF803" s="119"/>
      <c r="IQ803" s="132"/>
      <c r="IR803" s="132"/>
      <c r="IS803" s="132"/>
      <c r="IT803" s="132"/>
      <c r="IU803" s="132"/>
    </row>
    <row r="804" spans="148:255" ht="14" x14ac:dyDescent="0.3">
      <c r="ER804"/>
      <c r="ES804"/>
      <c r="ET804"/>
      <c r="IB804" s="119"/>
      <c r="IC804" s="119"/>
      <c r="ID804" s="119"/>
      <c r="IE804" s="119"/>
      <c r="IF804" s="119"/>
      <c r="IQ804" s="132"/>
      <c r="IR804" s="132"/>
      <c r="IS804" s="132"/>
      <c r="IT804" s="132"/>
      <c r="IU804" s="132"/>
    </row>
    <row r="805" spans="148:255" ht="14" x14ac:dyDescent="0.3">
      <c r="ER805"/>
      <c r="ES805"/>
      <c r="ET805"/>
      <c r="IB805" s="119"/>
      <c r="IC805" s="119"/>
      <c r="ID805" s="119"/>
      <c r="IE805" s="119"/>
      <c r="IF805" s="119"/>
      <c r="IQ805" s="132"/>
      <c r="IR805" s="132"/>
      <c r="IS805" s="132"/>
      <c r="IT805" s="132"/>
      <c r="IU805" s="132"/>
    </row>
    <row r="806" spans="148:255" ht="14" x14ac:dyDescent="0.3">
      <c r="ER806"/>
      <c r="ES806"/>
      <c r="ET806"/>
      <c r="IB806" s="119"/>
      <c r="IC806" s="119"/>
      <c r="ID806" s="119"/>
      <c r="IE806" s="119"/>
      <c r="IF806" s="119"/>
      <c r="IQ806" s="132"/>
      <c r="IR806" s="132"/>
      <c r="IS806" s="132"/>
      <c r="IT806" s="132"/>
      <c r="IU806" s="132"/>
    </row>
    <row r="807" spans="148:255" ht="14" x14ac:dyDescent="0.3">
      <c r="ER807"/>
      <c r="ES807"/>
      <c r="ET807"/>
      <c r="IB807" s="119"/>
      <c r="IC807" s="119"/>
      <c r="ID807" s="119"/>
      <c r="IE807" s="119"/>
      <c r="IF807" s="119"/>
      <c r="IQ807" s="132"/>
      <c r="IR807" s="132"/>
      <c r="IS807" s="132"/>
      <c r="IT807" s="132"/>
      <c r="IU807" s="132"/>
    </row>
    <row r="808" spans="148:255" ht="14" x14ac:dyDescent="0.3">
      <c r="ER808"/>
      <c r="ES808"/>
      <c r="ET808"/>
      <c r="IB808" s="119"/>
      <c r="IC808" s="119"/>
      <c r="ID808" s="119"/>
      <c r="IE808" s="119"/>
      <c r="IF808" s="119"/>
      <c r="IQ808" s="132"/>
      <c r="IR808" s="132"/>
      <c r="IS808" s="132"/>
      <c r="IT808" s="132"/>
      <c r="IU808" s="132"/>
    </row>
    <row r="809" spans="148:255" ht="14" x14ac:dyDescent="0.3">
      <c r="ER809"/>
      <c r="ES809"/>
      <c r="ET809"/>
      <c r="IB809" s="119"/>
      <c r="IC809" s="119"/>
      <c r="ID809" s="119"/>
      <c r="IE809" s="119"/>
      <c r="IF809" s="119"/>
      <c r="IQ809" s="132"/>
      <c r="IR809" s="132"/>
      <c r="IS809" s="132"/>
      <c r="IT809" s="132"/>
      <c r="IU809" s="132"/>
    </row>
    <row r="810" spans="148:255" ht="14" x14ac:dyDescent="0.3">
      <c r="ER810"/>
      <c r="ES810"/>
      <c r="ET810"/>
      <c r="IB810" s="119"/>
      <c r="IC810" s="119"/>
      <c r="ID810" s="119"/>
      <c r="IE810" s="119"/>
      <c r="IF810" s="119"/>
      <c r="IQ810" s="132"/>
      <c r="IR810" s="132"/>
      <c r="IS810" s="132"/>
      <c r="IT810" s="132"/>
      <c r="IU810" s="132"/>
    </row>
    <row r="811" spans="148:255" ht="14" x14ac:dyDescent="0.3">
      <c r="ER811"/>
      <c r="ES811"/>
      <c r="ET811"/>
      <c r="IB811" s="119"/>
      <c r="IC811" s="119"/>
      <c r="ID811" s="119"/>
      <c r="IE811" s="119"/>
      <c r="IF811" s="119"/>
      <c r="IQ811" s="132"/>
      <c r="IR811" s="132"/>
      <c r="IS811" s="132"/>
      <c r="IT811" s="132"/>
      <c r="IU811" s="132"/>
    </row>
    <row r="812" spans="148:255" ht="14" x14ac:dyDescent="0.3">
      <c r="ER812"/>
      <c r="ES812"/>
      <c r="ET812"/>
      <c r="IB812" s="119"/>
      <c r="IC812" s="119"/>
      <c r="ID812" s="119"/>
      <c r="IE812" s="119"/>
      <c r="IF812" s="119"/>
      <c r="IQ812" s="132"/>
      <c r="IR812" s="132"/>
      <c r="IS812" s="132"/>
      <c r="IT812" s="132"/>
      <c r="IU812" s="132"/>
    </row>
    <row r="813" spans="148:255" ht="14" x14ac:dyDescent="0.3">
      <c r="ER813"/>
      <c r="ES813"/>
      <c r="ET813"/>
      <c r="IB813" s="119"/>
      <c r="IC813" s="119"/>
      <c r="ID813" s="119"/>
      <c r="IE813" s="119"/>
      <c r="IF813" s="119"/>
      <c r="IQ813" s="132"/>
      <c r="IR813" s="132"/>
      <c r="IS813" s="132"/>
      <c r="IT813" s="132"/>
      <c r="IU813" s="132"/>
    </row>
    <row r="814" spans="148:255" ht="14" x14ac:dyDescent="0.3">
      <c r="ER814"/>
      <c r="ES814"/>
      <c r="ET814"/>
      <c r="IB814" s="119"/>
      <c r="IC814" s="119"/>
      <c r="ID814" s="119"/>
      <c r="IE814" s="119"/>
      <c r="IF814" s="119"/>
      <c r="IQ814" s="132"/>
      <c r="IR814" s="132"/>
      <c r="IS814" s="132"/>
      <c r="IT814" s="132"/>
      <c r="IU814" s="132"/>
    </row>
    <row r="815" spans="148:255" ht="14" x14ac:dyDescent="0.3">
      <c r="ER815"/>
      <c r="ES815"/>
      <c r="ET815"/>
      <c r="IB815" s="119"/>
      <c r="IC815" s="119"/>
      <c r="ID815" s="119"/>
      <c r="IE815" s="119"/>
      <c r="IF815" s="119"/>
      <c r="IQ815" s="132"/>
      <c r="IR815" s="132"/>
      <c r="IS815" s="132"/>
      <c r="IT815" s="132"/>
      <c r="IU815" s="132"/>
    </row>
    <row r="816" spans="148:255" ht="14" x14ac:dyDescent="0.3">
      <c r="ER816"/>
      <c r="ES816"/>
      <c r="ET816"/>
      <c r="IB816" s="119"/>
      <c r="IC816" s="119"/>
      <c r="ID816" s="119"/>
      <c r="IE816" s="119"/>
      <c r="IF816" s="119"/>
    </row>
    <row r="817" spans="148:240" ht="14" x14ac:dyDescent="0.3">
      <c r="ER817"/>
      <c r="ES817"/>
      <c r="ET817"/>
      <c r="IB817" s="119"/>
      <c r="IC817" s="119"/>
      <c r="ID817" s="119"/>
      <c r="IE817" s="119"/>
      <c r="IF817" s="119"/>
    </row>
    <row r="818" spans="148:240" ht="14" x14ac:dyDescent="0.3">
      <c r="ER818"/>
      <c r="ES818"/>
      <c r="ET818"/>
      <c r="IB818" s="119"/>
      <c r="IC818" s="119"/>
      <c r="ID818" s="119"/>
      <c r="IE818" s="119"/>
      <c r="IF818" s="119"/>
    </row>
    <row r="819" spans="148:240" ht="14" x14ac:dyDescent="0.3">
      <c r="ER819"/>
      <c r="ES819"/>
      <c r="ET819"/>
      <c r="IB819" s="119"/>
      <c r="IC819" s="119"/>
      <c r="ID819" s="119"/>
      <c r="IE819" s="119"/>
      <c r="IF819" s="119"/>
    </row>
    <row r="820" spans="148:240" ht="14" x14ac:dyDescent="0.3">
      <c r="ER820"/>
      <c r="ES820"/>
      <c r="ET820"/>
      <c r="IB820" s="119"/>
      <c r="IC820" s="119"/>
      <c r="ID820" s="119"/>
      <c r="IE820" s="119"/>
      <c r="IF820" s="119"/>
    </row>
    <row r="821" spans="148:240" ht="14" x14ac:dyDescent="0.3">
      <c r="ER821"/>
      <c r="ES821"/>
      <c r="ET821"/>
      <c r="IB821" s="119"/>
      <c r="IC821" s="119"/>
      <c r="ID821" s="119"/>
      <c r="IE821" s="119"/>
      <c r="IF821" s="119"/>
    </row>
    <row r="822" spans="148:240" ht="14" x14ac:dyDescent="0.3">
      <c r="ER822"/>
      <c r="ES822"/>
      <c r="ET822"/>
      <c r="IB822" s="119"/>
      <c r="IC822" s="119"/>
      <c r="ID822" s="119"/>
      <c r="IE822" s="119"/>
      <c r="IF822" s="119"/>
    </row>
    <row r="823" spans="148:240" ht="14" x14ac:dyDescent="0.3">
      <c r="ER823"/>
      <c r="ES823"/>
      <c r="ET823"/>
      <c r="IB823" s="119"/>
      <c r="IC823" s="119"/>
      <c r="ID823" s="119"/>
      <c r="IE823" s="119"/>
      <c r="IF823" s="119"/>
    </row>
    <row r="824" spans="148:240" ht="14" x14ac:dyDescent="0.3">
      <c r="ER824"/>
      <c r="ES824"/>
      <c r="ET824"/>
      <c r="IB824" s="119"/>
      <c r="IC824" s="119"/>
      <c r="ID824" s="119"/>
      <c r="IE824" s="119"/>
      <c r="IF824" s="119"/>
    </row>
    <row r="825" spans="148:240" ht="14" x14ac:dyDescent="0.3">
      <c r="ER825"/>
      <c r="ES825"/>
      <c r="ET825"/>
      <c r="IB825" s="119"/>
      <c r="IC825" s="119"/>
      <c r="ID825" s="119"/>
      <c r="IE825" s="119"/>
      <c r="IF825" s="119"/>
    </row>
    <row r="826" spans="148:240" ht="14" x14ac:dyDescent="0.3">
      <c r="ER826"/>
      <c r="ES826"/>
      <c r="ET826"/>
      <c r="IB826" s="119"/>
      <c r="IC826" s="119"/>
      <c r="ID826" s="119"/>
      <c r="IE826" s="119"/>
      <c r="IF826" s="119"/>
    </row>
    <row r="827" spans="148:240" ht="14" x14ac:dyDescent="0.3">
      <c r="ER827"/>
      <c r="ES827"/>
      <c r="ET827"/>
      <c r="IB827" s="119"/>
      <c r="IC827" s="119"/>
      <c r="ID827" s="119"/>
      <c r="IE827" s="119"/>
      <c r="IF827" s="119"/>
    </row>
    <row r="828" spans="148:240" ht="14" x14ac:dyDescent="0.3">
      <c r="ER828"/>
      <c r="ES828"/>
      <c r="ET828"/>
      <c r="IB828" s="119"/>
      <c r="IC828" s="119"/>
      <c r="ID828" s="119"/>
      <c r="IE828" s="119"/>
      <c r="IF828" s="119"/>
    </row>
    <row r="829" spans="148:240" ht="14" x14ac:dyDescent="0.3">
      <c r="ER829"/>
      <c r="ES829"/>
      <c r="ET829"/>
      <c r="IB829" s="119"/>
      <c r="IC829" s="119"/>
      <c r="ID829" s="119"/>
      <c r="IE829" s="119"/>
      <c r="IF829" s="119"/>
    </row>
    <row r="830" spans="148:240" ht="14" x14ac:dyDescent="0.3">
      <c r="ER830"/>
      <c r="ES830"/>
      <c r="ET830"/>
      <c r="IB830" s="119"/>
      <c r="IC830" s="119"/>
      <c r="ID830" s="119"/>
      <c r="IE830" s="119"/>
      <c r="IF830" s="119"/>
    </row>
    <row r="831" spans="148:240" x14ac:dyDescent="0.3">
      <c r="ER831"/>
      <c r="ES831"/>
      <c r="ET831"/>
    </row>
    <row r="832" spans="148:240" x14ac:dyDescent="0.3">
      <c r="ER832"/>
      <c r="ES832"/>
      <c r="ET832"/>
    </row>
    <row r="833" spans="148:150" x14ac:dyDescent="0.3">
      <c r="ER833"/>
      <c r="ES833"/>
      <c r="ET833"/>
    </row>
    <row r="834" spans="148:150" x14ac:dyDescent="0.3">
      <c r="ER834"/>
      <c r="ES834"/>
      <c r="ET834"/>
    </row>
    <row r="835" spans="148:150" x14ac:dyDescent="0.3">
      <c r="ER835"/>
      <c r="ES835"/>
      <c r="ET835"/>
    </row>
    <row r="836" spans="148:150" x14ac:dyDescent="0.3">
      <c r="ER836"/>
      <c r="ES836"/>
      <c r="ET836"/>
    </row>
    <row r="837" spans="148:150" x14ac:dyDescent="0.3">
      <c r="ER837"/>
      <c r="ES837"/>
      <c r="ET837"/>
    </row>
    <row r="838" spans="148:150" x14ac:dyDescent="0.3">
      <c r="ER838"/>
      <c r="ES838"/>
      <c r="ET838"/>
    </row>
    <row r="839" spans="148:150" x14ac:dyDescent="0.3">
      <c r="ER839"/>
      <c r="ES839"/>
      <c r="ET839"/>
    </row>
    <row r="840" spans="148:150" x14ac:dyDescent="0.3">
      <c r="ER840"/>
      <c r="ES840"/>
      <c r="ET840"/>
    </row>
    <row r="841" spans="148:150" x14ac:dyDescent="0.3">
      <c r="ER841"/>
      <c r="ES841"/>
      <c r="ET841"/>
    </row>
    <row r="842" spans="148:150" x14ac:dyDescent="0.3">
      <c r="ER842"/>
      <c r="ES842"/>
      <c r="ET842"/>
    </row>
    <row r="843" spans="148:150" x14ac:dyDescent="0.3">
      <c r="ER843"/>
      <c r="ES843"/>
      <c r="ET843"/>
    </row>
    <row r="844" spans="148:150" x14ac:dyDescent="0.3">
      <c r="ER844"/>
      <c r="ES844"/>
      <c r="ET844"/>
    </row>
    <row r="845" spans="148:150" x14ac:dyDescent="0.3">
      <c r="ER845"/>
      <c r="ES845"/>
      <c r="ET845"/>
    </row>
    <row r="846" spans="148:150" x14ac:dyDescent="0.3">
      <c r="ER846"/>
      <c r="ES846"/>
      <c r="ET846"/>
    </row>
    <row r="847" spans="148:150" x14ac:dyDescent="0.3">
      <c r="ER847"/>
      <c r="ES847"/>
      <c r="ET847"/>
    </row>
    <row r="848" spans="148:150" x14ac:dyDescent="0.3">
      <c r="ER848"/>
      <c r="ES848"/>
      <c r="ET848"/>
    </row>
    <row r="849" spans="148:150" x14ac:dyDescent="0.3">
      <c r="ER849"/>
      <c r="ES849"/>
      <c r="ET849"/>
    </row>
    <row r="850" spans="148:150" x14ac:dyDescent="0.3">
      <c r="ER850"/>
      <c r="ES850"/>
      <c r="ET850"/>
    </row>
    <row r="851" spans="148:150" x14ac:dyDescent="0.3">
      <c r="ER851"/>
      <c r="ES851"/>
      <c r="ET851"/>
    </row>
    <row r="852" spans="148:150" x14ac:dyDescent="0.3">
      <c r="ER852"/>
      <c r="ES852"/>
      <c r="ET852"/>
    </row>
    <row r="853" spans="148:150" x14ac:dyDescent="0.3">
      <c r="ER853"/>
      <c r="ES853"/>
      <c r="ET853"/>
    </row>
    <row r="854" spans="148:150" x14ac:dyDescent="0.3">
      <c r="ER854"/>
      <c r="ES854"/>
      <c r="ET854"/>
    </row>
    <row r="855" spans="148:150" x14ac:dyDescent="0.3">
      <c r="ER855"/>
      <c r="ES855"/>
      <c r="ET855"/>
    </row>
    <row r="856" spans="148:150" x14ac:dyDescent="0.3">
      <c r="ER856"/>
      <c r="ES856"/>
      <c r="ET856"/>
    </row>
    <row r="857" spans="148:150" x14ac:dyDescent="0.3">
      <c r="ER857"/>
      <c r="ES857"/>
      <c r="ET857"/>
    </row>
    <row r="858" spans="148:150" x14ac:dyDescent="0.3">
      <c r="ER858"/>
      <c r="ES858"/>
      <c r="ET858"/>
    </row>
    <row r="859" spans="148:150" x14ac:dyDescent="0.3">
      <c r="ER859"/>
      <c r="ES859"/>
      <c r="ET859"/>
    </row>
    <row r="860" spans="148:150" x14ac:dyDescent="0.3">
      <c r="ER860"/>
      <c r="ES860"/>
      <c r="ET860"/>
    </row>
    <row r="861" spans="148:150" x14ac:dyDescent="0.3">
      <c r="ER861"/>
      <c r="ES861"/>
      <c r="ET861"/>
    </row>
    <row r="862" spans="148:150" x14ac:dyDescent="0.3">
      <c r="ER862"/>
      <c r="ES862"/>
      <c r="ET862"/>
    </row>
    <row r="863" spans="148:150" x14ac:dyDescent="0.3">
      <c r="ER863"/>
      <c r="ES863"/>
      <c r="ET863"/>
    </row>
    <row r="864" spans="148:150" x14ac:dyDescent="0.3">
      <c r="ER864"/>
      <c r="ES864"/>
      <c r="ET864"/>
    </row>
    <row r="865" spans="148:150" x14ac:dyDescent="0.3">
      <c r="ER865"/>
      <c r="ES865"/>
      <c r="ET865"/>
    </row>
    <row r="866" spans="148:150" x14ac:dyDescent="0.3">
      <c r="ER866"/>
      <c r="ES866"/>
      <c r="ET866"/>
    </row>
    <row r="867" spans="148:150" x14ac:dyDescent="0.3">
      <c r="ER867"/>
      <c r="ES867"/>
      <c r="ET867"/>
    </row>
    <row r="868" spans="148:150" x14ac:dyDescent="0.3">
      <c r="ER868"/>
      <c r="ES868"/>
      <c r="ET868"/>
    </row>
    <row r="869" spans="148:150" x14ac:dyDescent="0.3">
      <c r="ER869"/>
      <c r="ES869"/>
      <c r="ET869"/>
    </row>
    <row r="870" spans="148:150" x14ac:dyDescent="0.3">
      <c r="ER870"/>
      <c r="ES870"/>
      <c r="ET870"/>
    </row>
    <row r="871" spans="148:150" x14ac:dyDescent="0.3">
      <c r="ER871"/>
      <c r="ES871"/>
      <c r="ET871"/>
    </row>
    <row r="872" spans="148:150" x14ac:dyDescent="0.3">
      <c r="ER872"/>
      <c r="ES872"/>
      <c r="ET872"/>
    </row>
    <row r="873" spans="148:150" x14ac:dyDescent="0.3">
      <c r="ER873"/>
      <c r="ES873"/>
      <c r="ET873"/>
    </row>
    <row r="874" spans="148:150" x14ac:dyDescent="0.3">
      <c r="ER874"/>
      <c r="ES874"/>
      <c r="ET874"/>
    </row>
    <row r="875" spans="148:150" x14ac:dyDescent="0.3">
      <c r="ER875"/>
      <c r="ES875"/>
      <c r="ET875"/>
    </row>
    <row r="876" spans="148:150" x14ac:dyDescent="0.3">
      <c r="ER876"/>
      <c r="ES876"/>
      <c r="ET876"/>
    </row>
    <row r="877" spans="148:150" x14ac:dyDescent="0.3">
      <c r="ER877"/>
      <c r="ES877"/>
      <c r="ET877"/>
    </row>
    <row r="878" spans="148:150" x14ac:dyDescent="0.3">
      <c r="ER878"/>
      <c r="ES878"/>
      <c r="ET878"/>
    </row>
    <row r="879" spans="148:150" x14ac:dyDescent="0.3">
      <c r="ER879"/>
      <c r="ES879"/>
      <c r="ET879"/>
    </row>
    <row r="880" spans="148:150" x14ac:dyDescent="0.3">
      <c r="ER880"/>
      <c r="ES880"/>
      <c r="ET880"/>
    </row>
    <row r="881" spans="148:150" x14ac:dyDescent="0.3">
      <c r="ER881"/>
      <c r="ES881"/>
      <c r="ET881"/>
    </row>
    <row r="882" spans="148:150" x14ac:dyDescent="0.3">
      <c r="ER882"/>
      <c r="ES882"/>
      <c r="ET882"/>
    </row>
    <row r="883" spans="148:150" x14ac:dyDescent="0.3">
      <c r="ER883"/>
      <c r="ES883"/>
      <c r="ET883"/>
    </row>
    <row r="884" spans="148:150" x14ac:dyDescent="0.3">
      <c r="ER884"/>
      <c r="ES884"/>
      <c r="ET884"/>
    </row>
    <row r="885" spans="148:150" x14ac:dyDescent="0.3">
      <c r="ER885"/>
      <c r="ES885"/>
      <c r="ET885"/>
    </row>
    <row r="886" spans="148:150" x14ac:dyDescent="0.3">
      <c r="ER886"/>
      <c r="ES886"/>
      <c r="ET886"/>
    </row>
    <row r="887" spans="148:150" x14ac:dyDescent="0.3">
      <c r="ER887"/>
      <c r="ES887"/>
      <c r="ET887"/>
    </row>
    <row r="888" spans="148:150" x14ac:dyDescent="0.3">
      <c r="ER888"/>
      <c r="ES888"/>
      <c r="ET888"/>
    </row>
    <row r="889" spans="148:150" x14ac:dyDescent="0.3">
      <c r="ER889"/>
      <c r="ES889"/>
      <c r="ET889"/>
    </row>
    <row r="890" spans="148:150" x14ac:dyDescent="0.3">
      <c r="ER890"/>
      <c r="ES890"/>
      <c r="ET890"/>
    </row>
    <row r="891" spans="148:150" x14ac:dyDescent="0.3">
      <c r="ER891"/>
      <c r="ES891"/>
      <c r="ET891"/>
    </row>
    <row r="892" spans="148:150" x14ac:dyDescent="0.3">
      <c r="ER892"/>
      <c r="ES892"/>
      <c r="ET892"/>
    </row>
    <row r="893" spans="148:150" x14ac:dyDescent="0.3">
      <c r="ER893"/>
      <c r="ES893"/>
      <c r="ET893"/>
    </row>
    <row r="894" spans="148:150" x14ac:dyDescent="0.3">
      <c r="ER894"/>
      <c r="ES894"/>
      <c r="ET894"/>
    </row>
    <row r="895" spans="148:150" x14ac:dyDescent="0.3">
      <c r="ER895"/>
      <c r="ES895"/>
      <c r="ET895"/>
    </row>
    <row r="896" spans="148:150" x14ac:dyDescent="0.3">
      <c r="ER896"/>
      <c r="ES896"/>
      <c r="ET896"/>
    </row>
    <row r="897" spans="148:150" x14ac:dyDescent="0.3">
      <c r="ER897"/>
      <c r="ES897"/>
      <c r="ET897"/>
    </row>
    <row r="898" spans="148:150" x14ac:dyDescent="0.3">
      <c r="ER898"/>
      <c r="ES898"/>
      <c r="ET898"/>
    </row>
    <row r="899" spans="148:150" x14ac:dyDescent="0.3">
      <c r="ER899"/>
      <c r="ES899"/>
      <c r="ET899"/>
    </row>
    <row r="900" spans="148:150" x14ac:dyDescent="0.3">
      <c r="ER900"/>
      <c r="ES900"/>
      <c r="ET900"/>
    </row>
    <row r="901" spans="148:150" x14ac:dyDescent="0.3">
      <c r="ER901"/>
      <c r="ES901"/>
      <c r="ET901"/>
    </row>
    <row r="902" spans="148:150" x14ac:dyDescent="0.3">
      <c r="ER902"/>
      <c r="ES902"/>
      <c r="ET902"/>
    </row>
    <row r="903" spans="148:150" x14ac:dyDescent="0.3">
      <c r="ER903"/>
      <c r="ES903"/>
      <c r="ET903"/>
    </row>
    <row r="904" spans="148:150" x14ac:dyDescent="0.3">
      <c r="ER904"/>
      <c r="ES904"/>
      <c r="ET904"/>
    </row>
    <row r="905" spans="148:150" x14ac:dyDescent="0.3">
      <c r="ER905"/>
      <c r="ES905"/>
      <c r="ET905"/>
    </row>
    <row r="906" spans="148:150" x14ac:dyDescent="0.3">
      <c r="ER906"/>
      <c r="ES906"/>
      <c r="ET906"/>
    </row>
    <row r="907" spans="148:150" x14ac:dyDescent="0.3">
      <c r="ER907"/>
      <c r="ES907"/>
      <c r="ET907"/>
    </row>
    <row r="908" spans="148:150" x14ac:dyDescent="0.3">
      <c r="ER908"/>
      <c r="ES908"/>
      <c r="ET908"/>
    </row>
    <row r="909" spans="148:150" x14ac:dyDescent="0.3">
      <c r="ER909"/>
      <c r="ES909"/>
      <c r="ET909"/>
    </row>
    <row r="910" spans="148:150" x14ac:dyDescent="0.3">
      <c r="ER910"/>
      <c r="ES910"/>
      <c r="ET910"/>
    </row>
    <row r="911" spans="148:150" x14ac:dyDescent="0.3">
      <c r="ER911"/>
      <c r="ES911"/>
      <c r="ET911"/>
    </row>
    <row r="912" spans="148:150" x14ac:dyDescent="0.3">
      <c r="ER912"/>
      <c r="ES912"/>
      <c r="ET912"/>
    </row>
    <row r="913" spans="148:150" x14ac:dyDescent="0.3">
      <c r="ER913"/>
      <c r="ES913"/>
      <c r="ET913"/>
    </row>
    <row r="914" spans="148:150" x14ac:dyDescent="0.3">
      <c r="ER914"/>
      <c r="ES914"/>
      <c r="ET914"/>
    </row>
    <row r="915" spans="148:150" x14ac:dyDescent="0.3">
      <c r="ER915"/>
      <c r="ES915"/>
      <c r="ET915"/>
    </row>
    <row r="916" spans="148:150" x14ac:dyDescent="0.3">
      <c r="ER916"/>
      <c r="ES916"/>
      <c r="ET916"/>
    </row>
    <row r="917" spans="148:150" x14ac:dyDescent="0.3">
      <c r="ER917"/>
      <c r="ES917"/>
      <c r="ET917"/>
    </row>
    <row r="918" spans="148:150" x14ac:dyDescent="0.3">
      <c r="ER918"/>
      <c r="ES918"/>
      <c r="ET918"/>
    </row>
    <row r="919" spans="148:150" x14ac:dyDescent="0.3">
      <c r="ER919"/>
      <c r="ES919"/>
      <c r="ET919"/>
    </row>
    <row r="920" spans="148:150" x14ac:dyDescent="0.3">
      <c r="ER920"/>
      <c r="ES920"/>
      <c r="ET920"/>
    </row>
    <row r="921" spans="148:150" x14ac:dyDescent="0.3">
      <c r="ER921"/>
      <c r="ES921"/>
      <c r="ET921"/>
    </row>
    <row r="922" spans="148:150" x14ac:dyDescent="0.3">
      <c r="ER922"/>
      <c r="ES922"/>
      <c r="ET922"/>
    </row>
    <row r="923" spans="148:150" x14ac:dyDescent="0.3">
      <c r="ER923"/>
      <c r="ES923"/>
      <c r="ET923"/>
    </row>
    <row r="924" spans="148:150" x14ac:dyDescent="0.3">
      <c r="ER924"/>
      <c r="ES924"/>
      <c r="ET924"/>
    </row>
    <row r="925" spans="148:150" x14ac:dyDescent="0.3">
      <c r="ER925"/>
      <c r="ES925"/>
      <c r="ET925"/>
    </row>
    <row r="926" spans="148:150" x14ac:dyDescent="0.3">
      <c r="ER926"/>
      <c r="ES926"/>
      <c r="ET926"/>
    </row>
    <row r="927" spans="148:150" x14ac:dyDescent="0.3">
      <c r="ER927"/>
      <c r="ES927"/>
      <c r="ET927"/>
    </row>
    <row r="928" spans="148:150" x14ac:dyDescent="0.3">
      <c r="ER928"/>
      <c r="ES928"/>
      <c r="ET928"/>
    </row>
    <row r="929" spans="148:150" x14ac:dyDescent="0.3">
      <c r="ER929"/>
      <c r="ES929"/>
      <c r="ET929"/>
    </row>
    <row r="930" spans="148:150" x14ac:dyDescent="0.3">
      <c r="ER930"/>
      <c r="ES930"/>
      <c r="ET930"/>
    </row>
    <row r="931" spans="148:150" x14ac:dyDescent="0.3">
      <c r="ER931"/>
      <c r="ES931"/>
      <c r="ET931"/>
    </row>
    <row r="932" spans="148:150" x14ac:dyDescent="0.3">
      <c r="ER932"/>
      <c r="ES932"/>
      <c r="ET932"/>
    </row>
    <row r="933" spans="148:150" x14ac:dyDescent="0.3">
      <c r="ER933"/>
      <c r="ES933"/>
      <c r="ET933"/>
    </row>
    <row r="934" spans="148:150" x14ac:dyDescent="0.3">
      <c r="ER934"/>
      <c r="ES934"/>
      <c r="ET934"/>
    </row>
    <row r="935" spans="148:150" x14ac:dyDescent="0.3">
      <c r="ER935"/>
      <c r="ES935"/>
      <c r="ET935"/>
    </row>
    <row r="936" spans="148:150" x14ac:dyDescent="0.3">
      <c r="ER936"/>
      <c r="ES936"/>
      <c r="ET936"/>
    </row>
    <row r="937" spans="148:150" x14ac:dyDescent="0.3">
      <c r="ER937"/>
      <c r="ES937"/>
      <c r="ET937"/>
    </row>
    <row r="938" spans="148:150" x14ac:dyDescent="0.3">
      <c r="ER938"/>
      <c r="ES938"/>
      <c r="ET938"/>
    </row>
    <row r="939" spans="148:150" x14ac:dyDescent="0.3">
      <c r="ER939"/>
      <c r="ES939"/>
      <c r="ET939"/>
    </row>
    <row r="940" spans="148:150" x14ac:dyDescent="0.3">
      <c r="ER940"/>
      <c r="ES940"/>
      <c r="ET940"/>
    </row>
    <row r="941" spans="148:150" x14ac:dyDescent="0.3">
      <c r="ER941"/>
      <c r="ES941"/>
      <c r="ET941"/>
    </row>
    <row r="942" spans="148:150" x14ac:dyDescent="0.3">
      <c r="ER942"/>
      <c r="ES942"/>
      <c r="ET942"/>
    </row>
    <row r="943" spans="148:150" x14ac:dyDescent="0.3">
      <c r="ER943"/>
      <c r="ES943"/>
      <c r="ET943"/>
    </row>
    <row r="944" spans="148:150" x14ac:dyDescent="0.3">
      <c r="ER944"/>
      <c r="ES944"/>
      <c r="ET944"/>
    </row>
    <row r="945" spans="148:150" x14ac:dyDescent="0.3">
      <c r="ER945"/>
      <c r="ES945"/>
      <c r="ET945"/>
    </row>
    <row r="946" spans="148:150" x14ac:dyDescent="0.3">
      <c r="ER946"/>
      <c r="ES946"/>
      <c r="ET946"/>
    </row>
    <row r="947" spans="148:150" x14ac:dyDescent="0.3">
      <c r="ER947"/>
      <c r="ES947"/>
      <c r="ET947"/>
    </row>
    <row r="948" spans="148:150" x14ac:dyDescent="0.3">
      <c r="ER948"/>
      <c r="ES948"/>
      <c r="ET948"/>
    </row>
    <row r="949" spans="148:150" x14ac:dyDescent="0.3">
      <c r="ER949"/>
      <c r="ES949"/>
      <c r="ET949"/>
    </row>
    <row r="950" spans="148:150" x14ac:dyDescent="0.3">
      <c r="ER950"/>
      <c r="ES950"/>
      <c r="ET950"/>
    </row>
    <row r="951" spans="148:150" x14ac:dyDescent="0.3">
      <c r="ER951"/>
      <c r="ES951"/>
      <c r="ET951"/>
    </row>
    <row r="952" spans="148:150" x14ac:dyDescent="0.3">
      <c r="ER952"/>
      <c r="ES952"/>
      <c r="ET952"/>
    </row>
    <row r="953" spans="148:150" x14ac:dyDescent="0.3">
      <c r="ER953"/>
      <c r="ES953"/>
      <c r="ET953"/>
    </row>
    <row r="954" spans="148:150" x14ac:dyDescent="0.3">
      <c r="ER954"/>
      <c r="ES954"/>
      <c r="ET954"/>
    </row>
    <row r="955" spans="148:150" x14ac:dyDescent="0.3">
      <c r="ER955"/>
      <c r="ES955"/>
      <c r="ET955"/>
    </row>
    <row r="956" spans="148:150" x14ac:dyDescent="0.3">
      <c r="ER956"/>
      <c r="ES956"/>
      <c r="ET956"/>
    </row>
    <row r="957" spans="148:150" x14ac:dyDescent="0.3">
      <c r="ER957"/>
      <c r="ES957"/>
      <c r="ET957"/>
    </row>
    <row r="958" spans="148:150" x14ac:dyDescent="0.3">
      <c r="ER958"/>
      <c r="ES958"/>
      <c r="ET958"/>
    </row>
    <row r="959" spans="148:150" x14ac:dyDescent="0.3">
      <c r="ER959"/>
      <c r="ES959"/>
      <c r="ET959"/>
    </row>
    <row r="960" spans="148:150" x14ac:dyDescent="0.3">
      <c r="ER960"/>
      <c r="ES960"/>
      <c r="ET960"/>
    </row>
    <row r="961" spans="148:150" x14ac:dyDescent="0.3">
      <c r="ER961"/>
      <c r="ES961"/>
      <c r="ET961"/>
    </row>
    <row r="962" spans="148:150" x14ac:dyDescent="0.3">
      <c r="ER962"/>
      <c r="ES962"/>
      <c r="ET962"/>
    </row>
    <row r="963" spans="148:150" x14ac:dyDescent="0.3">
      <c r="ER963"/>
      <c r="ES963"/>
      <c r="ET963"/>
    </row>
    <row r="964" spans="148:150" x14ac:dyDescent="0.3">
      <c r="ER964"/>
      <c r="ES964"/>
      <c r="ET964"/>
    </row>
    <row r="965" spans="148:150" x14ac:dyDescent="0.3">
      <c r="ER965"/>
      <c r="ES965"/>
      <c r="ET965"/>
    </row>
    <row r="966" spans="148:150" x14ac:dyDescent="0.3">
      <c r="ER966"/>
      <c r="ES966"/>
      <c r="ET966"/>
    </row>
    <row r="967" spans="148:150" x14ac:dyDescent="0.3">
      <c r="ER967"/>
      <c r="ES967"/>
      <c r="ET967"/>
    </row>
    <row r="968" spans="148:150" x14ac:dyDescent="0.3">
      <c r="ER968"/>
      <c r="ES968"/>
      <c r="ET968"/>
    </row>
    <row r="969" spans="148:150" x14ac:dyDescent="0.3">
      <c r="ER969"/>
      <c r="ES969"/>
      <c r="ET969"/>
    </row>
    <row r="970" spans="148:150" x14ac:dyDescent="0.3">
      <c r="ER970"/>
      <c r="ES970"/>
      <c r="ET970"/>
    </row>
    <row r="971" spans="148:150" x14ac:dyDescent="0.3">
      <c r="ER971"/>
      <c r="ES971"/>
      <c r="ET971"/>
    </row>
    <row r="972" spans="148:150" x14ac:dyDescent="0.3">
      <c r="ER972"/>
      <c r="ES972"/>
      <c r="ET972"/>
    </row>
    <row r="973" spans="148:150" x14ac:dyDescent="0.3">
      <c r="ER973"/>
      <c r="ES973"/>
      <c r="ET973"/>
    </row>
    <row r="974" spans="148:150" x14ac:dyDescent="0.3">
      <c r="ER974"/>
      <c r="ES974"/>
      <c r="ET974"/>
    </row>
    <row r="975" spans="148:150" x14ac:dyDescent="0.3">
      <c r="ER975"/>
      <c r="ES975"/>
      <c r="ET975"/>
    </row>
    <row r="976" spans="148:150" x14ac:dyDescent="0.3">
      <c r="ER976"/>
      <c r="ES976"/>
      <c r="ET976"/>
    </row>
    <row r="977" spans="148:150" x14ac:dyDescent="0.3">
      <c r="ER977"/>
      <c r="ES977"/>
      <c r="ET977"/>
    </row>
    <row r="978" spans="148:150" x14ac:dyDescent="0.3">
      <c r="ER978"/>
      <c r="ES978"/>
      <c r="ET978"/>
    </row>
    <row r="979" spans="148:150" x14ac:dyDescent="0.3">
      <c r="ER979"/>
      <c r="ES979"/>
      <c r="ET979"/>
    </row>
    <row r="980" spans="148:150" x14ac:dyDescent="0.3">
      <c r="ER980"/>
      <c r="ES980"/>
      <c r="ET980"/>
    </row>
    <row r="981" spans="148:150" x14ac:dyDescent="0.3">
      <c r="ER981"/>
      <c r="ES981"/>
      <c r="ET981"/>
    </row>
    <row r="982" spans="148:150" x14ac:dyDescent="0.3">
      <c r="ER982"/>
      <c r="ES982"/>
      <c r="ET982"/>
    </row>
    <row r="983" spans="148:150" x14ac:dyDescent="0.3">
      <c r="ER983"/>
      <c r="ES983"/>
      <c r="ET983"/>
    </row>
    <row r="984" spans="148:150" x14ac:dyDescent="0.3">
      <c r="ER984"/>
      <c r="ES984"/>
      <c r="ET984"/>
    </row>
    <row r="985" spans="148:150" x14ac:dyDescent="0.3">
      <c r="ER985"/>
      <c r="ES985"/>
      <c r="ET985"/>
    </row>
    <row r="986" spans="148:150" x14ac:dyDescent="0.3">
      <c r="ER986"/>
      <c r="ES986"/>
      <c r="ET986"/>
    </row>
    <row r="987" spans="148:150" x14ac:dyDescent="0.3">
      <c r="ER987"/>
      <c r="ES987"/>
      <c r="ET987"/>
    </row>
    <row r="988" spans="148:150" x14ac:dyDescent="0.3">
      <c r="ER988"/>
      <c r="ES988"/>
      <c r="ET988"/>
    </row>
    <row r="989" spans="148:150" x14ac:dyDescent="0.3">
      <c r="ER989"/>
      <c r="ES989"/>
      <c r="ET989"/>
    </row>
    <row r="990" spans="148:150" x14ac:dyDescent="0.3">
      <c r="ER990"/>
      <c r="ES990"/>
      <c r="ET990"/>
    </row>
    <row r="991" spans="148:150" x14ac:dyDescent="0.3">
      <c r="ER991"/>
      <c r="ES991"/>
      <c r="ET991"/>
    </row>
    <row r="992" spans="148:150" x14ac:dyDescent="0.3">
      <c r="ER992"/>
      <c r="ES992"/>
      <c r="ET992"/>
    </row>
    <row r="993" spans="148:150" x14ac:dyDescent="0.3">
      <c r="ER993"/>
      <c r="ES993"/>
      <c r="ET993"/>
    </row>
    <row r="994" spans="148:150" x14ac:dyDescent="0.3">
      <c r="ER994"/>
      <c r="ES994"/>
      <c r="ET994"/>
    </row>
    <row r="995" spans="148:150" x14ac:dyDescent="0.3">
      <c r="ER995"/>
      <c r="ES995"/>
      <c r="ET995"/>
    </row>
    <row r="996" spans="148:150" x14ac:dyDescent="0.3">
      <c r="ER996"/>
      <c r="ES996"/>
      <c r="ET996"/>
    </row>
    <row r="997" spans="148:150" x14ac:dyDescent="0.3">
      <c r="ER997"/>
      <c r="ES997"/>
      <c r="ET997"/>
    </row>
    <row r="998" spans="148:150" x14ac:dyDescent="0.3">
      <c r="ER998"/>
      <c r="ES998"/>
      <c r="ET998"/>
    </row>
    <row r="999" spans="148:150" x14ac:dyDescent="0.3">
      <c r="ER999"/>
      <c r="ES999"/>
      <c r="ET999"/>
    </row>
    <row r="1000" spans="148:150" x14ac:dyDescent="0.3">
      <c r="ER1000"/>
      <c r="ES1000"/>
      <c r="ET1000"/>
    </row>
    <row r="1001" spans="148:150" x14ac:dyDescent="0.3">
      <c r="ER1001"/>
      <c r="ES1001"/>
      <c r="ET1001"/>
    </row>
    <row r="1002" spans="148:150" x14ac:dyDescent="0.3">
      <c r="ER1002"/>
      <c r="ES1002"/>
      <c r="ET1002"/>
    </row>
    <row r="1003" spans="148:150" x14ac:dyDescent="0.3">
      <c r="ER1003"/>
      <c r="ES1003"/>
      <c r="ET1003"/>
    </row>
    <row r="1004" spans="148:150" x14ac:dyDescent="0.3">
      <c r="ER1004"/>
      <c r="ES1004"/>
      <c r="ET1004"/>
    </row>
    <row r="1005" spans="148:150" x14ac:dyDescent="0.3">
      <c r="ER1005"/>
      <c r="ES1005"/>
      <c r="ET1005"/>
    </row>
    <row r="1006" spans="148:150" x14ac:dyDescent="0.3">
      <c r="ER1006"/>
      <c r="ES1006"/>
      <c r="ET1006"/>
    </row>
    <row r="1007" spans="148:150" x14ac:dyDescent="0.3">
      <c r="ER1007"/>
      <c r="ES1007"/>
      <c r="ET1007"/>
    </row>
    <row r="1008" spans="148:150" x14ac:dyDescent="0.3">
      <c r="ER1008"/>
      <c r="ES1008"/>
      <c r="ET1008"/>
    </row>
    <row r="1009" spans="148:150" x14ac:dyDescent="0.3">
      <c r="ER1009"/>
      <c r="ES1009"/>
      <c r="ET1009"/>
    </row>
    <row r="1010" spans="148:150" x14ac:dyDescent="0.3">
      <c r="ER1010"/>
      <c r="ES1010"/>
      <c r="ET1010"/>
    </row>
    <row r="1011" spans="148:150" x14ac:dyDescent="0.3">
      <c r="ER1011"/>
      <c r="ES1011"/>
      <c r="ET1011"/>
    </row>
    <row r="1012" spans="148:150" x14ac:dyDescent="0.3">
      <c r="ER1012"/>
      <c r="ES1012"/>
      <c r="ET1012"/>
    </row>
    <row r="1013" spans="148:150" x14ac:dyDescent="0.3">
      <c r="ER1013"/>
      <c r="ES1013"/>
      <c r="ET1013"/>
    </row>
    <row r="1014" spans="148:150" x14ac:dyDescent="0.3">
      <c r="ER1014"/>
      <c r="ES1014"/>
      <c r="ET1014"/>
    </row>
    <row r="1015" spans="148:150" x14ac:dyDescent="0.3">
      <c r="ER1015"/>
      <c r="ES1015"/>
      <c r="ET1015"/>
    </row>
    <row r="1016" spans="148:150" x14ac:dyDescent="0.3">
      <c r="ER1016"/>
      <c r="ES1016"/>
      <c r="ET1016"/>
    </row>
    <row r="1017" spans="148:150" x14ac:dyDescent="0.3">
      <c r="ER1017"/>
      <c r="ES1017"/>
      <c r="ET1017"/>
    </row>
    <row r="1018" spans="148:150" x14ac:dyDescent="0.3">
      <c r="ER1018"/>
      <c r="ES1018"/>
      <c r="ET1018"/>
    </row>
    <row r="1019" spans="148:150" x14ac:dyDescent="0.3">
      <c r="ER1019"/>
      <c r="ES1019"/>
      <c r="ET1019"/>
    </row>
    <row r="1020" spans="148:150" x14ac:dyDescent="0.3">
      <c r="ER1020"/>
      <c r="ES1020"/>
      <c r="ET1020"/>
    </row>
    <row r="1021" spans="148:150" x14ac:dyDescent="0.3">
      <c r="ER1021"/>
      <c r="ES1021"/>
      <c r="ET1021"/>
    </row>
    <row r="1022" spans="148:150" x14ac:dyDescent="0.3">
      <c r="ER1022"/>
      <c r="ES1022"/>
      <c r="ET1022"/>
    </row>
    <row r="1023" spans="148:150" x14ac:dyDescent="0.3">
      <c r="ER1023"/>
      <c r="ES1023"/>
      <c r="ET1023"/>
    </row>
    <row r="1024" spans="148:150" x14ac:dyDescent="0.3">
      <c r="ER1024"/>
      <c r="ES1024"/>
      <c r="ET1024"/>
    </row>
    <row r="1025" spans="148:150" x14ac:dyDescent="0.3">
      <c r="ER1025"/>
      <c r="ES1025"/>
      <c r="ET1025"/>
    </row>
    <row r="1026" spans="148:150" x14ac:dyDescent="0.3">
      <c r="ER1026"/>
      <c r="ES1026"/>
      <c r="ET1026"/>
    </row>
    <row r="1027" spans="148:150" x14ac:dyDescent="0.3">
      <c r="ER1027"/>
      <c r="ES1027"/>
      <c r="ET1027"/>
    </row>
    <row r="1028" spans="148:150" x14ac:dyDescent="0.3">
      <c r="ER1028"/>
      <c r="ES1028"/>
      <c r="ET1028"/>
    </row>
    <row r="1029" spans="148:150" x14ac:dyDescent="0.3">
      <c r="ER1029"/>
      <c r="ES1029"/>
      <c r="ET1029"/>
    </row>
    <row r="1030" spans="148:150" x14ac:dyDescent="0.3">
      <c r="ER1030"/>
      <c r="ES1030"/>
      <c r="ET1030"/>
    </row>
    <row r="1031" spans="148:150" x14ac:dyDescent="0.3">
      <c r="ER1031"/>
      <c r="ES1031"/>
      <c r="ET1031"/>
    </row>
    <row r="1032" spans="148:150" x14ac:dyDescent="0.3">
      <c r="ER1032"/>
      <c r="ES1032"/>
      <c r="ET1032"/>
    </row>
    <row r="1033" spans="148:150" x14ac:dyDescent="0.3">
      <c r="ER1033"/>
      <c r="ES1033"/>
      <c r="ET1033"/>
    </row>
    <row r="1034" spans="148:150" x14ac:dyDescent="0.3">
      <c r="ER1034"/>
      <c r="ES1034"/>
      <c r="ET1034"/>
    </row>
    <row r="1035" spans="148:150" x14ac:dyDescent="0.3">
      <c r="ER1035"/>
      <c r="ES1035"/>
      <c r="ET1035"/>
    </row>
    <row r="1036" spans="148:150" x14ac:dyDescent="0.3">
      <c r="ER1036"/>
      <c r="ES1036"/>
      <c r="ET1036"/>
    </row>
    <row r="1037" spans="148:150" x14ac:dyDescent="0.3">
      <c r="ER1037"/>
      <c r="ES1037"/>
      <c r="ET1037"/>
    </row>
    <row r="1038" spans="148:150" x14ac:dyDescent="0.3">
      <c r="ER1038"/>
      <c r="ES1038"/>
      <c r="ET1038"/>
    </row>
    <row r="1039" spans="148:150" x14ac:dyDescent="0.3">
      <c r="ER1039"/>
      <c r="ES1039"/>
      <c r="ET1039"/>
    </row>
    <row r="1040" spans="148:150" x14ac:dyDescent="0.3">
      <c r="ER1040"/>
      <c r="ES1040"/>
      <c r="ET1040"/>
    </row>
    <row r="1041" spans="148:150" x14ac:dyDescent="0.3">
      <c r="ER1041"/>
      <c r="ES1041"/>
      <c r="ET1041"/>
    </row>
    <row r="1042" spans="148:150" x14ac:dyDescent="0.3">
      <c r="ER1042"/>
      <c r="ES1042"/>
      <c r="ET1042"/>
    </row>
    <row r="1043" spans="148:150" x14ac:dyDescent="0.3">
      <c r="ER1043"/>
      <c r="ES1043"/>
      <c r="ET1043"/>
    </row>
    <row r="1044" spans="148:150" x14ac:dyDescent="0.3">
      <c r="ER1044"/>
      <c r="ES1044"/>
      <c r="ET1044"/>
    </row>
    <row r="1045" spans="148:150" x14ac:dyDescent="0.3">
      <c r="ER1045"/>
      <c r="ES1045"/>
      <c r="ET1045"/>
    </row>
    <row r="1046" spans="148:150" x14ac:dyDescent="0.3">
      <c r="ER1046"/>
      <c r="ES1046"/>
      <c r="ET1046"/>
    </row>
    <row r="1047" spans="148:150" x14ac:dyDescent="0.3">
      <c r="ER1047"/>
      <c r="ES1047"/>
      <c r="ET1047"/>
    </row>
    <row r="1048" spans="148:150" x14ac:dyDescent="0.3">
      <c r="ER1048"/>
      <c r="ES1048"/>
      <c r="ET1048"/>
    </row>
    <row r="1049" spans="148:150" x14ac:dyDescent="0.3">
      <c r="ER1049"/>
      <c r="ES1049"/>
      <c r="ET1049"/>
    </row>
    <row r="1050" spans="148:150" x14ac:dyDescent="0.3">
      <c r="ER1050"/>
      <c r="ES1050"/>
      <c r="ET1050"/>
    </row>
    <row r="1051" spans="148:150" x14ac:dyDescent="0.3">
      <c r="ER1051"/>
      <c r="ES1051"/>
      <c r="ET1051"/>
    </row>
    <row r="1052" spans="148:150" x14ac:dyDescent="0.3">
      <c r="ER1052"/>
      <c r="ES1052"/>
      <c r="ET1052"/>
    </row>
    <row r="1053" spans="148:150" x14ac:dyDescent="0.3">
      <c r="ER1053"/>
      <c r="ES1053"/>
      <c r="ET1053"/>
    </row>
    <row r="1054" spans="148:150" x14ac:dyDescent="0.3">
      <c r="ER1054"/>
      <c r="ES1054"/>
      <c r="ET1054"/>
    </row>
    <row r="1055" spans="148:150" x14ac:dyDescent="0.3">
      <c r="ER1055"/>
      <c r="ES1055"/>
      <c r="ET1055"/>
    </row>
    <row r="1056" spans="148:150" x14ac:dyDescent="0.3">
      <c r="ER1056"/>
      <c r="ES1056"/>
      <c r="ET1056"/>
    </row>
    <row r="1057" spans="148:150" x14ac:dyDescent="0.3">
      <c r="ER1057"/>
      <c r="ES1057"/>
      <c r="ET1057"/>
    </row>
    <row r="1058" spans="148:150" x14ac:dyDescent="0.3">
      <c r="ER1058"/>
      <c r="ES1058"/>
      <c r="ET1058"/>
    </row>
    <row r="1059" spans="148:150" x14ac:dyDescent="0.3">
      <c r="ER1059"/>
      <c r="ES1059"/>
      <c r="ET1059"/>
    </row>
    <row r="1060" spans="148:150" x14ac:dyDescent="0.3">
      <c r="ER1060"/>
      <c r="ES1060"/>
      <c r="ET1060"/>
    </row>
    <row r="1061" spans="148:150" x14ac:dyDescent="0.3">
      <c r="ER1061"/>
      <c r="ES1061"/>
      <c r="ET1061"/>
    </row>
    <row r="1062" spans="148:150" x14ac:dyDescent="0.3">
      <c r="ER1062"/>
      <c r="ES1062"/>
      <c r="ET1062"/>
    </row>
    <row r="1063" spans="148:150" x14ac:dyDescent="0.3">
      <c r="ER1063"/>
      <c r="ES1063"/>
      <c r="ET1063"/>
    </row>
    <row r="1064" spans="148:150" x14ac:dyDescent="0.3">
      <c r="ER1064"/>
      <c r="ES1064"/>
      <c r="ET1064"/>
    </row>
    <row r="1065" spans="148:150" x14ac:dyDescent="0.3">
      <c r="ER1065"/>
      <c r="ES1065"/>
      <c r="ET1065"/>
    </row>
    <row r="1066" spans="148:150" x14ac:dyDescent="0.3">
      <c r="ER1066"/>
      <c r="ES1066"/>
      <c r="ET1066"/>
    </row>
    <row r="1067" spans="148:150" x14ac:dyDescent="0.3">
      <c r="ER1067"/>
      <c r="ES1067"/>
      <c r="ET1067"/>
    </row>
    <row r="1068" spans="148:150" x14ac:dyDescent="0.3">
      <c r="ER1068"/>
      <c r="ES1068"/>
      <c r="ET1068"/>
    </row>
    <row r="1069" spans="148:150" x14ac:dyDescent="0.3">
      <c r="ER1069"/>
      <c r="ES1069"/>
      <c r="ET1069"/>
    </row>
    <row r="1070" spans="148:150" x14ac:dyDescent="0.3">
      <c r="ER1070"/>
      <c r="ES1070"/>
      <c r="ET1070"/>
    </row>
    <row r="1071" spans="148:150" x14ac:dyDescent="0.3">
      <c r="ER1071"/>
      <c r="ES1071"/>
      <c r="ET1071"/>
    </row>
    <row r="1072" spans="148:150" x14ac:dyDescent="0.3">
      <c r="ER1072"/>
      <c r="ES1072"/>
      <c r="ET1072"/>
    </row>
    <row r="1073" spans="148:150" x14ac:dyDescent="0.3">
      <c r="ER1073"/>
      <c r="ES1073"/>
      <c r="ET1073"/>
    </row>
    <row r="1074" spans="148:150" x14ac:dyDescent="0.3">
      <c r="ER1074"/>
      <c r="ES1074"/>
      <c r="ET1074"/>
    </row>
    <row r="1075" spans="148:150" x14ac:dyDescent="0.3">
      <c r="ER1075"/>
      <c r="ES1075"/>
      <c r="ET1075"/>
    </row>
    <row r="1076" spans="148:150" x14ac:dyDescent="0.3">
      <c r="ER1076"/>
      <c r="ES1076"/>
      <c r="ET1076"/>
    </row>
    <row r="1077" spans="148:150" x14ac:dyDescent="0.3">
      <c r="ER1077"/>
      <c r="ES1077"/>
      <c r="ET1077"/>
    </row>
    <row r="1078" spans="148:150" x14ac:dyDescent="0.3">
      <c r="ER1078"/>
      <c r="ES1078"/>
      <c r="ET1078"/>
    </row>
    <row r="1079" spans="148:150" x14ac:dyDescent="0.3">
      <c r="ER1079"/>
      <c r="ES1079"/>
      <c r="ET1079"/>
    </row>
    <row r="1080" spans="148:150" x14ac:dyDescent="0.3">
      <c r="ER1080"/>
      <c r="ES1080"/>
      <c r="ET1080"/>
    </row>
    <row r="1081" spans="148:150" x14ac:dyDescent="0.3">
      <c r="ER1081"/>
      <c r="ES1081"/>
      <c r="ET1081"/>
    </row>
    <row r="1082" spans="148:150" x14ac:dyDescent="0.3">
      <c r="ER1082"/>
      <c r="ES1082"/>
      <c r="ET1082"/>
    </row>
    <row r="1083" spans="148:150" x14ac:dyDescent="0.3">
      <c r="ER1083"/>
      <c r="ES1083"/>
      <c r="ET1083"/>
    </row>
    <row r="1084" spans="148:150" x14ac:dyDescent="0.3">
      <c r="ER1084"/>
      <c r="ES1084"/>
      <c r="ET1084"/>
    </row>
    <row r="1085" spans="148:150" x14ac:dyDescent="0.3">
      <c r="ER1085"/>
      <c r="ES1085"/>
      <c r="ET1085"/>
    </row>
    <row r="1086" spans="148:150" x14ac:dyDescent="0.3">
      <c r="ER1086"/>
      <c r="ES1086"/>
      <c r="ET1086"/>
    </row>
    <row r="1087" spans="148:150" x14ac:dyDescent="0.3">
      <c r="ER1087"/>
      <c r="ES1087"/>
      <c r="ET1087"/>
    </row>
    <row r="1088" spans="148:150" x14ac:dyDescent="0.3">
      <c r="ER1088"/>
      <c r="ES1088"/>
      <c r="ET1088"/>
    </row>
    <row r="1089" spans="148:150" x14ac:dyDescent="0.3">
      <c r="ER1089"/>
      <c r="ES1089"/>
      <c r="ET1089"/>
    </row>
    <row r="1090" spans="148:150" x14ac:dyDescent="0.3">
      <c r="ER1090"/>
      <c r="ES1090"/>
      <c r="ET1090"/>
    </row>
    <row r="1091" spans="148:150" x14ac:dyDescent="0.3">
      <c r="ER1091"/>
      <c r="ES1091"/>
      <c r="ET1091"/>
    </row>
    <row r="1092" spans="148:150" x14ac:dyDescent="0.3">
      <c r="ER1092"/>
      <c r="ES1092"/>
      <c r="ET1092"/>
    </row>
    <row r="1093" spans="148:150" x14ac:dyDescent="0.3">
      <c r="ER1093"/>
      <c r="ES1093"/>
      <c r="ET1093"/>
    </row>
    <row r="1094" spans="148:150" x14ac:dyDescent="0.3">
      <c r="ER1094"/>
      <c r="ES1094"/>
      <c r="ET1094"/>
    </row>
    <row r="1095" spans="148:150" x14ac:dyDescent="0.3">
      <c r="ER1095"/>
      <c r="ES1095"/>
      <c r="ET1095"/>
    </row>
    <row r="1096" spans="148:150" x14ac:dyDescent="0.3">
      <c r="ER1096"/>
      <c r="ES1096"/>
      <c r="ET1096"/>
    </row>
    <row r="1097" spans="148:150" x14ac:dyDescent="0.3">
      <c r="ER1097"/>
      <c r="ES1097"/>
      <c r="ET1097"/>
    </row>
    <row r="1098" spans="148:150" x14ac:dyDescent="0.3">
      <c r="ER1098"/>
      <c r="ES1098"/>
      <c r="ET1098"/>
    </row>
    <row r="1099" spans="148:150" x14ac:dyDescent="0.3">
      <c r="ER1099"/>
      <c r="ES1099"/>
      <c r="ET1099"/>
    </row>
    <row r="1100" spans="148:150" x14ac:dyDescent="0.3">
      <c r="ER1100"/>
      <c r="ES1100"/>
      <c r="ET1100"/>
    </row>
    <row r="1101" spans="148:150" x14ac:dyDescent="0.3">
      <c r="ER1101"/>
      <c r="ES1101"/>
      <c r="ET1101"/>
    </row>
    <row r="1102" spans="148:150" x14ac:dyDescent="0.3">
      <c r="ER1102"/>
      <c r="ES1102"/>
      <c r="ET1102"/>
    </row>
    <row r="1103" spans="148:150" x14ac:dyDescent="0.3">
      <c r="ER1103"/>
      <c r="ES1103"/>
      <c r="ET1103"/>
    </row>
    <row r="1104" spans="148:150" x14ac:dyDescent="0.3">
      <c r="ER1104"/>
      <c r="ES1104"/>
      <c r="ET1104"/>
    </row>
    <row r="1105" spans="148:150" x14ac:dyDescent="0.3">
      <c r="ER1105"/>
      <c r="ES1105"/>
      <c r="ET1105"/>
    </row>
    <row r="1106" spans="148:150" x14ac:dyDescent="0.3">
      <c r="ER1106"/>
      <c r="ES1106"/>
      <c r="ET1106"/>
    </row>
    <row r="1107" spans="148:150" x14ac:dyDescent="0.3">
      <c r="ER1107"/>
      <c r="ES1107"/>
      <c r="ET1107"/>
    </row>
    <row r="1108" spans="148:150" x14ac:dyDescent="0.3">
      <c r="ER1108"/>
      <c r="ES1108"/>
      <c r="ET1108"/>
    </row>
    <row r="1109" spans="148:150" x14ac:dyDescent="0.3">
      <c r="ER1109"/>
      <c r="ES1109"/>
      <c r="ET1109"/>
    </row>
    <row r="1110" spans="148:150" x14ac:dyDescent="0.3">
      <c r="ER1110"/>
      <c r="ES1110"/>
      <c r="ET1110"/>
    </row>
    <row r="1111" spans="148:150" x14ac:dyDescent="0.3">
      <c r="ER1111"/>
      <c r="ES1111"/>
      <c r="ET1111"/>
    </row>
    <row r="1112" spans="148:150" x14ac:dyDescent="0.3">
      <c r="ER1112"/>
      <c r="ES1112"/>
      <c r="ET1112"/>
    </row>
    <row r="1113" spans="148:150" x14ac:dyDescent="0.3">
      <c r="ER1113"/>
      <c r="ES1113"/>
      <c r="ET1113"/>
    </row>
    <row r="1114" spans="148:150" x14ac:dyDescent="0.3">
      <c r="ER1114"/>
      <c r="ES1114"/>
      <c r="ET1114"/>
    </row>
    <row r="1115" spans="148:150" x14ac:dyDescent="0.3">
      <c r="ER1115"/>
      <c r="ES1115"/>
      <c r="ET1115"/>
    </row>
    <row r="1116" spans="148:150" x14ac:dyDescent="0.3">
      <c r="ER1116"/>
      <c r="ES1116"/>
      <c r="ET1116"/>
    </row>
    <row r="1117" spans="148:150" x14ac:dyDescent="0.3">
      <c r="ER1117"/>
      <c r="ES1117"/>
      <c r="ET1117"/>
    </row>
    <row r="1118" spans="148:150" x14ac:dyDescent="0.3">
      <c r="ER1118"/>
      <c r="ES1118"/>
      <c r="ET1118"/>
    </row>
    <row r="1119" spans="148:150" x14ac:dyDescent="0.3">
      <c r="ER1119"/>
      <c r="ES1119"/>
      <c r="ET1119"/>
    </row>
    <row r="1120" spans="148:150" x14ac:dyDescent="0.3">
      <c r="ER1120"/>
      <c r="ES1120"/>
      <c r="ET1120"/>
    </row>
    <row r="1121" spans="148:150" x14ac:dyDescent="0.3">
      <c r="ER1121"/>
      <c r="ES1121"/>
      <c r="ET1121"/>
    </row>
    <row r="1122" spans="148:150" x14ac:dyDescent="0.3">
      <c r="ER1122"/>
      <c r="ES1122"/>
      <c r="ET1122"/>
    </row>
    <row r="1123" spans="148:150" x14ac:dyDescent="0.3">
      <c r="ER1123"/>
      <c r="ES1123"/>
      <c r="ET1123"/>
    </row>
    <row r="1124" spans="148:150" x14ac:dyDescent="0.3">
      <c r="ER1124"/>
      <c r="ES1124"/>
      <c r="ET1124"/>
    </row>
    <row r="1125" spans="148:150" x14ac:dyDescent="0.3">
      <c r="ER1125"/>
      <c r="ES1125"/>
      <c r="ET1125"/>
    </row>
    <row r="1126" spans="148:150" x14ac:dyDescent="0.3">
      <c r="ER1126"/>
      <c r="ES1126"/>
      <c r="ET1126"/>
    </row>
    <row r="1127" spans="148:150" x14ac:dyDescent="0.3">
      <c r="ER1127"/>
      <c r="ES1127"/>
      <c r="ET1127"/>
    </row>
    <row r="1128" spans="148:150" x14ac:dyDescent="0.3">
      <c r="ER1128"/>
      <c r="ES1128"/>
      <c r="ET1128"/>
    </row>
    <row r="1129" spans="148:150" x14ac:dyDescent="0.3">
      <c r="ER1129"/>
      <c r="ES1129"/>
      <c r="ET1129"/>
    </row>
    <row r="1130" spans="148:150" x14ac:dyDescent="0.3">
      <c r="ER1130"/>
      <c r="ES1130"/>
      <c r="ET1130"/>
    </row>
    <row r="1131" spans="148:150" x14ac:dyDescent="0.3">
      <c r="ER1131"/>
      <c r="ES1131"/>
      <c r="ET1131"/>
    </row>
    <row r="1132" spans="148:150" x14ac:dyDescent="0.3">
      <c r="ER1132"/>
      <c r="ES1132"/>
      <c r="ET1132"/>
    </row>
    <row r="1133" spans="148:150" x14ac:dyDescent="0.3">
      <c r="ER1133"/>
      <c r="ES1133"/>
      <c r="ET1133"/>
    </row>
    <row r="1134" spans="148:150" x14ac:dyDescent="0.3">
      <c r="ER1134"/>
      <c r="ES1134"/>
      <c r="ET1134"/>
    </row>
    <row r="1135" spans="148:150" x14ac:dyDescent="0.3">
      <c r="ER1135"/>
      <c r="ES1135"/>
      <c r="ET1135"/>
    </row>
    <row r="1136" spans="148:150" x14ac:dyDescent="0.3">
      <c r="ER1136"/>
      <c r="ES1136"/>
      <c r="ET1136"/>
    </row>
    <row r="1137" spans="148:150" x14ac:dyDescent="0.3">
      <c r="ER1137"/>
      <c r="ES1137"/>
      <c r="ET1137"/>
    </row>
    <row r="1138" spans="148:150" x14ac:dyDescent="0.3">
      <c r="ER1138"/>
      <c r="ES1138"/>
      <c r="ET1138"/>
    </row>
    <row r="1139" spans="148:150" x14ac:dyDescent="0.3">
      <c r="ER1139"/>
      <c r="ES1139"/>
      <c r="ET1139"/>
    </row>
    <row r="1140" spans="148:150" x14ac:dyDescent="0.3">
      <c r="ER1140"/>
      <c r="ES1140"/>
      <c r="ET1140"/>
    </row>
    <row r="1141" spans="148:150" x14ac:dyDescent="0.3">
      <c r="ER1141"/>
      <c r="ES1141"/>
      <c r="ET1141"/>
    </row>
    <row r="1142" spans="148:150" x14ac:dyDescent="0.3">
      <c r="ER1142"/>
      <c r="ES1142"/>
      <c r="ET1142"/>
    </row>
    <row r="1143" spans="148:150" x14ac:dyDescent="0.3">
      <c r="ER1143"/>
      <c r="ES1143"/>
      <c r="ET1143"/>
    </row>
    <row r="1144" spans="148:150" x14ac:dyDescent="0.3">
      <c r="ER1144"/>
      <c r="ES1144"/>
      <c r="ET1144"/>
    </row>
    <row r="1145" spans="148:150" x14ac:dyDescent="0.3">
      <c r="ER1145"/>
      <c r="ES1145"/>
      <c r="ET1145"/>
    </row>
    <row r="1146" spans="148:150" x14ac:dyDescent="0.3">
      <c r="ER1146"/>
      <c r="ES1146"/>
      <c r="ET1146"/>
    </row>
    <row r="1147" spans="148:150" x14ac:dyDescent="0.3">
      <c r="ER1147"/>
      <c r="ES1147"/>
      <c r="ET1147"/>
    </row>
    <row r="1148" spans="148:150" x14ac:dyDescent="0.3">
      <c r="ER1148"/>
      <c r="ES1148"/>
      <c r="ET1148"/>
    </row>
    <row r="1149" spans="148:150" x14ac:dyDescent="0.3">
      <c r="ER1149"/>
      <c r="ES1149"/>
      <c r="ET1149"/>
    </row>
    <row r="1150" spans="148:150" x14ac:dyDescent="0.3">
      <c r="ER1150"/>
      <c r="ES1150"/>
      <c r="ET1150"/>
    </row>
    <row r="1151" spans="148:150" x14ac:dyDescent="0.3">
      <c r="ER1151"/>
      <c r="ES1151"/>
      <c r="ET1151"/>
    </row>
    <row r="1152" spans="148:150" x14ac:dyDescent="0.3">
      <c r="ER1152"/>
      <c r="ES1152"/>
      <c r="ET1152"/>
    </row>
    <row r="1153" spans="148:150" x14ac:dyDescent="0.3">
      <c r="ER1153"/>
      <c r="ES1153"/>
      <c r="ET1153"/>
    </row>
    <row r="1154" spans="148:150" x14ac:dyDescent="0.3">
      <c r="ER1154"/>
      <c r="ES1154"/>
      <c r="ET1154"/>
    </row>
    <row r="1155" spans="148:150" x14ac:dyDescent="0.3">
      <c r="ER1155"/>
      <c r="ES1155"/>
      <c r="ET1155"/>
    </row>
    <row r="1156" spans="148:150" x14ac:dyDescent="0.3">
      <c r="ER1156"/>
      <c r="ES1156"/>
      <c r="ET1156"/>
    </row>
    <row r="1157" spans="148:150" x14ac:dyDescent="0.3">
      <c r="ER1157"/>
      <c r="ES1157"/>
      <c r="ET1157"/>
    </row>
    <row r="1158" spans="148:150" x14ac:dyDescent="0.3">
      <c r="ER1158"/>
      <c r="ES1158"/>
      <c r="ET1158"/>
    </row>
    <row r="1159" spans="148:150" x14ac:dyDescent="0.3">
      <c r="ER1159"/>
      <c r="ES1159"/>
      <c r="ET1159"/>
    </row>
    <row r="1160" spans="148:150" x14ac:dyDescent="0.3">
      <c r="ER1160"/>
      <c r="ES1160"/>
      <c r="ET1160"/>
    </row>
    <row r="1161" spans="148:150" x14ac:dyDescent="0.3">
      <c r="ER1161"/>
      <c r="ES1161"/>
      <c r="ET1161"/>
    </row>
    <row r="1162" spans="148:150" x14ac:dyDescent="0.3">
      <c r="ER1162"/>
      <c r="ES1162"/>
      <c r="ET1162"/>
    </row>
    <row r="1163" spans="148:150" x14ac:dyDescent="0.3">
      <c r="ER1163"/>
      <c r="ES1163"/>
      <c r="ET1163"/>
    </row>
    <row r="1164" spans="148:150" x14ac:dyDescent="0.3">
      <c r="ER1164"/>
      <c r="ES1164"/>
      <c r="ET1164"/>
    </row>
    <row r="1165" spans="148:150" x14ac:dyDescent="0.3">
      <c r="ER1165"/>
      <c r="ES1165"/>
      <c r="ET1165"/>
    </row>
    <row r="1166" spans="148:150" x14ac:dyDescent="0.3">
      <c r="ER1166"/>
      <c r="ES1166"/>
      <c r="ET1166"/>
    </row>
    <row r="1167" spans="148:150" x14ac:dyDescent="0.3">
      <c r="ER1167"/>
      <c r="ES1167"/>
      <c r="ET1167"/>
    </row>
    <row r="1168" spans="148:150" x14ac:dyDescent="0.3">
      <c r="ER1168"/>
      <c r="ES1168"/>
      <c r="ET1168"/>
    </row>
    <row r="1169" spans="148:150" x14ac:dyDescent="0.3">
      <c r="ER1169"/>
      <c r="ES1169"/>
      <c r="ET1169"/>
    </row>
    <row r="1170" spans="148:150" x14ac:dyDescent="0.3">
      <c r="ER1170"/>
      <c r="ES1170"/>
      <c r="ET1170"/>
    </row>
    <row r="1171" spans="148:150" x14ac:dyDescent="0.3">
      <c r="ER1171"/>
      <c r="ES1171"/>
      <c r="ET1171"/>
    </row>
    <row r="1172" spans="148:150" x14ac:dyDescent="0.3">
      <c r="ER1172"/>
      <c r="ES1172"/>
      <c r="ET1172"/>
    </row>
    <row r="1173" spans="148:150" x14ac:dyDescent="0.3">
      <c r="ER1173"/>
      <c r="ES1173"/>
      <c r="ET1173"/>
    </row>
    <row r="1174" spans="148:150" x14ac:dyDescent="0.3">
      <c r="ER1174"/>
      <c r="ES1174"/>
      <c r="ET1174"/>
    </row>
    <row r="1175" spans="148:150" x14ac:dyDescent="0.3">
      <c r="ER1175"/>
      <c r="ES1175"/>
      <c r="ET1175"/>
    </row>
    <row r="1176" spans="148:150" x14ac:dyDescent="0.3">
      <c r="ER1176"/>
      <c r="ES1176"/>
      <c r="ET1176"/>
    </row>
    <row r="1177" spans="148:150" x14ac:dyDescent="0.3">
      <c r="ER1177"/>
      <c r="ES1177"/>
      <c r="ET1177"/>
    </row>
    <row r="1178" spans="148:150" x14ac:dyDescent="0.3">
      <c r="ER1178"/>
      <c r="ES1178"/>
      <c r="ET1178"/>
    </row>
    <row r="1179" spans="148:150" x14ac:dyDescent="0.3">
      <c r="ER1179"/>
      <c r="ES1179"/>
      <c r="ET1179"/>
    </row>
    <row r="1180" spans="148:150" x14ac:dyDescent="0.3">
      <c r="ER1180"/>
      <c r="ES1180"/>
      <c r="ET1180"/>
    </row>
    <row r="1181" spans="148:150" x14ac:dyDescent="0.3">
      <c r="ER1181"/>
      <c r="ES1181"/>
      <c r="ET1181"/>
    </row>
    <row r="1182" spans="148:150" x14ac:dyDescent="0.3">
      <c r="ER1182"/>
      <c r="ES1182"/>
      <c r="ET1182"/>
    </row>
    <row r="1183" spans="148:150" x14ac:dyDescent="0.3">
      <c r="ER1183"/>
      <c r="ES1183"/>
      <c r="ET1183"/>
    </row>
    <row r="1184" spans="148:150" x14ac:dyDescent="0.3">
      <c r="ER1184"/>
      <c r="ES1184"/>
      <c r="ET1184"/>
    </row>
    <row r="1185" spans="148:150" x14ac:dyDescent="0.3">
      <c r="ER1185"/>
      <c r="ES1185"/>
      <c r="ET1185"/>
    </row>
    <row r="1186" spans="148:150" x14ac:dyDescent="0.3">
      <c r="ER1186"/>
      <c r="ES1186"/>
      <c r="ET1186"/>
    </row>
    <row r="1187" spans="148:150" x14ac:dyDescent="0.3">
      <c r="ER1187"/>
      <c r="ES1187"/>
      <c r="ET1187"/>
    </row>
    <row r="1188" spans="148:150" x14ac:dyDescent="0.3">
      <c r="ER1188"/>
      <c r="ES1188"/>
      <c r="ET1188"/>
    </row>
    <row r="1189" spans="148:150" x14ac:dyDescent="0.3">
      <c r="ER1189"/>
      <c r="ES1189"/>
      <c r="ET1189"/>
    </row>
    <row r="1190" spans="148:150" x14ac:dyDescent="0.3">
      <c r="ER1190"/>
      <c r="ES1190"/>
      <c r="ET1190"/>
    </row>
    <row r="1191" spans="148:150" x14ac:dyDescent="0.3">
      <c r="ER1191"/>
      <c r="ES1191"/>
      <c r="ET1191"/>
    </row>
    <row r="1192" spans="148:150" x14ac:dyDescent="0.3">
      <c r="ER1192"/>
      <c r="ES1192"/>
      <c r="ET1192"/>
    </row>
    <row r="1193" spans="148:150" x14ac:dyDescent="0.3">
      <c r="ER1193"/>
      <c r="ES1193"/>
      <c r="ET1193"/>
    </row>
    <row r="1194" spans="148:150" x14ac:dyDescent="0.3">
      <c r="ER1194"/>
      <c r="ES1194"/>
      <c r="ET1194"/>
    </row>
    <row r="1195" spans="148:150" x14ac:dyDescent="0.3">
      <c r="ER1195"/>
      <c r="ES1195"/>
      <c r="ET1195"/>
    </row>
    <row r="1196" spans="148:150" x14ac:dyDescent="0.3">
      <c r="ER1196"/>
      <c r="ES1196"/>
      <c r="ET1196"/>
    </row>
    <row r="1197" spans="148:150" x14ac:dyDescent="0.3">
      <c r="ER1197"/>
      <c r="ES1197"/>
      <c r="ET1197"/>
    </row>
    <row r="1198" spans="148:150" x14ac:dyDescent="0.3">
      <c r="ER1198"/>
      <c r="ES1198"/>
      <c r="ET1198"/>
    </row>
    <row r="1199" spans="148:150" x14ac:dyDescent="0.3">
      <c r="ER1199"/>
      <c r="ES1199"/>
      <c r="ET1199"/>
    </row>
    <row r="1200" spans="148:150" x14ac:dyDescent="0.3">
      <c r="ER1200"/>
      <c r="ES1200"/>
      <c r="ET1200"/>
    </row>
    <row r="1201" spans="148:150" x14ac:dyDescent="0.3">
      <c r="ER1201"/>
      <c r="ES1201"/>
      <c r="ET1201"/>
    </row>
    <row r="1202" spans="148:150" x14ac:dyDescent="0.3">
      <c r="ER1202"/>
      <c r="ES1202"/>
      <c r="ET1202"/>
    </row>
    <row r="1203" spans="148:150" x14ac:dyDescent="0.3">
      <c r="ER1203"/>
      <c r="ES1203"/>
      <c r="ET1203"/>
    </row>
    <row r="1204" spans="148:150" x14ac:dyDescent="0.3">
      <c r="ER1204"/>
      <c r="ES1204"/>
      <c r="ET1204"/>
    </row>
    <row r="1205" spans="148:150" x14ac:dyDescent="0.3">
      <c r="ER1205"/>
      <c r="ES1205"/>
      <c r="ET1205"/>
    </row>
    <row r="1206" spans="148:150" x14ac:dyDescent="0.3">
      <c r="ER1206"/>
      <c r="ES1206"/>
      <c r="ET1206"/>
    </row>
    <row r="1207" spans="148:150" x14ac:dyDescent="0.3">
      <c r="ER1207"/>
      <c r="ES1207"/>
      <c r="ET1207"/>
    </row>
    <row r="1208" spans="148:150" x14ac:dyDescent="0.3">
      <c r="ER1208"/>
      <c r="ES1208"/>
      <c r="ET1208"/>
    </row>
    <row r="1209" spans="148:150" x14ac:dyDescent="0.3">
      <c r="ER1209"/>
      <c r="ES1209"/>
      <c r="ET1209"/>
    </row>
    <row r="1210" spans="148:150" x14ac:dyDescent="0.3">
      <c r="ER1210"/>
      <c r="ES1210"/>
      <c r="ET1210"/>
    </row>
    <row r="1211" spans="148:150" x14ac:dyDescent="0.3">
      <c r="ER1211"/>
      <c r="ES1211"/>
      <c r="ET1211"/>
    </row>
    <row r="1212" spans="148:150" x14ac:dyDescent="0.3">
      <c r="ER1212"/>
      <c r="ES1212"/>
      <c r="ET1212"/>
    </row>
    <row r="1213" spans="148:150" x14ac:dyDescent="0.3">
      <c r="ER1213"/>
      <c r="ES1213"/>
      <c r="ET1213"/>
    </row>
    <row r="1214" spans="148:150" x14ac:dyDescent="0.3">
      <c r="ER1214"/>
      <c r="ES1214"/>
      <c r="ET1214"/>
    </row>
    <row r="1215" spans="148:150" x14ac:dyDescent="0.3">
      <c r="ER1215"/>
      <c r="ES1215"/>
      <c r="ET1215"/>
    </row>
    <row r="1216" spans="148:150" x14ac:dyDescent="0.3">
      <c r="ER1216"/>
      <c r="ES1216"/>
      <c r="ET1216"/>
    </row>
    <row r="1217" spans="148:150" x14ac:dyDescent="0.3">
      <c r="ER1217"/>
      <c r="ES1217"/>
      <c r="ET1217"/>
    </row>
    <row r="1218" spans="148:150" x14ac:dyDescent="0.3">
      <c r="ER1218"/>
      <c r="ES1218"/>
      <c r="ET1218"/>
    </row>
    <row r="1219" spans="148:150" x14ac:dyDescent="0.3">
      <c r="ER1219"/>
      <c r="ES1219"/>
      <c r="ET1219"/>
    </row>
    <row r="1220" spans="148:150" x14ac:dyDescent="0.3">
      <c r="ER1220"/>
      <c r="ES1220"/>
      <c r="ET1220"/>
    </row>
    <row r="1221" spans="148:150" x14ac:dyDescent="0.3">
      <c r="ER1221"/>
      <c r="ES1221"/>
      <c r="ET1221"/>
    </row>
    <row r="1222" spans="148:150" x14ac:dyDescent="0.3">
      <c r="ER1222"/>
      <c r="ES1222"/>
      <c r="ET1222"/>
    </row>
    <row r="1223" spans="148:150" x14ac:dyDescent="0.3">
      <c r="ER1223"/>
      <c r="ES1223"/>
      <c r="ET1223"/>
    </row>
    <row r="1224" spans="148:150" x14ac:dyDescent="0.3">
      <c r="ER1224"/>
      <c r="ES1224"/>
      <c r="ET1224"/>
    </row>
    <row r="1225" spans="148:150" x14ac:dyDescent="0.3">
      <c r="ER1225"/>
      <c r="ES1225"/>
      <c r="ET1225"/>
    </row>
    <row r="1226" spans="148:150" x14ac:dyDescent="0.3">
      <c r="ER1226"/>
      <c r="ES1226"/>
      <c r="ET1226"/>
    </row>
    <row r="1227" spans="148:150" x14ac:dyDescent="0.3">
      <c r="ER1227"/>
      <c r="ES1227"/>
      <c r="ET1227"/>
    </row>
    <row r="1228" spans="148:150" x14ac:dyDescent="0.3">
      <c r="ER1228"/>
      <c r="ES1228"/>
      <c r="ET1228"/>
    </row>
    <row r="1229" spans="148:150" x14ac:dyDescent="0.3">
      <c r="ER1229"/>
      <c r="ES1229"/>
      <c r="ET1229"/>
    </row>
    <row r="1230" spans="148:150" x14ac:dyDescent="0.3">
      <c r="ER1230"/>
      <c r="ES1230"/>
      <c r="ET1230"/>
    </row>
    <row r="1231" spans="148:150" x14ac:dyDescent="0.3">
      <c r="ER1231"/>
      <c r="ES1231"/>
      <c r="ET1231"/>
    </row>
    <row r="1232" spans="148:150" x14ac:dyDescent="0.3">
      <c r="ER1232"/>
      <c r="ES1232"/>
      <c r="ET1232"/>
    </row>
    <row r="1233" spans="148:150" x14ac:dyDescent="0.3">
      <c r="ER1233"/>
      <c r="ES1233"/>
      <c r="ET1233"/>
    </row>
    <row r="1234" spans="148:150" x14ac:dyDescent="0.3">
      <c r="ER1234"/>
      <c r="ES1234"/>
      <c r="ET1234"/>
    </row>
    <row r="1235" spans="148:150" x14ac:dyDescent="0.3">
      <c r="ER1235"/>
      <c r="ES1235"/>
      <c r="ET1235"/>
    </row>
    <row r="1236" spans="148:150" x14ac:dyDescent="0.3">
      <c r="ER1236"/>
      <c r="ES1236"/>
      <c r="ET1236"/>
    </row>
    <row r="1237" spans="148:150" x14ac:dyDescent="0.3">
      <c r="ER1237"/>
      <c r="ES1237"/>
      <c r="ET1237"/>
    </row>
    <row r="1238" spans="148:150" x14ac:dyDescent="0.3">
      <c r="ER1238"/>
      <c r="ES1238"/>
      <c r="ET1238"/>
    </row>
    <row r="1239" spans="148:150" x14ac:dyDescent="0.3">
      <c r="ER1239"/>
      <c r="ES1239"/>
      <c r="ET1239"/>
    </row>
    <row r="1240" spans="148:150" x14ac:dyDescent="0.3">
      <c r="ER1240"/>
      <c r="ES1240"/>
      <c r="ET1240"/>
    </row>
    <row r="1241" spans="148:150" x14ac:dyDescent="0.3">
      <c r="ER1241"/>
      <c r="ES1241"/>
      <c r="ET1241"/>
    </row>
    <row r="1242" spans="148:150" x14ac:dyDescent="0.3">
      <c r="ER1242"/>
      <c r="ES1242"/>
      <c r="ET1242"/>
    </row>
    <row r="1243" spans="148:150" x14ac:dyDescent="0.3">
      <c r="ER1243"/>
      <c r="ES1243"/>
      <c r="ET1243"/>
    </row>
    <row r="1244" spans="148:150" x14ac:dyDescent="0.3">
      <c r="ER1244"/>
      <c r="ES1244"/>
      <c r="ET1244"/>
    </row>
    <row r="1245" spans="148:150" x14ac:dyDescent="0.3">
      <c r="ER1245"/>
      <c r="ES1245"/>
      <c r="ET1245"/>
    </row>
    <row r="1246" spans="148:150" x14ac:dyDescent="0.3">
      <c r="ER1246"/>
      <c r="ES1246"/>
      <c r="ET1246"/>
    </row>
    <row r="1247" spans="148:150" x14ac:dyDescent="0.3">
      <c r="ER1247"/>
      <c r="ES1247"/>
      <c r="ET1247"/>
    </row>
    <row r="1248" spans="148:150" x14ac:dyDescent="0.3">
      <c r="ER1248"/>
      <c r="ES1248"/>
      <c r="ET1248"/>
    </row>
    <row r="1249" spans="148:150" x14ac:dyDescent="0.3">
      <c r="ER1249"/>
      <c r="ES1249"/>
      <c r="ET1249"/>
    </row>
    <row r="1250" spans="148:150" x14ac:dyDescent="0.3">
      <c r="ER1250"/>
      <c r="ES1250"/>
      <c r="ET1250"/>
    </row>
    <row r="1251" spans="148:150" x14ac:dyDescent="0.3">
      <c r="ER1251"/>
      <c r="ES1251"/>
      <c r="ET1251"/>
    </row>
    <row r="1252" spans="148:150" x14ac:dyDescent="0.3">
      <c r="ER1252"/>
      <c r="ES1252"/>
      <c r="ET1252"/>
    </row>
    <row r="1253" spans="148:150" x14ac:dyDescent="0.3">
      <c r="ER1253"/>
      <c r="ES1253"/>
      <c r="ET1253"/>
    </row>
    <row r="1254" spans="148:150" x14ac:dyDescent="0.3">
      <c r="ER1254"/>
      <c r="ES1254"/>
      <c r="ET1254"/>
    </row>
    <row r="1255" spans="148:150" x14ac:dyDescent="0.3">
      <c r="ER1255"/>
      <c r="ES1255"/>
      <c r="ET1255"/>
    </row>
    <row r="1256" spans="148:150" x14ac:dyDescent="0.3">
      <c r="ER1256"/>
      <c r="ES1256"/>
      <c r="ET1256"/>
    </row>
    <row r="1257" spans="148:150" x14ac:dyDescent="0.3">
      <c r="ER1257"/>
      <c r="ES1257"/>
      <c r="ET1257"/>
    </row>
    <row r="1258" spans="148:150" x14ac:dyDescent="0.3">
      <c r="ER1258"/>
      <c r="ES1258"/>
      <c r="ET1258"/>
    </row>
    <row r="1259" spans="148:150" x14ac:dyDescent="0.3">
      <c r="ER1259"/>
      <c r="ES1259"/>
      <c r="ET1259"/>
    </row>
    <row r="1260" spans="148:150" x14ac:dyDescent="0.3">
      <c r="ER1260"/>
      <c r="ES1260"/>
      <c r="ET1260"/>
    </row>
    <row r="1261" spans="148:150" x14ac:dyDescent="0.3">
      <c r="ER1261"/>
      <c r="ES1261"/>
      <c r="ET1261"/>
    </row>
    <row r="1262" spans="148:150" x14ac:dyDescent="0.3">
      <c r="ER1262"/>
      <c r="ES1262"/>
      <c r="ET1262"/>
    </row>
    <row r="1263" spans="148:150" x14ac:dyDescent="0.3">
      <c r="ER1263"/>
      <c r="ES1263"/>
      <c r="ET1263"/>
    </row>
    <row r="1264" spans="148:150" x14ac:dyDescent="0.3">
      <c r="ER1264"/>
      <c r="ES1264"/>
      <c r="ET1264"/>
    </row>
    <row r="1265" spans="148:150" x14ac:dyDescent="0.3">
      <c r="ER1265"/>
      <c r="ES1265"/>
      <c r="ET1265"/>
    </row>
    <row r="1266" spans="148:150" x14ac:dyDescent="0.3">
      <c r="ER1266"/>
      <c r="ES1266"/>
      <c r="ET1266"/>
    </row>
    <row r="1267" spans="148:150" x14ac:dyDescent="0.3">
      <c r="ER1267"/>
      <c r="ES1267"/>
      <c r="ET1267"/>
    </row>
    <row r="1268" spans="148:150" x14ac:dyDescent="0.3">
      <c r="ER1268"/>
      <c r="ES1268"/>
      <c r="ET1268"/>
    </row>
    <row r="1269" spans="148:150" x14ac:dyDescent="0.3">
      <c r="ER1269"/>
      <c r="ES1269"/>
      <c r="ET1269"/>
    </row>
    <row r="1270" spans="148:150" x14ac:dyDescent="0.3">
      <c r="ER1270"/>
      <c r="ES1270"/>
      <c r="ET1270"/>
    </row>
    <row r="1271" spans="148:150" x14ac:dyDescent="0.3">
      <c r="ER1271"/>
      <c r="ES1271"/>
      <c r="ET1271"/>
    </row>
    <row r="1272" spans="148:150" x14ac:dyDescent="0.3">
      <c r="ER1272"/>
      <c r="ES1272"/>
      <c r="ET1272"/>
    </row>
    <row r="1273" spans="148:150" x14ac:dyDescent="0.3">
      <c r="ER1273"/>
      <c r="ES1273"/>
      <c r="ET1273"/>
    </row>
    <row r="1274" spans="148:150" x14ac:dyDescent="0.3">
      <c r="ER1274"/>
      <c r="ES1274"/>
      <c r="ET1274"/>
    </row>
    <row r="1275" spans="148:150" x14ac:dyDescent="0.3">
      <c r="ER1275"/>
      <c r="ES1275"/>
      <c r="ET1275"/>
    </row>
    <row r="1276" spans="148:150" x14ac:dyDescent="0.3">
      <c r="ER1276"/>
      <c r="ES1276"/>
      <c r="ET1276"/>
    </row>
    <row r="1277" spans="148:150" x14ac:dyDescent="0.3">
      <c r="ER1277"/>
      <c r="ES1277"/>
      <c r="ET1277"/>
    </row>
    <row r="1278" spans="148:150" x14ac:dyDescent="0.3">
      <c r="ER1278"/>
      <c r="ES1278"/>
      <c r="ET1278"/>
    </row>
    <row r="1279" spans="148:150" x14ac:dyDescent="0.3">
      <c r="ER1279"/>
      <c r="ES1279"/>
      <c r="ET1279"/>
    </row>
    <row r="1280" spans="148:150" x14ac:dyDescent="0.3">
      <c r="ER1280"/>
      <c r="ES1280"/>
      <c r="ET1280"/>
    </row>
    <row r="1281" spans="148:150" x14ac:dyDescent="0.3">
      <c r="ER1281"/>
      <c r="ES1281"/>
      <c r="ET1281"/>
    </row>
    <row r="1282" spans="148:150" x14ac:dyDescent="0.3">
      <c r="ER1282"/>
      <c r="ES1282"/>
      <c r="ET1282"/>
    </row>
    <row r="1283" spans="148:150" x14ac:dyDescent="0.3">
      <c r="ER1283"/>
      <c r="ES1283"/>
      <c r="ET1283"/>
    </row>
    <row r="1284" spans="148:150" x14ac:dyDescent="0.3">
      <c r="ER1284"/>
      <c r="ES1284"/>
      <c r="ET1284"/>
    </row>
    <row r="1285" spans="148:150" x14ac:dyDescent="0.3">
      <c r="ER1285"/>
      <c r="ES1285"/>
      <c r="ET1285"/>
    </row>
    <row r="1286" spans="148:150" x14ac:dyDescent="0.3">
      <c r="ER1286"/>
      <c r="ES1286"/>
      <c r="ET1286"/>
    </row>
    <row r="1287" spans="148:150" x14ac:dyDescent="0.3">
      <c r="ER1287"/>
      <c r="ES1287"/>
      <c r="ET1287"/>
    </row>
    <row r="1288" spans="148:150" x14ac:dyDescent="0.3">
      <c r="ER1288"/>
      <c r="ES1288"/>
      <c r="ET1288"/>
    </row>
    <row r="1289" spans="148:150" x14ac:dyDescent="0.3">
      <c r="ER1289"/>
      <c r="ES1289"/>
      <c r="ET1289"/>
    </row>
    <row r="1290" spans="148:150" x14ac:dyDescent="0.3">
      <c r="ER1290"/>
      <c r="ES1290"/>
      <c r="ET1290"/>
    </row>
    <row r="1291" spans="148:150" x14ac:dyDescent="0.3">
      <c r="ER1291"/>
      <c r="ES1291"/>
      <c r="ET1291"/>
    </row>
    <row r="1292" spans="148:150" x14ac:dyDescent="0.3">
      <c r="ER1292"/>
      <c r="ES1292"/>
      <c r="ET1292"/>
    </row>
    <row r="1293" spans="148:150" x14ac:dyDescent="0.3">
      <c r="ER1293"/>
      <c r="ES1293"/>
      <c r="ET1293"/>
    </row>
    <row r="1294" spans="148:150" x14ac:dyDescent="0.3">
      <c r="ER1294"/>
      <c r="ES1294"/>
      <c r="ET1294"/>
    </row>
    <row r="1295" spans="148:150" x14ac:dyDescent="0.3">
      <c r="ER1295"/>
      <c r="ES1295"/>
      <c r="ET1295"/>
    </row>
    <row r="1296" spans="148:150" x14ac:dyDescent="0.3">
      <c r="ER1296"/>
      <c r="ES1296"/>
      <c r="ET1296"/>
    </row>
    <row r="1297" spans="148:150" x14ac:dyDescent="0.3">
      <c r="ER1297"/>
      <c r="ES1297"/>
      <c r="ET1297"/>
    </row>
    <row r="1298" spans="148:150" x14ac:dyDescent="0.3">
      <c r="ER1298"/>
      <c r="ES1298"/>
      <c r="ET1298"/>
    </row>
    <row r="1299" spans="148:150" x14ac:dyDescent="0.3">
      <c r="ER1299"/>
      <c r="ES1299"/>
      <c r="ET1299"/>
    </row>
    <row r="1300" spans="148:150" x14ac:dyDescent="0.3">
      <c r="ER1300"/>
      <c r="ES1300"/>
      <c r="ET1300"/>
    </row>
    <row r="1301" spans="148:150" x14ac:dyDescent="0.3">
      <c r="ER1301"/>
      <c r="ES1301"/>
      <c r="ET1301"/>
    </row>
    <row r="1302" spans="148:150" x14ac:dyDescent="0.3">
      <c r="ER1302"/>
      <c r="ES1302"/>
      <c r="ET1302"/>
    </row>
    <row r="1303" spans="148:150" x14ac:dyDescent="0.3">
      <c r="ER1303"/>
      <c r="ES1303"/>
      <c r="ET1303"/>
    </row>
    <row r="1304" spans="148:150" x14ac:dyDescent="0.3">
      <c r="ER1304"/>
      <c r="ES1304"/>
      <c r="ET1304"/>
    </row>
    <row r="1305" spans="148:150" x14ac:dyDescent="0.3">
      <c r="ER1305"/>
      <c r="ES1305"/>
      <c r="ET1305"/>
    </row>
    <row r="1306" spans="148:150" x14ac:dyDescent="0.3">
      <c r="ER1306"/>
      <c r="ES1306"/>
      <c r="ET1306"/>
    </row>
    <row r="1307" spans="148:150" x14ac:dyDescent="0.3">
      <c r="ER1307"/>
      <c r="ES1307"/>
      <c r="ET1307"/>
    </row>
    <row r="1308" spans="148:150" x14ac:dyDescent="0.3">
      <c r="ER1308"/>
      <c r="ES1308"/>
      <c r="ET1308"/>
    </row>
    <row r="1309" spans="148:150" x14ac:dyDescent="0.3">
      <c r="ER1309"/>
      <c r="ES1309"/>
      <c r="ET1309"/>
    </row>
    <row r="1310" spans="148:150" x14ac:dyDescent="0.3">
      <c r="ER1310"/>
      <c r="ES1310"/>
      <c r="ET1310"/>
    </row>
    <row r="1311" spans="148:150" x14ac:dyDescent="0.3">
      <c r="ER1311"/>
      <c r="ES1311"/>
      <c r="ET1311"/>
    </row>
    <row r="1312" spans="148:150" x14ac:dyDescent="0.3">
      <c r="ER1312"/>
      <c r="ES1312"/>
      <c r="ET1312"/>
    </row>
    <row r="1313" spans="148:150" x14ac:dyDescent="0.3">
      <c r="ER1313"/>
      <c r="ES1313"/>
      <c r="ET1313"/>
    </row>
    <row r="1314" spans="148:150" x14ac:dyDescent="0.3">
      <c r="ER1314"/>
      <c r="ES1314"/>
      <c r="ET1314"/>
    </row>
    <row r="1315" spans="148:150" x14ac:dyDescent="0.3">
      <c r="ER1315"/>
      <c r="ES1315"/>
      <c r="ET1315"/>
    </row>
    <row r="1316" spans="148:150" x14ac:dyDescent="0.3">
      <c r="ER1316"/>
      <c r="ES1316"/>
      <c r="ET1316"/>
    </row>
    <row r="1317" spans="148:150" x14ac:dyDescent="0.3">
      <c r="ER1317"/>
      <c r="ES1317"/>
      <c r="ET1317"/>
    </row>
    <row r="1318" spans="148:150" x14ac:dyDescent="0.3">
      <c r="ER1318"/>
      <c r="ES1318"/>
      <c r="ET1318"/>
    </row>
    <row r="1319" spans="148:150" x14ac:dyDescent="0.3">
      <c r="ER1319"/>
      <c r="ES1319"/>
      <c r="ET1319"/>
    </row>
    <row r="1320" spans="148:150" x14ac:dyDescent="0.3">
      <c r="ER1320"/>
      <c r="ES1320"/>
      <c r="ET1320"/>
    </row>
    <row r="1321" spans="148:150" x14ac:dyDescent="0.3">
      <c r="ER1321"/>
      <c r="ES1321"/>
      <c r="ET1321"/>
    </row>
    <row r="1322" spans="148:150" x14ac:dyDescent="0.3">
      <c r="ER1322"/>
      <c r="ES1322"/>
      <c r="ET1322"/>
    </row>
    <row r="1323" spans="148:150" x14ac:dyDescent="0.3">
      <c r="ER1323"/>
      <c r="ES1323"/>
      <c r="ET1323"/>
    </row>
    <row r="1324" spans="148:150" x14ac:dyDescent="0.3">
      <c r="ER1324"/>
      <c r="ES1324"/>
      <c r="ET1324"/>
    </row>
    <row r="1325" spans="148:150" x14ac:dyDescent="0.3">
      <c r="ER1325"/>
      <c r="ES1325"/>
      <c r="ET1325"/>
    </row>
    <row r="1326" spans="148:150" x14ac:dyDescent="0.3">
      <c r="ER1326"/>
      <c r="ES1326"/>
      <c r="ET1326"/>
    </row>
    <row r="1327" spans="148:150" x14ac:dyDescent="0.3">
      <c r="ER1327"/>
      <c r="ES1327"/>
      <c r="ET1327"/>
    </row>
    <row r="1328" spans="148:150" x14ac:dyDescent="0.3">
      <c r="ER1328"/>
      <c r="ES1328"/>
      <c r="ET1328"/>
    </row>
    <row r="1329" spans="148:150" x14ac:dyDescent="0.3">
      <c r="ER1329"/>
      <c r="ES1329"/>
      <c r="ET1329"/>
    </row>
    <row r="1330" spans="148:150" x14ac:dyDescent="0.3">
      <c r="ER1330"/>
      <c r="ES1330"/>
      <c r="ET1330"/>
    </row>
    <row r="1331" spans="148:150" x14ac:dyDescent="0.3">
      <c r="ER1331"/>
      <c r="ES1331"/>
      <c r="ET1331"/>
    </row>
    <row r="1332" spans="148:150" x14ac:dyDescent="0.3">
      <c r="ER1332"/>
      <c r="ES1332"/>
      <c r="ET1332"/>
    </row>
    <row r="1333" spans="148:150" x14ac:dyDescent="0.3">
      <c r="ER1333"/>
      <c r="ES1333"/>
      <c r="ET1333"/>
    </row>
    <row r="1334" spans="148:150" x14ac:dyDescent="0.3">
      <c r="ER1334"/>
      <c r="ES1334"/>
      <c r="ET1334"/>
    </row>
    <row r="1335" spans="148:150" x14ac:dyDescent="0.3">
      <c r="ER1335"/>
      <c r="ES1335"/>
      <c r="ET1335"/>
    </row>
    <row r="1336" spans="148:150" x14ac:dyDescent="0.3">
      <c r="ER1336"/>
      <c r="ES1336"/>
      <c r="ET1336"/>
    </row>
    <row r="1337" spans="148:150" x14ac:dyDescent="0.3">
      <c r="ER1337"/>
      <c r="ES1337"/>
      <c r="ET1337"/>
    </row>
    <row r="1338" spans="148:150" x14ac:dyDescent="0.3">
      <c r="ER1338"/>
      <c r="ES1338"/>
      <c r="ET1338"/>
    </row>
    <row r="1339" spans="148:150" x14ac:dyDescent="0.3">
      <c r="ER1339"/>
      <c r="ES1339"/>
      <c r="ET1339"/>
    </row>
    <row r="1340" spans="148:150" x14ac:dyDescent="0.3">
      <c r="ER1340"/>
      <c r="ES1340"/>
      <c r="ET1340"/>
    </row>
    <row r="1341" spans="148:150" x14ac:dyDescent="0.3">
      <c r="ER1341"/>
      <c r="ES1341"/>
      <c r="ET1341"/>
    </row>
    <row r="1342" spans="148:150" x14ac:dyDescent="0.3">
      <c r="ER1342"/>
      <c r="ES1342"/>
      <c r="ET1342"/>
    </row>
    <row r="1343" spans="148:150" x14ac:dyDescent="0.3">
      <c r="ER1343"/>
      <c r="ES1343"/>
      <c r="ET1343"/>
    </row>
    <row r="1344" spans="148:150" x14ac:dyDescent="0.3">
      <c r="ER1344"/>
      <c r="ES1344"/>
      <c r="ET1344"/>
    </row>
    <row r="1345" spans="148:150" x14ac:dyDescent="0.3">
      <c r="ER1345"/>
      <c r="ES1345"/>
      <c r="ET1345"/>
    </row>
    <row r="1346" spans="148:150" x14ac:dyDescent="0.3">
      <c r="ER1346"/>
      <c r="ES1346"/>
      <c r="ET1346"/>
    </row>
    <row r="1347" spans="148:150" x14ac:dyDescent="0.3">
      <c r="ER1347"/>
      <c r="ES1347"/>
      <c r="ET1347"/>
    </row>
    <row r="1348" spans="148:150" x14ac:dyDescent="0.3">
      <c r="ER1348"/>
      <c r="ES1348"/>
      <c r="ET1348"/>
    </row>
    <row r="1349" spans="148:150" x14ac:dyDescent="0.3">
      <c r="ER1349"/>
      <c r="ES1349"/>
      <c r="ET1349"/>
    </row>
    <row r="1350" spans="148:150" x14ac:dyDescent="0.3">
      <c r="ER1350"/>
      <c r="ES1350"/>
      <c r="ET1350"/>
    </row>
    <row r="1351" spans="148:150" x14ac:dyDescent="0.3">
      <c r="ER1351"/>
      <c r="ES1351"/>
      <c r="ET1351"/>
    </row>
    <row r="1352" spans="148:150" x14ac:dyDescent="0.3">
      <c r="ER1352"/>
      <c r="ES1352"/>
      <c r="ET1352"/>
    </row>
    <row r="1353" spans="148:150" x14ac:dyDescent="0.3">
      <c r="ER1353"/>
      <c r="ES1353"/>
      <c r="ET1353"/>
    </row>
    <row r="1354" spans="148:150" x14ac:dyDescent="0.3">
      <c r="ER1354"/>
      <c r="ES1354"/>
      <c r="ET1354"/>
    </row>
    <row r="1355" spans="148:150" x14ac:dyDescent="0.3">
      <c r="ER1355"/>
      <c r="ES1355"/>
      <c r="ET1355"/>
    </row>
    <row r="1356" spans="148:150" x14ac:dyDescent="0.3">
      <c r="ER1356"/>
      <c r="ES1356"/>
      <c r="ET1356"/>
    </row>
    <row r="1357" spans="148:150" x14ac:dyDescent="0.3">
      <c r="ER1357"/>
      <c r="ES1357"/>
      <c r="ET1357"/>
    </row>
    <row r="1358" spans="148:150" x14ac:dyDescent="0.3">
      <c r="ER1358"/>
      <c r="ES1358"/>
      <c r="ET1358"/>
    </row>
    <row r="1359" spans="148:150" x14ac:dyDescent="0.3">
      <c r="ER1359"/>
      <c r="ES1359"/>
      <c r="ET1359"/>
    </row>
    <row r="1360" spans="148:150" x14ac:dyDescent="0.3">
      <c r="ER1360"/>
      <c r="ES1360"/>
      <c r="ET1360"/>
    </row>
    <row r="1361" spans="148:150" x14ac:dyDescent="0.3">
      <c r="ER1361"/>
      <c r="ES1361"/>
      <c r="ET1361"/>
    </row>
    <row r="1362" spans="148:150" x14ac:dyDescent="0.3">
      <c r="ER1362"/>
      <c r="ES1362"/>
      <c r="ET1362"/>
    </row>
    <row r="1363" spans="148:150" x14ac:dyDescent="0.3">
      <c r="ER1363"/>
      <c r="ES1363"/>
      <c r="ET1363"/>
    </row>
    <row r="1364" spans="148:150" x14ac:dyDescent="0.3">
      <c r="ER1364"/>
      <c r="ES1364"/>
      <c r="ET1364"/>
    </row>
    <row r="1365" spans="148:150" x14ac:dyDescent="0.3">
      <c r="ER1365"/>
      <c r="ES1365"/>
      <c r="ET1365"/>
    </row>
    <row r="1366" spans="148:150" x14ac:dyDescent="0.3">
      <c r="ER1366"/>
      <c r="ES1366"/>
      <c r="ET1366"/>
    </row>
    <row r="1367" spans="148:150" x14ac:dyDescent="0.3">
      <c r="ER1367"/>
      <c r="ES1367"/>
      <c r="ET1367"/>
    </row>
    <row r="1368" spans="148:150" x14ac:dyDescent="0.3">
      <c r="ER1368"/>
      <c r="ES1368"/>
      <c r="ET1368"/>
    </row>
    <row r="1369" spans="148:150" x14ac:dyDescent="0.3">
      <c r="ER1369"/>
      <c r="ES1369"/>
      <c r="ET1369"/>
    </row>
    <row r="1370" spans="148:150" x14ac:dyDescent="0.3">
      <c r="ER1370"/>
      <c r="ES1370"/>
      <c r="ET1370"/>
    </row>
    <row r="1371" spans="148:150" x14ac:dyDescent="0.3">
      <c r="ER1371"/>
      <c r="ES1371"/>
      <c r="ET1371"/>
    </row>
    <row r="1372" spans="148:150" x14ac:dyDescent="0.3">
      <c r="ER1372"/>
      <c r="ES1372"/>
      <c r="ET1372"/>
    </row>
    <row r="1373" spans="148:150" x14ac:dyDescent="0.3">
      <c r="ER1373"/>
      <c r="ES1373"/>
      <c r="ET1373"/>
    </row>
    <row r="1374" spans="148:150" x14ac:dyDescent="0.3">
      <c r="ER1374"/>
      <c r="ES1374"/>
      <c r="ET1374"/>
    </row>
    <row r="1375" spans="148:150" x14ac:dyDescent="0.3">
      <c r="ER1375"/>
      <c r="ES1375"/>
      <c r="ET1375"/>
    </row>
    <row r="1376" spans="148:150" x14ac:dyDescent="0.3">
      <c r="ER1376"/>
      <c r="ES1376"/>
      <c r="ET1376"/>
    </row>
    <row r="1377" spans="148:150" x14ac:dyDescent="0.3">
      <c r="ER1377"/>
      <c r="ES1377"/>
      <c r="ET1377"/>
    </row>
    <row r="1378" spans="148:150" x14ac:dyDescent="0.3">
      <c r="ER1378"/>
      <c r="ES1378"/>
      <c r="ET1378"/>
    </row>
    <row r="1379" spans="148:150" x14ac:dyDescent="0.3">
      <c r="ER1379"/>
      <c r="ES1379"/>
      <c r="ET1379"/>
    </row>
    <row r="1380" spans="148:150" x14ac:dyDescent="0.3">
      <c r="ER1380"/>
      <c r="ES1380"/>
      <c r="ET1380"/>
    </row>
    <row r="1381" spans="148:150" x14ac:dyDescent="0.3">
      <c r="ER1381"/>
      <c r="ES1381"/>
      <c r="ET1381"/>
    </row>
    <row r="1382" spans="148:150" x14ac:dyDescent="0.3">
      <c r="ER1382"/>
      <c r="ES1382"/>
      <c r="ET1382"/>
    </row>
    <row r="1383" spans="148:150" x14ac:dyDescent="0.3">
      <c r="ER1383"/>
      <c r="ES1383"/>
      <c r="ET1383"/>
    </row>
    <row r="1384" spans="148:150" x14ac:dyDescent="0.3">
      <c r="ER1384"/>
      <c r="ES1384"/>
      <c r="ET1384"/>
    </row>
    <row r="1385" spans="148:150" x14ac:dyDescent="0.3">
      <c r="ER1385"/>
      <c r="ES1385"/>
      <c r="ET1385"/>
    </row>
    <row r="1386" spans="148:150" x14ac:dyDescent="0.3">
      <c r="ER1386"/>
      <c r="ES1386"/>
      <c r="ET1386"/>
    </row>
    <row r="1387" spans="148:150" x14ac:dyDescent="0.3">
      <c r="ER1387"/>
      <c r="ES1387"/>
      <c r="ET1387"/>
    </row>
    <row r="1388" spans="148:150" x14ac:dyDescent="0.3">
      <c r="ER1388"/>
      <c r="ES1388"/>
      <c r="ET1388"/>
    </row>
    <row r="1389" spans="148:150" x14ac:dyDescent="0.3">
      <c r="ER1389"/>
      <c r="ES1389"/>
      <c r="ET1389"/>
    </row>
    <row r="1390" spans="148:150" x14ac:dyDescent="0.3">
      <c r="ER1390"/>
      <c r="ES1390"/>
      <c r="ET1390"/>
    </row>
    <row r="1391" spans="148:150" x14ac:dyDescent="0.3">
      <c r="ER1391"/>
      <c r="ES1391"/>
      <c r="ET1391"/>
    </row>
    <row r="1392" spans="148:150" x14ac:dyDescent="0.3">
      <c r="ER1392"/>
      <c r="ES1392"/>
      <c r="ET1392"/>
    </row>
    <row r="1393" spans="148:150" x14ac:dyDescent="0.3">
      <c r="ER1393"/>
      <c r="ES1393"/>
      <c r="ET1393"/>
    </row>
    <row r="1394" spans="148:150" x14ac:dyDescent="0.3">
      <c r="ER1394"/>
      <c r="ES1394"/>
      <c r="ET1394"/>
    </row>
    <row r="1395" spans="148:150" x14ac:dyDescent="0.3">
      <c r="ER1395"/>
      <c r="ES1395"/>
      <c r="ET1395"/>
    </row>
    <row r="1396" spans="148:150" x14ac:dyDescent="0.3">
      <c r="ER1396"/>
      <c r="ES1396"/>
      <c r="ET1396"/>
    </row>
    <row r="1397" spans="148:150" x14ac:dyDescent="0.3">
      <c r="ER1397"/>
      <c r="ES1397"/>
      <c r="ET1397"/>
    </row>
    <row r="1398" spans="148:150" x14ac:dyDescent="0.3">
      <c r="ER1398"/>
      <c r="ES1398"/>
      <c r="ET1398"/>
    </row>
    <row r="1399" spans="148:150" x14ac:dyDescent="0.3">
      <c r="ER1399"/>
      <c r="ES1399"/>
      <c r="ET1399"/>
    </row>
    <row r="1400" spans="148:150" x14ac:dyDescent="0.3">
      <c r="ER1400"/>
      <c r="ES1400"/>
      <c r="ET1400"/>
    </row>
    <row r="1401" spans="148:150" x14ac:dyDescent="0.3">
      <c r="ER1401"/>
      <c r="ES1401"/>
      <c r="ET1401"/>
    </row>
    <row r="1402" spans="148:150" x14ac:dyDescent="0.3">
      <c r="ER1402"/>
      <c r="ES1402"/>
      <c r="ET1402"/>
    </row>
    <row r="1403" spans="148:150" x14ac:dyDescent="0.3">
      <c r="ER1403"/>
      <c r="ES1403"/>
      <c r="ET1403"/>
    </row>
    <row r="1404" spans="148:150" x14ac:dyDescent="0.3">
      <c r="ER1404"/>
      <c r="ES1404"/>
      <c r="ET1404"/>
    </row>
    <row r="1405" spans="148:150" x14ac:dyDescent="0.3">
      <c r="ER1405"/>
      <c r="ES1405"/>
      <c r="ET1405"/>
    </row>
    <row r="1406" spans="148:150" x14ac:dyDescent="0.3">
      <c r="ER1406"/>
      <c r="ES1406"/>
      <c r="ET1406"/>
    </row>
    <row r="1407" spans="148:150" x14ac:dyDescent="0.3">
      <c r="ER1407"/>
      <c r="ES1407"/>
      <c r="ET1407"/>
    </row>
    <row r="1408" spans="148:150" x14ac:dyDescent="0.3">
      <c r="ER1408"/>
      <c r="ES1408"/>
      <c r="ET1408"/>
    </row>
    <row r="1409" spans="148:150" x14ac:dyDescent="0.3">
      <c r="ER1409"/>
      <c r="ES1409"/>
      <c r="ET1409"/>
    </row>
    <row r="1410" spans="148:150" x14ac:dyDescent="0.3">
      <c r="ER1410"/>
      <c r="ES1410"/>
      <c r="ET1410"/>
    </row>
    <row r="1411" spans="148:150" x14ac:dyDescent="0.3">
      <c r="ER1411"/>
      <c r="ES1411"/>
      <c r="ET1411"/>
    </row>
    <row r="1412" spans="148:150" x14ac:dyDescent="0.3">
      <c r="ER1412"/>
      <c r="ES1412"/>
      <c r="ET1412"/>
    </row>
    <row r="1413" spans="148:150" x14ac:dyDescent="0.3">
      <c r="ER1413"/>
      <c r="ES1413"/>
      <c r="ET1413"/>
    </row>
    <row r="1414" spans="148:150" x14ac:dyDescent="0.3">
      <c r="ER1414"/>
      <c r="ES1414"/>
      <c r="ET1414"/>
    </row>
    <row r="1415" spans="148:150" x14ac:dyDescent="0.3">
      <c r="ER1415"/>
      <c r="ES1415"/>
      <c r="ET1415"/>
    </row>
    <row r="1416" spans="148:150" x14ac:dyDescent="0.3">
      <c r="ER1416"/>
      <c r="ES1416"/>
      <c r="ET1416"/>
    </row>
    <row r="1417" spans="148:150" x14ac:dyDescent="0.3">
      <c r="ER1417"/>
      <c r="ES1417"/>
      <c r="ET1417"/>
    </row>
    <row r="1418" spans="148:150" x14ac:dyDescent="0.3">
      <c r="ER1418"/>
      <c r="ES1418"/>
      <c r="ET1418"/>
    </row>
    <row r="1419" spans="148:150" x14ac:dyDescent="0.3">
      <c r="ER1419"/>
      <c r="ES1419"/>
      <c r="ET1419"/>
    </row>
    <row r="1420" spans="148:150" x14ac:dyDescent="0.3">
      <c r="ER1420"/>
      <c r="ES1420"/>
      <c r="ET1420"/>
    </row>
    <row r="1421" spans="148:150" x14ac:dyDescent="0.3">
      <c r="ER1421"/>
      <c r="ES1421"/>
      <c r="ET1421"/>
    </row>
    <row r="1422" spans="148:150" x14ac:dyDescent="0.3">
      <c r="ER1422"/>
      <c r="ES1422"/>
      <c r="ET1422"/>
    </row>
    <row r="1423" spans="148:150" x14ac:dyDescent="0.3">
      <c r="ER1423"/>
      <c r="ES1423"/>
      <c r="ET1423"/>
    </row>
    <row r="1424" spans="148:150" x14ac:dyDescent="0.3">
      <c r="ER1424"/>
      <c r="ES1424"/>
      <c r="ET1424"/>
    </row>
    <row r="1425" spans="148:150" x14ac:dyDescent="0.3">
      <c r="ER1425"/>
      <c r="ES1425"/>
      <c r="ET1425"/>
    </row>
    <row r="1426" spans="148:150" x14ac:dyDescent="0.3">
      <c r="ER1426"/>
      <c r="ES1426"/>
      <c r="ET1426"/>
    </row>
    <row r="1427" spans="148:150" x14ac:dyDescent="0.3">
      <c r="ER1427"/>
      <c r="ES1427"/>
      <c r="ET1427"/>
    </row>
    <row r="1428" spans="148:150" x14ac:dyDescent="0.3">
      <c r="ER1428"/>
      <c r="ES1428"/>
      <c r="ET1428"/>
    </row>
    <row r="1429" spans="148:150" x14ac:dyDescent="0.3">
      <c r="ER1429"/>
      <c r="ES1429"/>
      <c r="ET1429"/>
    </row>
    <row r="1430" spans="148:150" x14ac:dyDescent="0.3">
      <c r="ER1430"/>
      <c r="ES1430"/>
      <c r="ET1430"/>
    </row>
    <row r="1431" spans="148:150" x14ac:dyDescent="0.3">
      <c r="ER1431"/>
      <c r="ES1431"/>
      <c r="ET1431"/>
    </row>
    <row r="1432" spans="148:150" x14ac:dyDescent="0.3">
      <c r="ER1432"/>
      <c r="ES1432"/>
      <c r="ET1432"/>
    </row>
    <row r="1433" spans="148:150" x14ac:dyDescent="0.3">
      <c r="ER1433"/>
      <c r="ES1433"/>
      <c r="ET1433"/>
    </row>
    <row r="1434" spans="148:150" x14ac:dyDescent="0.3">
      <c r="ER1434"/>
      <c r="ES1434"/>
      <c r="ET1434"/>
    </row>
    <row r="1435" spans="148:150" x14ac:dyDescent="0.3">
      <c r="ER1435"/>
      <c r="ES1435"/>
      <c r="ET1435"/>
    </row>
    <row r="1436" spans="148:150" x14ac:dyDescent="0.3">
      <c r="ER1436"/>
      <c r="ES1436"/>
      <c r="ET1436"/>
    </row>
    <row r="1437" spans="148:150" x14ac:dyDescent="0.3">
      <c r="ER1437"/>
      <c r="ES1437"/>
      <c r="ET1437"/>
    </row>
    <row r="1438" spans="148:150" x14ac:dyDescent="0.3">
      <c r="ER1438"/>
      <c r="ES1438"/>
      <c r="ET1438"/>
    </row>
    <row r="1439" spans="148:150" x14ac:dyDescent="0.3">
      <c r="ER1439"/>
      <c r="ES1439"/>
      <c r="ET1439"/>
    </row>
    <row r="1440" spans="148:150" x14ac:dyDescent="0.3">
      <c r="ER1440"/>
      <c r="ES1440"/>
      <c r="ET1440"/>
    </row>
    <row r="1441" spans="148:150" x14ac:dyDescent="0.3">
      <c r="ER1441"/>
      <c r="ES1441"/>
      <c r="ET1441"/>
    </row>
    <row r="1442" spans="148:150" x14ac:dyDescent="0.3">
      <c r="ER1442"/>
      <c r="ES1442"/>
      <c r="ET1442"/>
    </row>
    <row r="1443" spans="148:150" x14ac:dyDescent="0.3">
      <c r="ER1443"/>
      <c r="ES1443"/>
      <c r="ET1443"/>
    </row>
    <row r="1444" spans="148:150" x14ac:dyDescent="0.3">
      <c r="ER1444"/>
      <c r="ES1444"/>
      <c r="ET1444"/>
    </row>
    <row r="1445" spans="148:150" x14ac:dyDescent="0.3">
      <c r="ER1445"/>
      <c r="ES1445"/>
      <c r="ET1445"/>
    </row>
    <row r="1446" spans="148:150" x14ac:dyDescent="0.3">
      <c r="ER1446"/>
      <c r="ES1446"/>
      <c r="ET1446"/>
    </row>
    <row r="1447" spans="148:150" x14ac:dyDescent="0.3">
      <c r="ER1447"/>
      <c r="ES1447"/>
      <c r="ET1447"/>
    </row>
    <row r="1448" spans="148:150" x14ac:dyDescent="0.3">
      <c r="ER1448"/>
      <c r="ES1448"/>
      <c r="ET1448"/>
    </row>
    <row r="1449" spans="148:150" x14ac:dyDescent="0.3">
      <c r="ER1449"/>
      <c r="ES1449"/>
      <c r="ET1449"/>
    </row>
    <row r="1450" spans="148:150" x14ac:dyDescent="0.3">
      <c r="ER1450"/>
      <c r="ES1450"/>
      <c r="ET1450"/>
    </row>
    <row r="1451" spans="148:150" x14ac:dyDescent="0.3">
      <c r="ER1451"/>
      <c r="ES1451"/>
      <c r="ET1451"/>
    </row>
    <row r="1452" spans="148:150" x14ac:dyDescent="0.3">
      <c r="ER1452"/>
      <c r="ES1452"/>
      <c r="ET1452"/>
    </row>
    <row r="1453" spans="148:150" x14ac:dyDescent="0.3">
      <c r="ER1453"/>
      <c r="ES1453"/>
      <c r="ET1453"/>
    </row>
    <row r="1454" spans="148:150" x14ac:dyDescent="0.3">
      <c r="ER1454"/>
      <c r="ES1454"/>
      <c r="ET1454"/>
    </row>
    <row r="1455" spans="148:150" x14ac:dyDescent="0.3">
      <c r="ER1455"/>
      <c r="ES1455"/>
      <c r="ET1455"/>
    </row>
    <row r="1456" spans="148:150" x14ac:dyDescent="0.3">
      <c r="ER1456"/>
      <c r="ES1456"/>
      <c r="ET1456"/>
    </row>
    <row r="1457" spans="148:150" x14ac:dyDescent="0.3">
      <c r="ER1457"/>
      <c r="ES1457"/>
      <c r="ET1457"/>
    </row>
    <row r="1458" spans="148:150" x14ac:dyDescent="0.3">
      <c r="ER1458"/>
      <c r="ES1458"/>
      <c r="ET1458"/>
    </row>
    <row r="1459" spans="148:150" x14ac:dyDescent="0.3">
      <c r="ER1459"/>
      <c r="ES1459"/>
      <c r="ET1459"/>
    </row>
    <row r="1460" spans="148:150" x14ac:dyDescent="0.3">
      <c r="ER1460"/>
      <c r="ES1460"/>
      <c r="ET1460"/>
    </row>
    <row r="1461" spans="148:150" x14ac:dyDescent="0.3">
      <c r="ER1461"/>
      <c r="ES1461"/>
      <c r="ET1461"/>
    </row>
    <row r="1462" spans="148:150" x14ac:dyDescent="0.3">
      <c r="ER1462"/>
      <c r="ES1462"/>
      <c r="ET1462"/>
    </row>
    <row r="1463" spans="148:150" x14ac:dyDescent="0.3">
      <c r="ER1463"/>
      <c r="ES1463"/>
      <c r="ET1463"/>
    </row>
    <row r="1464" spans="148:150" x14ac:dyDescent="0.3">
      <c r="ER1464"/>
      <c r="ES1464"/>
      <c r="ET1464"/>
    </row>
    <row r="1465" spans="148:150" x14ac:dyDescent="0.3">
      <c r="ER1465"/>
      <c r="ES1465"/>
      <c r="ET1465"/>
    </row>
    <row r="1466" spans="148:150" x14ac:dyDescent="0.3">
      <c r="ER1466"/>
      <c r="ES1466"/>
      <c r="ET1466"/>
    </row>
    <row r="1467" spans="148:150" x14ac:dyDescent="0.3">
      <c r="ER1467"/>
      <c r="ES1467"/>
      <c r="ET1467"/>
    </row>
    <row r="1468" spans="148:150" x14ac:dyDescent="0.3">
      <c r="ER1468"/>
      <c r="ES1468"/>
      <c r="ET1468"/>
    </row>
    <row r="1469" spans="148:150" x14ac:dyDescent="0.3">
      <c r="ER1469"/>
      <c r="ES1469"/>
      <c r="ET1469"/>
    </row>
    <row r="1470" spans="148:150" x14ac:dyDescent="0.3">
      <c r="ER1470"/>
      <c r="ES1470"/>
      <c r="ET1470"/>
    </row>
    <row r="1471" spans="148:150" x14ac:dyDescent="0.3">
      <c r="ER1471"/>
      <c r="ES1471"/>
      <c r="ET1471"/>
    </row>
    <row r="1472" spans="148:150" x14ac:dyDescent="0.3">
      <c r="ER1472"/>
      <c r="ES1472"/>
      <c r="ET1472"/>
    </row>
    <row r="1473" spans="148:150" x14ac:dyDescent="0.3">
      <c r="ER1473"/>
      <c r="ES1473"/>
      <c r="ET1473"/>
    </row>
    <row r="1474" spans="148:150" x14ac:dyDescent="0.3">
      <c r="ER1474"/>
      <c r="ES1474"/>
      <c r="ET1474"/>
    </row>
    <row r="1475" spans="148:150" x14ac:dyDescent="0.3">
      <c r="ER1475"/>
      <c r="ES1475"/>
      <c r="ET1475"/>
    </row>
    <row r="1476" spans="148:150" x14ac:dyDescent="0.3">
      <c r="ER1476"/>
      <c r="ES1476"/>
      <c r="ET1476"/>
    </row>
    <row r="1477" spans="148:150" x14ac:dyDescent="0.3">
      <c r="ER1477"/>
      <c r="ES1477"/>
      <c r="ET1477"/>
    </row>
    <row r="1478" spans="148:150" x14ac:dyDescent="0.3">
      <c r="ER1478"/>
      <c r="ES1478"/>
      <c r="ET1478"/>
    </row>
    <row r="1479" spans="148:150" x14ac:dyDescent="0.3">
      <c r="ER1479"/>
      <c r="ES1479"/>
      <c r="ET1479"/>
    </row>
    <row r="1480" spans="148:150" x14ac:dyDescent="0.3">
      <c r="ER1480"/>
      <c r="ES1480"/>
      <c r="ET1480"/>
    </row>
    <row r="1481" spans="148:150" x14ac:dyDescent="0.3">
      <c r="ER1481"/>
      <c r="ES1481"/>
      <c r="ET1481"/>
    </row>
    <row r="1482" spans="148:150" x14ac:dyDescent="0.3">
      <c r="ER1482"/>
      <c r="ES1482"/>
      <c r="ET1482"/>
    </row>
    <row r="1483" spans="148:150" x14ac:dyDescent="0.3">
      <c r="ER1483"/>
      <c r="ES1483"/>
      <c r="ET1483"/>
    </row>
    <row r="1484" spans="148:150" x14ac:dyDescent="0.3">
      <c r="ER1484"/>
      <c r="ES1484"/>
      <c r="ET1484"/>
    </row>
    <row r="1485" spans="148:150" x14ac:dyDescent="0.3">
      <c r="ER1485"/>
      <c r="ES1485"/>
      <c r="ET1485"/>
    </row>
    <row r="1486" spans="148:150" x14ac:dyDescent="0.3">
      <c r="ER1486"/>
      <c r="ES1486"/>
      <c r="ET1486"/>
    </row>
    <row r="1487" spans="148:150" x14ac:dyDescent="0.3">
      <c r="ER1487"/>
      <c r="ES1487"/>
      <c r="ET1487"/>
    </row>
    <row r="1488" spans="148:150" x14ac:dyDescent="0.3">
      <c r="ER1488"/>
      <c r="ES1488"/>
      <c r="ET1488"/>
    </row>
    <row r="1489" spans="148:150" x14ac:dyDescent="0.3">
      <c r="ER1489"/>
      <c r="ES1489"/>
      <c r="ET1489"/>
    </row>
    <row r="1490" spans="148:150" x14ac:dyDescent="0.3">
      <c r="ER1490"/>
      <c r="ES1490"/>
      <c r="ET1490"/>
    </row>
    <row r="1491" spans="148:150" x14ac:dyDescent="0.3">
      <c r="ER1491"/>
      <c r="ES1491"/>
      <c r="ET1491"/>
    </row>
    <row r="1492" spans="148:150" x14ac:dyDescent="0.3">
      <c r="ER1492"/>
      <c r="ES1492"/>
      <c r="ET1492"/>
    </row>
    <row r="1493" spans="148:150" x14ac:dyDescent="0.3">
      <c r="ER1493"/>
      <c r="ES1493"/>
      <c r="ET1493"/>
    </row>
    <row r="1494" spans="148:150" x14ac:dyDescent="0.3">
      <c r="ER1494"/>
      <c r="ES1494"/>
      <c r="ET1494"/>
    </row>
    <row r="1495" spans="148:150" x14ac:dyDescent="0.3">
      <c r="ER1495"/>
      <c r="ES1495"/>
      <c r="ET1495"/>
    </row>
    <row r="1496" spans="148:150" x14ac:dyDescent="0.3">
      <c r="ER1496"/>
      <c r="ES1496"/>
      <c r="ET1496"/>
    </row>
    <row r="1497" spans="148:150" x14ac:dyDescent="0.3">
      <c r="ER1497"/>
      <c r="ES1497"/>
      <c r="ET1497"/>
    </row>
    <row r="1498" spans="148:150" x14ac:dyDescent="0.3">
      <c r="ER1498"/>
      <c r="ES1498"/>
      <c r="ET1498"/>
    </row>
    <row r="1499" spans="148:150" x14ac:dyDescent="0.3">
      <c r="ER1499"/>
      <c r="ES1499"/>
      <c r="ET1499"/>
    </row>
    <row r="1500" spans="148:150" x14ac:dyDescent="0.3">
      <c r="ER1500"/>
      <c r="ES1500"/>
      <c r="ET1500"/>
    </row>
    <row r="1501" spans="148:150" x14ac:dyDescent="0.3">
      <c r="ER1501"/>
      <c r="ES1501"/>
      <c r="ET1501"/>
    </row>
    <row r="1502" spans="148:150" x14ac:dyDescent="0.3">
      <c r="ER1502"/>
      <c r="ES1502"/>
      <c r="ET1502"/>
    </row>
    <row r="1503" spans="148:150" x14ac:dyDescent="0.3">
      <c r="ER1503"/>
      <c r="ES1503"/>
      <c r="ET1503"/>
    </row>
    <row r="1504" spans="148:150" x14ac:dyDescent="0.3">
      <c r="ER1504"/>
      <c r="ES1504"/>
      <c r="ET1504"/>
    </row>
    <row r="1505" spans="148:150" x14ac:dyDescent="0.3">
      <c r="ER1505"/>
      <c r="ES1505"/>
      <c r="ET1505"/>
    </row>
    <row r="1506" spans="148:150" x14ac:dyDescent="0.3">
      <c r="ER1506"/>
      <c r="ES1506"/>
      <c r="ET1506"/>
    </row>
    <row r="1507" spans="148:150" x14ac:dyDescent="0.3">
      <c r="ER1507"/>
      <c r="ES1507"/>
      <c r="ET1507"/>
    </row>
    <row r="1508" spans="148:150" x14ac:dyDescent="0.3">
      <c r="ER1508"/>
      <c r="ES1508"/>
      <c r="ET1508"/>
    </row>
    <row r="1509" spans="148:150" x14ac:dyDescent="0.3">
      <c r="ER1509"/>
      <c r="ES1509"/>
      <c r="ET1509"/>
    </row>
    <row r="1510" spans="148:150" x14ac:dyDescent="0.3">
      <c r="ER1510"/>
      <c r="ES1510"/>
      <c r="ET1510"/>
    </row>
    <row r="1511" spans="148:150" x14ac:dyDescent="0.3">
      <c r="ER1511"/>
      <c r="ES1511"/>
      <c r="ET1511"/>
    </row>
    <row r="1512" spans="148:150" x14ac:dyDescent="0.3">
      <c r="ER1512"/>
      <c r="ES1512"/>
      <c r="ET1512"/>
    </row>
    <row r="1513" spans="148:150" x14ac:dyDescent="0.3">
      <c r="ER1513"/>
      <c r="ES1513"/>
      <c r="ET1513"/>
    </row>
    <row r="1514" spans="148:150" x14ac:dyDescent="0.3">
      <c r="ER1514"/>
      <c r="ES1514"/>
      <c r="ET1514"/>
    </row>
    <row r="1515" spans="148:150" x14ac:dyDescent="0.3">
      <c r="ER1515"/>
      <c r="ES1515"/>
      <c r="ET1515"/>
    </row>
    <row r="1516" spans="148:150" x14ac:dyDescent="0.3">
      <c r="ER1516"/>
      <c r="ES1516"/>
      <c r="ET1516"/>
    </row>
    <row r="1517" spans="148:150" x14ac:dyDescent="0.3">
      <c r="ER1517"/>
      <c r="ES1517"/>
      <c r="ET1517"/>
    </row>
    <row r="1518" spans="148:150" x14ac:dyDescent="0.3">
      <c r="ER1518"/>
      <c r="ES1518"/>
      <c r="ET1518"/>
    </row>
    <row r="1519" spans="148:150" x14ac:dyDescent="0.3">
      <c r="ER1519"/>
      <c r="ES1519"/>
      <c r="ET1519"/>
    </row>
    <row r="1520" spans="148:150" x14ac:dyDescent="0.3">
      <c r="ER1520"/>
      <c r="ES1520"/>
      <c r="ET1520"/>
    </row>
    <row r="1521" spans="148:150" x14ac:dyDescent="0.3">
      <c r="ER1521"/>
      <c r="ES1521"/>
      <c r="ET1521"/>
    </row>
    <row r="1522" spans="148:150" x14ac:dyDescent="0.3">
      <c r="ER1522"/>
      <c r="ES1522"/>
      <c r="ET1522"/>
    </row>
    <row r="1523" spans="148:150" x14ac:dyDescent="0.3">
      <c r="ER1523"/>
      <c r="ES1523"/>
      <c r="ET1523"/>
    </row>
    <row r="1524" spans="148:150" x14ac:dyDescent="0.3">
      <c r="ER1524"/>
      <c r="ES1524"/>
      <c r="ET1524"/>
    </row>
    <row r="1525" spans="148:150" x14ac:dyDescent="0.3">
      <c r="ER1525"/>
      <c r="ES1525"/>
      <c r="ET1525"/>
    </row>
    <row r="1526" spans="148:150" x14ac:dyDescent="0.3">
      <c r="ER1526"/>
      <c r="ES1526"/>
      <c r="ET1526"/>
    </row>
    <row r="1527" spans="148:150" x14ac:dyDescent="0.3">
      <c r="ER1527"/>
      <c r="ES1527"/>
      <c r="ET1527"/>
    </row>
    <row r="1528" spans="148:150" x14ac:dyDescent="0.3">
      <c r="ER1528"/>
      <c r="ES1528"/>
      <c r="ET1528"/>
    </row>
    <row r="1529" spans="148:150" x14ac:dyDescent="0.3">
      <c r="ER1529"/>
      <c r="ES1529"/>
      <c r="ET1529"/>
    </row>
    <row r="1530" spans="148:150" x14ac:dyDescent="0.3">
      <c r="ER1530"/>
      <c r="ES1530"/>
      <c r="ET1530"/>
    </row>
    <row r="1531" spans="148:150" x14ac:dyDescent="0.3">
      <c r="ER1531"/>
      <c r="ES1531"/>
      <c r="ET1531"/>
    </row>
    <row r="1532" spans="148:150" x14ac:dyDescent="0.3">
      <c r="ER1532"/>
      <c r="ES1532"/>
      <c r="ET1532"/>
    </row>
    <row r="1533" spans="148:150" x14ac:dyDescent="0.3">
      <c r="ER1533"/>
      <c r="ES1533"/>
      <c r="ET1533"/>
    </row>
    <row r="1534" spans="148:150" x14ac:dyDescent="0.3">
      <c r="ER1534"/>
      <c r="ES1534"/>
      <c r="ET1534"/>
    </row>
    <row r="1535" spans="148:150" x14ac:dyDescent="0.3">
      <c r="ER1535"/>
      <c r="ES1535"/>
      <c r="ET1535"/>
    </row>
    <row r="1536" spans="148:150" x14ac:dyDescent="0.3">
      <c r="ER1536"/>
      <c r="ES1536"/>
      <c r="ET1536"/>
    </row>
    <row r="1537" spans="148:150" x14ac:dyDescent="0.3">
      <c r="ER1537"/>
      <c r="ES1537"/>
      <c r="ET1537"/>
    </row>
    <row r="1538" spans="148:150" x14ac:dyDescent="0.3">
      <c r="ER1538"/>
      <c r="ES1538"/>
      <c r="ET1538"/>
    </row>
    <row r="1539" spans="148:150" x14ac:dyDescent="0.3">
      <c r="ER1539"/>
      <c r="ES1539"/>
      <c r="ET1539"/>
    </row>
    <row r="1540" spans="148:150" x14ac:dyDescent="0.3">
      <c r="ER1540"/>
      <c r="ES1540"/>
      <c r="ET1540"/>
    </row>
    <row r="1541" spans="148:150" x14ac:dyDescent="0.3">
      <c r="ER1541"/>
      <c r="ES1541"/>
      <c r="ET1541"/>
    </row>
    <row r="1542" spans="148:150" x14ac:dyDescent="0.3">
      <c r="ER1542"/>
      <c r="ES1542"/>
      <c r="ET1542"/>
    </row>
    <row r="1543" spans="148:150" x14ac:dyDescent="0.3">
      <c r="ER1543"/>
      <c r="ES1543"/>
      <c r="ET1543"/>
    </row>
    <row r="1544" spans="148:150" x14ac:dyDescent="0.3">
      <c r="ER1544"/>
      <c r="ES1544"/>
      <c r="ET1544"/>
    </row>
    <row r="1545" spans="148:150" x14ac:dyDescent="0.3">
      <c r="ER1545"/>
      <c r="ES1545"/>
      <c r="ET1545"/>
    </row>
    <row r="1546" spans="148:150" x14ac:dyDescent="0.3">
      <c r="ER1546"/>
      <c r="ES1546"/>
      <c r="ET1546"/>
    </row>
    <row r="1547" spans="148:150" x14ac:dyDescent="0.3">
      <c r="ER1547"/>
      <c r="ES1547"/>
      <c r="ET1547"/>
    </row>
    <row r="1548" spans="148:150" x14ac:dyDescent="0.3">
      <c r="ER1548"/>
      <c r="ES1548"/>
      <c r="ET1548"/>
    </row>
    <row r="1549" spans="148:150" x14ac:dyDescent="0.3">
      <c r="ER1549"/>
      <c r="ES1549"/>
      <c r="ET1549"/>
    </row>
    <row r="1550" spans="148:150" x14ac:dyDescent="0.3">
      <c r="ER1550"/>
      <c r="ES1550"/>
      <c r="ET1550"/>
    </row>
    <row r="1551" spans="148:150" x14ac:dyDescent="0.3">
      <c r="ER1551"/>
      <c r="ES1551"/>
      <c r="ET1551"/>
    </row>
    <row r="1552" spans="148:150" x14ac:dyDescent="0.3">
      <c r="ER1552"/>
      <c r="ES1552"/>
      <c r="ET1552"/>
    </row>
    <row r="1553" spans="148:150" x14ac:dyDescent="0.3">
      <c r="ER1553"/>
      <c r="ES1553"/>
      <c r="ET1553"/>
    </row>
    <row r="1554" spans="148:150" x14ac:dyDescent="0.3">
      <c r="ER1554"/>
      <c r="ES1554"/>
      <c r="ET1554"/>
    </row>
    <row r="1555" spans="148:150" x14ac:dyDescent="0.3">
      <c r="ER1555"/>
      <c r="ES1555"/>
      <c r="ET1555"/>
    </row>
    <row r="1556" spans="148:150" x14ac:dyDescent="0.3">
      <c r="ER1556"/>
      <c r="ES1556"/>
      <c r="ET1556"/>
    </row>
    <row r="1557" spans="148:150" x14ac:dyDescent="0.3">
      <c r="ER1557"/>
      <c r="ES1557"/>
      <c r="ET1557"/>
    </row>
    <row r="1558" spans="148:150" x14ac:dyDescent="0.3">
      <c r="ER1558"/>
      <c r="ES1558"/>
      <c r="ET1558"/>
    </row>
    <row r="1559" spans="148:150" x14ac:dyDescent="0.3">
      <c r="ER1559"/>
      <c r="ES1559"/>
      <c r="ET1559"/>
    </row>
    <row r="1560" spans="148:150" x14ac:dyDescent="0.3">
      <c r="ER1560"/>
      <c r="ES1560"/>
      <c r="ET1560"/>
    </row>
    <row r="1561" spans="148:150" x14ac:dyDescent="0.3">
      <c r="ER1561"/>
      <c r="ES1561"/>
      <c r="ET1561"/>
    </row>
    <row r="1562" spans="148:150" x14ac:dyDescent="0.3">
      <c r="ER1562"/>
      <c r="ES1562"/>
      <c r="ET1562"/>
    </row>
    <row r="1563" spans="148:150" x14ac:dyDescent="0.3">
      <c r="ER1563"/>
      <c r="ES1563"/>
      <c r="ET1563"/>
    </row>
    <row r="1564" spans="148:150" x14ac:dyDescent="0.3">
      <c r="ER1564"/>
      <c r="ES1564"/>
      <c r="ET1564"/>
    </row>
    <row r="1565" spans="148:150" x14ac:dyDescent="0.3">
      <c r="ER1565"/>
      <c r="ES1565"/>
      <c r="ET1565"/>
    </row>
    <row r="1566" spans="148:150" x14ac:dyDescent="0.3">
      <c r="ER1566"/>
      <c r="ES1566"/>
      <c r="ET1566"/>
    </row>
    <row r="1567" spans="148:150" x14ac:dyDescent="0.3">
      <c r="ER1567"/>
      <c r="ES1567"/>
      <c r="ET1567"/>
    </row>
    <row r="1568" spans="148:150" x14ac:dyDescent="0.3">
      <c r="ER1568"/>
      <c r="ES1568"/>
      <c r="ET1568"/>
    </row>
    <row r="1569" spans="148:150" x14ac:dyDescent="0.3">
      <c r="ER1569"/>
      <c r="ES1569"/>
      <c r="ET1569"/>
    </row>
    <row r="1570" spans="148:150" x14ac:dyDescent="0.3">
      <c r="ER1570"/>
      <c r="ES1570"/>
      <c r="ET1570"/>
    </row>
    <row r="1571" spans="148:150" x14ac:dyDescent="0.3">
      <c r="ER1571"/>
      <c r="ES1571"/>
      <c r="ET1571"/>
    </row>
    <row r="1572" spans="148:150" x14ac:dyDescent="0.3">
      <c r="ER1572"/>
      <c r="ES1572"/>
      <c r="ET1572"/>
    </row>
    <row r="1573" spans="148:150" x14ac:dyDescent="0.3">
      <c r="ER1573"/>
      <c r="ES1573"/>
      <c r="ET1573"/>
    </row>
    <row r="1574" spans="148:150" x14ac:dyDescent="0.3">
      <c r="ER1574"/>
      <c r="ES1574"/>
      <c r="ET1574"/>
    </row>
    <row r="1575" spans="148:150" x14ac:dyDescent="0.3">
      <c r="ER1575"/>
      <c r="ES1575"/>
      <c r="ET1575"/>
    </row>
    <row r="1576" spans="148:150" x14ac:dyDescent="0.3">
      <c r="ER1576"/>
      <c r="ES1576"/>
      <c r="ET1576"/>
    </row>
    <row r="1577" spans="148:150" x14ac:dyDescent="0.3">
      <c r="ER1577"/>
      <c r="ES1577"/>
      <c r="ET1577"/>
    </row>
    <row r="1578" spans="148:150" x14ac:dyDescent="0.3">
      <c r="ER1578"/>
      <c r="ES1578"/>
      <c r="ET1578"/>
    </row>
    <row r="1579" spans="148:150" x14ac:dyDescent="0.3">
      <c r="ER1579"/>
      <c r="ES1579"/>
      <c r="ET1579"/>
    </row>
    <row r="1580" spans="148:150" x14ac:dyDescent="0.3">
      <c r="ER1580"/>
      <c r="ES1580"/>
      <c r="ET1580"/>
    </row>
    <row r="1581" spans="148:150" x14ac:dyDescent="0.3">
      <c r="ER1581"/>
      <c r="ES1581"/>
      <c r="ET1581"/>
    </row>
    <row r="1582" spans="148:150" x14ac:dyDescent="0.3">
      <c r="ER1582"/>
      <c r="ES1582"/>
      <c r="ET1582"/>
    </row>
    <row r="1583" spans="148:150" x14ac:dyDescent="0.3">
      <c r="ER1583"/>
      <c r="ES1583"/>
      <c r="ET1583"/>
    </row>
    <row r="1584" spans="148:150" x14ac:dyDescent="0.3">
      <c r="ER1584"/>
      <c r="ES1584"/>
      <c r="ET1584"/>
    </row>
    <row r="1585" spans="148:150" x14ac:dyDescent="0.3">
      <c r="ER1585"/>
      <c r="ES1585"/>
      <c r="ET1585"/>
    </row>
    <row r="1586" spans="148:150" x14ac:dyDescent="0.3">
      <c r="ER1586"/>
      <c r="ES1586"/>
      <c r="ET1586"/>
    </row>
    <row r="1587" spans="148:150" x14ac:dyDescent="0.3">
      <c r="ER1587"/>
      <c r="ES1587"/>
      <c r="ET1587"/>
    </row>
    <row r="1588" spans="148:150" x14ac:dyDescent="0.3">
      <c r="ER1588"/>
      <c r="ES1588"/>
      <c r="ET1588"/>
    </row>
    <row r="1589" spans="148:150" x14ac:dyDescent="0.3">
      <c r="ER1589"/>
      <c r="ES1589"/>
      <c r="ET1589"/>
    </row>
    <row r="1590" spans="148:150" x14ac:dyDescent="0.3">
      <c r="ER1590"/>
      <c r="ES1590"/>
      <c r="ET1590"/>
    </row>
    <row r="1591" spans="148:150" x14ac:dyDescent="0.3">
      <c r="ER1591"/>
      <c r="ES1591"/>
      <c r="ET1591"/>
    </row>
    <row r="1592" spans="148:150" x14ac:dyDescent="0.3">
      <c r="ER1592"/>
      <c r="ES1592"/>
      <c r="ET1592"/>
    </row>
    <row r="1593" spans="148:150" x14ac:dyDescent="0.3">
      <c r="ER1593"/>
      <c r="ES1593"/>
      <c r="ET1593"/>
    </row>
    <row r="1594" spans="148:150" x14ac:dyDescent="0.3">
      <c r="ER1594"/>
      <c r="ES1594"/>
      <c r="ET1594"/>
    </row>
    <row r="1595" spans="148:150" x14ac:dyDescent="0.3">
      <c r="ER1595"/>
      <c r="ES1595"/>
      <c r="ET1595"/>
    </row>
    <row r="1596" spans="148:150" x14ac:dyDescent="0.3">
      <c r="ER1596"/>
      <c r="ES1596"/>
      <c r="ET1596"/>
    </row>
    <row r="1597" spans="148:150" x14ac:dyDescent="0.3">
      <c r="ER1597"/>
      <c r="ES1597"/>
      <c r="ET1597"/>
    </row>
    <row r="1598" spans="148:150" x14ac:dyDescent="0.3">
      <c r="ER1598"/>
      <c r="ES1598"/>
      <c r="ET1598"/>
    </row>
    <row r="1599" spans="148:150" x14ac:dyDescent="0.3">
      <c r="ER1599"/>
      <c r="ES1599"/>
      <c r="ET1599"/>
    </row>
    <row r="1600" spans="148:150" x14ac:dyDescent="0.3">
      <c r="ER1600"/>
      <c r="ES1600"/>
      <c r="ET1600"/>
    </row>
    <row r="1601" spans="148:150" x14ac:dyDescent="0.3">
      <c r="ER1601"/>
      <c r="ES1601"/>
      <c r="ET1601"/>
    </row>
    <row r="1602" spans="148:150" x14ac:dyDescent="0.3">
      <c r="ER1602"/>
      <c r="ES1602"/>
      <c r="ET1602"/>
    </row>
    <row r="1603" spans="148:150" x14ac:dyDescent="0.3">
      <c r="ER1603"/>
      <c r="ES1603"/>
      <c r="ET1603"/>
    </row>
    <row r="1604" spans="148:150" x14ac:dyDescent="0.3">
      <c r="ER1604"/>
      <c r="ES1604"/>
      <c r="ET1604"/>
    </row>
    <row r="1605" spans="148:150" x14ac:dyDescent="0.3">
      <c r="ER1605"/>
      <c r="ES1605"/>
      <c r="ET1605"/>
    </row>
    <row r="1606" spans="148:150" x14ac:dyDescent="0.3">
      <c r="ER1606"/>
      <c r="ES1606"/>
      <c r="ET1606"/>
    </row>
    <row r="1607" spans="148:150" x14ac:dyDescent="0.3">
      <c r="ER1607"/>
      <c r="ES1607"/>
      <c r="ET1607"/>
    </row>
    <row r="1608" spans="148:150" x14ac:dyDescent="0.3">
      <c r="ER1608"/>
      <c r="ES1608"/>
      <c r="ET1608"/>
    </row>
    <row r="1609" spans="148:150" x14ac:dyDescent="0.3">
      <c r="ER1609"/>
      <c r="ES1609"/>
      <c r="ET1609"/>
    </row>
    <row r="1610" spans="148:150" x14ac:dyDescent="0.3">
      <c r="ER1610"/>
      <c r="ES1610"/>
      <c r="ET1610"/>
    </row>
    <row r="1611" spans="148:150" x14ac:dyDescent="0.3">
      <c r="ER1611"/>
      <c r="ES1611"/>
      <c r="ET1611"/>
    </row>
    <row r="1612" spans="148:150" x14ac:dyDescent="0.3">
      <c r="ER1612"/>
      <c r="ES1612"/>
      <c r="ET1612"/>
    </row>
    <row r="1613" spans="148:150" x14ac:dyDescent="0.3">
      <c r="ER1613"/>
      <c r="ES1613"/>
      <c r="ET1613"/>
    </row>
    <row r="1614" spans="148:150" x14ac:dyDescent="0.3">
      <c r="ER1614"/>
      <c r="ES1614"/>
      <c r="ET1614"/>
    </row>
    <row r="1615" spans="148:150" x14ac:dyDescent="0.3">
      <c r="ER1615"/>
      <c r="ES1615"/>
      <c r="ET1615"/>
    </row>
    <row r="1616" spans="148:150" x14ac:dyDescent="0.3">
      <c r="ER1616"/>
      <c r="ES1616"/>
      <c r="ET1616"/>
    </row>
    <row r="1617" spans="148:150" x14ac:dyDescent="0.3">
      <c r="ER1617"/>
      <c r="ES1617"/>
      <c r="ET1617"/>
    </row>
    <row r="1618" spans="148:150" x14ac:dyDescent="0.3">
      <c r="ER1618"/>
      <c r="ES1618"/>
      <c r="ET1618"/>
    </row>
    <row r="1619" spans="148:150" x14ac:dyDescent="0.3">
      <c r="ER1619"/>
      <c r="ES1619"/>
      <c r="ET1619"/>
    </row>
    <row r="1620" spans="148:150" x14ac:dyDescent="0.3">
      <c r="ER1620"/>
      <c r="ES1620"/>
      <c r="ET1620"/>
    </row>
    <row r="1621" spans="148:150" x14ac:dyDescent="0.3">
      <c r="ER1621"/>
      <c r="ES1621"/>
      <c r="ET1621"/>
    </row>
    <row r="1622" spans="148:150" x14ac:dyDescent="0.3">
      <c r="ER1622"/>
      <c r="ES1622"/>
      <c r="ET1622"/>
    </row>
    <row r="1623" spans="148:150" x14ac:dyDescent="0.3">
      <c r="ER1623"/>
      <c r="ES1623"/>
      <c r="ET1623"/>
    </row>
    <row r="1624" spans="148:150" x14ac:dyDescent="0.3">
      <c r="ER1624"/>
      <c r="ES1624"/>
      <c r="ET1624"/>
    </row>
    <row r="1625" spans="148:150" x14ac:dyDescent="0.3">
      <c r="ER1625"/>
      <c r="ES1625"/>
      <c r="ET1625"/>
    </row>
    <row r="1626" spans="148:150" x14ac:dyDescent="0.3">
      <c r="ER1626"/>
      <c r="ES1626"/>
      <c r="ET1626"/>
    </row>
    <row r="1627" spans="148:150" x14ac:dyDescent="0.3">
      <c r="ER1627"/>
      <c r="ES1627"/>
      <c r="ET1627"/>
    </row>
    <row r="1628" spans="148:150" x14ac:dyDescent="0.3">
      <c r="ER1628"/>
      <c r="ES1628"/>
      <c r="ET1628"/>
    </row>
    <row r="1629" spans="148:150" x14ac:dyDescent="0.3">
      <c r="ER1629"/>
      <c r="ES1629"/>
      <c r="ET1629"/>
    </row>
    <row r="1630" spans="148:150" x14ac:dyDescent="0.3">
      <c r="ER1630"/>
      <c r="ES1630"/>
      <c r="ET1630"/>
    </row>
    <row r="1631" spans="148:150" x14ac:dyDescent="0.3">
      <c r="ER1631"/>
      <c r="ES1631"/>
      <c r="ET1631"/>
    </row>
    <row r="1632" spans="148:150" x14ac:dyDescent="0.3">
      <c r="ER1632"/>
      <c r="ES1632"/>
      <c r="ET1632"/>
    </row>
    <row r="1633" spans="148:150" x14ac:dyDescent="0.3">
      <c r="ER1633"/>
      <c r="ES1633"/>
      <c r="ET1633"/>
    </row>
    <row r="1634" spans="148:150" x14ac:dyDescent="0.3">
      <c r="ER1634"/>
      <c r="ES1634"/>
      <c r="ET1634"/>
    </row>
    <row r="1635" spans="148:150" x14ac:dyDescent="0.3">
      <c r="ER1635"/>
      <c r="ES1635"/>
      <c r="ET1635"/>
    </row>
    <row r="1636" spans="148:150" x14ac:dyDescent="0.3">
      <c r="ER1636"/>
      <c r="ES1636"/>
      <c r="ET1636"/>
    </row>
    <row r="1637" spans="148:150" x14ac:dyDescent="0.3">
      <c r="ER1637"/>
      <c r="ES1637"/>
      <c r="ET1637"/>
    </row>
    <row r="1638" spans="148:150" x14ac:dyDescent="0.3">
      <c r="ER1638"/>
      <c r="ES1638"/>
      <c r="ET1638"/>
    </row>
    <row r="1639" spans="148:150" x14ac:dyDescent="0.3">
      <c r="ER1639"/>
      <c r="ES1639"/>
      <c r="ET1639"/>
    </row>
    <row r="1640" spans="148:150" x14ac:dyDescent="0.3">
      <c r="ER1640"/>
      <c r="ES1640"/>
      <c r="ET1640"/>
    </row>
    <row r="1641" spans="148:150" x14ac:dyDescent="0.3">
      <c r="ER1641"/>
      <c r="ES1641"/>
      <c r="ET1641"/>
    </row>
    <row r="1642" spans="148:150" x14ac:dyDescent="0.3">
      <c r="ER1642"/>
      <c r="ES1642"/>
      <c r="ET1642"/>
    </row>
    <row r="1643" spans="148:150" x14ac:dyDescent="0.3">
      <c r="ER1643"/>
      <c r="ES1643"/>
      <c r="ET1643"/>
    </row>
    <row r="1644" spans="148:150" x14ac:dyDescent="0.3">
      <c r="ER1644"/>
      <c r="ES1644"/>
      <c r="ET1644"/>
    </row>
    <row r="1645" spans="148:150" x14ac:dyDescent="0.3">
      <c r="ER1645"/>
      <c r="ES1645"/>
      <c r="ET1645"/>
    </row>
    <row r="1646" spans="148:150" x14ac:dyDescent="0.3">
      <c r="ER1646"/>
      <c r="ES1646"/>
      <c r="ET1646"/>
    </row>
    <row r="1647" spans="148:150" x14ac:dyDescent="0.3">
      <c r="ER1647"/>
      <c r="ES1647"/>
      <c r="ET1647"/>
    </row>
    <row r="1648" spans="148:150" x14ac:dyDescent="0.3">
      <c r="ER1648"/>
      <c r="ES1648"/>
      <c r="ET1648"/>
    </row>
    <row r="1649" spans="148:150" x14ac:dyDescent="0.3">
      <c r="ER1649"/>
      <c r="ES1649"/>
      <c r="ET1649"/>
    </row>
    <row r="1650" spans="148:150" x14ac:dyDescent="0.3">
      <c r="ER1650"/>
      <c r="ES1650"/>
      <c r="ET1650"/>
    </row>
    <row r="1651" spans="148:150" x14ac:dyDescent="0.3">
      <c r="ER1651"/>
      <c r="ES1651"/>
      <c r="ET1651"/>
    </row>
    <row r="1652" spans="148:150" x14ac:dyDescent="0.3">
      <c r="ER1652"/>
      <c r="ES1652"/>
      <c r="ET1652"/>
    </row>
    <row r="1653" spans="148:150" x14ac:dyDescent="0.3">
      <c r="ER1653"/>
      <c r="ES1653"/>
      <c r="ET1653"/>
    </row>
    <row r="1654" spans="148:150" x14ac:dyDescent="0.3">
      <c r="ER1654"/>
      <c r="ES1654"/>
      <c r="ET1654"/>
    </row>
    <row r="1655" spans="148:150" x14ac:dyDescent="0.3">
      <c r="ER1655"/>
      <c r="ES1655"/>
      <c r="ET1655"/>
    </row>
    <row r="1656" spans="148:150" x14ac:dyDescent="0.3">
      <c r="ER1656"/>
      <c r="ES1656"/>
      <c r="ET1656"/>
    </row>
    <row r="1657" spans="148:150" x14ac:dyDescent="0.3">
      <c r="ER1657"/>
      <c r="ES1657"/>
      <c r="ET1657"/>
    </row>
    <row r="1658" spans="148:150" x14ac:dyDescent="0.3">
      <c r="ER1658"/>
      <c r="ES1658"/>
      <c r="ET1658"/>
    </row>
    <row r="1659" spans="148:150" x14ac:dyDescent="0.3">
      <c r="ER1659"/>
      <c r="ES1659"/>
      <c r="ET1659"/>
    </row>
    <row r="1660" spans="148:150" x14ac:dyDescent="0.3">
      <c r="ER1660"/>
      <c r="ES1660"/>
      <c r="ET1660"/>
    </row>
    <row r="1661" spans="148:150" x14ac:dyDescent="0.3">
      <c r="ER1661"/>
      <c r="ES1661"/>
      <c r="ET1661"/>
    </row>
    <row r="1662" spans="148:150" x14ac:dyDescent="0.3">
      <c r="ER1662"/>
      <c r="ES1662"/>
      <c r="ET1662"/>
    </row>
    <row r="1663" spans="148:150" x14ac:dyDescent="0.3">
      <c r="ER1663"/>
      <c r="ES1663"/>
      <c r="ET1663"/>
    </row>
    <row r="1664" spans="148:150" x14ac:dyDescent="0.3">
      <c r="ER1664"/>
      <c r="ES1664"/>
      <c r="ET1664"/>
    </row>
    <row r="1665" spans="148:150" x14ac:dyDescent="0.3">
      <c r="ER1665"/>
      <c r="ES1665"/>
      <c r="ET1665"/>
    </row>
    <row r="1666" spans="148:150" x14ac:dyDescent="0.3">
      <c r="ER1666"/>
      <c r="ES1666"/>
      <c r="ET1666"/>
    </row>
    <row r="1667" spans="148:150" x14ac:dyDescent="0.3">
      <c r="ER1667"/>
      <c r="ES1667"/>
      <c r="ET1667"/>
    </row>
    <row r="1668" spans="148:150" x14ac:dyDescent="0.3">
      <c r="ER1668"/>
      <c r="ES1668"/>
      <c r="ET1668"/>
    </row>
    <row r="1669" spans="148:150" x14ac:dyDescent="0.3">
      <c r="ER1669"/>
      <c r="ES1669"/>
      <c r="ET1669"/>
    </row>
    <row r="1670" spans="148:150" x14ac:dyDescent="0.3">
      <c r="ER1670"/>
      <c r="ES1670"/>
      <c r="ET1670"/>
    </row>
    <row r="1671" spans="148:150" x14ac:dyDescent="0.3">
      <c r="ER1671"/>
      <c r="ES1671"/>
      <c r="ET1671"/>
    </row>
    <row r="1672" spans="148:150" x14ac:dyDescent="0.3">
      <c r="ER1672"/>
      <c r="ES1672"/>
      <c r="ET1672"/>
    </row>
    <row r="1673" spans="148:150" x14ac:dyDescent="0.3">
      <c r="ER1673"/>
      <c r="ES1673"/>
      <c r="ET1673"/>
    </row>
    <row r="1674" spans="148:150" x14ac:dyDescent="0.3">
      <c r="ER1674"/>
      <c r="ES1674"/>
      <c r="ET1674"/>
    </row>
    <row r="1675" spans="148:150" x14ac:dyDescent="0.3">
      <c r="ER1675"/>
      <c r="ES1675"/>
      <c r="ET1675"/>
    </row>
    <row r="1676" spans="148:150" x14ac:dyDescent="0.3">
      <c r="ER1676"/>
      <c r="ES1676"/>
      <c r="ET1676"/>
    </row>
    <row r="1677" spans="148:150" x14ac:dyDescent="0.3">
      <c r="ER1677"/>
      <c r="ES1677"/>
      <c r="ET1677"/>
    </row>
    <row r="1678" spans="148:150" x14ac:dyDescent="0.3">
      <c r="ER1678"/>
      <c r="ES1678"/>
      <c r="ET1678"/>
    </row>
    <row r="1679" spans="148:150" x14ac:dyDescent="0.3">
      <c r="ER1679"/>
      <c r="ES1679"/>
      <c r="ET1679"/>
    </row>
    <row r="1680" spans="148:150" x14ac:dyDescent="0.3">
      <c r="ER1680"/>
      <c r="ES1680"/>
      <c r="ET1680"/>
    </row>
    <row r="1681" spans="148:150" x14ac:dyDescent="0.3">
      <c r="ER1681"/>
      <c r="ES1681"/>
      <c r="ET1681"/>
    </row>
    <row r="1682" spans="148:150" x14ac:dyDescent="0.3">
      <c r="ER1682"/>
      <c r="ES1682"/>
      <c r="ET1682"/>
    </row>
    <row r="1683" spans="148:150" x14ac:dyDescent="0.3">
      <c r="ER1683"/>
      <c r="ES1683"/>
      <c r="ET1683"/>
    </row>
    <row r="1684" spans="148:150" x14ac:dyDescent="0.3">
      <c r="ER1684"/>
      <c r="ES1684"/>
      <c r="ET1684"/>
    </row>
    <row r="1685" spans="148:150" x14ac:dyDescent="0.3">
      <c r="ER1685"/>
      <c r="ES1685"/>
      <c r="ET1685"/>
    </row>
    <row r="1686" spans="148:150" x14ac:dyDescent="0.3">
      <c r="ER1686"/>
      <c r="ES1686"/>
      <c r="ET1686"/>
    </row>
    <row r="1687" spans="148:150" x14ac:dyDescent="0.3">
      <c r="ER1687"/>
      <c r="ES1687"/>
      <c r="ET1687"/>
    </row>
    <row r="1688" spans="148:150" x14ac:dyDescent="0.3">
      <c r="ER1688"/>
      <c r="ES1688"/>
      <c r="ET1688"/>
    </row>
    <row r="1689" spans="148:150" x14ac:dyDescent="0.3">
      <c r="ER1689"/>
      <c r="ES1689"/>
      <c r="ET1689"/>
    </row>
    <row r="1690" spans="148:150" x14ac:dyDescent="0.3">
      <c r="ER1690"/>
      <c r="ES1690"/>
      <c r="ET1690"/>
    </row>
    <row r="1691" spans="148:150" x14ac:dyDescent="0.3">
      <c r="ER1691"/>
      <c r="ES1691"/>
      <c r="ET1691"/>
    </row>
    <row r="1692" spans="148:150" x14ac:dyDescent="0.3">
      <c r="ER1692"/>
      <c r="ES1692"/>
      <c r="ET1692"/>
    </row>
    <row r="1693" spans="148:150" x14ac:dyDescent="0.3">
      <c r="ER1693"/>
      <c r="ES1693"/>
      <c r="ET1693"/>
    </row>
    <row r="1694" spans="148:150" x14ac:dyDescent="0.3">
      <c r="ER1694"/>
      <c r="ES1694"/>
      <c r="ET1694"/>
    </row>
    <row r="1695" spans="148:150" x14ac:dyDescent="0.3">
      <c r="ER1695"/>
      <c r="ES1695"/>
      <c r="ET1695"/>
    </row>
    <row r="1696" spans="148:150" x14ac:dyDescent="0.3">
      <c r="ER1696"/>
      <c r="ES1696"/>
      <c r="ET1696"/>
    </row>
    <row r="1697" spans="148:150" x14ac:dyDescent="0.3">
      <c r="ER1697"/>
      <c r="ES1697"/>
      <c r="ET1697"/>
    </row>
    <row r="1698" spans="148:150" x14ac:dyDescent="0.3">
      <c r="ER1698"/>
      <c r="ES1698"/>
      <c r="ET1698"/>
    </row>
    <row r="1699" spans="148:150" x14ac:dyDescent="0.3">
      <c r="ER1699"/>
      <c r="ES1699"/>
      <c r="ET1699"/>
    </row>
    <row r="1700" spans="148:150" x14ac:dyDescent="0.3">
      <c r="ER1700"/>
      <c r="ES1700"/>
      <c r="ET1700"/>
    </row>
    <row r="1701" spans="148:150" x14ac:dyDescent="0.3">
      <c r="ER1701"/>
      <c r="ES1701"/>
      <c r="ET1701"/>
    </row>
    <row r="1702" spans="148:150" x14ac:dyDescent="0.3">
      <c r="ER1702"/>
      <c r="ES1702"/>
      <c r="ET1702"/>
    </row>
    <row r="1703" spans="148:150" x14ac:dyDescent="0.3">
      <c r="ER1703"/>
      <c r="ES1703"/>
      <c r="ET1703"/>
    </row>
    <row r="1704" spans="148:150" x14ac:dyDescent="0.3">
      <c r="ER1704"/>
      <c r="ES1704"/>
      <c r="ET1704"/>
    </row>
    <row r="1705" spans="148:150" x14ac:dyDescent="0.3">
      <c r="ER1705"/>
      <c r="ES1705"/>
      <c r="ET1705"/>
    </row>
    <row r="1706" spans="148:150" x14ac:dyDescent="0.3">
      <c r="ER1706"/>
      <c r="ES1706"/>
      <c r="ET1706"/>
    </row>
    <row r="1707" spans="148:150" x14ac:dyDescent="0.3">
      <c r="ER1707"/>
      <c r="ES1707"/>
      <c r="ET1707"/>
    </row>
    <row r="1708" spans="148:150" x14ac:dyDescent="0.3">
      <c r="ER1708"/>
      <c r="ES1708"/>
      <c r="ET1708"/>
    </row>
    <row r="1709" spans="148:150" x14ac:dyDescent="0.3">
      <c r="ER1709"/>
      <c r="ES1709"/>
      <c r="ET1709"/>
    </row>
    <row r="1710" spans="148:150" x14ac:dyDescent="0.3">
      <c r="ER1710"/>
      <c r="ES1710"/>
      <c r="ET1710"/>
    </row>
    <row r="1711" spans="148:150" x14ac:dyDescent="0.3">
      <c r="ER1711"/>
      <c r="ES1711"/>
      <c r="ET1711"/>
    </row>
    <row r="1712" spans="148:150" x14ac:dyDescent="0.3">
      <c r="ER1712"/>
      <c r="ES1712"/>
      <c r="ET1712"/>
    </row>
    <row r="1713" spans="148:150" x14ac:dyDescent="0.3">
      <c r="ER1713"/>
      <c r="ES1713"/>
      <c r="ET1713"/>
    </row>
    <row r="1714" spans="148:150" x14ac:dyDescent="0.3">
      <c r="ER1714"/>
      <c r="ES1714"/>
      <c r="ET1714"/>
    </row>
    <row r="1715" spans="148:150" x14ac:dyDescent="0.3">
      <c r="ER1715"/>
      <c r="ES1715"/>
      <c r="ET1715"/>
    </row>
    <row r="1716" spans="148:150" x14ac:dyDescent="0.3">
      <c r="ER1716"/>
      <c r="ES1716"/>
      <c r="ET1716"/>
    </row>
    <row r="1717" spans="148:150" x14ac:dyDescent="0.3">
      <c r="ER1717"/>
      <c r="ES1717"/>
      <c r="ET1717"/>
    </row>
    <row r="1718" spans="148:150" x14ac:dyDescent="0.3">
      <c r="ER1718"/>
      <c r="ES1718"/>
      <c r="ET1718"/>
    </row>
    <row r="1719" spans="148:150" x14ac:dyDescent="0.3">
      <c r="ER1719"/>
      <c r="ES1719"/>
      <c r="ET1719"/>
    </row>
    <row r="1720" spans="148:150" x14ac:dyDescent="0.3">
      <c r="ER1720"/>
      <c r="ES1720"/>
      <c r="ET1720"/>
    </row>
    <row r="1721" spans="148:150" x14ac:dyDescent="0.3">
      <c r="ER1721"/>
      <c r="ES1721"/>
      <c r="ET1721"/>
    </row>
    <row r="1722" spans="148:150" x14ac:dyDescent="0.3">
      <c r="ER1722"/>
      <c r="ES1722"/>
      <c r="ET1722"/>
    </row>
    <row r="1723" spans="148:150" x14ac:dyDescent="0.3">
      <c r="ER1723"/>
      <c r="ES1723"/>
      <c r="ET1723"/>
    </row>
    <row r="1724" spans="148:150" x14ac:dyDescent="0.3">
      <c r="ER1724"/>
      <c r="ES1724"/>
      <c r="ET1724"/>
    </row>
    <row r="1725" spans="148:150" x14ac:dyDescent="0.3">
      <c r="ER1725"/>
      <c r="ES1725"/>
      <c r="ET1725"/>
    </row>
    <row r="1726" spans="148:150" x14ac:dyDescent="0.3">
      <c r="ER1726"/>
      <c r="ES1726"/>
      <c r="ET1726"/>
    </row>
    <row r="1727" spans="148:150" x14ac:dyDescent="0.3">
      <c r="ER1727"/>
      <c r="ES1727"/>
      <c r="ET1727"/>
    </row>
    <row r="1728" spans="148:150" x14ac:dyDescent="0.3">
      <c r="ER1728"/>
      <c r="ES1728"/>
      <c r="ET1728"/>
    </row>
    <row r="1729" spans="148:150" x14ac:dyDescent="0.3">
      <c r="ER1729"/>
      <c r="ES1729"/>
      <c r="ET1729"/>
    </row>
    <row r="1730" spans="148:150" x14ac:dyDescent="0.3">
      <c r="ER1730"/>
      <c r="ES1730"/>
      <c r="ET1730"/>
    </row>
    <row r="1731" spans="148:150" x14ac:dyDescent="0.3">
      <c r="ER1731"/>
      <c r="ES1731"/>
      <c r="ET1731"/>
    </row>
    <row r="1732" spans="148:150" x14ac:dyDescent="0.3">
      <c r="ER1732"/>
      <c r="ES1732"/>
      <c r="ET1732"/>
    </row>
    <row r="1733" spans="148:150" x14ac:dyDescent="0.3">
      <c r="ER1733"/>
      <c r="ES1733"/>
      <c r="ET1733"/>
    </row>
    <row r="1734" spans="148:150" x14ac:dyDescent="0.3">
      <c r="ER1734"/>
      <c r="ES1734"/>
      <c r="ET1734"/>
    </row>
    <row r="1735" spans="148:150" x14ac:dyDescent="0.3">
      <c r="ER1735"/>
      <c r="ES1735"/>
      <c r="ET1735"/>
    </row>
    <row r="1736" spans="148:150" x14ac:dyDescent="0.3">
      <c r="ER1736"/>
      <c r="ES1736"/>
      <c r="ET1736"/>
    </row>
    <row r="1737" spans="148:150" x14ac:dyDescent="0.3">
      <c r="ER1737"/>
      <c r="ES1737"/>
      <c r="ET1737"/>
    </row>
    <row r="1738" spans="148:150" x14ac:dyDescent="0.3">
      <c r="ER1738"/>
      <c r="ES1738"/>
      <c r="ET1738"/>
    </row>
    <row r="1739" spans="148:150" x14ac:dyDescent="0.3">
      <c r="ER1739"/>
      <c r="ES1739"/>
      <c r="ET1739"/>
    </row>
    <row r="1740" spans="148:150" x14ac:dyDescent="0.3">
      <c r="ER1740"/>
      <c r="ES1740"/>
      <c r="ET1740"/>
    </row>
    <row r="1741" spans="148:150" x14ac:dyDescent="0.3">
      <c r="ER1741"/>
      <c r="ES1741"/>
      <c r="ET1741"/>
    </row>
    <row r="1742" spans="148:150" x14ac:dyDescent="0.3">
      <c r="ER1742"/>
      <c r="ES1742"/>
      <c r="ET1742"/>
    </row>
    <row r="1743" spans="148:150" x14ac:dyDescent="0.3">
      <c r="ER1743"/>
      <c r="ES1743"/>
      <c r="ET1743"/>
    </row>
    <row r="1744" spans="148:150" x14ac:dyDescent="0.3">
      <c r="ER1744"/>
      <c r="ES1744"/>
      <c r="ET1744"/>
    </row>
    <row r="1745" spans="148:150" x14ac:dyDescent="0.3">
      <c r="ER1745"/>
      <c r="ES1745"/>
      <c r="ET1745"/>
    </row>
    <row r="1746" spans="148:150" x14ac:dyDescent="0.3">
      <c r="ER1746"/>
      <c r="ES1746"/>
      <c r="ET1746"/>
    </row>
    <row r="1747" spans="148:150" x14ac:dyDescent="0.3">
      <c r="ER1747"/>
      <c r="ES1747"/>
      <c r="ET1747"/>
    </row>
    <row r="1748" spans="148:150" x14ac:dyDescent="0.3">
      <c r="ER1748"/>
      <c r="ES1748"/>
      <c r="ET1748"/>
    </row>
    <row r="1749" spans="148:150" x14ac:dyDescent="0.3">
      <c r="ER1749"/>
      <c r="ES1749"/>
      <c r="ET1749"/>
    </row>
    <row r="1750" spans="148:150" x14ac:dyDescent="0.3">
      <c r="ER1750"/>
      <c r="ES1750"/>
      <c r="ET1750"/>
    </row>
    <row r="1751" spans="148:150" x14ac:dyDescent="0.3">
      <c r="ER1751"/>
      <c r="ES1751"/>
      <c r="ET1751"/>
    </row>
    <row r="1752" spans="148:150" x14ac:dyDescent="0.3">
      <c r="ER1752"/>
      <c r="ES1752"/>
      <c r="ET1752"/>
    </row>
    <row r="1753" spans="148:150" x14ac:dyDescent="0.3">
      <c r="ER1753"/>
      <c r="ES1753"/>
      <c r="ET1753"/>
    </row>
    <row r="1754" spans="148:150" x14ac:dyDescent="0.3">
      <c r="ER1754"/>
      <c r="ES1754"/>
      <c r="ET1754"/>
    </row>
    <row r="1755" spans="148:150" x14ac:dyDescent="0.3">
      <c r="ER1755"/>
      <c r="ES1755"/>
      <c r="ET1755"/>
    </row>
    <row r="1756" spans="148:150" x14ac:dyDescent="0.3">
      <c r="ER1756"/>
      <c r="ES1756"/>
      <c r="ET1756"/>
    </row>
    <row r="1757" spans="148:150" x14ac:dyDescent="0.3">
      <c r="ER1757"/>
      <c r="ES1757"/>
      <c r="ET1757"/>
    </row>
    <row r="1758" spans="148:150" x14ac:dyDescent="0.3">
      <c r="ER1758"/>
      <c r="ES1758"/>
      <c r="ET1758"/>
    </row>
    <row r="1759" spans="148:150" x14ac:dyDescent="0.3">
      <c r="ER1759"/>
      <c r="ES1759"/>
      <c r="ET1759"/>
    </row>
    <row r="1760" spans="148:150" x14ac:dyDescent="0.3">
      <c r="ER1760"/>
      <c r="ES1760"/>
      <c r="ET1760"/>
    </row>
    <row r="1761" spans="148:150" x14ac:dyDescent="0.3">
      <c r="ER1761"/>
      <c r="ES1761"/>
      <c r="ET1761"/>
    </row>
    <row r="1762" spans="148:150" x14ac:dyDescent="0.3">
      <c r="ER1762"/>
      <c r="ES1762"/>
      <c r="ET1762"/>
    </row>
    <row r="1763" spans="148:150" x14ac:dyDescent="0.3">
      <c r="ER1763"/>
      <c r="ES1763"/>
      <c r="ET1763"/>
    </row>
    <row r="1764" spans="148:150" x14ac:dyDescent="0.3">
      <c r="ER1764"/>
      <c r="ES1764"/>
      <c r="ET1764"/>
    </row>
    <row r="1765" spans="148:150" x14ac:dyDescent="0.3">
      <c r="ER1765"/>
      <c r="ES1765"/>
      <c r="ET1765"/>
    </row>
    <row r="1766" spans="148:150" x14ac:dyDescent="0.3">
      <c r="ER1766"/>
      <c r="ES1766"/>
      <c r="ET1766"/>
    </row>
    <row r="1767" spans="148:150" x14ac:dyDescent="0.3">
      <c r="ER1767"/>
      <c r="ES1767"/>
      <c r="ET1767"/>
    </row>
    <row r="1768" spans="148:150" x14ac:dyDescent="0.3">
      <c r="ER1768"/>
      <c r="ES1768"/>
      <c r="ET1768"/>
    </row>
    <row r="1769" spans="148:150" x14ac:dyDescent="0.3">
      <c r="ER1769"/>
      <c r="ES1769"/>
      <c r="ET1769"/>
    </row>
    <row r="1770" spans="148:150" x14ac:dyDescent="0.3">
      <c r="ER1770"/>
      <c r="ES1770"/>
      <c r="ET1770"/>
    </row>
    <row r="1771" spans="148:150" x14ac:dyDescent="0.3">
      <c r="ER1771"/>
      <c r="ES1771"/>
      <c r="ET1771"/>
    </row>
    <row r="1772" spans="148:150" x14ac:dyDescent="0.3">
      <c r="ER1772"/>
      <c r="ES1772"/>
      <c r="ET1772"/>
    </row>
    <row r="1773" spans="148:150" x14ac:dyDescent="0.3">
      <c r="ER1773"/>
      <c r="ES1773"/>
      <c r="ET1773"/>
    </row>
    <row r="1774" spans="148:150" x14ac:dyDescent="0.3">
      <c r="ER1774"/>
      <c r="ES1774"/>
      <c r="ET1774"/>
    </row>
    <row r="1775" spans="148:150" x14ac:dyDescent="0.3">
      <c r="ER1775"/>
      <c r="ES1775"/>
      <c r="ET1775"/>
    </row>
    <row r="1776" spans="148:150" x14ac:dyDescent="0.3">
      <c r="ER1776"/>
      <c r="ES1776"/>
      <c r="ET1776"/>
    </row>
    <row r="1777" spans="148:150" x14ac:dyDescent="0.3">
      <c r="ER1777"/>
      <c r="ES1777"/>
      <c r="ET1777"/>
    </row>
    <row r="1778" spans="148:150" x14ac:dyDescent="0.3">
      <c r="ER1778"/>
      <c r="ES1778"/>
      <c r="ET1778"/>
    </row>
    <row r="1779" spans="148:150" x14ac:dyDescent="0.3">
      <c r="ER1779"/>
      <c r="ES1779"/>
      <c r="ET1779"/>
    </row>
    <row r="1780" spans="148:150" x14ac:dyDescent="0.3">
      <c r="ER1780"/>
      <c r="ES1780"/>
      <c r="ET1780"/>
    </row>
    <row r="1781" spans="148:150" x14ac:dyDescent="0.3">
      <c r="ER1781"/>
      <c r="ES1781"/>
      <c r="ET1781"/>
    </row>
    <row r="1782" spans="148:150" x14ac:dyDescent="0.3">
      <c r="ER1782"/>
      <c r="ES1782"/>
      <c r="ET1782"/>
    </row>
    <row r="1783" spans="148:150" x14ac:dyDescent="0.3">
      <c r="ER1783"/>
      <c r="ES1783"/>
      <c r="ET1783"/>
    </row>
    <row r="1784" spans="148:150" x14ac:dyDescent="0.3">
      <c r="ER1784"/>
      <c r="ES1784"/>
      <c r="ET1784"/>
    </row>
    <row r="1785" spans="148:150" x14ac:dyDescent="0.3">
      <c r="ER1785"/>
      <c r="ES1785"/>
      <c r="ET1785"/>
    </row>
    <row r="1786" spans="148:150" x14ac:dyDescent="0.3">
      <c r="ER1786"/>
      <c r="ES1786"/>
      <c r="ET1786"/>
    </row>
    <row r="1787" spans="148:150" x14ac:dyDescent="0.3">
      <c r="ER1787"/>
      <c r="ES1787"/>
      <c r="ET1787"/>
    </row>
    <row r="1788" spans="148:150" x14ac:dyDescent="0.3">
      <c r="ER1788"/>
      <c r="ES1788"/>
      <c r="ET1788"/>
    </row>
    <row r="1789" spans="148:150" x14ac:dyDescent="0.3">
      <c r="ER1789"/>
      <c r="ES1789"/>
      <c r="ET1789"/>
    </row>
    <row r="1790" spans="148:150" x14ac:dyDescent="0.3">
      <c r="ER1790"/>
      <c r="ES1790"/>
      <c r="ET1790"/>
    </row>
    <row r="1791" spans="148:150" x14ac:dyDescent="0.3">
      <c r="ER1791"/>
      <c r="ES1791"/>
      <c r="ET1791"/>
    </row>
    <row r="1792" spans="148:150" x14ac:dyDescent="0.3">
      <c r="ER1792"/>
      <c r="ES1792"/>
      <c r="ET1792"/>
    </row>
    <row r="1793" spans="148:150" x14ac:dyDescent="0.3">
      <c r="ER1793"/>
      <c r="ES1793"/>
      <c r="ET1793"/>
    </row>
    <row r="1794" spans="148:150" x14ac:dyDescent="0.3">
      <c r="ER1794"/>
      <c r="ES1794"/>
      <c r="ET1794"/>
    </row>
    <row r="1795" spans="148:150" x14ac:dyDescent="0.3">
      <c r="ER1795"/>
      <c r="ES1795"/>
      <c r="ET1795"/>
    </row>
    <row r="1796" spans="148:150" x14ac:dyDescent="0.3">
      <c r="ER1796"/>
      <c r="ES1796"/>
      <c r="ET1796"/>
    </row>
    <row r="1797" spans="148:150" x14ac:dyDescent="0.3">
      <c r="ER1797"/>
      <c r="ES1797"/>
      <c r="ET1797"/>
    </row>
    <row r="1798" spans="148:150" x14ac:dyDescent="0.3">
      <c r="ER1798"/>
      <c r="ES1798"/>
      <c r="ET1798"/>
    </row>
    <row r="1799" spans="148:150" x14ac:dyDescent="0.3">
      <c r="ER1799"/>
      <c r="ES1799"/>
      <c r="ET1799"/>
    </row>
    <row r="1800" spans="148:150" x14ac:dyDescent="0.3">
      <c r="ER1800"/>
      <c r="ES1800"/>
      <c r="ET1800"/>
    </row>
    <row r="1801" spans="148:150" x14ac:dyDescent="0.3">
      <c r="ER1801"/>
      <c r="ES1801"/>
      <c r="ET1801"/>
    </row>
    <row r="1802" spans="148:150" x14ac:dyDescent="0.3">
      <c r="ER1802"/>
      <c r="ES1802"/>
      <c r="ET1802"/>
    </row>
    <row r="1803" spans="148:150" x14ac:dyDescent="0.3">
      <c r="ER1803"/>
      <c r="ES1803"/>
      <c r="ET1803"/>
    </row>
    <row r="1804" spans="148:150" x14ac:dyDescent="0.3">
      <c r="ER1804"/>
      <c r="ES1804"/>
      <c r="ET1804"/>
    </row>
    <row r="1805" spans="148:150" x14ac:dyDescent="0.3">
      <c r="ER1805"/>
      <c r="ES1805"/>
      <c r="ET1805"/>
    </row>
    <row r="1806" spans="148:150" x14ac:dyDescent="0.3">
      <c r="ER1806"/>
      <c r="ES1806"/>
      <c r="ET1806"/>
    </row>
    <row r="1807" spans="148:150" x14ac:dyDescent="0.3">
      <c r="ER1807"/>
      <c r="ES1807"/>
      <c r="ET1807"/>
    </row>
    <row r="1808" spans="148:150" x14ac:dyDescent="0.3">
      <c r="ER1808"/>
      <c r="ES1808"/>
      <c r="ET1808"/>
    </row>
    <row r="1809" spans="148:150" x14ac:dyDescent="0.3">
      <c r="ER1809"/>
      <c r="ES1809"/>
      <c r="ET1809"/>
    </row>
    <row r="1810" spans="148:150" x14ac:dyDescent="0.3">
      <c r="ER1810"/>
      <c r="ES1810"/>
      <c r="ET1810"/>
    </row>
    <row r="1811" spans="148:150" x14ac:dyDescent="0.3">
      <c r="ER1811"/>
      <c r="ES1811"/>
      <c r="ET1811"/>
    </row>
    <row r="1812" spans="148:150" x14ac:dyDescent="0.3">
      <c r="ER1812"/>
      <c r="ES1812"/>
      <c r="ET1812"/>
    </row>
    <row r="1813" spans="148:150" x14ac:dyDescent="0.3">
      <c r="ER1813"/>
      <c r="ES1813"/>
      <c r="ET1813"/>
    </row>
    <row r="1814" spans="148:150" x14ac:dyDescent="0.3">
      <c r="ER1814"/>
      <c r="ES1814"/>
      <c r="ET1814"/>
    </row>
    <row r="1815" spans="148:150" x14ac:dyDescent="0.3">
      <c r="ER1815"/>
      <c r="ES1815"/>
      <c r="ET1815"/>
    </row>
    <row r="1816" spans="148:150" x14ac:dyDescent="0.3">
      <c r="ER1816"/>
      <c r="ES1816"/>
      <c r="ET1816"/>
    </row>
    <row r="1817" spans="148:150" x14ac:dyDescent="0.3">
      <c r="ER1817"/>
      <c r="ES1817"/>
      <c r="ET1817"/>
    </row>
    <row r="1818" spans="148:150" x14ac:dyDescent="0.3">
      <c r="ER1818"/>
      <c r="ES1818"/>
      <c r="ET1818"/>
    </row>
    <row r="1819" spans="148:150" x14ac:dyDescent="0.3">
      <c r="ER1819"/>
      <c r="ES1819"/>
      <c r="ET1819"/>
    </row>
    <row r="1820" spans="148:150" x14ac:dyDescent="0.3">
      <c r="ER1820"/>
      <c r="ES1820"/>
      <c r="ET1820"/>
    </row>
    <row r="1821" spans="148:150" x14ac:dyDescent="0.3">
      <c r="ER1821"/>
      <c r="ES1821"/>
      <c r="ET1821"/>
    </row>
    <row r="1822" spans="148:150" x14ac:dyDescent="0.3">
      <c r="ER1822"/>
      <c r="ES1822"/>
      <c r="ET1822"/>
    </row>
    <row r="1823" spans="148:150" x14ac:dyDescent="0.3">
      <c r="ER1823"/>
      <c r="ES1823"/>
      <c r="ET1823"/>
    </row>
    <row r="1824" spans="148:150" x14ac:dyDescent="0.3">
      <c r="ER1824"/>
      <c r="ES1824"/>
      <c r="ET1824"/>
    </row>
    <row r="1825" spans="148:150" x14ac:dyDescent="0.3">
      <c r="ER1825"/>
      <c r="ES1825"/>
      <c r="ET1825"/>
    </row>
    <row r="1826" spans="148:150" x14ac:dyDescent="0.3">
      <c r="ER1826"/>
      <c r="ES1826"/>
      <c r="ET1826"/>
    </row>
    <row r="1827" spans="148:150" x14ac:dyDescent="0.3">
      <c r="ER1827"/>
      <c r="ES1827"/>
      <c r="ET1827"/>
    </row>
    <row r="1828" spans="148:150" x14ac:dyDescent="0.3">
      <c r="ER1828"/>
      <c r="ES1828"/>
      <c r="ET1828"/>
    </row>
    <row r="1829" spans="148:150" x14ac:dyDescent="0.3">
      <c r="ER1829"/>
      <c r="ES1829"/>
      <c r="ET1829"/>
    </row>
    <row r="1830" spans="148:150" x14ac:dyDescent="0.3">
      <c r="ER1830"/>
      <c r="ES1830"/>
      <c r="ET1830"/>
    </row>
    <row r="1831" spans="148:150" x14ac:dyDescent="0.3">
      <c r="ER1831"/>
      <c r="ES1831"/>
      <c r="ET1831"/>
    </row>
    <row r="1832" spans="148:150" x14ac:dyDescent="0.3">
      <c r="ER1832"/>
      <c r="ES1832"/>
      <c r="ET1832"/>
    </row>
    <row r="1833" spans="148:150" x14ac:dyDescent="0.3">
      <c r="ER1833"/>
      <c r="ES1833"/>
      <c r="ET1833"/>
    </row>
    <row r="1834" spans="148:150" x14ac:dyDescent="0.3">
      <c r="ER1834"/>
      <c r="ES1834"/>
      <c r="ET1834"/>
    </row>
    <row r="1835" spans="148:150" x14ac:dyDescent="0.3">
      <c r="ER1835"/>
      <c r="ES1835"/>
      <c r="ET1835"/>
    </row>
    <row r="1836" spans="148:150" x14ac:dyDescent="0.3">
      <c r="ER1836"/>
      <c r="ES1836"/>
      <c r="ET1836"/>
    </row>
    <row r="1837" spans="148:150" x14ac:dyDescent="0.3">
      <c r="ER1837"/>
      <c r="ES1837"/>
      <c r="ET1837"/>
    </row>
    <row r="1838" spans="148:150" x14ac:dyDescent="0.3">
      <c r="ER1838"/>
      <c r="ES1838"/>
      <c r="ET1838"/>
    </row>
    <row r="1839" spans="148:150" x14ac:dyDescent="0.3">
      <c r="ER1839"/>
      <c r="ES1839"/>
      <c r="ET1839"/>
    </row>
    <row r="1840" spans="148:150" x14ac:dyDescent="0.3">
      <c r="ER1840"/>
      <c r="ES1840"/>
      <c r="ET1840"/>
    </row>
    <row r="1841" spans="148:150" x14ac:dyDescent="0.3">
      <c r="ER1841"/>
      <c r="ES1841"/>
      <c r="ET1841"/>
    </row>
    <row r="1842" spans="148:150" x14ac:dyDescent="0.3">
      <c r="ER1842"/>
      <c r="ES1842"/>
      <c r="ET1842"/>
    </row>
    <row r="1843" spans="148:150" x14ac:dyDescent="0.3">
      <c r="ER1843"/>
      <c r="ES1843"/>
      <c r="ET1843"/>
    </row>
    <row r="1844" spans="148:150" x14ac:dyDescent="0.3">
      <c r="ER1844"/>
      <c r="ES1844"/>
      <c r="ET1844"/>
    </row>
    <row r="1845" spans="148:150" x14ac:dyDescent="0.3">
      <c r="ER1845"/>
      <c r="ES1845"/>
      <c r="ET1845"/>
    </row>
    <row r="1846" spans="148:150" x14ac:dyDescent="0.3">
      <c r="ER1846"/>
      <c r="ES1846"/>
      <c r="ET1846"/>
    </row>
    <row r="1847" spans="148:150" x14ac:dyDescent="0.3">
      <c r="ER1847"/>
      <c r="ES1847"/>
      <c r="ET1847"/>
    </row>
    <row r="1848" spans="148:150" x14ac:dyDescent="0.3">
      <c r="ER1848"/>
      <c r="ES1848"/>
      <c r="ET1848"/>
    </row>
    <row r="1849" spans="148:150" x14ac:dyDescent="0.3">
      <c r="ER1849"/>
      <c r="ES1849"/>
      <c r="ET1849"/>
    </row>
    <row r="1850" spans="148:150" x14ac:dyDescent="0.3">
      <c r="ER1850"/>
      <c r="ES1850"/>
      <c r="ET1850"/>
    </row>
    <row r="1851" spans="148:150" x14ac:dyDescent="0.3">
      <c r="ER1851"/>
      <c r="ES1851"/>
      <c r="ET1851"/>
    </row>
    <row r="1852" spans="148:150" x14ac:dyDescent="0.3">
      <c r="ER1852"/>
      <c r="ES1852"/>
      <c r="ET1852"/>
    </row>
    <row r="1853" spans="148:150" x14ac:dyDescent="0.3">
      <c r="ER1853"/>
      <c r="ES1853"/>
      <c r="ET1853"/>
    </row>
    <row r="1854" spans="148:150" x14ac:dyDescent="0.3">
      <c r="ER1854"/>
      <c r="ES1854"/>
      <c r="ET1854"/>
    </row>
    <row r="1855" spans="148:150" x14ac:dyDescent="0.3">
      <c r="ER1855"/>
      <c r="ES1855"/>
      <c r="ET1855"/>
    </row>
    <row r="1856" spans="148:150" x14ac:dyDescent="0.3">
      <c r="ER1856"/>
      <c r="ES1856"/>
      <c r="ET1856"/>
    </row>
    <row r="1857" spans="148:150" x14ac:dyDescent="0.3">
      <c r="ER1857"/>
      <c r="ES1857"/>
      <c r="ET1857"/>
    </row>
    <row r="1858" spans="148:150" x14ac:dyDescent="0.3">
      <c r="ER1858"/>
      <c r="ES1858"/>
      <c r="ET1858"/>
    </row>
    <row r="1859" spans="148:150" x14ac:dyDescent="0.3">
      <c r="ER1859"/>
      <c r="ES1859"/>
      <c r="ET1859"/>
    </row>
    <row r="1860" spans="148:150" x14ac:dyDescent="0.3">
      <c r="ER1860"/>
      <c r="ES1860"/>
      <c r="ET1860"/>
    </row>
    <row r="1861" spans="148:150" x14ac:dyDescent="0.3">
      <c r="ER1861"/>
      <c r="ES1861"/>
      <c r="ET1861"/>
    </row>
    <row r="1862" spans="148:150" x14ac:dyDescent="0.3">
      <c r="ER1862"/>
      <c r="ES1862"/>
      <c r="ET1862"/>
    </row>
    <row r="1863" spans="148:150" x14ac:dyDescent="0.3">
      <c r="ER1863"/>
      <c r="ES1863"/>
      <c r="ET1863"/>
    </row>
    <row r="1864" spans="148:150" x14ac:dyDescent="0.3">
      <c r="ER1864"/>
      <c r="ES1864"/>
      <c r="ET1864"/>
    </row>
    <row r="1865" spans="148:150" x14ac:dyDescent="0.3">
      <c r="ER1865"/>
      <c r="ES1865"/>
      <c r="ET1865"/>
    </row>
    <row r="1866" spans="148:150" x14ac:dyDescent="0.3">
      <c r="ER1866"/>
      <c r="ES1866"/>
      <c r="ET1866"/>
    </row>
    <row r="1867" spans="148:150" x14ac:dyDescent="0.3">
      <c r="ER1867"/>
      <c r="ES1867"/>
      <c r="ET1867"/>
    </row>
    <row r="1868" spans="148:150" x14ac:dyDescent="0.3">
      <c r="ER1868"/>
      <c r="ES1868"/>
      <c r="ET1868"/>
    </row>
    <row r="1869" spans="148:150" x14ac:dyDescent="0.3">
      <c r="ER1869"/>
      <c r="ES1869"/>
      <c r="ET1869"/>
    </row>
    <row r="1870" spans="148:150" x14ac:dyDescent="0.3">
      <c r="ER1870"/>
      <c r="ES1870"/>
      <c r="ET1870"/>
    </row>
    <row r="1871" spans="148:150" x14ac:dyDescent="0.3">
      <c r="ER1871"/>
      <c r="ES1871"/>
      <c r="ET1871"/>
    </row>
    <row r="1872" spans="148:150" x14ac:dyDescent="0.3">
      <c r="ER1872"/>
      <c r="ES1872"/>
      <c r="ET1872"/>
    </row>
    <row r="1873" spans="148:150" x14ac:dyDescent="0.3">
      <c r="ER1873"/>
      <c r="ES1873"/>
      <c r="ET1873"/>
    </row>
    <row r="1874" spans="148:150" x14ac:dyDescent="0.3">
      <c r="ER1874"/>
      <c r="ES1874"/>
      <c r="ET1874"/>
    </row>
    <row r="1875" spans="148:150" x14ac:dyDescent="0.3">
      <c r="ER1875"/>
      <c r="ES1875"/>
      <c r="ET1875"/>
    </row>
    <row r="1876" spans="148:150" x14ac:dyDescent="0.3">
      <c r="ER1876"/>
      <c r="ES1876"/>
      <c r="ET1876"/>
    </row>
    <row r="1877" spans="148:150" x14ac:dyDescent="0.3">
      <c r="ER1877"/>
      <c r="ES1877"/>
      <c r="ET1877"/>
    </row>
    <row r="1878" spans="148:150" x14ac:dyDescent="0.3">
      <c r="ER1878"/>
      <c r="ES1878"/>
      <c r="ET1878"/>
    </row>
    <row r="1879" spans="148:150" x14ac:dyDescent="0.3">
      <c r="ER1879"/>
      <c r="ES1879"/>
      <c r="ET1879"/>
    </row>
    <row r="1880" spans="148:150" x14ac:dyDescent="0.3">
      <c r="ER1880"/>
      <c r="ES1880"/>
      <c r="ET1880"/>
    </row>
    <row r="1881" spans="148:150" x14ac:dyDescent="0.3">
      <c r="ER1881"/>
      <c r="ES1881"/>
      <c r="ET1881"/>
    </row>
    <row r="1882" spans="148:150" x14ac:dyDescent="0.3">
      <c r="ER1882"/>
      <c r="ES1882"/>
      <c r="ET1882"/>
    </row>
    <row r="1883" spans="148:150" x14ac:dyDescent="0.3">
      <c r="ER1883"/>
      <c r="ES1883"/>
      <c r="ET1883"/>
    </row>
    <row r="1884" spans="148:150" x14ac:dyDescent="0.3">
      <c r="ER1884"/>
      <c r="ES1884"/>
      <c r="ET1884"/>
    </row>
    <row r="1885" spans="148:150" x14ac:dyDescent="0.3">
      <c r="ER1885"/>
      <c r="ES1885"/>
      <c r="ET1885"/>
    </row>
    <row r="1886" spans="148:150" x14ac:dyDescent="0.3">
      <c r="ER1886"/>
      <c r="ES1886"/>
      <c r="ET1886"/>
    </row>
    <row r="1887" spans="148:150" x14ac:dyDescent="0.3">
      <c r="ER1887"/>
      <c r="ES1887"/>
      <c r="ET1887"/>
    </row>
    <row r="1888" spans="148:150" x14ac:dyDescent="0.3">
      <c r="ER1888"/>
      <c r="ES1888"/>
      <c r="ET1888"/>
    </row>
    <row r="1889" spans="148:150" x14ac:dyDescent="0.3">
      <c r="ER1889"/>
      <c r="ES1889"/>
      <c r="ET1889"/>
    </row>
    <row r="1890" spans="148:150" x14ac:dyDescent="0.3">
      <c r="ER1890"/>
      <c r="ES1890"/>
      <c r="ET1890"/>
    </row>
    <row r="1891" spans="148:150" x14ac:dyDescent="0.3">
      <c r="ER1891"/>
      <c r="ES1891"/>
      <c r="ET1891"/>
    </row>
    <row r="1892" spans="148:150" x14ac:dyDescent="0.3">
      <c r="ER1892"/>
      <c r="ES1892"/>
      <c r="ET1892"/>
    </row>
    <row r="1893" spans="148:150" x14ac:dyDescent="0.3">
      <c r="ER1893"/>
      <c r="ES1893"/>
      <c r="ET1893"/>
    </row>
    <row r="1894" spans="148:150" x14ac:dyDescent="0.3">
      <c r="ER1894"/>
      <c r="ES1894"/>
      <c r="ET1894"/>
    </row>
    <row r="1895" spans="148:150" x14ac:dyDescent="0.3">
      <c r="ER1895"/>
      <c r="ES1895"/>
      <c r="ET1895"/>
    </row>
    <row r="1896" spans="148:150" x14ac:dyDescent="0.3">
      <c r="ER1896"/>
      <c r="ES1896"/>
      <c r="ET1896"/>
    </row>
    <row r="1897" spans="148:150" x14ac:dyDescent="0.3">
      <c r="ER1897"/>
      <c r="ES1897"/>
      <c r="ET1897"/>
    </row>
    <row r="1898" spans="148:150" x14ac:dyDescent="0.3">
      <c r="ER1898"/>
      <c r="ES1898"/>
      <c r="ET1898"/>
    </row>
    <row r="1899" spans="148:150" x14ac:dyDescent="0.3">
      <c r="ER1899"/>
      <c r="ES1899"/>
      <c r="ET1899"/>
    </row>
    <row r="1900" spans="148:150" x14ac:dyDescent="0.3">
      <c r="ER1900"/>
      <c r="ES1900"/>
      <c r="ET1900"/>
    </row>
    <row r="1901" spans="148:150" x14ac:dyDescent="0.3">
      <c r="ER1901"/>
      <c r="ES1901"/>
      <c r="ET1901"/>
    </row>
    <row r="1902" spans="148:150" x14ac:dyDescent="0.3">
      <c r="ER1902"/>
      <c r="ES1902"/>
      <c r="ET1902"/>
    </row>
    <row r="1903" spans="148:150" x14ac:dyDescent="0.3">
      <c r="ER1903"/>
      <c r="ES1903"/>
      <c r="ET1903"/>
    </row>
    <row r="1904" spans="148:150" x14ac:dyDescent="0.3">
      <c r="ER1904"/>
      <c r="ES1904"/>
      <c r="ET1904"/>
    </row>
  </sheetData>
  <sortState xmlns:xlrd2="http://schemas.microsoft.com/office/spreadsheetml/2017/richdata2" ref="JL65:JN102">
    <sortCondition ref="JL65:JL102"/>
  </sortState>
  <mergeCells count="5">
    <mergeCell ref="ER4:ET5"/>
    <mergeCell ref="EW4:EY5"/>
    <mergeCell ref="FB4:FD5"/>
    <mergeCell ref="GI6:GM8"/>
    <mergeCell ref="U38:Y40"/>
  </mergeCells>
  <phoneticPr fontId="27" type="noConversion"/>
  <printOptions horizontalCentered="1" verticalCentered="1"/>
  <pageMargins left="0.78740157480314965" right="0.78740157480314965" top="0" bottom="0" header="0.51181102362204722" footer="0.31496062992125984"/>
  <pageSetup paperSize="9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8" tint="-0.249977111117893"/>
  </sheetPr>
  <dimension ref="A1:JJ830"/>
  <sheetViews>
    <sheetView workbookViewId="0">
      <pane ySplit="9" topLeftCell="A10" activePane="bottomLeft" state="frozen"/>
      <selection pane="bottomLeft" activeCell="G26" sqref="G26"/>
    </sheetView>
  </sheetViews>
  <sheetFormatPr defaultRowHeight="13" x14ac:dyDescent="0.3"/>
  <cols>
    <col min="1" max="1" width="14" customWidth="1"/>
    <col min="2" max="2" width="11.796875" customWidth="1"/>
    <col min="3" max="3" width="9.5" customWidth="1"/>
    <col min="4" max="4" width="37.296875" customWidth="1"/>
    <col min="5" max="5" width="14.796875" customWidth="1"/>
    <col min="6" max="6" width="14" customWidth="1"/>
    <col min="7" max="7" width="12.796875" customWidth="1"/>
    <col min="8" max="8" width="9" customWidth="1"/>
    <col min="9" max="9" width="37.796875" customWidth="1"/>
    <col min="10" max="10" width="14.796875" customWidth="1"/>
    <col min="11" max="11" width="14" customWidth="1"/>
    <col min="12" max="12" width="11.796875" customWidth="1"/>
    <col min="13" max="13" width="8.296875" customWidth="1"/>
    <col min="14" max="14" width="37.69921875" customWidth="1"/>
    <col min="15" max="15" width="14.796875" customWidth="1"/>
    <col min="16" max="16" width="14" customWidth="1"/>
    <col min="17" max="17" width="11.796875" customWidth="1"/>
    <col min="18" max="18" width="8.296875" customWidth="1"/>
    <col min="19" max="19" width="37.69921875" customWidth="1"/>
    <col min="20" max="20" width="14.796875" customWidth="1"/>
    <col min="21" max="21" width="14" customWidth="1"/>
    <col min="22" max="22" width="12.69921875" customWidth="1"/>
    <col min="23" max="23" width="9.69921875" customWidth="1"/>
    <col min="24" max="24" width="40.19921875" customWidth="1"/>
    <col min="25" max="25" width="14.796875" customWidth="1"/>
    <col min="26" max="26" width="14" customWidth="1"/>
    <col min="27" max="27" width="12.69921875" customWidth="1"/>
    <col min="28" max="28" width="9.69921875" customWidth="1"/>
    <col min="29" max="29" width="40.19921875" customWidth="1"/>
    <col min="30" max="30" width="14.796875" customWidth="1"/>
    <col min="31" max="31" width="14" customWidth="1"/>
    <col min="32" max="32" width="12.69921875" customWidth="1"/>
    <col min="33" max="33" width="8.796875" customWidth="1"/>
    <col min="34" max="34" width="41.19921875" customWidth="1"/>
    <col min="35" max="35" width="14.796875" customWidth="1"/>
    <col min="36" max="36" width="14" customWidth="1"/>
    <col min="37" max="37" width="13" customWidth="1"/>
    <col min="38" max="38" width="8.69921875" customWidth="1"/>
    <col min="39" max="39" width="33.19921875" customWidth="1"/>
    <col min="40" max="40" width="14.796875" customWidth="1"/>
    <col min="41" max="41" width="14" customWidth="1"/>
    <col min="42" max="42" width="13" customWidth="1"/>
    <col min="43" max="43" width="8.69921875" customWidth="1"/>
    <col min="44" max="44" width="33.19921875" customWidth="1"/>
    <col min="45" max="45" width="14.796875" customWidth="1"/>
    <col min="46" max="46" width="14" customWidth="1"/>
    <col min="47" max="47" width="11.796875" customWidth="1"/>
    <col min="48" max="48" width="9.796875" customWidth="1"/>
    <col min="49" max="49" width="37" customWidth="1"/>
    <col min="50" max="50" width="17.19921875" customWidth="1"/>
    <col min="51" max="51" width="14" customWidth="1"/>
    <col min="52" max="52" width="11.796875" customWidth="1"/>
    <col min="53" max="53" width="9.19921875" customWidth="1"/>
    <col min="54" max="54" width="38.296875" customWidth="1"/>
    <col min="55" max="55" width="16.69921875" customWidth="1"/>
    <col min="56" max="56" width="14" customWidth="1"/>
    <col min="57" max="57" width="11.796875" customWidth="1"/>
    <col min="58" max="58" width="8.5" customWidth="1"/>
    <col min="59" max="59" width="37.69921875" customWidth="1"/>
    <col min="60" max="60" width="14.796875" customWidth="1"/>
    <col min="61" max="61" width="14" customWidth="1"/>
    <col min="62" max="62" width="11.796875" customWidth="1"/>
    <col min="63" max="63" width="8.5" customWidth="1"/>
    <col min="64" max="64" width="37.69921875" customWidth="1"/>
    <col min="65" max="65" width="14.796875" customWidth="1"/>
    <col min="66" max="66" width="14" customWidth="1"/>
    <col min="67" max="67" width="11.796875" customWidth="1"/>
    <col min="68" max="68" width="8.5" customWidth="1"/>
    <col min="69" max="69" width="37.69921875" customWidth="1"/>
    <col min="70" max="70" width="14.796875" customWidth="1"/>
    <col min="71" max="71" width="14" customWidth="1"/>
    <col min="72" max="72" width="11.796875" customWidth="1"/>
    <col min="73" max="73" width="8.796875" customWidth="1"/>
    <col min="74" max="74" width="36.796875" customWidth="1"/>
    <col min="75" max="75" width="14.796875" customWidth="1"/>
    <col min="76" max="76" width="14" customWidth="1"/>
    <col min="77" max="77" width="11.796875" customWidth="1"/>
    <col min="78" max="78" width="9.796875" customWidth="1"/>
    <col min="79" max="79" width="36.69921875" customWidth="1"/>
    <col min="80" max="80" width="14.796875" customWidth="1"/>
    <col min="81" max="81" width="14" customWidth="1"/>
    <col min="82" max="82" width="11.796875" customWidth="1"/>
    <col min="83" max="83" width="8.796875" customWidth="1"/>
    <col min="84" max="84" width="36.69921875" customWidth="1"/>
    <col min="85" max="85" width="14.796875" customWidth="1"/>
    <col min="86" max="86" width="14" customWidth="1"/>
    <col min="87" max="87" width="12.796875" customWidth="1"/>
    <col min="88" max="88" width="9.69921875" customWidth="1"/>
    <col min="89" max="89" width="36.69921875" customWidth="1"/>
    <col min="90" max="90" width="14.796875" customWidth="1"/>
    <col min="91" max="91" width="14" customWidth="1"/>
    <col min="92" max="92" width="12.796875" customWidth="1"/>
    <col min="93" max="93" width="9.69921875" customWidth="1"/>
    <col min="94" max="94" width="36.69921875" customWidth="1"/>
    <col min="95" max="95" width="14.796875" customWidth="1"/>
    <col min="96" max="96" width="14" customWidth="1"/>
    <col min="97" max="97" width="12.796875" customWidth="1"/>
    <col min="98" max="98" width="9.69921875" customWidth="1"/>
    <col min="99" max="99" width="36.69921875" customWidth="1"/>
    <col min="100" max="100" width="14.796875" customWidth="1"/>
    <col min="101" max="101" width="14" customWidth="1"/>
    <col min="102" max="103" width="12.796875" customWidth="1"/>
    <col min="104" max="104" width="32.796875" customWidth="1"/>
    <col min="105" max="105" width="14.796875" customWidth="1"/>
    <col min="106" max="106" width="14" customWidth="1"/>
    <col min="107" max="107" width="10.19921875" customWidth="1"/>
    <col min="108" max="108" width="9.5" customWidth="1"/>
    <col min="109" max="109" width="37.19921875" customWidth="1"/>
    <col min="110" max="110" width="14.796875" customWidth="1"/>
    <col min="111" max="111" width="14" customWidth="1"/>
    <col min="112" max="112" width="12.69921875" customWidth="1"/>
    <col min="113" max="113" width="9.69921875" customWidth="1"/>
    <col min="114" max="114" width="39" customWidth="1"/>
    <col min="115" max="115" width="14.796875" customWidth="1"/>
    <col min="116" max="116" width="14" customWidth="1"/>
    <col min="117" max="117" width="12.69921875" customWidth="1"/>
    <col min="118" max="118" width="9.69921875" customWidth="1"/>
    <col min="119" max="119" width="39" customWidth="1"/>
    <col min="120" max="120" width="14.796875" customWidth="1"/>
    <col min="121" max="121" width="15.796875" customWidth="1"/>
    <col min="122" max="122" width="14.796875" customWidth="1"/>
    <col min="123" max="123" width="11.19921875" customWidth="1"/>
    <col min="124" max="124" width="26.69921875" customWidth="1"/>
    <col min="125" max="125" width="14.796875" customWidth="1"/>
    <col min="126" max="126" width="14" customWidth="1"/>
    <col min="127" max="127" width="12.69921875" customWidth="1"/>
    <col min="128" max="128" width="9.796875" customWidth="1"/>
    <col min="129" max="129" width="38.296875" customWidth="1"/>
    <col min="130" max="130" width="14.796875" customWidth="1"/>
    <col min="131" max="131" width="14" customWidth="1"/>
    <col min="132" max="132" width="11.796875" customWidth="1"/>
    <col min="134" max="134" width="44" customWidth="1"/>
    <col min="135" max="135" width="15.69921875" customWidth="1"/>
    <col min="136" max="136" width="14" customWidth="1"/>
    <col min="137" max="137" width="11.796875" customWidth="1"/>
    <col min="139" max="139" width="43.796875" customWidth="1"/>
    <col min="140" max="140" width="15.69921875" customWidth="1"/>
    <col min="141" max="141" width="14" customWidth="1"/>
    <col min="142" max="142" width="11.796875" customWidth="1"/>
    <col min="144" max="144" width="43.796875" customWidth="1"/>
    <col min="145" max="145" width="15.69921875" customWidth="1"/>
    <col min="146" max="146" width="14" customWidth="1"/>
    <col min="147" max="147" width="11.19921875" customWidth="1"/>
    <col min="148" max="148" width="9.5" customWidth="1"/>
    <col min="149" max="149" width="44.796875" customWidth="1"/>
    <col min="150" max="151" width="14.796875" customWidth="1"/>
    <col min="152" max="153" width="12.69921875" customWidth="1"/>
    <col min="154" max="154" width="40" customWidth="1"/>
    <col min="155" max="155" width="14.796875" customWidth="1"/>
    <col min="156" max="156" width="14" customWidth="1"/>
    <col min="157" max="157" width="9" customWidth="1"/>
    <col min="158" max="158" width="9.19921875" customWidth="1"/>
    <col min="159" max="159" width="36" customWidth="1"/>
    <col min="160" max="160" width="14.796875" customWidth="1"/>
    <col min="161" max="161" width="14" customWidth="1"/>
    <col min="162" max="162" width="10.796875" customWidth="1"/>
    <col min="163" max="163" width="9.796875" customWidth="1"/>
    <col min="164" max="164" width="39.296875" customWidth="1"/>
    <col min="165" max="165" width="14.796875" customWidth="1"/>
    <col min="166" max="166" width="14" customWidth="1"/>
    <col min="167" max="167" width="12.69921875" customWidth="1"/>
    <col min="168" max="168" width="10.5" customWidth="1"/>
    <col min="169" max="169" width="36.796875" customWidth="1"/>
    <col min="170" max="170" width="14.796875" customWidth="1"/>
    <col min="171" max="171" width="14" customWidth="1"/>
    <col min="172" max="172" width="12.69921875" customWidth="1"/>
    <col min="173" max="173" width="10.5" customWidth="1"/>
    <col min="174" max="174" width="36.796875" customWidth="1"/>
    <col min="175" max="175" width="14.796875" customWidth="1"/>
    <col min="176" max="176" width="12.69921875" customWidth="1"/>
    <col min="177" max="178" width="10.5" customWidth="1"/>
    <col min="179" max="179" width="36.796875" customWidth="1"/>
    <col min="180" max="180" width="14.796875" customWidth="1"/>
    <col min="181" max="181" width="14" customWidth="1"/>
    <col min="182" max="182" width="14.5" customWidth="1"/>
    <col min="183" max="183" width="11.796875" customWidth="1"/>
    <col min="184" max="184" width="36.69921875" customWidth="1"/>
    <col min="185" max="185" width="14.796875" customWidth="1"/>
    <col min="186" max="186" width="14" customWidth="1"/>
    <col min="187" max="187" width="11.19921875" customWidth="1"/>
    <col min="188" max="188" width="11" customWidth="1"/>
    <col min="189" max="189" width="36.796875" customWidth="1"/>
    <col min="190" max="190" width="14.796875" customWidth="1"/>
    <col min="191" max="191" width="14" customWidth="1"/>
    <col min="192" max="192" width="11" customWidth="1"/>
    <col min="194" max="194" width="35.296875" customWidth="1"/>
    <col min="195" max="195" width="14.796875" customWidth="1"/>
    <col min="196" max="196" width="14" customWidth="1"/>
    <col min="197" max="197" width="12.69921875" customWidth="1"/>
    <col min="198" max="198" width="9.796875" customWidth="1"/>
    <col min="199" max="199" width="37.5" customWidth="1"/>
    <col min="200" max="200" width="14.796875" customWidth="1"/>
    <col min="201" max="201" width="14" customWidth="1"/>
    <col min="202" max="202" width="12.69921875" customWidth="1"/>
    <col min="203" max="203" width="10.796875" customWidth="1"/>
    <col min="204" max="204" width="34.69921875" customWidth="1"/>
    <col min="205" max="205" width="14.796875" customWidth="1"/>
    <col min="206" max="206" width="14" customWidth="1"/>
    <col min="207" max="207" width="11.296875" customWidth="1"/>
    <col min="208" max="208" width="9" customWidth="1"/>
    <col min="209" max="209" width="34.19921875" customWidth="1"/>
    <col min="210" max="210" width="14.796875" customWidth="1"/>
    <col min="211" max="211" width="14" customWidth="1"/>
    <col min="212" max="212" width="12.69921875" customWidth="1"/>
    <col min="213" max="213" width="9.19921875" customWidth="1"/>
    <col min="214" max="214" width="36" customWidth="1"/>
    <col min="215" max="215" width="14.796875" customWidth="1"/>
    <col min="216" max="216" width="14" customWidth="1"/>
    <col min="217" max="217" width="12.69921875" customWidth="1"/>
    <col min="218" max="218" width="9.5" customWidth="1"/>
    <col min="219" max="219" width="37" customWidth="1"/>
    <col min="220" max="220" width="14.796875" customWidth="1"/>
    <col min="221" max="221" width="14" customWidth="1"/>
    <col min="222" max="222" width="12" customWidth="1"/>
    <col min="223" max="223" width="9" customWidth="1"/>
    <col min="224" max="224" width="39.296875" customWidth="1"/>
    <col min="225" max="225" width="14.796875" customWidth="1"/>
    <col min="226" max="226" width="14" customWidth="1"/>
    <col min="227" max="227" width="12.69921875" customWidth="1"/>
    <col min="228" max="228" width="9.5" customWidth="1"/>
    <col min="229" max="229" width="36.796875" customWidth="1"/>
    <col min="230" max="232" width="14.796875" customWidth="1"/>
    <col min="233" max="233" width="12.19921875" customWidth="1"/>
    <col min="234" max="234" width="23" customWidth="1"/>
    <col min="235" max="235" width="14.796875" customWidth="1"/>
    <col min="236" max="236" width="14.296875" customWidth="1"/>
    <col min="237" max="237" width="12.69921875" customWidth="1"/>
    <col min="238" max="238" width="9.5" customWidth="1"/>
    <col min="239" max="239" width="36.296875" customWidth="1"/>
    <col min="240" max="240" width="14.796875" customWidth="1"/>
    <col min="241" max="241" width="14" customWidth="1"/>
    <col min="242" max="242" width="12.69921875" customWidth="1"/>
    <col min="243" max="243" width="8.296875" customWidth="1"/>
    <col min="244" max="244" width="36.69921875" customWidth="1"/>
    <col min="245" max="245" width="14.796875" customWidth="1"/>
    <col min="246" max="246" width="14" customWidth="1"/>
    <col min="247" max="247" width="12.69921875" customWidth="1"/>
    <col min="248" max="248" width="9.5" customWidth="1"/>
    <col min="249" max="249" width="37.5" customWidth="1"/>
    <col min="250" max="250" width="14.796875" customWidth="1"/>
    <col min="251" max="251" width="14.296875" customWidth="1"/>
    <col min="252" max="252" width="12.69921875" customWidth="1"/>
    <col min="253" max="253" width="9.5" customWidth="1"/>
    <col min="254" max="254" width="36.296875" customWidth="1"/>
    <col min="255" max="255" width="14.796875" customWidth="1"/>
    <col min="256" max="256" width="14" customWidth="1"/>
    <col min="257" max="257" width="12.69921875" customWidth="1"/>
    <col min="259" max="259" width="36.69921875" customWidth="1"/>
    <col min="260" max="260" width="14.796875" customWidth="1"/>
    <col min="261" max="261" width="14" customWidth="1"/>
    <col min="262" max="262" width="12.69921875" customWidth="1"/>
    <col min="263" max="263" width="8.69921875" customWidth="1"/>
    <col min="264" max="264" width="36.796875" customWidth="1"/>
    <col min="265" max="265" width="14.796875" customWidth="1"/>
    <col min="266" max="266" width="14" customWidth="1"/>
    <col min="267" max="267" width="12.69921875" customWidth="1"/>
    <col min="268" max="268" width="8.69921875" customWidth="1"/>
    <col min="269" max="269" width="36.796875" customWidth="1"/>
    <col min="270" max="270" width="14.796875" customWidth="1"/>
  </cols>
  <sheetData>
    <row r="1" spans="1:270" s="119" customFormat="1" ht="14" x14ac:dyDescent="0.3">
      <c r="A1" s="119" t="s">
        <v>954</v>
      </c>
      <c r="F1" s="119" t="s">
        <v>954</v>
      </c>
      <c r="K1" s="119" t="s">
        <v>954</v>
      </c>
      <c r="N1" s="541"/>
      <c r="P1" s="119" t="s">
        <v>954</v>
      </c>
      <c r="S1" s="541"/>
      <c r="U1" s="119" t="s">
        <v>954</v>
      </c>
      <c r="Z1" s="119" t="s">
        <v>954</v>
      </c>
      <c r="AE1" s="119" t="s">
        <v>954</v>
      </c>
      <c r="AJ1" s="119" t="s">
        <v>954</v>
      </c>
      <c r="AO1" s="119" t="s">
        <v>954</v>
      </c>
      <c r="AT1" s="119" t="s">
        <v>954</v>
      </c>
      <c r="AY1" s="119" t="s">
        <v>954</v>
      </c>
      <c r="BD1" s="119" t="s">
        <v>954</v>
      </c>
      <c r="BI1" s="119" t="s">
        <v>954</v>
      </c>
      <c r="BN1" s="119" t="s">
        <v>954</v>
      </c>
      <c r="BS1" s="119" t="s">
        <v>954</v>
      </c>
      <c r="BX1" s="119" t="s">
        <v>954</v>
      </c>
      <c r="CC1" s="119" t="s">
        <v>954</v>
      </c>
      <c r="CH1" s="119" t="s">
        <v>954</v>
      </c>
      <c r="CM1" s="119" t="s">
        <v>954</v>
      </c>
      <c r="CR1" s="119" t="s">
        <v>954</v>
      </c>
      <c r="CW1" s="119" t="s">
        <v>954</v>
      </c>
      <c r="CZ1" s="541"/>
      <c r="DB1" s="119" t="s">
        <v>954</v>
      </c>
      <c r="DG1" s="119" t="s">
        <v>954</v>
      </c>
      <c r="DL1" s="119" t="s">
        <v>954</v>
      </c>
      <c r="DQ1" s="119" t="s">
        <v>954</v>
      </c>
      <c r="DV1" s="119" t="s">
        <v>954</v>
      </c>
      <c r="EA1" s="119" t="s">
        <v>954</v>
      </c>
      <c r="EE1" s="128" t="s">
        <v>1282</v>
      </c>
      <c r="EF1" s="119" t="s">
        <v>954</v>
      </c>
      <c r="EJ1" s="128" t="s">
        <v>1283</v>
      </c>
      <c r="EK1" s="119" t="s">
        <v>954</v>
      </c>
      <c r="EO1" s="128" t="s">
        <v>1283</v>
      </c>
      <c r="EP1" s="119" t="s">
        <v>954</v>
      </c>
      <c r="ET1" s="128" t="s">
        <v>1283</v>
      </c>
      <c r="EU1" s="119" t="s">
        <v>954</v>
      </c>
      <c r="EX1"/>
      <c r="EY1" s="128" t="s">
        <v>1282</v>
      </c>
      <c r="EZ1" s="119" t="s">
        <v>954</v>
      </c>
      <c r="FE1" s="119" t="s">
        <v>954</v>
      </c>
      <c r="FJ1" s="119" t="s">
        <v>954</v>
      </c>
      <c r="FO1" s="119" t="s">
        <v>954</v>
      </c>
      <c r="FT1" s="119" t="s">
        <v>954</v>
      </c>
      <c r="FY1" s="119" t="s">
        <v>954</v>
      </c>
      <c r="GB1" s="142" t="s">
        <v>1655</v>
      </c>
      <c r="GD1" s="119" t="s">
        <v>954</v>
      </c>
      <c r="GI1" s="119" t="s">
        <v>954</v>
      </c>
      <c r="GL1" s="858"/>
      <c r="GN1" s="119" t="s">
        <v>954</v>
      </c>
      <c r="GR1" s="128"/>
      <c r="GS1" s="119" t="s">
        <v>954</v>
      </c>
      <c r="GW1" s="128"/>
      <c r="GX1" s="119" t="s">
        <v>954</v>
      </c>
      <c r="HC1" s="119" t="s">
        <v>954</v>
      </c>
      <c r="HG1" s="128"/>
      <c r="HH1" s="119" t="s">
        <v>954</v>
      </c>
      <c r="HL1" s="128"/>
      <c r="HM1" s="119" t="s">
        <v>954</v>
      </c>
      <c r="HQ1" s="128"/>
      <c r="HR1" s="119" t="s">
        <v>954</v>
      </c>
      <c r="HV1" s="128"/>
      <c r="HW1" s="119" t="s">
        <v>954</v>
      </c>
      <c r="IA1" s="128"/>
      <c r="IB1" s="119" t="s">
        <v>954</v>
      </c>
      <c r="IE1" s="495"/>
      <c r="IG1" s="119" t="s">
        <v>954</v>
      </c>
      <c r="IL1" s="119" t="s">
        <v>954</v>
      </c>
      <c r="IQ1" s="119" t="s">
        <v>954</v>
      </c>
      <c r="IT1" s="495"/>
      <c r="IV1" s="119" t="s">
        <v>954</v>
      </c>
      <c r="JA1" s="119" t="s">
        <v>954</v>
      </c>
      <c r="JF1" s="119" t="s">
        <v>954</v>
      </c>
    </row>
    <row r="2" spans="1:270" s="119" customFormat="1" ht="14" x14ac:dyDescent="0.3">
      <c r="A2" s="119" t="s">
        <v>716</v>
      </c>
      <c r="F2" s="119" t="s">
        <v>716</v>
      </c>
      <c r="K2" s="119" t="s">
        <v>716</v>
      </c>
      <c r="P2" s="119" t="s">
        <v>716</v>
      </c>
      <c r="U2" s="119" t="s">
        <v>716</v>
      </c>
      <c r="Z2" s="119" t="s">
        <v>716</v>
      </c>
      <c r="AE2" s="119" t="s">
        <v>716</v>
      </c>
      <c r="AJ2" s="119" t="s">
        <v>716</v>
      </c>
      <c r="AO2" s="119" t="s">
        <v>716</v>
      </c>
      <c r="AT2" s="119" t="s">
        <v>716</v>
      </c>
      <c r="AY2" s="119" t="s">
        <v>716</v>
      </c>
      <c r="BD2" s="119" t="s">
        <v>716</v>
      </c>
      <c r="BI2" s="119" t="s">
        <v>716</v>
      </c>
      <c r="BN2" s="119" t="s">
        <v>716</v>
      </c>
      <c r="BS2" s="119" t="s">
        <v>716</v>
      </c>
      <c r="BX2" s="119" t="s">
        <v>716</v>
      </c>
      <c r="CC2" s="119" t="s">
        <v>716</v>
      </c>
      <c r="CH2" s="119" t="s">
        <v>716</v>
      </c>
      <c r="CM2" s="119" t="s">
        <v>716</v>
      </c>
      <c r="CR2" s="119" t="s">
        <v>716</v>
      </c>
      <c r="CW2" s="119" t="s">
        <v>716</v>
      </c>
      <c r="DB2" s="119" t="s">
        <v>716</v>
      </c>
      <c r="DG2" s="119" t="s">
        <v>716</v>
      </c>
      <c r="DL2" s="119" t="s">
        <v>716</v>
      </c>
      <c r="DQ2" s="119" t="s">
        <v>716</v>
      </c>
      <c r="DV2" s="119" t="s">
        <v>716</v>
      </c>
      <c r="EA2" s="119" t="s">
        <v>716</v>
      </c>
      <c r="EF2" s="119" t="s">
        <v>716</v>
      </c>
      <c r="EK2" s="119" t="s">
        <v>716</v>
      </c>
      <c r="EP2" s="119" t="s">
        <v>716</v>
      </c>
      <c r="EU2" s="119" t="s">
        <v>716</v>
      </c>
      <c r="EX2"/>
      <c r="EY2"/>
      <c r="EZ2" s="119" t="s">
        <v>716</v>
      </c>
      <c r="FE2" s="119" t="s">
        <v>716</v>
      </c>
      <c r="FJ2" s="119" t="s">
        <v>716</v>
      </c>
      <c r="FO2" s="119" t="s">
        <v>716</v>
      </c>
      <c r="FT2" s="119" t="s">
        <v>716</v>
      </c>
      <c r="FY2" s="119" t="s">
        <v>716</v>
      </c>
      <c r="GD2" s="119" t="s">
        <v>716</v>
      </c>
      <c r="GI2" s="119" t="s">
        <v>716</v>
      </c>
      <c r="GN2" s="119" t="s">
        <v>716</v>
      </c>
      <c r="GS2" s="119" t="s">
        <v>716</v>
      </c>
      <c r="GX2" s="119" t="s">
        <v>716</v>
      </c>
      <c r="HC2" s="119" t="s">
        <v>716</v>
      </c>
      <c r="HH2" s="119" t="s">
        <v>716</v>
      </c>
      <c r="HM2" s="119" t="s">
        <v>716</v>
      </c>
      <c r="HR2" s="119" t="s">
        <v>716</v>
      </c>
      <c r="HW2" s="119" t="s">
        <v>716</v>
      </c>
      <c r="IB2" s="119" t="s">
        <v>716</v>
      </c>
      <c r="IE2"/>
      <c r="IG2" s="119" t="s">
        <v>716</v>
      </c>
      <c r="IL2" s="119" t="s">
        <v>716</v>
      </c>
      <c r="IQ2" s="119" t="s">
        <v>716</v>
      </c>
      <c r="IT2"/>
      <c r="IV2" s="119" t="s">
        <v>716</v>
      </c>
      <c r="JA2" s="119" t="s">
        <v>716</v>
      </c>
      <c r="JF2" s="119" t="s">
        <v>716</v>
      </c>
    </row>
    <row r="3" spans="1:270" ht="15.5" x14ac:dyDescent="0.35">
      <c r="B3" s="66" t="s">
        <v>956</v>
      </c>
      <c r="C3" s="66"/>
      <c r="D3" s="66"/>
      <c r="E3" s="121">
        <v>110121003</v>
      </c>
      <c r="G3" s="66" t="s">
        <v>956</v>
      </c>
      <c r="H3" s="66"/>
      <c r="I3" s="66"/>
      <c r="J3" s="121">
        <v>110121101</v>
      </c>
      <c r="L3" s="66" t="s">
        <v>956</v>
      </c>
      <c r="M3" s="66"/>
      <c r="N3" s="66"/>
      <c r="O3" s="121">
        <v>110121201</v>
      </c>
      <c r="Q3" s="66" t="s">
        <v>956</v>
      </c>
      <c r="R3" s="66"/>
      <c r="S3" s="66"/>
      <c r="T3" s="121">
        <v>110121203</v>
      </c>
      <c r="V3" s="66" t="s">
        <v>956</v>
      </c>
      <c r="W3" s="66"/>
      <c r="X3" s="66"/>
      <c r="Y3" s="121" t="s">
        <v>962</v>
      </c>
      <c r="AA3" s="66" t="s">
        <v>956</v>
      </c>
      <c r="AB3" s="66"/>
      <c r="AC3" s="66"/>
      <c r="AD3" s="121" t="s">
        <v>2015</v>
      </c>
      <c r="AF3" s="66" t="s">
        <v>956</v>
      </c>
      <c r="AG3" s="66"/>
      <c r="AH3" s="66"/>
      <c r="AI3" s="121" t="s">
        <v>963</v>
      </c>
      <c r="AK3" s="66" t="s">
        <v>956</v>
      </c>
      <c r="AL3" s="66"/>
      <c r="AM3" s="66"/>
      <c r="AN3" s="121">
        <v>110121401</v>
      </c>
      <c r="AP3" s="66" t="s">
        <v>956</v>
      </c>
      <c r="AQ3" s="66"/>
      <c r="AR3" s="66"/>
      <c r="AS3" s="121">
        <v>110121403</v>
      </c>
      <c r="AU3" s="66" t="s">
        <v>956</v>
      </c>
      <c r="AV3" s="66"/>
      <c r="AW3" s="66"/>
      <c r="AX3" s="121">
        <v>110123801</v>
      </c>
      <c r="AZ3" s="66" t="s">
        <v>956</v>
      </c>
      <c r="BA3" s="66"/>
      <c r="BB3" s="66"/>
      <c r="BC3" s="121">
        <v>110125721</v>
      </c>
      <c r="BE3" s="66" t="s">
        <v>956</v>
      </c>
      <c r="BF3" s="66"/>
      <c r="BG3" s="66"/>
      <c r="BH3" s="121">
        <v>110127411</v>
      </c>
      <c r="BJ3" s="66" t="s">
        <v>956</v>
      </c>
      <c r="BK3" s="66"/>
      <c r="BL3" s="66"/>
      <c r="BM3" s="121">
        <v>110127418</v>
      </c>
      <c r="BO3" s="66" t="s">
        <v>956</v>
      </c>
      <c r="BP3" s="66"/>
      <c r="BQ3" s="66"/>
      <c r="BR3" s="121">
        <v>110127419</v>
      </c>
      <c r="BT3" s="66" t="s">
        <v>956</v>
      </c>
      <c r="BU3" s="66"/>
      <c r="BV3" s="66"/>
      <c r="BW3" s="121">
        <v>110127412</v>
      </c>
      <c r="BY3" s="66" t="s">
        <v>956</v>
      </c>
      <c r="BZ3" s="66"/>
      <c r="CA3" s="66"/>
      <c r="CB3" s="121">
        <v>110127413</v>
      </c>
      <c r="CD3" s="66" t="s">
        <v>956</v>
      </c>
      <c r="CE3" s="66"/>
      <c r="CF3" s="66"/>
      <c r="CG3" s="121">
        <v>110127415</v>
      </c>
      <c r="CI3" s="66" t="s">
        <v>956</v>
      </c>
      <c r="CJ3" s="66"/>
      <c r="CK3" s="66"/>
      <c r="CL3" s="121">
        <v>110127541</v>
      </c>
      <c r="CN3" s="66" t="s">
        <v>956</v>
      </c>
      <c r="CO3" s="66"/>
      <c r="CP3" s="66"/>
      <c r="CQ3" s="121">
        <v>110127544</v>
      </c>
      <c r="CS3" s="66" t="s">
        <v>956</v>
      </c>
      <c r="CT3" s="66"/>
      <c r="CU3" s="66"/>
      <c r="CV3" s="121">
        <v>110127545</v>
      </c>
      <c r="CX3" s="66" t="s">
        <v>956</v>
      </c>
      <c r="CY3" s="66"/>
      <c r="CZ3" s="66"/>
      <c r="DA3" s="121">
        <v>110121801</v>
      </c>
      <c r="DC3" s="66" t="s">
        <v>956</v>
      </c>
      <c r="DD3" s="66"/>
      <c r="DE3" s="66"/>
      <c r="DF3" s="121">
        <v>110121805</v>
      </c>
      <c r="DH3" s="66" t="s">
        <v>956</v>
      </c>
      <c r="DI3" s="66"/>
      <c r="DJ3" s="66"/>
      <c r="DK3" s="121" t="s">
        <v>1285</v>
      </c>
      <c r="DM3" s="66" t="s">
        <v>956</v>
      </c>
      <c r="DN3" s="66"/>
      <c r="DO3" s="66"/>
      <c r="DP3" s="121" t="s">
        <v>1284</v>
      </c>
      <c r="DR3" s="66" t="s">
        <v>956</v>
      </c>
      <c r="DS3" s="66"/>
      <c r="DT3" s="66"/>
      <c r="DU3" s="121">
        <v>110124401</v>
      </c>
      <c r="DW3" s="66" t="s">
        <v>956</v>
      </c>
      <c r="DX3" s="66"/>
      <c r="DY3" s="66"/>
      <c r="DZ3" s="121" t="s">
        <v>1286</v>
      </c>
      <c r="EB3" s="66" t="s">
        <v>956</v>
      </c>
      <c r="EC3" s="66"/>
      <c r="ED3" s="66"/>
      <c r="EE3" s="121">
        <v>110127102</v>
      </c>
      <c r="EG3" s="66" t="s">
        <v>956</v>
      </c>
      <c r="EH3" s="66"/>
      <c r="EI3" s="66"/>
      <c r="EJ3" s="121">
        <v>110127110</v>
      </c>
      <c r="EL3" s="66" t="s">
        <v>956</v>
      </c>
      <c r="EM3" s="66"/>
      <c r="EN3" s="66"/>
      <c r="EO3" s="121">
        <v>110127111</v>
      </c>
      <c r="EQ3" s="66" t="s">
        <v>956</v>
      </c>
      <c r="ER3" s="66"/>
      <c r="ES3" s="66"/>
      <c r="ET3" s="121">
        <v>110127112</v>
      </c>
      <c r="EU3" s="121"/>
      <c r="EV3" s="66" t="s">
        <v>956</v>
      </c>
      <c r="EW3" s="66"/>
      <c r="EX3" s="66"/>
      <c r="EY3" s="121">
        <v>110127120</v>
      </c>
      <c r="FA3" s="66" t="s">
        <v>956</v>
      </c>
      <c r="FB3" s="66"/>
      <c r="FC3" s="66"/>
      <c r="FD3" s="121">
        <v>110121901</v>
      </c>
      <c r="FF3" s="66" t="s">
        <v>956</v>
      </c>
      <c r="FG3" s="66"/>
      <c r="FH3" s="66"/>
      <c r="FI3" s="121">
        <v>110121902</v>
      </c>
      <c r="FK3" s="66" t="s">
        <v>956</v>
      </c>
      <c r="FL3" s="66"/>
      <c r="FM3" s="66"/>
      <c r="FN3" s="121" t="s">
        <v>1287</v>
      </c>
      <c r="FP3" s="66" t="s">
        <v>956</v>
      </c>
      <c r="FQ3" s="66"/>
      <c r="FR3" s="66"/>
      <c r="FS3" s="121" t="s">
        <v>1288</v>
      </c>
      <c r="FU3" s="66" t="s">
        <v>956</v>
      </c>
      <c r="FV3" s="66"/>
      <c r="FW3" s="66"/>
      <c r="FX3" s="121" t="s">
        <v>1289</v>
      </c>
      <c r="FZ3" s="66" t="s">
        <v>956</v>
      </c>
      <c r="GA3" s="66"/>
      <c r="GB3" s="66"/>
      <c r="GC3" s="121">
        <v>110122201</v>
      </c>
      <c r="GE3" s="66" t="s">
        <v>956</v>
      </c>
      <c r="GF3" s="66"/>
      <c r="GG3" s="66"/>
      <c r="GH3" s="121">
        <v>110125011</v>
      </c>
      <c r="GJ3" s="66" t="s">
        <v>956</v>
      </c>
      <c r="GK3" s="66"/>
      <c r="GL3" s="66"/>
      <c r="GM3" s="121">
        <v>110125111</v>
      </c>
      <c r="GO3" s="66" t="s">
        <v>956</v>
      </c>
      <c r="GP3" s="66"/>
      <c r="GQ3" s="66"/>
      <c r="GR3" s="121">
        <v>110125131</v>
      </c>
      <c r="GT3" s="66" t="s">
        <v>956</v>
      </c>
      <c r="GU3" s="66"/>
      <c r="GV3" s="66"/>
      <c r="GW3" s="121">
        <v>110125132</v>
      </c>
      <c r="GY3" s="66" t="s">
        <v>956</v>
      </c>
      <c r="GZ3" s="66"/>
      <c r="HA3" s="66"/>
      <c r="HB3" s="121">
        <v>110125311</v>
      </c>
      <c r="HD3" s="66" t="s">
        <v>956</v>
      </c>
      <c r="HE3" s="66"/>
      <c r="HF3" s="66"/>
      <c r="HG3" s="121">
        <v>110126511</v>
      </c>
      <c r="HI3" s="66" t="s">
        <v>956</v>
      </c>
      <c r="HJ3" s="66"/>
      <c r="HK3" s="66"/>
      <c r="HL3" s="121">
        <v>110126512</v>
      </c>
      <c r="HN3" s="66" t="s">
        <v>956</v>
      </c>
      <c r="HO3" s="66"/>
      <c r="HP3" s="66"/>
      <c r="HQ3" s="121">
        <v>110125411</v>
      </c>
      <c r="HS3" s="66" t="s">
        <v>956</v>
      </c>
      <c r="HT3" s="66"/>
      <c r="HU3" s="66"/>
      <c r="HV3" s="121">
        <v>110125211</v>
      </c>
      <c r="HX3" s="66" t="s">
        <v>956</v>
      </c>
      <c r="HY3" s="66"/>
      <c r="HZ3" s="66"/>
      <c r="IA3" s="121">
        <v>110125221</v>
      </c>
      <c r="IC3" s="66" t="s">
        <v>956</v>
      </c>
      <c r="ID3" s="66"/>
      <c r="IF3" s="121"/>
      <c r="IH3" s="66" t="s">
        <v>956</v>
      </c>
      <c r="II3" s="66"/>
      <c r="IJ3" s="66"/>
      <c r="IK3" s="121">
        <v>110121301</v>
      </c>
      <c r="IM3" s="66" t="s">
        <v>956</v>
      </c>
      <c r="IN3" s="66"/>
      <c r="IO3" s="66"/>
      <c r="IP3" s="121">
        <v>110121302</v>
      </c>
      <c r="IR3" s="66" t="s">
        <v>956</v>
      </c>
      <c r="IS3" s="66"/>
      <c r="IU3" s="121">
        <v>110121304</v>
      </c>
      <c r="IW3" s="66" t="s">
        <v>956</v>
      </c>
      <c r="IX3" s="66"/>
      <c r="IY3" s="66"/>
      <c r="IZ3" s="121">
        <v>110125172</v>
      </c>
      <c r="JB3" s="66" t="s">
        <v>956</v>
      </c>
      <c r="JC3" s="66"/>
      <c r="JD3" s="66"/>
      <c r="JE3" s="121">
        <v>110125174</v>
      </c>
      <c r="JG3" s="66" t="s">
        <v>956</v>
      </c>
      <c r="JH3" s="66"/>
      <c r="JI3" s="66"/>
      <c r="JJ3" s="121">
        <v>110121306</v>
      </c>
    </row>
    <row r="4" spans="1:270" ht="15.5" x14ac:dyDescent="0.35">
      <c r="B4" s="66" t="s">
        <v>964</v>
      </c>
      <c r="C4" s="66"/>
      <c r="D4" s="66"/>
      <c r="E4" s="122" t="s">
        <v>1762</v>
      </c>
      <c r="G4" s="66" t="s">
        <v>964</v>
      </c>
      <c r="H4" s="66"/>
      <c r="I4" s="66"/>
      <c r="J4" s="122" t="s">
        <v>1012</v>
      </c>
      <c r="L4" s="66" t="s">
        <v>964</v>
      </c>
      <c r="M4" s="66"/>
      <c r="N4" s="66"/>
      <c r="O4" s="122" t="s">
        <v>2012</v>
      </c>
      <c r="Q4" s="66" t="s">
        <v>964</v>
      </c>
      <c r="R4" s="66"/>
      <c r="S4" s="66"/>
      <c r="T4" s="122" t="s">
        <v>2013</v>
      </c>
      <c r="V4" s="66" t="s">
        <v>964</v>
      </c>
      <c r="W4" s="66"/>
      <c r="X4" s="66"/>
      <c r="Y4" s="122" t="s">
        <v>2014</v>
      </c>
      <c r="AA4" s="66" t="s">
        <v>964</v>
      </c>
      <c r="AB4" s="66"/>
      <c r="AC4" s="66"/>
      <c r="AD4" s="122" t="s">
        <v>2016</v>
      </c>
      <c r="AF4" s="66" t="s">
        <v>964</v>
      </c>
      <c r="AG4" s="66"/>
      <c r="AH4" s="66"/>
      <c r="AI4" s="122" t="s">
        <v>1015</v>
      </c>
      <c r="AK4" s="66" t="s">
        <v>964</v>
      </c>
      <c r="AL4" s="66"/>
      <c r="AM4" s="66"/>
      <c r="AN4" s="122" t="s">
        <v>1290</v>
      </c>
      <c r="AP4" s="66" t="s">
        <v>964</v>
      </c>
      <c r="AQ4" s="66"/>
      <c r="AR4" s="66"/>
      <c r="AS4" s="122" t="s">
        <v>1792</v>
      </c>
      <c r="AU4" s="66" t="s">
        <v>964</v>
      </c>
      <c r="AV4" s="66"/>
      <c r="AW4" s="66"/>
      <c r="AX4" s="122" t="s">
        <v>1291</v>
      </c>
      <c r="AZ4" s="66" t="s">
        <v>964</v>
      </c>
      <c r="BA4" s="66"/>
      <c r="BB4" s="66"/>
      <c r="BC4" s="122" t="s">
        <v>1292</v>
      </c>
      <c r="BE4" s="66" t="s">
        <v>964</v>
      </c>
      <c r="BF4" s="66"/>
      <c r="BG4" s="66"/>
      <c r="BH4" s="122" t="s">
        <v>1293</v>
      </c>
      <c r="BJ4" s="66" t="s">
        <v>964</v>
      </c>
      <c r="BK4" s="66"/>
      <c r="BL4" s="66"/>
      <c r="BM4" s="122" t="s">
        <v>1763</v>
      </c>
      <c r="BO4" s="66" t="s">
        <v>964</v>
      </c>
      <c r="BP4" s="66"/>
      <c r="BQ4" s="66"/>
      <c r="BR4" s="122" t="s">
        <v>1765</v>
      </c>
      <c r="BT4" s="66" t="s">
        <v>964</v>
      </c>
      <c r="BU4" s="66"/>
      <c r="BV4" s="66"/>
      <c r="BW4" s="122" t="s">
        <v>1294</v>
      </c>
      <c r="BY4" s="66" t="s">
        <v>964</v>
      </c>
      <c r="BZ4" s="66"/>
      <c r="CA4" s="66"/>
      <c r="CB4" s="122" t="s">
        <v>1295</v>
      </c>
      <c r="CD4" s="66" t="s">
        <v>964</v>
      </c>
      <c r="CE4" s="66"/>
      <c r="CF4" s="66"/>
      <c r="CG4" s="122" t="s">
        <v>1296</v>
      </c>
      <c r="CI4" s="66" t="s">
        <v>964</v>
      </c>
      <c r="CJ4" s="66"/>
      <c r="CK4" s="66"/>
      <c r="CL4" s="122" t="s">
        <v>1297</v>
      </c>
      <c r="CN4" s="66" t="s">
        <v>964</v>
      </c>
      <c r="CO4" s="66"/>
      <c r="CP4" s="66"/>
      <c r="CQ4" s="122" t="s">
        <v>1766</v>
      </c>
      <c r="CS4" s="66" t="s">
        <v>964</v>
      </c>
      <c r="CT4" s="66"/>
      <c r="CU4" s="66"/>
      <c r="CV4" s="122" t="s">
        <v>1767</v>
      </c>
      <c r="CX4" s="66" t="s">
        <v>964</v>
      </c>
      <c r="CY4" s="66"/>
      <c r="CZ4" s="66"/>
      <c r="DA4" s="122" t="s">
        <v>1298</v>
      </c>
      <c r="DC4" s="66" t="s">
        <v>964</v>
      </c>
      <c r="DD4" s="66"/>
      <c r="DE4" s="66"/>
      <c r="DF4" s="122" t="s">
        <v>1299</v>
      </c>
      <c r="DH4" s="66" t="s">
        <v>964</v>
      </c>
      <c r="DI4" s="66"/>
      <c r="DJ4" s="66"/>
      <c r="DK4" s="122" t="s">
        <v>1301</v>
      </c>
      <c r="DM4" s="66" t="s">
        <v>964</v>
      </c>
      <c r="DN4" s="66"/>
      <c r="DO4" s="66"/>
      <c r="DP4" s="122" t="s">
        <v>1300</v>
      </c>
      <c r="DR4" s="66" t="s">
        <v>964</v>
      </c>
      <c r="DS4" s="66"/>
      <c r="DT4" s="66"/>
      <c r="DU4" s="122" t="s">
        <v>1302</v>
      </c>
      <c r="DW4" s="66" t="s">
        <v>964</v>
      </c>
      <c r="DX4" s="66"/>
      <c r="DY4" s="66"/>
      <c r="DZ4" s="122" t="s">
        <v>1303</v>
      </c>
      <c r="EB4" s="66" t="s">
        <v>964</v>
      </c>
      <c r="EC4" s="66"/>
      <c r="ED4" s="66"/>
      <c r="EE4" s="122" t="s">
        <v>1304</v>
      </c>
      <c r="EG4" s="66" t="s">
        <v>964</v>
      </c>
      <c r="EH4" s="66"/>
      <c r="EI4" s="66"/>
      <c r="EJ4" s="122" t="s">
        <v>1305</v>
      </c>
      <c r="EL4" s="66" t="s">
        <v>964</v>
      </c>
      <c r="EM4" s="66"/>
      <c r="EN4" s="66"/>
      <c r="EO4" s="122" t="s">
        <v>1306</v>
      </c>
      <c r="EQ4" s="66" t="s">
        <v>964</v>
      </c>
      <c r="ER4" s="66"/>
      <c r="ES4" s="66"/>
      <c r="ET4" s="122" t="s">
        <v>1307</v>
      </c>
      <c r="EU4" s="122"/>
      <c r="EV4" s="66" t="s">
        <v>964</v>
      </c>
      <c r="EW4" s="66"/>
      <c r="EX4" s="66"/>
      <c r="EY4" s="122" t="s">
        <v>1308</v>
      </c>
      <c r="FA4" s="66" t="s">
        <v>964</v>
      </c>
      <c r="FB4" s="66"/>
      <c r="FC4" s="66"/>
      <c r="FD4" s="122" t="s">
        <v>1309</v>
      </c>
      <c r="FF4" s="66" t="s">
        <v>964</v>
      </c>
      <c r="FG4" s="66"/>
      <c r="FH4" s="66"/>
      <c r="FI4" s="122" t="s">
        <v>1310</v>
      </c>
      <c r="FK4" s="66" t="s">
        <v>964</v>
      </c>
      <c r="FL4" s="66"/>
      <c r="FM4" s="66"/>
      <c r="FN4" s="122" t="s">
        <v>1311</v>
      </c>
      <c r="FP4" s="66" t="s">
        <v>964</v>
      </c>
      <c r="FQ4" s="66"/>
      <c r="FR4" s="66"/>
      <c r="FS4" s="122" t="s">
        <v>1312</v>
      </c>
      <c r="FU4" s="66" t="s">
        <v>964</v>
      </c>
      <c r="FV4" s="66"/>
      <c r="FW4" s="66"/>
      <c r="FX4" s="122" t="s">
        <v>1313</v>
      </c>
      <c r="FZ4" s="66" t="s">
        <v>964</v>
      </c>
      <c r="GA4" s="66"/>
      <c r="GB4" s="66"/>
      <c r="GC4" s="122" t="s">
        <v>2069</v>
      </c>
      <c r="GE4" s="66" t="s">
        <v>964</v>
      </c>
      <c r="GF4" s="66"/>
      <c r="GG4" s="66"/>
      <c r="GH4" s="122" t="s">
        <v>1314</v>
      </c>
      <c r="GJ4" s="66" t="s">
        <v>964</v>
      </c>
      <c r="GK4" s="66"/>
      <c r="GL4" s="66"/>
      <c r="GM4" s="122" t="s">
        <v>1315</v>
      </c>
      <c r="GO4" s="66" t="s">
        <v>964</v>
      </c>
      <c r="GP4" s="66"/>
      <c r="GQ4" s="66"/>
      <c r="GR4" s="122" t="s">
        <v>1316</v>
      </c>
      <c r="GT4" s="66" t="s">
        <v>964</v>
      </c>
      <c r="GU4" s="66"/>
      <c r="GV4" s="66"/>
      <c r="GW4" s="122" t="s">
        <v>1317</v>
      </c>
      <c r="GY4" s="66" t="s">
        <v>964</v>
      </c>
      <c r="GZ4" s="66"/>
      <c r="HA4" s="66"/>
      <c r="HB4" s="122" t="s">
        <v>1318</v>
      </c>
      <c r="HD4" s="66" t="s">
        <v>964</v>
      </c>
      <c r="HE4" s="66"/>
      <c r="HF4" s="66"/>
      <c r="HG4" s="122" t="s">
        <v>1319</v>
      </c>
      <c r="HI4" s="66" t="s">
        <v>964</v>
      </c>
      <c r="HJ4" s="66"/>
      <c r="HK4" s="66"/>
      <c r="HL4" s="122" t="s">
        <v>1320</v>
      </c>
      <c r="HN4" s="66" t="s">
        <v>964</v>
      </c>
      <c r="HO4" s="66"/>
      <c r="HP4" s="66"/>
      <c r="HQ4" s="122" t="s">
        <v>1321</v>
      </c>
      <c r="HS4" s="66" t="s">
        <v>964</v>
      </c>
      <c r="HT4" s="66"/>
      <c r="HU4" s="66"/>
      <c r="HV4" s="122" t="s">
        <v>1322</v>
      </c>
      <c r="HX4" s="66" t="s">
        <v>964</v>
      </c>
      <c r="HY4" s="66"/>
      <c r="HZ4" s="66"/>
      <c r="IA4" s="122" t="s">
        <v>1323</v>
      </c>
      <c r="IC4" s="66" t="s">
        <v>964</v>
      </c>
      <c r="ID4" s="66"/>
      <c r="IF4" s="122" t="s">
        <v>1975</v>
      </c>
      <c r="IH4" s="66" t="s">
        <v>964</v>
      </c>
      <c r="II4" s="66"/>
      <c r="IJ4" s="66"/>
      <c r="IK4" s="122" t="s">
        <v>1324</v>
      </c>
      <c r="IM4" s="66" t="s">
        <v>964</v>
      </c>
      <c r="IN4" s="66"/>
      <c r="IO4" s="66"/>
      <c r="IP4" s="122" t="s">
        <v>1325</v>
      </c>
      <c r="IR4" s="66" t="s">
        <v>964</v>
      </c>
      <c r="IS4" s="66"/>
      <c r="IU4" s="122" t="s">
        <v>1326</v>
      </c>
      <c r="IW4" s="66" t="s">
        <v>964</v>
      </c>
      <c r="IX4" s="66"/>
      <c r="IY4" s="66"/>
      <c r="IZ4" s="122" t="s">
        <v>1327</v>
      </c>
      <c r="JB4" s="66" t="s">
        <v>964</v>
      </c>
      <c r="JC4" s="66"/>
      <c r="JD4" s="66"/>
      <c r="JE4" s="122" t="s">
        <v>1328</v>
      </c>
      <c r="JG4" s="66" t="s">
        <v>964</v>
      </c>
      <c r="JH4" s="66"/>
      <c r="JI4" s="66"/>
      <c r="JJ4" s="122" t="s">
        <v>2057</v>
      </c>
    </row>
    <row r="5" spans="1:270" s="123" customFormat="1" ht="15.5" x14ac:dyDescent="0.35">
      <c r="B5" s="123" t="s">
        <v>1016</v>
      </c>
      <c r="E5" s="124" t="s">
        <v>1044</v>
      </c>
      <c r="G5" s="123" t="s">
        <v>1016</v>
      </c>
      <c r="J5" s="124" t="s">
        <v>1045</v>
      </c>
      <c r="L5" s="123" t="s">
        <v>1016</v>
      </c>
      <c r="O5" s="124" t="s">
        <v>1046</v>
      </c>
      <c r="Q5" s="123" t="s">
        <v>1016</v>
      </c>
      <c r="T5" s="124" t="s">
        <v>1046</v>
      </c>
      <c r="V5" s="123" t="s">
        <v>1016</v>
      </c>
      <c r="Y5" s="124" t="s">
        <v>1046</v>
      </c>
      <c r="AA5" s="123" t="s">
        <v>1016</v>
      </c>
      <c r="AD5" s="124" t="s">
        <v>1046</v>
      </c>
      <c r="AF5" s="123" t="s">
        <v>1016</v>
      </c>
      <c r="AI5" s="124" t="s">
        <v>1046</v>
      </c>
      <c r="AK5" s="123" t="s">
        <v>1016</v>
      </c>
      <c r="AN5" s="124" t="s">
        <v>1329</v>
      </c>
      <c r="AP5" s="123" t="s">
        <v>1016</v>
      </c>
      <c r="AS5" s="124" t="s">
        <v>1329</v>
      </c>
      <c r="AU5" s="123" t="s">
        <v>1016</v>
      </c>
      <c r="AX5" s="124" t="s">
        <v>1330</v>
      </c>
      <c r="AZ5" s="123" t="s">
        <v>1016</v>
      </c>
      <c r="BC5" s="124" t="s">
        <v>1331</v>
      </c>
      <c r="BE5" s="123" t="s">
        <v>1016</v>
      </c>
      <c r="BH5" s="124" t="s">
        <v>1332</v>
      </c>
      <c r="BJ5" s="123" t="s">
        <v>1016</v>
      </c>
      <c r="BM5" s="124" t="s">
        <v>1332</v>
      </c>
      <c r="BO5" s="123" t="s">
        <v>1016</v>
      </c>
      <c r="BR5" s="124" t="s">
        <v>1332</v>
      </c>
      <c r="BT5" s="123" t="s">
        <v>1016</v>
      </c>
      <c r="BW5" s="124" t="s">
        <v>1332</v>
      </c>
      <c r="BY5" s="123" t="s">
        <v>1016</v>
      </c>
      <c r="CB5" s="124" t="s">
        <v>1332</v>
      </c>
      <c r="CD5" s="123" t="s">
        <v>1016</v>
      </c>
      <c r="CG5" s="124" t="s">
        <v>1332</v>
      </c>
      <c r="CI5" s="123" t="s">
        <v>1016</v>
      </c>
      <c r="CL5" s="124" t="s">
        <v>1333</v>
      </c>
      <c r="CN5" s="123" t="s">
        <v>1016</v>
      </c>
      <c r="CQ5" s="124" t="s">
        <v>1333</v>
      </c>
      <c r="CS5" s="123" t="s">
        <v>1016</v>
      </c>
      <c r="CV5" s="124" t="s">
        <v>1333</v>
      </c>
      <c r="CX5" s="123" t="s">
        <v>1016</v>
      </c>
      <c r="DA5" s="124" t="s">
        <v>1334</v>
      </c>
      <c r="DC5" s="123" t="s">
        <v>1016</v>
      </c>
      <c r="DF5" s="124" t="s">
        <v>1334</v>
      </c>
      <c r="DH5" s="123" t="s">
        <v>1016</v>
      </c>
      <c r="DK5" s="124" t="s">
        <v>1335</v>
      </c>
      <c r="DM5" s="123" t="s">
        <v>1016</v>
      </c>
      <c r="DP5" s="124" t="s">
        <v>1335</v>
      </c>
      <c r="DR5" s="123" t="s">
        <v>1016</v>
      </c>
      <c r="DU5" s="124" t="s">
        <v>1336</v>
      </c>
      <c r="DW5" s="123" t="s">
        <v>1016</v>
      </c>
      <c r="DZ5" s="124" t="s">
        <v>1336</v>
      </c>
      <c r="EB5" s="123" t="s">
        <v>1016</v>
      </c>
      <c r="EC5" s="907"/>
      <c r="EE5" s="124" t="s">
        <v>1337</v>
      </c>
      <c r="EG5" s="123" t="s">
        <v>1016</v>
      </c>
      <c r="EH5" s="907"/>
      <c r="EJ5" s="124" t="s">
        <v>1337</v>
      </c>
      <c r="EL5" s="123" t="s">
        <v>1016</v>
      </c>
      <c r="EM5" s="907"/>
      <c r="EO5" s="124" t="s">
        <v>1337</v>
      </c>
      <c r="EQ5" s="123" t="s">
        <v>1016</v>
      </c>
      <c r="ET5" s="124" t="s">
        <v>1337</v>
      </c>
      <c r="EU5" s="124"/>
      <c r="EV5" s="127" t="s">
        <v>1016</v>
      </c>
      <c r="EW5" s="127"/>
      <c r="EX5" s="127"/>
      <c r="EY5" s="124" t="s">
        <v>1337</v>
      </c>
      <c r="FA5" s="123" t="s">
        <v>1016</v>
      </c>
      <c r="FD5" s="124" t="s">
        <v>1338</v>
      </c>
      <c r="FF5" s="123" t="s">
        <v>1016</v>
      </c>
      <c r="FI5" s="124" t="s">
        <v>1338</v>
      </c>
      <c r="FK5" s="123" t="s">
        <v>1016</v>
      </c>
      <c r="FN5" s="124" t="s">
        <v>1338</v>
      </c>
      <c r="FP5" s="123" t="s">
        <v>1016</v>
      </c>
      <c r="FS5" s="124" t="s">
        <v>1338</v>
      </c>
      <c r="FU5" s="123" t="s">
        <v>1016</v>
      </c>
      <c r="FX5" s="124" t="s">
        <v>1338</v>
      </c>
      <c r="FZ5" s="123" t="s">
        <v>1016</v>
      </c>
      <c r="GC5" s="124" t="s">
        <v>1652</v>
      </c>
      <c r="GE5" s="123" t="s">
        <v>1016</v>
      </c>
      <c r="GH5" s="124" t="s">
        <v>1339</v>
      </c>
      <c r="GJ5" s="123" t="s">
        <v>1016</v>
      </c>
      <c r="GM5" s="124" t="s">
        <v>1340</v>
      </c>
      <c r="GO5" s="123" t="s">
        <v>1016</v>
      </c>
      <c r="GR5" s="124" t="s">
        <v>1341</v>
      </c>
      <c r="GT5" s="123" t="s">
        <v>1016</v>
      </c>
      <c r="GW5" s="124" t="s">
        <v>1341</v>
      </c>
      <c r="GY5" s="123" t="s">
        <v>1016</v>
      </c>
      <c r="HB5" s="124" t="s">
        <v>1342</v>
      </c>
      <c r="HD5" s="123" t="s">
        <v>1016</v>
      </c>
      <c r="HG5" s="124" t="s">
        <v>1343</v>
      </c>
      <c r="HI5" s="123" t="s">
        <v>1016</v>
      </c>
      <c r="HL5" s="124" t="s">
        <v>1343</v>
      </c>
      <c r="HN5" s="123" t="s">
        <v>1016</v>
      </c>
      <c r="HQ5" s="124" t="s">
        <v>1344</v>
      </c>
      <c r="HS5" s="123" t="s">
        <v>1016</v>
      </c>
      <c r="HV5" s="124" t="s">
        <v>1345</v>
      </c>
      <c r="HX5" s="123" t="s">
        <v>1016</v>
      </c>
      <c r="IA5" s="124" t="s">
        <v>1346</v>
      </c>
      <c r="IC5" s="123" t="s">
        <v>1016</v>
      </c>
      <c r="IF5" s="124" t="s">
        <v>1974</v>
      </c>
      <c r="IH5" s="123" t="s">
        <v>1016</v>
      </c>
      <c r="IK5" s="124" t="s">
        <v>1347</v>
      </c>
      <c r="IM5" s="123" t="s">
        <v>1016</v>
      </c>
      <c r="IP5" s="124" t="s">
        <v>1347</v>
      </c>
      <c r="IR5" s="123" t="s">
        <v>1016</v>
      </c>
      <c r="IU5" s="124" t="s">
        <v>1348</v>
      </c>
      <c r="IW5" s="123" t="s">
        <v>1016</v>
      </c>
      <c r="IZ5" s="124" t="s">
        <v>1349</v>
      </c>
      <c r="JB5" s="123" t="s">
        <v>1016</v>
      </c>
      <c r="JE5" s="124" t="s">
        <v>1349</v>
      </c>
      <c r="JG5" s="123" t="s">
        <v>1016</v>
      </c>
      <c r="JJ5" s="124" t="s">
        <v>2072</v>
      </c>
    </row>
    <row r="6" spans="1:270" s="127" customFormat="1" x14ac:dyDescent="0.3">
      <c r="A6" s="125" t="s">
        <v>1051</v>
      </c>
      <c r="B6" t="s">
        <v>1827</v>
      </c>
      <c r="C6" s="125"/>
      <c r="D6"/>
      <c r="E6"/>
      <c r="F6" s="125" t="s">
        <v>1047</v>
      </c>
      <c r="G6" t="s">
        <v>1665</v>
      </c>
      <c r="H6" s="125"/>
      <c r="I6"/>
      <c r="J6" s="383"/>
      <c r="K6" s="125" t="s">
        <v>1051</v>
      </c>
      <c r="L6" t="s">
        <v>1920</v>
      </c>
      <c r="M6" s="125"/>
      <c r="N6"/>
      <c r="O6" s="383"/>
      <c r="P6" s="125" t="s">
        <v>1051</v>
      </c>
      <c r="Q6" t="s">
        <v>1920</v>
      </c>
      <c r="R6" s="125"/>
      <c r="S6"/>
      <c r="T6" s="383"/>
      <c r="U6" s="125" t="s">
        <v>1051</v>
      </c>
      <c r="V6" t="s">
        <v>1921</v>
      </c>
      <c r="W6" s="125"/>
      <c r="Y6" s="543"/>
      <c r="Z6" s="125" t="s">
        <v>1051</v>
      </c>
      <c r="AA6" t="s">
        <v>1921</v>
      </c>
      <c r="AB6" s="125"/>
      <c r="AD6" s="543"/>
      <c r="AE6" s="125" t="s">
        <v>1051</v>
      </c>
      <c r="AF6" t="s">
        <v>1921</v>
      </c>
      <c r="AG6" s="125"/>
      <c r="AI6" s="543"/>
      <c r="AJ6" s="125" t="s">
        <v>1047</v>
      </c>
      <c r="AK6" t="s">
        <v>1665</v>
      </c>
      <c r="AL6" s="125"/>
      <c r="AM6"/>
      <c r="AN6" s="383"/>
      <c r="AO6" s="125" t="s">
        <v>1047</v>
      </c>
      <c r="AP6" t="s">
        <v>1665</v>
      </c>
      <c r="AQ6" s="125"/>
      <c r="AR6"/>
      <c r="AS6" s="383"/>
      <c r="AT6" s="125" t="s">
        <v>1663</v>
      </c>
      <c r="AU6" t="s">
        <v>1823</v>
      </c>
      <c r="AV6" s="125"/>
      <c r="AW6"/>
      <c r="AX6" s="383"/>
      <c r="AY6" s="125" t="s">
        <v>1663</v>
      </c>
      <c r="AZ6" t="s">
        <v>1350</v>
      </c>
      <c r="BA6" s="125"/>
      <c r="BB6"/>
      <c r="BC6" s="383"/>
      <c r="BD6" s="125" t="s">
        <v>1663</v>
      </c>
      <c r="BE6" t="s">
        <v>1769</v>
      </c>
      <c r="BF6" s="125"/>
      <c r="BG6"/>
      <c r="BH6" s="383"/>
      <c r="BI6" s="125" t="s">
        <v>1663</v>
      </c>
      <c r="BJ6" t="s">
        <v>1769</v>
      </c>
      <c r="BK6" s="125"/>
      <c r="BL6"/>
      <c r="BM6" s="383"/>
      <c r="BN6" s="125" t="s">
        <v>1663</v>
      </c>
      <c r="BO6" t="s">
        <v>1769</v>
      </c>
      <c r="BP6" s="125"/>
      <c r="BQ6"/>
      <c r="BR6" s="383"/>
      <c r="BS6" s="125" t="s">
        <v>1663</v>
      </c>
      <c r="BT6" t="s">
        <v>1869</v>
      </c>
      <c r="BU6" s="125"/>
      <c r="BV6"/>
      <c r="BW6" s="383"/>
      <c r="BX6" s="125" t="s">
        <v>1663</v>
      </c>
      <c r="BY6" t="s">
        <v>1869</v>
      </c>
      <c r="BZ6" s="125"/>
      <c r="CA6"/>
      <c r="CB6" s="383"/>
      <c r="CC6" s="125" t="s">
        <v>1663</v>
      </c>
      <c r="CD6" t="s">
        <v>1869</v>
      </c>
      <c r="CE6" s="125"/>
      <c r="CF6"/>
      <c r="CG6" s="383"/>
      <c r="CH6" s="125" t="s">
        <v>1047</v>
      </c>
      <c r="CI6" t="s">
        <v>1665</v>
      </c>
      <c r="CJ6" s="125"/>
      <c r="CK6"/>
      <c r="CL6" s="383"/>
      <c r="CM6" s="125" t="s">
        <v>1047</v>
      </c>
      <c r="CN6" t="s">
        <v>1665</v>
      </c>
      <c r="CO6" s="125"/>
      <c r="CP6"/>
      <c r="CQ6" s="383"/>
      <c r="CR6" s="125" t="s">
        <v>1047</v>
      </c>
      <c r="CS6" t="s">
        <v>1665</v>
      </c>
      <c r="CT6" s="125"/>
      <c r="CU6"/>
      <c r="CV6" s="383"/>
      <c r="CW6" s="125" t="s">
        <v>1663</v>
      </c>
      <c r="CX6" t="s">
        <v>1828</v>
      </c>
      <c r="CY6" s="125"/>
      <c r="DA6" s="543"/>
      <c r="DB6" s="125" t="s">
        <v>1663</v>
      </c>
      <c r="DC6" t="s">
        <v>1828</v>
      </c>
      <c r="DD6" s="125"/>
      <c r="DF6" s="543"/>
      <c r="DG6" s="125" t="s">
        <v>1662</v>
      </c>
      <c r="DH6" t="s">
        <v>1351</v>
      </c>
      <c r="DI6" s="125"/>
      <c r="DJ6"/>
      <c r="DK6" s="383"/>
      <c r="DL6" s="125" t="s">
        <v>1047</v>
      </c>
      <c r="DM6" t="s">
        <v>1351</v>
      </c>
      <c r="DN6" s="125"/>
      <c r="DO6"/>
      <c r="DP6" s="383"/>
      <c r="DQ6" s="125" t="s">
        <v>1663</v>
      </c>
      <c r="DR6" t="s">
        <v>1839</v>
      </c>
      <c r="DS6" s="125"/>
      <c r="DU6" s="543"/>
      <c r="DV6" s="125" t="s">
        <v>1663</v>
      </c>
      <c r="DW6" t="s">
        <v>1839</v>
      </c>
      <c r="DX6" s="125"/>
      <c r="DZ6" s="543"/>
      <c r="EA6" s="125" t="s">
        <v>1663</v>
      </c>
      <c r="EB6" t="s">
        <v>1352</v>
      </c>
      <c r="EC6" s="125"/>
      <c r="EE6" s="543"/>
      <c r="EF6" s="125" t="s">
        <v>1663</v>
      </c>
      <c r="EG6" t="s">
        <v>1353</v>
      </c>
      <c r="EH6" s="125"/>
      <c r="EJ6" s="543"/>
      <c r="EK6" s="125" t="s">
        <v>1663</v>
      </c>
      <c r="EL6" t="s">
        <v>1353</v>
      </c>
      <c r="EM6" s="125"/>
      <c r="EO6" s="543"/>
      <c r="EP6" s="125" t="s">
        <v>1663</v>
      </c>
      <c r="EQ6" t="s">
        <v>1353</v>
      </c>
      <c r="ER6" s="125"/>
      <c r="ET6" s="543"/>
      <c r="EU6" s="125" t="s">
        <v>1051</v>
      </c>
      <c r="EV6" t="s">
        <v>1354</v>
      </c>
      <c r="EW6" s="125"/>
      <c r="EY6" s="543"/>
      <c r="EZ6" s="125" t="s">
        <v>1047</v>
      </c>
      <c r="FA6" t="s">
        <v>1665</v>
      </c>
      <c r="FB6" s="125"/>
      <c r="FC6"/>
      <c r="FD6" s="383"/>
      <c r="FE6" s="125" t="s">
        <v>1047</v>
      </c>
      <c r="FF6" t="s">
        <v>1665</v>
      </c>
      <c r="FG6" s="125"/>
      <c r="FH6"/>
      <c r="FI6" s="383"/>
      <c r="FJ6" s="125" t="s">
        <v>1047</v>
      </c>
      <c r="FK6" t="s">
        <v>1632</v>
      </c>
      <c r="FL6" s="125"/>
      <c r="FM6"/>
      <c r="FN6" s="383"/>
      <c r="FO6" s="125" t="s">
        <v>1662</v>
      </c>
      <c r="FP6" t="s">
        <v>1864</v>
      </c>
      <c r="FQ6" s="125"/>
      <c r="FR6"/>
      <c r="FS6" s="383"/>
      <c r="FT6" s="125" t="s">
        <v>1662</v>
      </c>
      <c r="FU6" t="s">
        <v>1864</v>
      </c>
      <c r="FV6" s="125"/>
      <c r="FW6"/>
      <c r="FX6" s="383"/>
      <c r="FY6" s="125" t="s">
        <v>1047</v>
      </c>
      <c r="FZ6" t="s">
        <v>1674</v>
      </c>
      <c r="GA6" s="125"/>
      <c r="GB6" s="84"/>
      <c r="GC6" s="126"/>
      <c r="GD6" s="125" t="s">
        <v>1663</v>
      </c>
      <c r="GE6" t="s">
        <v>1669</v>
      </c>
      <c r="GF6" s="125"/>
      <c r="GH6" s="543"/>
      <c r="GI6" s="125" t="s">
        <v>1047</v>
      </c>
      <c r="GJ6" t="s">
        <v>1665</v>
      </c>
      <c r="GK6" s="125"/>
      <c r="GL6"/>
      <c r="GM6" s="383"/>
      <c r="GN6" s="125" t="s">
        <v>1663</v>
      </c>
      <c r="GO6" t="s">
        <v>1355</v>
      </c>
      <c r="GP6" s="125"/>
      <c r="GR6" s="543"/>
      <c r="GS6" s="125" t="s">
        <v>1663</v>
      </c>
      <c r="GT6" t="s">
        <v>1355</v>
      </c>
      <c r="GU6" s="125"/>
      <c r="GW6" s="543"/>
      <c r="GX6" s="125" t="s">
        <v>1047</v>
      </c>
      <c r="GY6" t="s">
        <v>1665</v>
      </c>
      <c r="GZ6" s="125"/>
      <c r="HA6"/>
      <c r="HB6" s="383"/>
      <c r="HC6" s="125" t="s">
        <v>1663</v>
      </c>
      <c r="HD6" t="s">
        <v>1819</v>
      </c>
      <c r="HE6" s="125"/>
      <c r="HG6" s="543"/>
      <c r="HH6" s="125" t="s">
        <v>1663</v>
      </c>
      <c r="HI6" t="s">
        <v>1820</v>
      </c>
      <c r="HJ6" s="125"/>
      <c r="HL6" s="543"/>
      <c r="HM6" s="125" t="s">
        <v>1663</v>
      </c>
      <c r="HN6" t="s">
        <v>1822</v>
      </c>
      <c r="HO6" s="125"/>
      <c r="HQ6" s="543"/>
      <c r="HR6" s="125" t="s">
        <v>1663</v>
      </c>
      <c r="HS6" t="s">
        <v>1830</v>
      </c>
      <c r="HT6" s="125"/>
      <c r="HV6" s="543"/>
      <c r="HW6" s="125" t="s">
        <v>1663</v>
      </c>
      <c r="HX6" t="s">
        <v>1831</v>
      </c>
      <c r="HY6" s="125"/>
      <c r="IA6" s="543"/>
      <c r="IB6" s="125" t="s">
        <v>1051</v>
      </c>
      <c r="IC6" t="s">
        <v>2048</v>
      </c>
      <c r="ID6" s="125"/>
      <c r="IE6"/>
      <c r="IF6"/>
      <c r="IG6" s="125" t="s">
        <v>1663</v>
      </c>
      <c r="IH6" t="s">
        <v>1789</v>
      </c>
      <c r="II6" s="125"/>
      <c r="IJ6"/>
      <c r="IK6"/>
      <c r="IL6" s="125" t="s">
        <v>1663</v>
      </c>
      <c r="IM6" t="s">
        <v>1356</v>
      </c>
      <c r="IN6" s="125"/>
      <c r="IO6"/>
      <c r="IP6"/>
      <c r="IQ6" s="125" t="s">
        <v>1663</v>
      </c>
      <c r="IR6" t="s">
        <v>1357</v>
      </c>
      <c r="IS6" s="125"/>
      <c r="IT6"/>
      <c r="IU6"/>
      <c r="IV6" s="125" t="s">
        <v>1663</v>
      </c>
      <c r="IW6" t="s">
        <v>1791</v>
      </c>
      <c r="IX6" s="125"/>
      <c r="IY6"/>
      <c r="IZ6"/>
      <c r="JA6" s="125" t="s">
        <v>1663</v>
      </c>
      <c r="JB6" t="s">
        <v>1791</v>
      </c>
      <c r="JC6" s="125"/>
      <c r="JD6"/>
      <c r="JE6"/>
      <c r="JF6" s="125"/>
      <c r="JG6"/>
      <c r="JH6" s="125"/>
      <c r="JI6"/>
      <c r="JJ6"/>
    </row>
    <row r="7" spans="1:270" s="127" customFormat="1" x14ac:dyDescent="0.3">
      <c r="A7"/>
      <c r="B7"/>
      <c r="C7"/>
      <c r="D7"/>
      <c r="E7"/>
      <c r="F7"/>
      <c r="G7"/>
      <c r="H7"/>
      <c r="I7"/>
      <c r="J7" s="383"/>
      <c r="K7" t="s">
        <v>1870</v>
      </c>
      <c r="L7"/>
      <c r="M7"/>
      <c r="N7"/>
      <c r="O7" s="383"/>
      <c r="P7" t="s">
        <v>1870</v>
      </c>
      <c r="Q7"/>
      <c r="R7"/>
      <c r="S7"/>
      <c r="T7" s="383"/>
      <c r="U7" t="s">
        <v>1847</v>
      </c>
      <c r="W7"/>
      <c r="Y7" s="120" t="s">
        <v>1919</v>
      </c>
      <c r="Z7" t="s">
        <v>1847</v>
      </c>
      <c r="AB7"/>
      <c r="AD7" s="120" t="s">
        <v>1919</v>
      </c>
      <c r="AE7" t="s">
        <v>1847</v>
      </c>
      <c r="AG7"/>
      <c r="AI7" s="120" t="s">
        <v>1919</v>
      </c>
      <c r="AJ7"/>
      <c r="AK7"/>
      <c r="AL7"/>
      <c r="AM7"/>
      <c r="AN7" s="383"/>
      <c r="AO7"/>
      <c r="AP7"/>
      <c r="AQ7"/>
      <c r="AR7"/>
      <c r="AS7" s="383"/>
      <c r="AT7" t="s">
        <v>1358</v>
      </c>
      <c r="AU7"/>
      <c r="AV7"/>
      <c r="AW7"/>
      <c r="AX7" s="383"/>
      <c r="AY7" t="s">
        <v>1667</v>
      </c>
      <c r="AZ7"/>
      <c r="BA7"/>
      <c r="BB7"/>
      <c r="BC7" s="383"/>
      <c r="BD7" t="s">
        <v>1768</v>
      </c>
      <c r="BE7"/>
      <c r="BF7"/>
      <c r="BG7"/>
      <c r="BH7" s="383"/>
      <c r="BI7" t="s">
        <v>1768</v>
      </c>
      <c r="BJ7"/>
      <c r="BK7"/>
      <c r="BL7"/>
      <c r="BM7" s="383"/>
      <c r="BN7" t="s">
        <v>1768</v>
      </c>
      <c r="BO7"/>
      <c r="BP7"/>
      <c r="BQ7"/>
      <c r="BR7" s="383"/>
      <c r="BS7" t="s">
        <v>1671</v>
      </c>
      <c r="BT7"/>
      <c r="BU7"/>
      <c r="BV7"/>
      <c r="BW7" s="383"/>
      <c r="BX7" t="s">
        <v>1671</v>
      </c>
      <c r="BY7"/>
      <c r="BZ7"/>
      <c r="CA7"/>
      <c r="CB7" s="383"/>
      <c r="CC7" t="s">
        <v>1671</v>
      </c>
      <c r="CD7"/>
      <c r="CE7"/>
      <c r="CF7"/>
      <c r="CG7" s="383"/>
      <c r="CH7"/>
      <c r="CI7"/>
      <c r="CJ7"/>
      <c r="CK7"/>
      <c r="CL7" s="383"/>
      <c r="CM7"/>
      <c r="CN7"/>
      <c r="CO7"/>
      <c r="CP7"/>
      <c r="CQ7" s="383"/>
      <c r="CR7"/>
      <c r="CS7"/>
      <c r="CT7"/>
      <c r="CU7"/>
      <c r="CV7" s="383"/>
      <c r="CW7"/>
      <c r="CX7" t="s">
        <v>1668</v>
      </c>
      <c r="CY7"/>
      <c r="DA7" s="120" t="s">
        <v>1838</v>
      </c>
      <c r="DB7"/>
      <c r="DC7" t="s">
        <v>1668</v>
      </c>
      <c r="DD7"/>
      <c r="DF7" s="120" t="s">
        <v>1838</v>
      </c>
      <c r="DG7" t="s">
        <v>1629</v>
      </c>
      <c r="DI7"/>
      <c r="DJ7"/>
      <c r="DK7" s="120" t="s">
        <v>1656</v>
      </c>
      <c r="DL7" t="s">
        <v>1629</v>
      </c>
      <c r="DN7"/>
      <c r="DO7"/>
      <c r="DP7" s="120" t="s">
        <v>1656</v>
      </c>
      <c r="DQ7" t="s">
        <v>1850</v>
      </c>
      <c r="DS7"/>
      <c r="DU7" s="120" t="s">
        <v>1838</v>
      </c>
      <c r="DV7" t="s">
        <v>1785</v>
      </c>
      <c r="DX7"/>
      <c r="DZ7" s="120" t="s">
        <v>1838</v>
      </c>
      <c r="EA7" s="573" t="s">
        <v>1359</v>
      </c>
      <c r="EC7"/>
      <c r="EE7" s="543"/>
      <c r="EF7" s="573" t="s">
        <v>1359</v>
      </c>
      <c r="EH7"/>
      <c r="EJ7" s="543"/>
      <c r="EK7" s="573" t="s">
        <v>1359</v>
      </c>
      <c r="EM7"/>
      <c r="EO7" s="543"/>
      <c r="EP7" s="573" t="s">
        <v>1359</v>
      </c>
      <c r="ER7"/>
      <c r="ET7" s="543"/>
      <c r="EU7" s="573" t="s">
        <v>1359</v>
      </c>
      <c r="EV7"/>
      <c r="EW7"/>
      <c r="EZ7"/>
      <c r="FA7"/>
      <c r="FB7"/>
      <c r="FC7"/>
      <c r="FD7" s="383"/>
      <c r="FE7"/>
      <c r="FF7"/>
      <c r="FG7"/>
      <c r="FH7"/>
      <c r="FI7" s="383"/>
      <c r="FK7"/>
      <c r="FL7"/>
      <c r="FM7"/>
      <c r="FN7" s="120" t="s">
        <v>1656</v>
      </c>
      <c r="FP7" t="s">
        <v>1062</v>
      </c>
      <c r="FQ7"/>
      <c r="FR7"/>
      <c r="FS7" s="120" t="s">
        <v>1656</v>
      </c>
      <c r="FU7" t="s">
        <v>1062</v>
      </c>
      <c r="FV7"/>
      <c r="FW7"/>
      <c r="FX7" s="120" t="s">
        <v>1656</v>
      </c>
      <c r="FY7" s="84"/>
      <c r="FZ7" s="84"/>
      <c r="GA7" s="84"/>
      <c r="GB7" s="84"/>
      <c r="GC7" s="126"/>
      <c r="GD7" t="s">
        <v>1670</v>
      </c>
      <c r="GF7"/>
      <c r="GH7" s="120" t="s">
        <v>1656</v>
      </c>
      <c r="GI7"/>
      <c r="GJ7"/>
      <c r="GK7"/>
      <c r="GL7"/>
      <c r="GM7" s="383"/>
      <c r="GN7" t="s">
        <v>1832</v>
      </c>
      <c r="GP7"/>
      <c r="GR7" s="543"/>
      <c r="GS7" t="s">
        <v>1833</v>
      </c>
      <c r="GU7"/>
      <c r="GW7" s="543"/>
      <c r="GX7"/>
      <c r="GY7"/>
      <c r="GZ7"/>
      <c r="HA7"/>
      <c r="HB7" s="383"/>
      <c r="HC7" s="125"/>
      <c r="HD7" t="s">
        <v>1360</v>
      </c>
      <c r="HE7" s="125"/>
      <c r="HG7" s="543"/>
      <c r="HH7" s="125"/>
      <c r="HI7" t="s">
        <v>1360</v>
      </c>
      <c r="HJ7" s="125"/>
      <c r="HL7" s="543"/>
      <c r="HM7" t="s">
        <v>1361</v>
      </c>
      <c r="HO7"/>
      <c r="HQ7" s="543"/>
      <c r="HR7" t="s">
        <v>1361</v>
      </c>
      <c r="HT7"/>
      <c r="HV7" s="543"/>
      <c r="HW7" t="s">
        <v>1362</v>
      </c>
      <c r="HY7"/>
      <c r="IA7" s="543"/>
      <c r="IB7" t="s">
        <v>2049</v>
      </c>
      <c r="IC7"/>
      <c r="ID7"/>
      <c r="IE7"/>
      <c r="IF7" s="120" t="s">
        <v>2040</v>
      </c>
      <c r="IG7" t="s">
        <v>1363</v>
      </c>
      <c r="II7"/>
      <c r="IJ7"/>
      <c r="IK7" s="120" t="s">
        <v>1838</v>
      </c>
      <c r="IL7" t="s">
        <v>1363</v>
      </c>
      <c r="IN7"/>
      <c r="IO7"/>
      <c r="IP7" s="120" t="s">
        <v>1838</v>
      </c>
      <c r="IR7"/>
      <c r="IS7"/>
      <c r="IT7"/>
      <c r="IU7" s="120" t="s">
        <v>1067</v>
      </c>
      <c r="IV7" t="s">
        <v>1363</v>
      </c>
      <c r="IX7"/>
      <c r="IY7"/>
      <c r="IZ7" s="120" t="s">
        <v>1838</v>
      </c>
      <c r="JA7" t="s">
        <v>1363</v>
      </c>
      <c r="JC7"/>
      <c r="JD7"/>
      <c r="JE7" s="120" t="s">
        <v>1838</v>
      </c>
      <c r="JF7"/>
      <c r="JH7"/>
      <c r="JI7"/>
      <c r="JJ7" s="120"/>
    </row>
    <row r="8" spans="1:270" ht="15.5" x14ac:dyDescent="0.35">
      <c r="E8" s="120" t="s">
        <v>1838</v>
      </c>
      <c r="J8" s="120" t="s">
        <v>1656</v>
      </c>
      <c r="O8" s="120" t="s">
        <v>1919</v>
      </c>
      <c r="T8" s="120" t="s">
        <v>1919</v>
      </c>
      <c r="V8" s="127"/>
      <c r="X8" s="127"/>
      <c r="Y8" s="120"/>
      <c r="AA8" s="127"/>
      <c r="AC8" s="127"/>
      <c r="AD8" s="120"/>
      <c r="AF8" s="127"/>
      <c r="AH8" s="127"/>
      <c r="AI8" s="120"/>
      <c r="AN8" s="120" t="s">
        <v>1656</v>
      </c>
      <c r="AS8" s="120" t="s">
        <v>1793</v>
      </c>
      <c r="AX8" s="120" t="s">
        <v>1838</v>
      </c>
      <c r="BC8" s="120" t="s">
        <v>1656</v>
      </c>
      <c r="BH8" s="120" t="s">
        <v>1656</v>
      </c>
      <c r="BM8" s="120" t="s">
        <v>1764</v>
      </c>
      <c r="BR8" s="120" t="s">
        <v>1764</v>
      </c>
      <c r="BW8" s="120" t="s">
        <v>1656</v>
      </c>
      <c r="CB8" s="120" t="s">
        <v>1656</v>
      </c>
      <c r="CG8" s="120" t="s">
        <v>1656</v>
      </c>
      <c r="CL8" s="120" t="s">
        <v>1656</v>
      </c>
      <c r="CQ8" s="120" t="s">
        <v>1764</v>
      </c>
      <c r="CV8" s="120" t="s">
        <v>1764</v>
      </c>
      <c r="CX8" s="127"/>
      <c r="CZ8" s="127"/>
      <c r="DA8" s="120"/>
      <c r="DC8" s="127"/>
      <c r="DE8" s="127"/>
      <c r="DF8" s="120"/>
      <c r="DH8" s="127"/>
      <c r="DK8" s="120"/>
      <c r="DM8" s="127"/>
      <c r="DP8" s="120"/>
      <c r="DR8" s="127"/>
      <c r="DT8" s="127"/>
      <c r="DU8" s="120"/>
      <c r="DW8" s="127"/>
      <c r="DY8" s="127"/>
      <c r="DZ8" s="120"/>
      <c r="EB8" s="127"/>
      <c r="ED8" s="127"/>
      <c r="EE8" s="543"/>
      <c r="EG8" s="127"/>
      <c r="EI8" s="127"/>
      <c r="EJ8" s="543"/>
      <c r="EL8" s="127"/>
      <c r="EN8" s="127"/>
      <c r="EO8" s="543"/>
      <c r="EQ8" s="127"/>
      <c r="ES8" s="127"/>
      <c r="ET8" s="543"/>
      <c r="EV8" s="127"/>
      <c r="EX8" s="127"/>
      <c r="EY8" s="543"/>
      <c r="FD8" s="120" t="s">
        <v>1656</v>
      </c>
      <c r="FI8" s="120" t="s">
        <v>1656</v>
      </c>
      <c r="FJ8" s="127"/>
      <c r="FN8" s="120"/>
      <c r="FO8" s="127"/>
      <c r="FS8" s="120"/>
      <c r="FT8" s="127"/>
      <c r="FX8" s="120"/>
      <c r="FY8" s="119"/>
      <c r="FZ8" s="119"/>
      <c r="GA8" s="119"/>
      <c r="GB8" s="119"/>
      <c r="GC8" s="120" t="s">
        <v>1656</v>
      </c>
      <c r="GE8" s="127"/>
      <c r="GG8" s="127"/>
      <c r="GH8" s="120"/>
      <c r="GM8" s="120" t="s">
        <v>1656</v>
      </c>
      <c r="GO8" s="127"/>
      <c r="GQ8" s="127"/>
      <c r="GR8" s="120" t="s">
        <v>1838</v>
      </c>
      <c r="GT8" s="127"/>
      <c r="GV8" s="127"/>
      <c r="GW8" s="120" t="s">
        <v>1838</v>
      </c>
      <c r="HB8" s="120" t="s">
        <v>1656</v>
      </c>
      <c r="HC8" s="127"/>
      <c r="HF8" s="127"/>
      <c r="HG8" s="120" t="s">
        <v>1838</v>
      </c>
      <c r="HH8" s="127"/>
      <c r="HK8" s="127"/>
      <c r="HL8" s="120" t="s">
        <v>1838</v>
      </c>
      <c r="HN8" s="127"/>
      <c r="HP8" s="127"/>
      <c r="HQ8" s="120" t="s">
        <v>1838</v>
      </c>
      <c r="HS8" s="127"/>
      <c r="HU8" s="127"/>
      <c r="HV8" s="120" t="s">
        <v>1838</v>
      </c>
      <c r="HX8" s="127"/>
      <c r="HZ8" s="127"/>
      <c r="IA8" s="120" t="s">
        <v>1838</v>
      </c>
      <c r="IB8" s="127"/>
      <c r="IF8" s="120"/>
      <c r="IH8" s="127"/>
      <c r="IK8" s="120"/>
      <c r="IM8" s="127"/>
      <c r="IP8" s="120"/>
      <c r="IQ8" s="127"/>
      <c r="IU8" s="120"/>
      <c r="IW8" s="127"/>
      <c r="IZ8" s="120"/>
      <c r="JB8" s="127"/>
      <c r="JE8" s="120"/>
      <c r="JF8" s="556" t="s">
        <v>2073</v>
      </c>
      <c r="JG8" s="127"/>
      <c r="JI8" s="556"/>
      <c r="JJ8" s="120"/>
    </row>
    <row r="9" spans="1:270" s="84" customFormat="1" x14ac:dyDescent="0.3">
      <c r="A9" s="129" t="s">
        <v>1071</v>
      </c>
      <c r="B9" s="130" t="s">
        <v>481</v>
      </c>
      <c r="C9" s="130" t="s">
        <v>1070</v>
      </c>
      <c r="D9" s="129" t="s">
        <v>2</v>
      </c>
      <c r="E9" s="131" t="s">
        <v>1</v>
      </c>
      <c r="F9" s="129" t="s">
        <v>1071</v>
      </c>
      <c r="G9" s="130" t="s">
        <v>481</v>
      </c>
      <c r="H9" s="130" t="s">
        <v>1070</v>
      </c>
      <c r="I9" s="129" t="s">
        <v>2</v>
      </c>
      <c r="J9" s="131" t="s">
        <v>1</v>
      </c>
      <c r="K9" s="129" t="s">
        <v>1071</v>
      </c>
      <c r="L9" s="130" t="s">
        <v>481</v>
      </c>
      <c r="M9" s="130" t="s">
        <v>1070</v>
      </c>
      <c r="N9" s="129" t="s">
        <v>2</v>
      </c>
      <c r="O9" s="131" t="s">
        <v>1</v>
      </c>
      <c r="P9" s="129" t="s">
        <v>1071</v>
      </c>
      <c r="Q9" s="130" t="s">
        <v>481</v>
      </c>
      <c r="R9" s="130" t="s">
        <v>1070</v>
      </c>
      <c r="S9" s="129" t="s">
        <v>2</v>
      </c>
      <c r="T9" s="131" t="s">
        <v>1</v>
      </c>
      <c r="U9" s="129" t="s">
        <v>1071</v>
      </c>
      <c r="V9" s="130" t="s">
        <v>481</v>
      </c>
      <c r="W9" s="130" t="s">
        <v>1070</v>
      </c>
      <c r="X9" s="129" t="s">
        <v>2</v>
      </c>
      <c r="Y9" s="131" t="s">
        <v>1</v>
      </c>
      <c r="Z9" s="129" t="s">
        <v>1071</v>
      </c>
      <c r="AA9" s="130" t="s">
        <v>481</v>
      </c>
      <c r="AB9" s="130" t="s">
        <v>1070</v>
      </c>
      <c r="AC9" s="129" t="s">
        <v>2</v>
      </c>
      <c r="AD9" s="131" t="s">
        <v>1</v>
      </c>
      <c r="AE9" s="129" t="s">
        <v>1071</v>
      </c>
      <c r="AF9" s="130" t="s">
        <v>481</v>
      </c>
      <c r="AG9" s="130" t="s">
        <v>1070</v>
      </c>
      <c r="AH9" s="129" t="s">
        <v>2</v>
      </c>
      <c r="AI9" s="131" t="s">
        <v>1</v>
      </c>
      <c r="AJ9" s="129" t="s">
        <v>1071</v>
      </c>
      <c r="AK9" s="130" t="s">
        <v>481</v>
      </c>
      <c r="AL9" s="130" t="s">
        <v>1070</v>
      </c>
      <c r="AM9" s="129" t="s">
        <v>2</v>
      </c>
      <c r="AN9" s="131" t="s">
        <v>1</v>
      </c>
      <c r="AO9" s="129" t="s">
        <v>1071</v>
      </c>
      <c r="AP9" s="130" t="s">
        <v>481</v>
      </c>
      <c r="AQ9" s="130" t="s">
        <v>1070</v>
      </c>
      <c r="AR9" s="129" t="s">
        <v>2</v>
      </c>
      <c r="AS9" s="131" t="s">
        <v>1</v>
      </c>
      <c r="AT9" s="129" t="s">
        <v>1071</v>
      </c>
      <c r="AU9" s="130" t="s">
        <v>481</v>
      </c>
      <c r="AV9" s="130" t="s">
        <v>1070</v>
      </c>
      <c r="AW9" s="129" t="s">
        <v>2</v>
      </c>
      <c r="AX9" s="131" t="s">
        <v>1</v>
      </c>
      <c r="AY9" s="129" t="s">
        <v>1071</v>
      </c>
      <c r="AZ9" s="130" t="s">
        <v>481</v>
      </c>
      <c r="BA9" s="130" t="s">
        <v>1070</v>
      </c>
      <c r="BB9" s="129" t="s">
        <v>2</v>
      </c>
      <c r="BC9" s="131" t="s">
        <v>1</v>
      </c>
      <c r="BD9" s="129" t="s">
        <v>1071</v>
      </c>
      <c r="BE9" s="130" t="s">
        <v>481</v>
      </c>
      <c r="BF9" s="130" t="s">
        <v>1070</v>
      </c>
      <c r="BG9" s="129" t="s">
        <v>2</v>
      </c>
      <c r="BH9" s="131" t="s">
        <v>1</v>
      </c>
      <c r="BI9" s="129" t="s">
        <v>1071</v>
      </c>
      <c r="BJ9" s="130" t="s">
        <v>481</v>
      </c>
      <c r="BK9" s="130" t="s">
        <v>1070</v>
      </c>
      <c r="BL9" s="129" t="s">
        <v>2</v>
      </c>
      <c r="BM9" s="131" t="s">
        <v>1</v>
      </c>
      <c r="BN9" s="129" t="s">
        <v>1071</v>
      </c>
      <c r="BO9" s="130" t="s">
        <v>481</v>
      </c>
      <c r="BP9" s="130" t="s">
        <v>1070</v>
      </c>
      <c r="BQ9" s="129" t="s">
        <v>2</v>
      </c>
      <c r="BR9" s="131" t="s">
        <v>1</v>
      </c>
      <c r="BS9" s="129" t="s">
        <v>1071</v>
      </c>
      <c r="BT9" s="130" t="s">
        <v>481</v>
      </c>
      <c r="BU9" s="130" t="s">
        <v>1070</v>
      </c>
      <c r="BV9" s="129" t="s">
        <v>2</v>
      </c>
      <c r="BW9" s="131" t="s">
        <v>1</v>
      </c>
      <c r="BX9" s="129" t="s">
        <v>1071</v>
      </c>
      <c r="BY9" s="130" t="s">
        <v>481</v>
      </c>
      <c r="BZ9" s="130" t="s">
        <v>1070</v>
      </c>
      <c r="CA9" s="129" t="s">
        <v>2</v>
      </c>
      <c r="CB9" s="131" t="s">
        <v>1</v>
      </c>
      <c r="CC9" s="129" t="s">
        <v>1071</v>
      </c>
      <c r="CD9" s="130" t="s">
        <v>481</v>
      </c>
      <c r="CE9" s="130" t="s">
        <v>1070</v>
      </c>
      <c r="CF9" s="129" t="s">
        <v>2</v>
      </c>
      <c r="CG9" s="131" t="s">
        <v>1</v>
      </c>
      <c r="CH9" s="129" t="s">
        <v>1071</v>
      </c>
      <c r="CI9" s="130" t="s">
        <v>481</v>
      </c>
      <c r="CJ9" s="130" t="s">
        <v>1070</v>
      </c>
      <c r="CK9" s="129" t="s">
        <v>2</v>
      </c>
      <c r="CL9" s="131" t="s">
        <v>1</v>
      </c>
      <c r="CM9" s="129" t="s">
        <v>1071</v>
      </c>
      <c r="CN9" s="130" t="s">
        <v>481</v>
      </c>
      <c r="CO9" s="130" t="s">
        <v>1070</v>
      </c>
      <c r="CP9" s="129" t="s">
        <v>2</v>
      </c>
      <c r="CQ9" s="131" t="s">
        <v>1</v>
      </c>
      <c r="CR9" s="129" t="s">
        <v>1071</v>
      </c>
      <c r="CS9" s="130" t="s">
        <v>481</v>
      </c>
      <c r="CT9" s="130" t="s">
        <v>1070</v>
      </c>
      <c r="CU9" s="129" t="s">
        <v>2</v>
      </c>
      <c r="CV9" s="131" t="s">
        <v>1</v>
      </c>
      <c r="CW9" s="129" t="s">
        <v>1071</v>
      </c>
      <c r="CX9" s="130" t="s">
        <v>481</v>
      </c>
      <c r="CY9" s="130" t="s">
        <v>1070</v>
      </c>
      <c r="CZ9" s="129" t="s">
        <v>2</v>
      </c>
      <c r="DA9" s="131" t="s">
        <v>1</v>
      </c>
      <c r="DB9" s="129" t="s">
        <v>1071</v>
      </c>
      <c r="DC9" s="130" t="s">
        <v>481</v>
      </c>
      <c r="DD9" s="130" t="s">
        <v>1070</v>
      </c>
      <c r="DE9" s="129" t="s">
        <v>2</v>
      </c>
      <c r="DF9" s="131" t="s">
        <v>1</v>
      </c>
      <c r="DG9" s="129" t="s">
        <v>1071</v>
      </c>
      <c r="DH9" s="130" t="s">
        <v>481</v>
      </c>
      <c r="DI9" s="130" t="s">
        <v>1070</v>
      </c>
      <c r="DJ9" s="129" t="s">
        <v>2</v>
      </c>
      <c r="DK9" s="131" t="s">
        <v>1</v>
      </c>
      <c r="DL9" s="129" t="s">
        <v>1071</v>
      </c>
      <c r="DM9" s="130" t="s">
        <v>481</v>
      </c>
      <c r="DN9" s="130" t="s">
        <v>1070</v>
      </c>
      <c r="DO9" s="129" t="s">
        <v>2</v>
      </c>
      <c r="DP9" s="131" t="s">
        <v>1</v>
      </c>
      <c r="DQ9" s="129" t="s">
        <v>1071</v>
      </c>
      <c r="DR9" s="130" t="s">
        <v>481</v>
      </c>
      <c r="DS9" s="130" t="s">
        <v>1070</v>
      </c>
      <c r="DT9" s="129" t="s">
        <v>2</v>
      </c>
      <c r="DU9" s="131" t="s">
        <v>1</v>
      </c>
      <c r="DV9" s="129" t="s">
        <v>1071</v>
      </c>
      <c r="DW9" s="130" t="s">
        <v>481</v>
      </c>
      <c r="DX9" s="130" t="s">
        <v>1070</v>
      </c>
      <c r="DY9" s="129" t="s">
        <v>2</v>
      </c>
      <c r="DZ9" s="544" t="s">
        <v>1</v>
      </c>
      <c r="EA9" s="129" t="s">
        <v>1071</v>
      </c>
      <c r="EB9" s="130" t="s">
        <v>481</v>
      </c>
      <c r="EC9" s="129" t="s">
        <v>1070</v>
      </c>
      <c r="ED9" s="129" t="s">
        <v>2</v>
      </c>
      <c r="EE9" s="131" t="s">
        <v>1</v>
      </c>
      <c r="EF9" s="129" t="s">
        <v>1071</v>
      </c>
      <c r="EG9" s="130" t="s">
        <v>481</v>
      </c>
      <c r="EH9" s="129" t="s">
        <v>1070</v>
      </c>
      <c r="EI9" s="129" t="s">
        <v>2</v>
      </c>
      <c r="EJ9" s="131" t="s">
        <v>1</v>
      </c>
      <c r="EK9" s="129" t="s">
        <v>1071</v>
      </c>
      <c r="EL9" s="130" t="s">
        <v>481</v>
      </c>
      <c r="EM9" s="129" t="s">
        <v>1070</v>
      </c>
      <c r="EN9" s="129" t="s">
        <v>2</v>
      </c>
      <c r="EO9" s="131" t="s">
        <v>1</v>
      </c>
      <c r="EP9" s="129" t="s">
        <v>1071</v>
      </c>
      <c r="EQ9" s="130" t="s">
        <v>481</v>
      </c>
      <c r="ER9" s="129" t="s">
        <v>1070</v>
      </c>
      <c r="ES9" s="129" t="s">
        <v>2</v>
      </c>
      <c r="ET9" s="131" t="s">
        <v>1</v>
      </c>
      <c r="EU9" s="129" t="s">
        <v>1071</v>
      </c>
      <c r="EV9" s="130" t="s">
        <v>481</v>
      </c>
      <c r="EW9" s="129" t="s">
        <v>1070</v>
      </c>
      <c r="EX9" s="129" t="s">
        <v>2</v>
      </c>
      <c r="EY9" s="131" t="s">
        <v>1</v>
      </c>
      <c r="EZ9" s="129" t="s">
        <v>1071</v>
      </c>
      <c r="FA9" s="130" t="s">
        <v>481</v>
      </c>
      <c r="FB9" s="130" t="s">
        <v>1070</v>
      </c>
      <c r="FC9" s="129" t="s">
        <v>2</v>
      </c>
      <c r="FD9" s="131" t="s">
        <v>1</v>
      </c>
      <c r="FE9" s="129" t="s">
        <v>1071</v>
      </c>
      <c r="FF9" s="130" t="s">
        <v>481</v>
      </c>
      <c r="FG9" s="130" t="s">
        <v>1070</v>
      </c>
      <c r="FH9" s="129" t="s">
        <v>2</v>
      </c>
      <c r="FI9" s="131" t="s">
        <v>1</v>
      </c>
      <c r="FJ9" s="129" t="s">
        <v>1071</v>
      </c>
      <c r="FK9" s="130" t="s">
        <v>481</v>
      </c>
      <c r="FL9" s="130" t="s">
        <v>1070</v>
      </c>
      <c r="FM9" s="129" t="s">
        <v>2</v>
      </c>
      <c r="FN9" s="131" t="s">
        <v>1</v>
      </c>
      <c r="FO9" s="129" t="s">
        <v>1071</v>
      </c>
      <c r="FP9" s="130" t="s">
        <v>481</v>
      </c>
      <c r="FQ9" s="130" t="s">
        <v>1070</v>
      </c>
      <c r="FR9" s="129" t="s">
        <v>2</v>
      </c>
      <c r="FS9" s="131" t="s">
        <v>1</v>
      </c>
      <c r="FT9" s="129" t="s">
        <v>1071</v>
      </c>
      <c r="FU9" s="130" t="s">
        <v>481</v>
      </c>
      <c r="FV9" s="130" t="s">
        <v>1070</v>
      </c>
      <c r="FW9" s="129" t="s">
        <v>2</v>
      </c>
      <c r="FX9" s="131" t="s">
        <v>1</v>
      </c>
      <c r="FY9" s="129" t="s">
        <v>1069</v>
      </c>
      <c r="FZ9" s="130" t="s">
        <v>481</v>
      </c>
      <c r="GA9" s="130" t="s">
        <v>1070</v>
      </c>
      <c r="GB9" s="129" t="s">
        <v>480</v>
      </c>
      <c r="GC9" s="131" t="s">
        <v>479</v>
      </c>
      <c r="GD9" s="129" t="s">
        <v>1071</v>
      </c>
      <c r="GE9" s="130" t="s">
        <v>481</v>
      </c>
      <c r="GF9" s="130" t="s">
        <v>1070</v>
      </c>
      <c r="GG9" s="129" t="s">
        <v>2</v>
      </c>
      <c r="GH9" s="131" t="s">
        <v>1</v>
      </c>
      <c r="GI9" s="129" t="s">
        <v>1071</v>
      </c>
      <c r="GJ9" s="130" t="s">
        <v>481</v>
      </c>
      <c r="GK9" s="130" t="s">
        <v>1070</v>
      </c>
      <c r="GL9" s="129" t="s">
        <v>2</v>
      </c>
      <c r="GM9" s="131" t="s">
        <v>1</v>
      </c>
      <c r="GN9" s="129" t="s">
        <v>1071</v>
      </c>
      <c r="GO9" s="130" t="s">
        <v>481</v>
      </c>
      <c r="GP9" s="130" t="s">
        <v>1070</v>
      </c>
      <c r="GQ9" s="129" t="s">
        <v>2</v>
      </c>
      <c r="GR9" s="131" t="s">
        <v>1</v>
      </c>
      <c r="GS9" s="129" t="s">
        <v>1071</v>
      </c>
      <c r="GT9" s="130" t="s">
        <v>481</v>
      </c>
      <c r="GU9" s="130" t="s">
        <v>1070</v>
      </c>
      <c r="GV9" s="129" t="s">
        <v>2</v>
      </c>
      <c r="GW9" s="131" t="s">
        <v>1</v>
      </c>
      <c r="GX9" s="129" t="s">
        <v>1071</v>
      </c>
      <c r="GY9" s="130" t="s">
        <v>481</v>
      </c>
      <c r="GZ9" s="130" t="s">
        <v>1070</v>
      </c>
      <c r="HA9" s="129" t="s">
        <v>2</v>
      </c>
      <c r="HB9" s="131" t="s">
        <v>1</v>
      </c>
      <c r="HC9" s="129" t="s">
        <v>1071</v>
      </c>
      <c r="HD9" s="130" t="s">
        <v>481</v>
      </c>
      <c r="HE9" s="130" t="s">
        <v>1070</v>
      </c>
      <c r="HF9" s="129" t="s">
        <v>2</v>
      </c>
      <c r="HG9" s="131" t="s">
        <v>1</v>
      </c>
      <c r="HH9" s="129" t="s">
        <v>1071</v>
      </c>
      <c r="HI9" s="130" t="s">
        <v>481</v>
      </c>
      <c r="HJ9" s="130" t="s">
        <v>1070</v>
      </c>
      <c r="HK9" s="129" t="s">
        <v>2</v>
      </c>
      <c r="HL9" s="131" t="s">
        <v>1</v>
      </c>
      <c r="HM9" s="129" t="s">
        <v>1071</v>
      </c>
      <c r="HN9" s="130" t="s">
        <v>481</v>
      </c>
      <c r="HO9" s="130" t="s">
        <v>1070</v>
      </c>
      <c r="HP9" s="129" t="s">
        <v>2</v>
      </c>
      <c r="HQ9" s="131" t="s">
        <v>1</v>
      </c>
      <c r="HR9" s="129" t="s">
        <v>1071</v>
      </c>
      <c r="HS9" s="130" t="s">
        <v>481</v>
      </c>
      <c r="HT9" s="130" t="s">
        <v>1070</v>
      </c>
      <c r="HU9" s="129" t="s">
        <v>2</v>
      </c>
      <c r="HV9" s="131" t="s">
        <v>1</v>
      </c>
      <c r="HW9" s="129" t="s">
        <v>1071</v>
      </c>
      <c r="HX9" s="130" t="s">
        <v>481</v>
      </c>
      <c r="HY9" s="130" t="s">
        <v>1070</v>
      </c>
      <c r="HZ9" s="129" t="s">
        <v>2</v>
      </c>
      <c r="IA9" s="131" t="s">
        <v>1</v>
      </c>
      <c r="IB9" s="909"/>
      <c r="IC9" s="908"/>
      <c r="ID9" s="908"/>
      <c r="IE9" s="909"/>
      <c r="IF9" s="910"/>
      <c r="IG9" s="129" t="s">
        <v>1071</v>
      </c>
      <c r="IH9" s="130" t="s">
        <v>481</v>
      </c>
      <c r="II9" s="130" t="s">
        <v>1070</v>
      </c>
      <c r="IJ9" s="129" t="s">
        <v>2</v>
      </c>
      <c r="IK9" s="131" t="s">
        <v>1</v>
      </c>
      <c r="IL9" s="129" t="s">
        <v>1071</v>
      </c>
      <c r="IM9" s="130" t="s">
        <v>481</v>
      </c>
      <c r="IN9" s="130" t="s">
        <v>1070</v>
      </c>
      <c r="IO9" s="129" t="s">
        <v>2</v>
      </c>
      <c r="IP9" s="131" t="s">
        <v>1</v>
      </c>
      <c r="IQ9" s="129" t="s">
        <v>1071</v>
      </c>
      <c r="IR9" s="130" t="s">
        <v>481</v>
      </c>
      <c r="IS9" s="130" t="s">
        <v>1070</v>
      </c>
      <c r="IT9" s="129" t="s">
        <v>2</v>
      </c>
      <c r="IU9" s="131" t="s">
        <v>1</v>
      </c>
      <c r="IV9" s="129" t="s">
        <v>1071</v>
      </c>
      <c r="IW9" s="130" t="s">
        <v>481</v>
      </c>
      <c r="IX9" s="130" t="s">
        <v>1070</v>
      </c>
      <c r="IY9" s="129" t="s">
        <v>2</v>
      </c>
      <c r="IZ9" s="131" t="s">
        <v>1</v>
      </c>
      <c r="JA9" s="129" t="s">
        <v>1071</v>
      </c>
      <c r="JB9" s="130" t="s">
        <v>481</v>
      </c>
      <c r="JC9" s="130" t="s">
        <v>1070</v>
      </c>
      <c r="JD9" s="129" t="s">
        <v>2</v>
      </c>
      <c r="JE9" s="131" t="s">
        <v>1</v>
      </c>
    </row>
    <row r="10" spans="1:270" s="119" customFormat="1" ht="15" customHeight="1" x14ac:dyDescent="0.3">
      <c r="A10" s="81" t="s">
        <v>1085</v>
      </c>
      <c r="B10" s="133" t="s">
        <v>837</v>
      </c>
      <c r="C10" s="133" t="s">
        <v>1086</v>
      </c>
      <c r="D10" s="81" t="s">
        <v>836</v>
      </c>
      <c r="E10" s="82">
        <f>VLOOKUP(D10,segédtábla!$B:$C,2,FALSE)</f>
        <v>2887</v>
      </c>
      <c r="F10" s="81" t="s">
        <v>1085</v>
      </c>
      <c r="G10" s="133" t="s">
        <v>837</v>
      </c>
      <c r="H10" s="133" t="s">
        <v>1086</v>
      </c>
      <c r="I10" s="81" t="s">
        <v>836</v>
      </c>
      <c r="J10" s="82">
        <f>VLOOKUP(I10,segédtábla!$B:$C,2,FALSE)</f>
        <v>2887</v>
      </c>
      <c r="K10" s="81" t="s">
        <v>1080</v>
      </c>
      <c r="L10" s="133" t="s">
        <v>849</v>
      </c>
      <c r="M10" s="133" t="s">
        <v>1081</v>
      </c>
      <c r="N10" s="81" t="s">
        <v>848</v>
      </c>
      <c r="O10" s="82">
        <f>VLOOKUP(N10,segédtábla!$B:$C,2,FALSE)</f>
        <v>635</v>
      </c>
      <c r="P10" s="81" t="s">
        <v>1080</v>
      </c>
      <c r="Q10" s="133" t="s">
        <v>849</v>
      </c>
      <c r="R10" s="133" t="s">
        <v>1081</v>
      </c>
      <c r="S10" s="81" t="s">
        <v>848</v>
      </c>
      <c r="T10" s="82">
        <f>VLOOKUP(S10,segédtábla!$B:$C,2,FALSE)</f>
        <v>635</v>
      </c>
      <c r="U10" s="81" t="s">
        <v>1080</v>
      </c>
      <c r="V10" s="133" t="s">
        <v>849</v>
      </c>
      <c r="W10" s="133" t="s">
        <v>1081</v>
      </c>
      <c r="X10" s="81" t="s">
        <v>848</v>
      </c>
      <c r="Y10" s="82">
        <f>VLOOKUP(X10,segédtábla!$B:$C,2,FALSE)</f>
        <v>635</v>
      </c>
      <c r="Z10" s="81" t="s">
        <v>1080</v>
      </c>
      <c r="AA10" s="133" t="s">
        <v>849</v>
      </c>
      <c r="AB10" s="133" t="s">
        <v>1081</v>
      </c>
      <c r="AC10" s="81" t="s">
        <v>848</v>
      </c>
      <c r="AD10" s="82">
        <f>VLOOKUP(AC10,segédtábla!$B:$C,2,FALSE)</f>
        <v>635</v>
      </c>
      <c r="AE10" s="81" t="s">
        <v>1080</v>
      </c>
      <c r="AF10" s="133" t="s">
        <v>849</v>
      </c>
      <c r="AG10" s="133" t="s">
        <v>1081</v>
      </c>
      <c r="AH10" s="81" t="s">
        <v>848</v>
      </c>
      <c r="AI10" s="82">
        <f>VLOOKUP(AH10,segédtábla!$B:$C,2,FALSE)</f>
        <v>635</v>
      </c>
      <c r="AJ10" s="81" t="s">
        <v>1085</v>
      </c>
      <c r="AK10" s="133" t="s">
        <v>837</v>
      </c>
      <c r="AL10" s="133" t="s">
        <v>1086</v>
      </c>
      <c r="AM10" s="81" t="s">
        <v>836</v>
      </c>
      <c r="AN10" s="82">
        <f>VLOOKUP(AM10,segédtábla!$B:$C,2,FALSE)</f>
        <v>2887</v>
      </c>
      <c r="AO10" s="81" t="s">
        <v>1085</v>
      </c>
      <c r="AP10" s="133" t="s">
        <v>837</v>
      </c>
      <c r="AQ10" s="133" t="s">
        <v>1086</v>
      </c>
      <c r="AR10" s="81" t="s">
        <v>836</v>
      </c>
      <c r="AS10" s="82">
        <f>VLOOKUP(AR10,segédtábla!$B:$C,2,FALSE)</f>
        <v>2887</v>
      </c>
      <c r="AT10" s="81" t="s">
        <v>1080</v>
      </c>
      <c r="AU10" s="133" t="s">
        <v>849</v>
      </c>
      <c r="AV10" s="133" t="s">
        <v>1081</v>
      </c>
      <c r="AW10" s="81" t="s">
        <v>848</v>
      </c>
      <c r="AX10" s="82">
        <f>VLOOKUP(AW10,segédtábla!$B:$C,2,FALSE)</f>
        <v>635</v>
      </c>
      <c r="AY10" s="81" t="s">
        <v>1122</v>
      </c>
      <c r="AZ10" s="133" t="s">
        <v>833</v>
      </c>
      <c r="BA10" s="133" t="s">
        <v>1123</v>
      </c>
      <c r="BB10" s="81" t="s">
        <v>832</v>
      </c>
      <c r="BC10" s="82">
        <f>VLOOKUP(BB10,segédtábla!$B:$C,2,FALSE)</f>
        <v>1638</v>
      </c>
      <c r="BD10" s="81" t="s">
        <v>1074</v>
      </c>
      <c r="BE10" s="133" t="s">
        <v>851</v>
      </c>
      <c r="BF10" s="133" t="s">
        <v>1075</v>
      </c>
      <c r="BG10" s="81" t="s">
        <v>850</v>
      </c>
      <c r="BH10" s="82">
        <f>VLOOKUP(BG10,segédtábla!$B:$C,2,FALSE)</f>
        <v>6831</v>
      </c>
      <c r="BI10" s="81" t="s">
        <v>1074</v>
      </c>
      <c r="BJ10" s="133" t="s">
        <v>851</v>
      </c>
      <c r="BK10" s="133" t="s">
        <v>1075</v>
      </c>
      <c r="BL10" s="81" t="s">
        <v>850</v>
      </c>
      <c r="BM10" s="82">
        <f>VLOOKUP(BL10,segédtábla!$B:$C,2,FALSE)</f>
        <v>6831</v>
      </c>
      <c r="BN10" s="81" t="s">
        <v>1074</v>
      </c>
      <c r="BO10" s="133" t="s">
        <v>851</v>
      </c>
      <c r="BP10" s="133" t="s">
        <v>1075</v>
      </c>
      <c r="BQ10" s="81" t="s">
        <v>850</v>
      </c>
      <c r="BR10" s="82">
        <f>VLOOKUP(BQ10,segédtábla!$B:$C,2,FALSE)</f>
        <v>6831</v>
      </c>
      <c r="BS10" s="81" t="s">
        <v>1074</v>
      </c>
      <c r="BT10" s="133" t="s">
        <v>851</v>
      </c>
      <c r="BU10" s="133" t="s">
        <v>1075</v>
      </c>
      <c r="BV10" s="81" t="s">
        <v>850</v>
      </c>
      <c r="BW10" s="82">
        <f>VLOOKUP(BV10,segédtábla!$B:$C,2,FALSE)</f>
        <v>6831</v>
      </c>
      <c r="BX10" s="81" t="s">
        <v>1074</v>
      </c>
      <c r="BY10" s="133" t="s">
        <v>851</v>
      </c>
      <c r="BZ10" s="133" t="s">
        <v>1075</v>
      </c>
      <c r="CA10" s="81" t="s">
        <v>850</v>
      </c>
      <c r="CB10" s="82">
        <f>VLOOKUP(CA10,segédtábla!$B:$C,2,FALSE)</f>
        <v>6831</v>
      </c>
      <c r="CC10" s="81" t="s">
        <v>1074</v>
      </c>
      <c r="CD10" s="133" t="s">
        <v>851</v>
      </c>
      <c r="CE10" s="133" t="s">
        <v>1075</v>
      </c>
      <c r="CF10" s="81" t="s">
        <v>850</v>
      </c>
      <c r="CG10" s="82">
        <f>VLOOKUP(CF10,segédtábla!$B:$C,2,FALSE)</f>
        <v>6831</v>
      </c>
      <c r="CH10" s="81" t="s">
        <v>1085</v>
      </c>
      <c r="CI10" s="133" t="s">
        <v>837</v>
      </c>
      <c r="CJ10" s="133" t="s">
        <v>1086</v>
      </c>
      <c r="CK10" s="81" t="s">
        <v>836</v>
      </c>
      <c r="CL10" s="82">
        <f>VLOOKUP(CK10,segédtábla!$B:$C,2,FALSE)</f>
        <v>2887</v>
      </c>
      <c r="CM10" s="81" t="s">
        <v>1085</v>
      </c>
      <c r="CN10" s="133" t="s">
        <v>837</v>
      </c>
      <c r="CO10" s="133" t="s">
        <v>1086</v>
      </c>
      <c r="CP10" s="81" t="s">
        <v>836</v>
      </c>
      <c r="CQ10" s="82">
        <f>VLOOKUP(CP10,segédtábla!$B:$C,2,FALSE)</f>
        <v>2887</v>
      </c>
      <c r="CR10" s="81" t="s">
        <v>1085</v>
      </c>
      <c r="CS10" s="133" t="s">
        <v>837</v>
      </c>
      <c r="CT10" s="133" t="s">
        <v>1086</v>
      </c>
      <c r="CU10" s="81" t="s">
        <v>836</v>
      </c>
      <c r="CV10" s="82">
        <f>VLOOKUP(CU10,segédtábla!$B:$C,2,FALSE)</f>
        <v>2887</v>
      </c>
      <c r="CW10" s="81" t="s">
        <v>1085</v>
      </c>
      <c r="CX10" s="133" t="s">
        <v>837</v>
      </c>
      <c r="CY10" s="133" t="s">
        <v>1086</v>
      </c>
      <c r="CZ10" s="81" t="s">
        <v>836</v>
      </c>
      <c r="DA10" s="82">
        <f>VLOOKUP(CZ10,segédtábla!$B:$C,2,FALSE)</f>
        <v>2887</v>
      </c>
      <c r="DB10" s="81" t="s">
        <v>1085</v>
      </c>
      <c r="DC10" s="133" t="s">
        <v>837</v>
      </c>
      <c r="DD10" s="133" t="s">
        <v>1086</v>
      </c>
      <c r="DE10" s="81" t="s">
        <v>836</v>
      </c>
      <c r="DF10" s="82">
        <f>VLOOKUP(DE10,segédtábla!$B:$C,2,FALSE)</f>
        <v>2887</v>
      </c>
      <c r="DG10" s="81" t="s">
        <v>1085</v>
      </c>
      <c r="DH10" s="133" t="s">
        <v>837</v>
      </c>
      <c r="DI10" s="133" t="s">
        <v>1086</v>
      </c>
      <c r="DJ10" s="81" t="s">
        <v>836</v>
      </c>
      <c r="DK10" s="82">
        <f>VLOOKUP(DJ10,segédtábla!$B:$C,2,FALSE)</f>
        <v>2887</v>
      </c>
      <c r="DL10" s="81" t="s">
        <v>1085</v>
      </c>
      <c r="DM10" s="133" t="s">
        <v>837</v>
      </c>
      <c r="DN10" s="133" t="s">
        <v>1086</v>
      </c>
      <c r="DO10" s="81" t="s">
        <v>836</v>
      </c>
      <c r="DP10" s="82">
        <f>VLOOKUP(DO10,segédtábla!$B:$C,2,FALSE)</f>
        <v>2887</v>
      </c>
      <c r="DQ10" s="81" t="s">
        <v>1074</v>
      </c>
      <c r="DR10" s="133" t="s">
        <v>851</v>
      </c>
      <c r="DS10" s="133" t="s">
        <v>1075</v>
      </c>
      <c r="DT10" s="81" t="s">
        <v>850</v>
      </c>
      <c r="DU10" s="82">
        <f>VLOOKUP(DT10,segédtábla!$B:$C,2,FALSE)</f>
        <v>6831</v>
      </c>
      <c r="DV10" s="81" t="s">
        <v>1074</v>
      </c>
      <c r="DW10" s="133" t="s">
        <v>851</v>
      </c>
      <c r="DX10" s="133" t="s">
        <v>1075</v>
      </c>
      <c r="DY10" s="81" t="s">
        <v>850</v>
      </c>
      <c r="DZ10" s="82">
        <f>VLOOKUP(DY10,segédtábla!$B:$C,2,FALSE)</f>
        <v>6831</v>
      </c>
      <c r="EA10" s="83" t="s">
        <v>1074</v>
      </c>
      <c r="EB10" s="135" t="s">
        <v>851</v>
      </c>
      <c r="EC10" s="83" t="s">
        <v>1075</v>
      </c>
      <c r="ED10" s="81" t="s">
        <v>850</v>
      </c>
      <c r="EE10" s="82">
        <f>VLOOKUP(ED10,segédtábla!$B:$C,2,FALSE)</f>
        <v>6831</v>
      </c>
      <c r="EF10" s="83" t="s">
        <v>1074</v>
      </c>
      <c r="EG10" s="135" t="s">
        <v>851</v>
      </c>
      <c r="EH10" s="83" t="s">
        <v>1075</v>
      </c>
      <c r="EI10" s="81" t="s">
        <v>850</v>
      </c>
      <c r="EJ10" s="82">
        <f>VLOOKUP(EI10,segédtábla!$B:$C,2,FALSE)</f>
        <v>6831</v>
      </c>
      <c r="EK10" s="83" t="s">
        <v>1074</v>
      </c>
      <c r="EL10" s="135" t="s">
        <v>851</v>
      </c>
      <c r="EM10" s="83" t="s">
        <v>1075</v>
      </c>
      <c r="EN10" s="81" t="s">
        <v>850</v>
      </c>
      <c r="EO10" s="82">
        <f>VLOOKUP(EN10,segédtábla!$B:$C,2,FALSE)</f>
        <v>6831</v>
      </c>
      <c r="EP10" s="83" t="s">
        <v>1074</v>
      </c>
      <c r="EQ10" s="135" t="s">
        <v>851</v>
      </c>
      <c r="ER10" s="83" t="s">
        <v>1075</v>
      </c>
      <c r="ES10" s="81" t="s">
        <v>850</v>
      </c>
      <c r="ET10" s="82">
        <f>VLOOKUP(ES10,segédtábla!$B:$C,2,FALSE)</f>
        <v>6831</v>
      </c>
      <c r="EU10" s="83" t="s">
        <v>1074</v>
      </c>
      <c r="EV10" s="135" t="s">
        <v>851</v>
      </c>
      <c r="EW10" s="83" t="s">
        <v>1075</v>
      </c>
      <c r="EX10" s="81" t="s">
        <v>850</v>
      </c>
      <c r="EY10" s="82">
        <f>VLOOKUP(EX10,segédtábla!$B:$C,2,FALSE)</f>
        <v>6831</v>
      </c>
      <c r="EZ10" s="81" t="s">
        <v>1085</v>
      </c>
      <c r="FA10" s="133" t="s">
        <v>837</v>
      </c>
      <c r="FB10" s="133" t="s">
        <v>1086</v>
      </c>
      <c r="FC10" s="81" t="s">
        <v>836</v>
      </c>
      <c r="FD10" s="82">
        <f>VLOOKUP(FC10,segédtábla!$B:$C,2,FALSE)</f>
        <v>2887</v>
      </c>
      <c r="FE10" s="81" t="s">
        <v>1085</v>
      </c>
      <c r="FF10" s="133" t="s">
        <v>837</v>
      </c>
      <c r="FG10" s="133" t="s">
        <v>1086</v>
      </c>
      <c r="FH10" s="81" t="s">
        <v>836</v>
      </c>
      <c r="FI10" s="82">
        <f>VLOOKUP(FH10,segédtábla!$B:$C,2,FALSE)</f>
        <v>2887</v>
      </c>
      <c r="FJ10" s="81" t="s">
        <v>1085</v>
      </c>
      <c r="FK10" s="133" t="s">
        <v>837</v>
      </c>
      <c r="FL10" s="133" t="s">
        <v>1086</v>
      </c>
      <c r="FM10" s="81" t="s">
        <v>836</v>
      </c>
      <c r="FN10" s="82">
        <f>VLOOKUP(FM10,segédtábla!$B:$C,2,FALSE)</f>
        <v>2887</v>
      </c>
      <c r="FO10" s="81" t="s">
        <v>1085</v>
      </c>
      <c r="FP10" s="133" t="s">
        <v>837</v>
      </c>
      <c r="FQ10" s="133" t="s">
        <v>1086</v>
      </c>
      <c r="FR10" s="81" t="s">
        <v>836</v>
      </c>
      <c r="FS10" s="82">
        <f>VLOOKUP(FR10,segédtábla!$B:$C,2,FALSE)</f>
        <v>2887</v>
      </c>
      <c r="FT10" s="81" t="s">
        <v>1085</v>
      </c>
      <c r="FU10" s="133" t="s">
        <v>837</v>
      </c>
      <c r="FV10" s="133" t="s">
        <v>1086</v>
      </c>
      <c r="FW10" s="81" t="s">
        <v>836</v>
      </c>
      <c r="FX10" s="82">
        <f>VLOOKUP(FW10,segédtábla!$B:$C,2,FALSE)</f>
        <v>2887</v>
      </c>
      <c r="FY10" s="136" t="s">
        <v>1085</v>
      </c>
      <c r="FZ10" s="137" t="s">
        <v>837</v>
      </c>
      <c r="GA10" s="137" t="s">
        <v>1086</v>
      </c>
      <c r="GB10" s="136" t="s">
        <v>836</v>
      </c>
      <c r="GC10" s="82">
        <f>VLOOKUP(GB10,segédtábla!$B:$C,2,FALSE)</f>
        <v>2887</v>
      </c>
      <c r="GD10" s="81" t="s">
        <v>1085</v>
      </c>
      <c r="GE10" s="133" t="s">
        <v>837</v>
      </c>
      <c r="GF10" s="133" t="s">
        <v>1086</v>
      </c>
      <c r="GG10" s="81" t="s">
        <v>836</v>
      </c>
      <c r="GH10" s="82">
        <f>VLOOKUP(GG10,segédtábla!$B:$C,2,FALSE)</f>
        <v>2887</v>
      </c>
      <c r="GI10" s="81" t="s">
        <v>1085</v>
      </c>
      <c r="GJ10" s="133" t="s">
        <v>837</v>
      </c>
      <c r="GK10" s="133" t="s">
        <v>1086</v>
      </c>
      <c r="GL10" s="81" t="s">
        <v>836</v>
      </c>
      <c r="GM10" s="82">
        <f>VLOOKUP(GL10,segédtábla!$B:$C,2,FALSE)</f>
        <v>2887</v>
      </c>
      <c r="GN10" s="81" t="s">
        <v>1102</v>
      </c>
      <c r="GO10" s="133" t="s">
        <v>843</v>
      </c>
      <c r="GP10" s="133" t="s">
        <v>1103</v>
      </c>
      <c r="GQ10" s="81" t="s">
        <v>842</v>
      </c>
      <c r="GR10" s="82">
        <f>VLOOKUP(GQ10,segédtábla!$B:$C,2,FALSE)</f>
        <v>886</v>
      </c>
      <c r="GS10" s="81" t="s">
        <v>1102</v>
      </c>
      <c r="GT10" s="133" t="s">
        <v>843</v>
      </c>
      <c r="GU10" s="133" t="s">
        <v>1103</v>
      </c>
      <c r="GV10" s="81" t="s">
        <v>842</v>
      </c>
      <c r="GW10" s="82">
        <f>VLOOKUP(GV10,segédtábla!$B:$C,2,FALSE)</f>
        <v>886</v>
      </c>
      <c r="GX10" s="81" t="s">
        <v>1085</v>
      </c>
      <c r="GY10" s="133" t="s">
        <v>837</v>
      </c>
      <c r="GZ10" s="133" t="s">
        <v>1086</v>
      </c>
      <c r="HA10" s="81" t="s">
        <v>836</v>
      </c>
      <c r="HB10" s="82">
        <f>VLOOKUP(HA10,segédtábla!$B:$C,2,FALSE)</f>
        <v>2887</v>
      </c>
      <c r="HC10" s="81" t="s">
        <v>1074</v>
      </c>
      <c r="HD10" s="133" t="s">
        <v>851</v>
      </c>
      <c r="HE10" s="133" t="s">
        <v>1075</v>
      </c>
      <c r="HF10" s="81" t="s">
        <v>850</v>
      </c>
      <c r="HG10" s="82">
        <f>VLOOKUP(HF10,segédtábla!$B:$C,2,FALSE)</f>
        <v>6831</v>
      </c>
      <c r="HH10" s="81" t="s">
        <v>1074</v>
      </c>
      <c r="HI10" s="133" t="s">
        <v>851</v>
      </c>
      <c r="HJ10" s="133" t="s">
        <v>1075</v>
      </c>
      <c r="HK10" s="81" t="s">
        <v>850</v>
      </c>
      <c r="HL10" s="82">
        <f>VLOOKUP(HK10,segédtábla!$B:$C,2,FALSE)</f>
        <v>6831</v>
      </c>
      <c r="HM10" s="81" t="s">
        <v>1074</v>
      </c>
      <c r="HN10" s="133" t="s">
        <v>851</v>
      </c>
      <c r="HO10" s="133" t="s">
        <v>1075</v>
      </c>
      <c r="HP10" s="81" t="s">
        <v>850</v>
      </c>
      <c r="HQ10" s="82">
        <f>VLOOKUP(HP10,segédtábla!$B:$C,2,FALSE)</f>
        <v>6831</v>
      </c>
      <c r="HR10" s="81" t="s">
        <v>1074</v>
      </c>
      <c r="HS10" s="133" t="s">
        <v>851</v>
      </c>
      <c r="HT10" s="133" t="s">
        <v>1075</v>
      </c>
      <c r="HU10" s="81" t="s">
        <v>850</v>
      </c>
      <c r="HV10" s="82">
        <f>VLOOKUP(HU10,segédtábla!$B:$C,2,FALSE)</f>
        <v>6831</v>
      </c>
      <c r="HW10" s="81" t="s">
        <v>1074</v>
      </c>
      <c r="HX10" s="133" t="s">
        <v>851</v>
      </c>
      <c r="HY10" s="133" t="s">
        <v>1075</v>
      </c>
      <c r="HZ10" s="81" t="s">
        <v>850</v>
      </c>
      <c r="IA10" s="82">
        <f>VLOOKUP(HZ10,segédtábla!$B:$C,2,FALSE)</f>
        <v>6831</v>
      </c>
      <c r="IB10" s="954" t="s">
        <v>2045</v>
      </c>
      <c r="IC10" s="550"/>
      <c r="ID10" s="550"/>
      <c r="IE10" s="861"/>
      <c r="IF10" s="551"/>
      <c r="IG10" s="81" t="s">
        <v>1074</v>
      </c>
      <c r="IH10" s="133" t="s">
        <v>851</v>
      </c>
      <c r="II10" s="133" t="s">
        <v>1075</v>
      </c>
      <c r="IJ10" s="81" t="s">
        <v>850</v>
      </c>
      <c r="IK10" s="82">
        <f>VLOOKUP(IJ10,segédtábla!$B:$C,2,FALSE)</f>
        <v>6831</v>
      </c>
      <c r="IL10" s="81" t="s">
        <v>1074</v>
      </c>
      <c r="IM10" s="133" t="s">
        <v>851</v>
      </c>
      <c r="IN10" s="133" t="s">
        <v>1075</v>
      </c>
      <c r="IO10" s="81" t="s">
        <v>850</v>
      </c>
      <c r="IP10" s="82">
        <f>VLOOKUP(IO10,segédtábla!$B:$C,2,FALSE)</f>
        <v>6831</v>
      </c>
      <c r="IQ10" s="81" t="s">
        <v>1074</v>
      </c>
      <c r="IR10" s="133" t="s">
        <v>851</v>
      </c>
      <c r="IS10" s="133" t="s">
        <v>1075</v>
      </c>
      <c r="IT10" s="81" t="s">
        <v>850</v>
      </c>
      <c r="IU10" s="82">
        <f>VLOOKUP(IT10,segédtábla!$B:$C,2,FALSE)</f>
        <v>6831</v>
      </c>
      <c r="IV10" s="81" t="s">
        <v>1074</v>
      </c>
      <c r="IW10" s="133" t="s">
        <v>851</v>
      </c>
      <c r="IX10" s="133" t="s">
        <v>1075</v>
      </c>
      <c r="IY10" s="81" t="s">
        <v>850</v>
      </c>
      <c r="IZ10" s="82">
        <f>VLOOKUP(IY10,segédtábla!$B:$C,2,FALSE)</f>
        <v>6831</v>
      </c>
      <c r="JA10" s="81" t="s">
        <v>1074</v>
      </c>
      <c r="JB10" s="133" t="s">
        <v>851</v>
      </c>
      <c r="JC10" s="133" t="s">
        <v>1075</v>
      </c>
      <c r="JD10" s="81" t="s">
        <v>850</v>
      </c>
      <c r="JE10" s="82">
        <f>VLOOKUP(JD10,segédtábla!$B:$C,2,FALSE)</f>
        <v>6831</v>
      </c>
      <c r="JG10" s="495"/>
    </row>
    <row r="11" spans="1:270" s="119" customFormat="1" ht="15" customHeight="1" x14ac:dyDescent="0.3">
      <c r="A11" s="81" t="s">
        <v>1085</v>
      </c>
      <c r="B11" s="133" t="s">
        <v>801</v>
      </c>
      <c r="C11" s="133" t="s">
        <v>1093</v>
      </c>
      <c r="D11" s="81" t="s">
        <v>800</v>
      </c>
      <c r="E11" s="82">
        <f>VLOOKUP(D11,segédtábla!$B:$C,2,FALSE)</f>
        <v>1804</v>
      </c>
      <c r="F11" s="81" t="s">
        <v>1085</v>
      </c>
      <c r="G11" s="133" t="s">
        <v>801</v>
      </c>
      <c r="H11" s="133" t="s">
        <v>1093</v>
      </c>
      <c r="I11" s="81" t="s">
        <v>800</v>
      </c>
      <c r="J11" s="82">
        <f>VLOOKUP(I11,segédtábla!$B:$C,2,FALSE)</f>
        <v>1804</v>
      </c>
      <c r="K11" s="81" t="s">
        <v>1080</v>
      </c>
      <c r="L11" s="133" t="s">
        <v>847</v>
      </c>
      <c r="M11" s="133" t="s">
        <v>1088</v>
      </c>
      <c r="N11" s="81" t="s">
        <v>846</v>
      </c>
      <c r="O11" s="82">
        <f>VLOOKUP(N11,segédtábla!$B:$C,2,FALSE)</f>
        <v>237</v>
      </c>
      <c r="P11" s="81" t="s">
        <v>1080</v>
      </c>
      <c r="Q11" s="133" t="s">
        <v>847</v>
      </c>
      <c r="R11" s="133" t="s">
        <v>1088</v>
      </c>
      <c r="S11" s="81" t="s">
        <v>846</v>
      </c>
      <c r="T11" s="82">
        <f>VLOOKUP(S11,segédtábla!$B:$C,2,FALSE)</f>
        <v>237</v>
      </c>
      <c r="U11" s="81" t="s">
        <v>1080</v>
      </c>
      <c r="V11" s="133" t="s">
        <v>847</v>
      </c>
      <c r="W11" s="133" t="s">
        <v>1088</v>
      </c>
      <c r="X11" s="81" t="s">
        <v>846</v>
      </c>
      <c r="Y11" s="82">
        <f>VLOOKUP(X11,segédtábla!$B:$C,2,FALSE)</f>
        <v>237</v>
      </c>
      <c r="Z11" s="81" t="s">
        <v>1080</v>
      </c>
      <c r="AA11" s="133" t="s">
        <v>847</v>
      </c>
      <c r="AB11" s="133" t="s">
        <v>1088</v>
      </c>
      <c r="AC11" s="81" t="s">
        <v>846</v>
      </c>
      <c r="AD11" s="82">
        <f>VLOOKUP(AC11,segédtábla!$B:$C,2,FALSE)</f>
        <v>237</v>
      </c>
      <c r="AE11" s="81" t="s">
        <v>1080</v>
      </c>
      <c r="AF11" s="133" t="s">
        <v>847</v>
      </c>
      <c r="AG11" s="133" t="s">
        <v>1088</v>
      </c>
      <c r="AH11" s="81" t="s">
        <v>846</v>
      </c>
      <c r="AI11" s="82">
        <f>VLOOKUP(AH11,segédtábla!$B:$C,2,FALSE)</f>
        <v>237</v>
      </c>
      <c r="AJ11" s="81" t="s">
        <v>1085</v>
      </c>
      <c r="AK11" s="133" t="s">
        <v>801</v>
      </c>
      <c r="AL11" s="133" t="s">
        <v>1093</v>
      </c>
      <c r="AM11" s="81" t="s">
        <v>800</v>
      </c>
      <c r="AN11" s="82">
        <f>VLOOKUP(AM11,segédtábla!$B:$C,2,FALSE)</f>
        <v>1804</v>
      </c>
      <c r="AO11" s="81" t="s">
        <v>1085</v>
      </c>
      <c r="AP11" s="133" t="s">
        <v>801</v>
      </c>
      <c r="AQ11" s="133" t="s">
        <v>1093</v>
      </c>
      <c r="AR11" s="81" t="s">
        <v>800</v>
      </c>
      <c r="AS11" s="82">
        <f>VLOOKUP(AR11,segédtábla!$B:$C,2,FALSE)</f>
        <v>1804</v>
      </c>
      <c r="AT11" s="81" t="s">
        <v>1080</v>
      </c>
      <c r="AU11" s="133" t="s">
        <v>847</v>
      </c>
      <c r="AV11" s="133" t="s">
        <v>1088</v>
      </c>
      <c r="AW11" s="81" t="s">
        <v>846</v>
      </c>
      <c r="AX11" s="82">
        <f>VLOOKUP(AW11,segédtábla!$B:$C,2,FALSE)</f>
        <v>237</v>
      </c>
      <c r="AY11" s="81" t="s">
        <v>1122</v>
      </c>
      <c r="AZ11" s="133" t="s">
        <v>769</v>
      </c>
      <c r="BA11" s="133" t="s">
        <v>1177</v>
      </c>
      <c r="BB11" s="81" t="s">
        <v>768</v>
      </c>
      <c r="BC11" s="82">
        <f>VLOOKUP(BB11,segédtábla!$B:$C,2,FALSE)</f>
        <v>4902</v>
      </c>
      <c r="BD11" s="81" t="s">
        <v>1074</v>
      </c>
      <c r="BE11" s="133" t="s">
        <v>845</v>
      </c>
      <c r="BF11" s="133" t="s">
        <v>1095</v>
      </c>
      <c r="BG11" s="81" t="s">
        <v>844</v>
      </c>
      <c r="BH11" s="82">
        <f>VLOOKUP(BG11,segédtábla!$B:$C,2,FALSE)</f>
        <v>2091</v>
      </c>
      <c r="BI11" s="81" t="s">
        <v>1074</v>
      </c>
      <c r="BJ11" s="133" t="s">
        <v>845</v>
      </c>
      <c r="BK11" s="133" t="s">
        <v>1095</v>
      </c>
      <c r="BL11" s="81" t="s">
        <v>844</v>
      </c>
      <c r="BM11" s="82">
        <f>VLOOKUP(BL11,segédtábla!$B:$C,2,FALSE)</f>
        <v>2091</v>
      </c>
      <c r="BN11" s="81" t="s">
        <v>1074</v>
      </c>
      <c r="BO11" s="133" t="s">
        <v>845</v>
      </c>
      <c r="BP11" s="133" t="s">
        <v>1095</v>
      </c>
      <c r="BQ11" s="81" t="s">
        <v>844</v>
      </c>
      <c r="BR11" s="82">
        <f>VLOOKUP(BQ11,segédtábla!$B:$C,2,FALSE)</f>
        <v>2091</v>
      </c>
      <c r="BS11" s="81" t="s">
        <v>1074</v>
      </c>
      <c r="BT11" s="133" t="s">
        <v>845</v>
      </c>
      <c r="BU11" s="133" t="s">
        <v>1095</v>
      </c>
      <c r="BV11" s="81" t="s">
        <v>844</v>
      </c>
      <c r="BW11" s="82">
        <f>VLOOKUP(BV11,segédtábla!$B:$C,2,FALSE)</f>
        <v>2091</v>
      </c>
      <c r="BX11" s="81" t="s">
        <v>1074</v>
      </c>
      <c r="BY11" s="133" t="s">
        <v>845</v>
      </c>
      <c r="BZ11" s="133" t="s">
        <v>1095</v>
      </c>
      <c r="CA11" s="81" t="s">
        <v>844</v>
      </c>
      <c r="CB11" s="82">
        <f>VLOOKUP(CA11,segédtábla!$B:$C,2,FALSE)</f>
        <v>2091</v>
      </c>
      <c r="CC11" s="81" t="s">
        <v>1074</v>
      </c>
      <c r="CD11" s="133" t="s">
        <v>845</v>
      </c>
      <c r="CE11" s="133" t="s">
        <v>1095</v>
      </c>
      <c r="CF11" s="81" t="s">
        <v>844</v>
      </c>
      <c r="CG11" s="82">
        <f>VLOOKUP(CF11,segédtábla!$B:$C,2,FALSE)</f>
        <v>2091</v>
      </c>
      <c r="CH11" s="81" t="s">
        <v>1085</v>
      </c>
      <c r="CI11" s="133" t="s">
        <v>801</v>
      </c>
      <c r="CJ11" s="133" t="s">
        <v>1093</v>
      </c>
      <c r="CK11" s="81" t="s">
        <v>800</v>
      </c>
      <c r="CL11" s="82">
        <f>VLOOKUP(CK11,segédtábla!$B:$C,2,FALSE)</f>
        <v>1804</v>
      </c>
      <c r="CM11" s="81" t="s">
        <v>1085</v>
      </c>
      <c r="CN11" s="133" t="s">
        <v>801</v>
      </c>
      <c r="CO11" s="133" t="s">
        <v>1093</v>
      </c>
      <c r="CP11" s="81" t="s">
        <v>800</v>
      </c>
      <c r="CQ11" s="82">
        <f>VLOOKUP(CP11,segédtábla!$B:$C,2,FALSE)</f>
        <v>1804</v>
      </c>
      <c r="CR11" s="81" t="s">
        <v>1085</v>
      </c>
      <c r="CS11" s="133" t="s">
        <v>801</v>
      </c>
      <c r="CT11" s="133" t="s">
        <v>1093</v>
      </c>
      <c r="CU11" s="81" t="s">
        <v>800</v>
      </c>
      <c r="CV11" s="82">
        <f>VLOOKUP(CU11,segédtábla!$B:$C,2,FALSE)</f>
        <v>1804</v>
      </c>
      <c r="CW11" s="81" t="s">
        <v>1085</v>
      </c>
      <c r="CX11" s="133" t="s">
        <v>801</v>
      </c>
      <c r="CY11" s="133" t="s">
        <v>1093</v>
      </c>
      <c r="CZ11" s="81" t="s">
        <v>800</v>
      </c>
      <c r="DA11" s="82">
        <f>VLOOKUP(CZ11,segédtábla!$B:$C,2,FALSE)</f>
        <v>1804</v>
      </c>
      <c r="DB11" s="81" t="s">
        <v>1085</v>
      </c>
      <c r="DC11" s="133" t="s">
        <v>801</v>
      </c>
      <c r="DD11" s="133" t="s">
        <v>1093</v>
      </c>
      <c r="DE11" s="81" t="s">
        <v>800</v>
      </c>
      <c r="DF11" s="82">
        <f>VLOOKUP(DE11,segédtábla!$B:$C,2,FALSE)</f>
        <v>1804</v>
      </c>
      <c r="DG11" s="81" t="s">
        <v>1085</v>
      </c>
      <c r="DH11" s="133" t="s">
        <v>801</v>
      </c>
      <c r="DI11" s="133" t="s">
        <v>1093</v>
      </c>
      <c r="DJ11" s="81" t="s">
        <v>800</v>
      </c>
      <c r="DK11" s="82">
        <f>VLOOKUP(DJ11,segédtábla!$B:$C,2,FALSE)</f>
        <v>1804</v>
      </c>
      <c r="DL11" s="81" t="s">
        <v>1085</v>
      </c>
      <c r="DM11" s="133" t="s">
        <v>801</v>
      </c>
      <c r="DN11" s="133" t="s">
        <v>1093</v>
      </c>
      <c r="DO11" s="81" t="s">
        <v>800</v>
      </c>
      <c r="DP11" s="82">
        <f>VLOOKUP(DO11,segédtábla!$B:$C,2,FALSE)</f>
        <v>1804</v>
      </c>
      <c r="DQ11" s="81" t="s">
        <v>1080</v>
      </c>
      <c r="DR11" s="133" t="s">
        <v>849</v>
      </c>
      <c r="DS11" s="133" t="s">
        <v>1081</v>
      </c>
      <c r="DT11" s="81" t="s">
        <v>848</v>
      </c>
      <c r="DU11" s="82">
        <f>VLOOKUP(DT11,segédtábla!$B:$C,2,FALSE)</f>
        <v>635</v>
      </c>
      <c r="DV11" s="81" t="s">
        <v>1080</v>
      </c>
      <c r="DW11" s="133" t="s">
        <v>849</v>
      </c>
      <c r="DX11" s="133" t="s">
        <v>1081</v>
      </c>
      <c r="DY11" s="81" t="s">
        <v>848</v>
      </c>
      <c r="DZ11" s="82">
        <f>VLOOKUP(DY11,segédtábla!$B:$C,2,FALSE)</f>
        <v>635</v>
      </c>
      <c r="EA11" s="83" t="s">
        <v>1074</v>
      </c>
      <c r="EB11" s="135" t="s">
        <v>845</v>
      </c>
      <c r="EC11" s="83" t="s">
        <v>1095</v>
      </c>
      <c r="ED11" s="81" t="s">
        <v>844</v>
      </c>
      <c r="EE11" s="82">
        <f>VLOOKUP(ED11,segédtábla!$B:$C,2,FALSE)</f>
        <v>2091</v>
      </c>
      <c r="EF11" s="83" t="s">
        <v>1074</v>
      </c>
      <c r="EG11" s="135" t="s">
        <v>845</v>
      </c>
      <c r="EH11" s="83" t="s">
        <v>1095</v>
      </c>
      <c r="EI11" s="81" t="s">
        <v>844</v>
      </c>
      <c r="EJ11" s="82">
        <f>VLOOKUP(EI11,segédtábla!$B:$C,2,FALSE)</f>
        <v>2091</v>
      </c>
      <c r="EK11" s="83" t="s">
        <v>1074</v>
      </c>
      <c r="EL11" s="135" t="s">
        <v>845</v>
      </c>
      <c r="EM11" s="83" t="s">
        <v>1095</v>
      </c>
      <c r="EN11" s="81" t="s">
        <v>844</v>
      </c>
      <c r="EO11" s="82">
        <f>VLOOKUP(EN11,segédtábla!$B:$C,2,FALSE)</f>
        <v>2091</v>
      </c>
      <c r="EP11" s="83" t="s">
        <v>1074</v>
      </c>
      <c r="EQ11" s="135" t="s">
        <v>845</v>
      </c>
      <c r="ER11" s="83" t="s">
        <v>1095</v>
      </c>
      <c r="ES11" s="81" t="s">
        <v>844</v>
      </c>
      <c r="ET11" s="82">
        <f>VLOOKUP(ES11,segédtábla!$B:$C,2,FALSE)</f>
        <v>2091</v>
      </c>
      <c r="EU11" s="83" t="s">
        <v>1074</v>
      </c>
      <c r="EV11" s="135" t="s">
        <v>845</v>
      </c>
      <c r="EW11" s="83" t="s">
        <v>1095</v>
      </c>
      <c r="EX11" s="81" t="s">
        <v>844</v>
      </c>
      <c r="EY11" s="82">
        <f>VLOOKUP(EX11,segédtábla!$B:$C,2,FALSE)</f>
        <v>2091</v>
      </c>
      <c r="EZ11" s="81" t="s">
        <v>1085</v>
      </c>
      <c r="FA11" s="133" t="s">
        <v>801</v>
      </c>
      <c r="FB11" s="133" t="s">
        <v>1093</v>
      </c>
      <c r="FC11" s="81" t="s">
        <v>800</v>
      </c>
      <c r="FD11" s="82">
        <f>VLOOKUP(FC11,segédtábla!$B:$C,2,FALSE)</f>
        <v>1804</v>
      </c>
      <c r="FE11" s="81" t="s">
        <v>1085</v>
      </c>
      <c r="FF11" s="133" t="s">
        <v>801</v>
      </c>
      <c r="FG11" s="133" t="s">
        <v>1093</v>
      </c>
      <c r="FH11" s="81" t="s">
        <v>800</v>
      </c>
      <c r="FI11" s="82">
        <f>VLOOKUP(FH11,segédtábla!$B:$C,2,FALSE)</f>
        <v>1804</v>
      </c>
      <c r="FJ11" s="81" t="s">
        <v>1085</v>
      </c>
      <c r="FK11" s="133" t="s">
        <v>801</v>
      </c>
      <c r="FL11" s="133" t="s">
        <v>1093</v>
      </c>
      <c r="FM11" s="81" t="s">
        <v>800</v>
      </c>
      <c r="FN11" s="82">
        <f>VLOOKUP(FM11,segédtábla!$B:$C,2,FALSE)</f>
        <v>1804</v>
      </c>
      <c r="FO11" s="81" t="s">
        <v>1085</v>
      </c>
      <c r="FP11" s="133" t="s">
        <v>801</v>
      </c>
      <c r="FQ11" s="133" t="s">
        <v>1093</v>
      </c>
      <c r="FR11" s="81" t="s">
        <v>800</v>
      </c>
      <c r="FS11" s="82">
        <f>VLOOKUP(FR11,segédtábla!$B:$C,2,FALSE)</f>
        <v>1804</v>
      </c>
      <c r="FT11" s="81" t="s">
        <v>1085</v>
      </c>
      <c r="FU11" s="133" t="s">
        <v>801</v>
      </c>
      <c r="FV11" s="133" t="s">
        <v>1093</v>
      </c>
      <c r="FW11" s="81" t="s">
        <v>800</v>
      </c>
      <c r="FX11" s="82">
        <f>VLOOKUP(FW11,segédtábla!$B:$C,2,FALSE)</f>
        <v>1804</v>
      </c>
      <c r="FY11" s="81" t="s">
        <v>1085</v>
      </c>
      <c r="FZ11" s="133" t="s">
        <v>801</v>
      </c>
      <c r="GA11" s="133" t="s">
        <v>1093</v>
      </c>
      <c r="GB11" s="81" t="s">
        <v>800</v>
      </c>
      <c r="GC11" s="82">
        <f>VLOOKUP(GB11,segédtábla!$B:$C,2,FALSE)</f>
        <v>1804</v>
      </c>
      <c r="GD11" s="81" t="s">
        <v>1085</v>
      </c>
      <c r="GE11" s="133" t="s">
        <v>801</v>
      </c>
      <c r="GF11" s="133" t="s">
        <v>1093</v>
      </c>
      <c r="GG11" s="81" t="s">
        <v>800</v>
      </c>
      <c r="GH11" s="82">
        <f>VLOOKUP(GG11,segédtábla!$B:$C,2,FALSE)</f>
        <v>1804</v>
      </c>
      <c r="GI11" s="81" t="s">
        <v>1085</v>
      </c>
      <c r="GJ11" s="133" t="s">
        <v>801</v>
      </c>
      <c r="GK11" s="133" t="s">
        <v>1093</v>
      </c>
      <c r="GL11" s="81" t="s">
        <v>800</v>
      </c>
      <c r="GM11" s="82">
        <f>VLOOKUP(GL11,segédtábla!$B:$C,2,FALSE)</f>
        <v>1804</v>
      </c>
      <c r="GN11" s="81" t="s">
        <v>1074</v>
      </c>
      <c r="GO11" s="133" t="s">
        <v>839</v>
      </c>
      <c r="GP11" s="133" t="s">
        <v>1079</v>
      </c>
      <c r="GQ11" s="81" t="s">
        <v>838</v>
      </c>
      <c r="GR11" s="82">
        <f>VLOOKUP(GQ11,segédtábla!$B:$C,2,FALSE)</f>
        <v>3441</v>
      </c>
      <c r="GS11" s="81" t="s">
        <v>1074</v>
      </c>
      <c r="GT11" s="133" t="s">
        <v>839</v>
      </c>
      <c r="GU11" s="133" t="s">
        <v>1079</v>
      </c>
      <c r="GV11" s="81" t="s">
        <v>838</v>
      </c>
      <c r="GW11" s="82">
        <f>VLOOKUP(GV11,segédtábla!$B:$C,2,FALSE)</f>
        <v>3441</v>
      </c>
      <c r="GX11" s="81" t="s">
        <v>1085</v>
      </c>
      <c r="GY11" s="133" t="s">
        <v>801</v>
      </c>
      <c r="GZ11" s="133" t="s">
        <v>1093</v>
      </c>
      <c r="HA11" s="81" t="s">
        <v>800</v>
      </c>
      <c r="HB11" s="82">
        <f>VLOOKUP(HA11,segédtábla!$B:$C,2,FALSE)</f>
        <v>1804</v>
      </c>
      <c r="HC11" s="81" t="s">
        <v>1080</v>
      </c>
      <c r="HD11" s="133" t="s">
        <v>849</v>
      </c>
      <c r="HE11" s="133" t="s">
        <v>1081</v>
      </c>
      <c r="HF11" s="81" t="s">
        <v>848</v>
      </c>
      <c r="HG11" s="82">
        <f>VLOOKUP(HF11,segédtábla!$B:$C,2,FALSE)</f>
        <v>635</v>
      </c>
      <c r="HH11" s="81" t="s">
        <v>1080</v>
      </c>
      <c r="HI11" s="133" t="s">
        <v>849</v>
      </c>
      <c r="HJ11" s="133" t="s">
        <v>1081</v>
      </c>
      <c r="HK11" s="81" t="s">
        <v>848</v>
      </c>
      <c r="HL11" s="82">
        <f>VLOOKUP(HK11,segédtábla!$B:$C,2,FALSE)</f>
        <v>635</v>
      </c>
      <c r="HM11" s="81" t="s">
        <v>1080</v>
      </c>
      <c r="HN11" s="133" t="s">
        <v>849</v>
      </c>
      <c r="HO11" s="133" t="s">
        <v>1081</v>
      </c>
      <c r="HP11" s="81" t="s">
        <v>848</v>
      </c>
      <c r="HQ11" s="82">
        <f>VLOOKUP(HP11,segédtábla!$B:$C,2,FALSE)</f>
        <v>635</v>
      </c>
      <c r="HR11" s="81" t="s">
        <v>1080</v>
      </c>
      <c r="HS11" s="133" t="s">
        <v>849</v>
      </c>
      <c r="HT11" s="133" t="s">
        <v>1081</v>
      </c>
      <c r="HU11" s="81" t="s">
        <v>848</v>
      </c>
      <c r="HV11" s="82">
        <f>VLOOKUP(HU11,segédtábla!$B:$C,2,FALSE)</f>
        <v>635</v>
      </c>
      <c r="HW11" s="81" t="s">
        <v>1080</v>
      </c>
      <c r="HX11" s="133" t="s">
        <v>849</v>
      </c>
      <c r="HY11" s="133" t="s">
        <v>1081</v>
      </c>
      <c r="HZ11" s="81" t="s">
        <v>848</v>
      </c>
      <c r="IA11" s="82">
        <f>VLOOKUP(HZ11,segédtábla!$B:$C,2,FALSE)</f>
        <v>635</v>
      </c>
      <c r="IB11" t="s">
        <v>2041</v>
      </c>
      <c r="IC11" s="108"/>
      <c r="ID11" s="108"/>
      <c r="IE11" s="5"/>
      <c r="IF11" s="862"/>
      <c r="IG11" s="81" t="s">
        <v>1080</v>
      </c>
      <c r="IH11" s="133" t="s">
        <v>849</v>
      </c>
      <c r="II11" s="133" t="s">
        <v>1081</v>
      </c>
      <c r="IJ11" s="81" t="s">
        <v>848</v>
      </c>
      <c r="IK11" s="82">
        <f>VLOOKUP(IJ11,segédtábla!$B:$C,2,FALSE)</f>
        <v>635</v>
      </c>
      <c r="IL11" s="81" t="s">
        <v>1080</v>
      </c>
      <c r="IM11" s="133" t="s">
        <v>849</v>
      </c>
      <c r="IN11" s="133" t="s">
        <v>1081</v>
      </c>
      <c r="IO11" s="81" t="s">
        <v>848</v>
      </c>
      <c r="IP11" s="82">
        <f>VLOOKUP(IO11,segédtábla!$B:$C,2,FALSE)</f>
        <v>635</v>
      </c>
      <c r="IQ11" s="81" t="s">
        <v>1080</v>
      </c>
      <c r="IR11" s="133" t="s">
        <v>849</v>
      </c>
      <c r="IS11" s="133" t="s">
        <v>1081</v>
      </c>
      <c r="IT11" s="81" t="s">
        <v>848</v>
      </c>
      <c r="IU11" s="82">
        <f>VLOOKUP(IT11,segédtábla!$B:$C,2,FALSE)</f>
        <v>635</v>
      </c>
      <c r="IV11" s="81" t="s">
        <v>1080</v>
      </c>
      <c r="IW11" s="133" t="s">
        <v>849</v>
      </c>
      <c r="IX11" s="133" t="s">
        <v>1081</v>
      </c>
      <c r="IY11" s="81" t="s">
        <v>848</v>
      </c>
      <c r="IZ11" s="82">
        <f>VLOOKUP(IY11,segédtábla!$B:$C,2,FALSE)</f>
        <v>635</v>
      </c>
      <c r="JA11" s="81" t="s">
        <v>1080</v>
      </c>
      <c r="JB11" s="133" t="s">
        <v>849</v>
      </c>
      <c r="JC11" s="133" t="s">
        <v>1081</v>
      </c>
      <c r="JD11" s="81" t="s">
        <v>848</v>
      </c>
      <c r="JE11" s="82">
        <f>VLOOKUP(JD11,segédtábla!$B:$C,2,FALSE)</f>
        <v>635</v>
      </c>
      <c r="JG11" s="495"/>
    </row>
    <row r="12" spans="1:270" s="119" customFormat="1" ht="15" customHeight="1" x14ac:dyDescent="0.3">
      <c r="A12" s="81" t="s">
        <v>1085</v>
      </c>
      <c r="B12" s="133" t="s">
        <v>799</v>
      </c>
      <c r="C12" s="133" t="s">
        <v>1100</v>
      </c>
      <c r="D12" s="81" t="s">
        <v>798</v>
      </c>
      <c r="E12" s="82">
        <f>VLOOKUP(D12,segédtábla!$B:$C,2,FALSE)</f>
        <v>545</v>
      </c>
      <c r="F12" s="81" t="s">
        <v>1085</v>
      </c>
      <c r="G12" s="133" t="s">
        <v>799</v>
      </c>
      <c r="H12" s="133" t="s">
        <v>1100</v>
      </c>
      <c r="I12" s="81" t="s">
        <v>798</v>
      </c>
      <c r="J12" s="82">
        <f>VLOOKUP(I12,segédtábla!$B:$C,2,FALSE)</f>
        <v>545</v>
      </c>
      <c r="K12" s="81" t="s">
        <v>1080</v>
      </c>
      <c r="L12" s="133" t="s">
        <v>841</v>
      </c>
      <c r="M12" s="133" t="s">
        <v>1092</v>
      </c>
      <c r="N12" s="81" t="s">
        <v>840</v>
      </c>
      <c r="O12" s="82">
        <f>VLOOKUP(N12,segédtábla!$B:$C,2,FALSE)</f>
        <v>1649</v>
      </c>
      <c r="P12" s="81" t="s">
        <v>1080</v>
      </c>
      <c r="Q12" s="133" t="s">
        <v>841</v>
      </c>
      <c r="R12" s="133" t="s">
        <v>1092</v>
      </c>
      <c r="S12" s="81" t="s">
        <v>840</v>
      </c>
      <c r="T12" s="82">
        <f>VLOOKUP(S12,segédtábla!$B:$C,2,FALSE)</f>
        <v>1649</v>
      </c>
      <c r="U12" s="81" t="s">
        <v>1080</v>
      </c>
      <c r="V12" s="133" t="s">
        <v>841</v>
      </c>
      <c r="W12" s="133" t="s">
        <v>1092</v>
      </c>
      <c r="X12" s="81" t="s">
        <v>840</v>
      </c>
      <c r="Y12" s="82">
        <f>VLOOKUP(X12,segédtábla!$B:$C,2,FALSE)</f>
        <v>1649</v>
      </c>
      <c r="Z12" s="81" t="s">
        <v>1080</v>
      </c>
      <c r="AA12" s="133" t="s">
        <v>841</v>
      </c>
      <c r="AB12" s="133" t="s">
        <v>1092</v>
      </c>
      <c r="AC12" s="81" t="s">
        <v>840</v>
      </c>
      <c r="AD12" s="82">
        <f>VLOOKUP(AC12,segédtábla!$B:$C,2,FALSE)</f>
        <v>1649</v>
      </c>
      <c r="AE12" s="81" t="s">
        <v>1080</v>
      </c>
      <c r="AF12" s="133" t="s">
        <v>841</v>
      </c>
      <c r="AG12" s="133" t="s">
        <v>1092</v>
      </c>
      <c r="AH12" s="81" t="s">
        <v>840</v>
      </c>
      <c r="AI12" s="82">
        <f>VLOOKUP(AH12,segédtábla!$B:$C,2,FALSE)</f>
        <v>1649</v>
      </c>
      <c r="AJ12" s="81" t="s">
        <v>1085</v>
      </c>
      <c r="AK12" s="133" t="s">
        <v>799</v>
      </c>
      <c r="AL12" s="133" t="s">
        <v>1100</v>
      </c>
      <c r="AM12" s="81" t="s">
        <v>798</v>
      </c>
      <c r="AN12" s="82">
        <f>VLOOKUP(AM12,segédtábla!$B:$C,2,FALSE)</f>
        <v>545</v>
      </c>
      <c r="AO12" s="81" t="s">
        <v>1085</v>
      </c>
      <c r="AP12" s="133" t="s">
        <v>799</v>
      </c>
      <c r="AQ12" s="133" t="s">
        <v>1100</v>
      </c>
      <c r="AR12" s="81" t="s">
        <v>798</v>
      </c>
      <c r="AS12" s="82">
        <f>VLOOKUP(AR12,segédtábla!$B:$C,2,FALSE)</f>
        <v>545</v>
      </c>
      <c r="AT12" s="81" t="s">
        <v>1080</v>
      </c>
      <c r="AU12" s="133" t="s">
        <v>841</v>
      </c>
      <c r="AV12" s="133" t="s">
        <v>1092</v>
      </c>
      <c r="AW12" s="81" t="s">
        <v>840</v>
      </c>
      <c r="AX12" s="82">
        <f>VLOOKUP(AW12,segédtábla!$B:$C,2,FALSE)</f>
        <v>1649</v>
      </c>
      <c r="AY12" s="81" t="s">
        <v>1122</v>
      </c>
      <c r="AZ12" s="133" t="s">
        <v>751</v>
      </c>
      <c r="BA12" s="133" t="s">
        <v>1186</v>
      </c>
      <c r="BB12" s="81" t="s">
        <v>750</v>
      </c>
      <c r="BC12" s="82">
        <f>VLOOKUP(BB12,segédtábla!$B:$C,2,FALSE)</f>
        <v>7376</v>
      </c>
      <c r="BD12" s="81" t="s">
        <v>1085</v>
      </c>
      <c r="BE12" s="133" t="s">
        <v>837</v>
      </c>
      <c r="BF12" s="133" t="s">
        <v>1086</v>
      </c>
      <c r="BG12" s="81" t="s">
        <v>836</v>
      </c>
      <c r="BH12" s="82">
        <f>VLOOKUP(BG12,segédtábla!$B:$C,2,FALSE)</f>
        <v>2887</v>
      </c>
      <c r="BI12" s="81" t="s">
        <v>1085</v>
      </c>
      <c r="BJ12" s="133" t="s">
        <v>837</v>
      </c>
      <c r="BK12" s="133" t="s">
        <v>1086</v>
      </c>
      <c r="BL12" s="81" t="s">
        <v>836</v>
      </c>
      <c r="BM12" s="82">
        <f>VLOOKUP(BL12,segédtábla!$B:$C,2,FALSE)</f>
        <v>2887</v>
      </c>
      <c r="BN12" s="81" t="s">
        <v>1085</v>
      </c>
      <c r="BO12" s="133" t="s">
        <v>837</v>
      </c>
      <c r="BP12" s="133" t="s">
        <v>1086</v>
      </c>
      <c r="BQ12" s="81" t="s">
        <v>836</v>
      </c>
      <c r="BR12" s="82">
        <f>VLOOKUP(BQ12,segédtábla!$B:$C,2,FALSE)</f>
        <v>2887</v>
      </c>
      <c r="BS12" s="81" t="s">
        <v>1085</v>
      </c>
      <c r="BT12" s="133" t="s">
        <v>837</v>
      </c>
      <c r="BU12" s="133" t="s">
        <v>1086</v>
      </c>
      <c r="BV12" s="81" t="s">
        <v>836</v>
      </c>
      <c r="BW12" s="82">
        <f>VLOOKUP(BV12,segédtábla!$B:$C,2,FALSE)</f>
        <v>2887</v>
      </c>
      <c r="BX12" s="81" t="s">
        <v>1085</v>
      </c>
      <c r="BY12" s="133" t="s">
        <v>837</v>
      </c>
      <c r="BZ12" s="133" t="s">
        <v>1086</v>
      </c>
      <c r="CA12" s="81" t="s">
        <v>836</v>
      </c>
      <c r="CB12" s="82">
        <f>VLOOKUP(CA12,segédtábla!$B:$C,2,FALSE)</f>
        <v>2887</v>
      </c>
      <c r="CC12" s="81" t="s">
        <v>1085</v>
      </c>
      <c r="CD12" s="133" t="s">
        <v>837</v>
      </c>
      <c r="CE12" s="133" t="s">
        <v>1086</v>
      </c>
      <c r="CF12" s="81" t="s">
        <v>836</v>
      </c>
      <c r="CG12" s="82">
        <f>VLOOKUP(CF12,segédtábla!$B:$C,2,FALSE)</f>
        <v>2887</v>
      </c>
      <c r="CH12" s="81" t="s">
        <v>1085</v>
      </c>
      <c r="CI12" s="133" t="s">
        <v>799</v>
      </c>
      <c r="CJ12" s="133" t="s">
        <v>1100</v>
      </c>
      <c r="CK12" s="81" t="s">
        <v>798</v>
      </c>
      <c r="CL12" s="82">
        <f>VLOOKUP(CK12,segédtábla!$B:$C,2,FALSE)</f>
        <v>545</v>
      </c>
      <c r="CM12" s="81" t="s">
        <v>1085</v>
      </c>
      <c r="CN12" s="133" t="s">
        <v>799</v>
      </c>
      <c r="CO12" s="133" t="s">
        <v>1100</v>
      </c>
      <c r="CP12" s="81" t="s">
        <v>798</v>
      </c>
      <c r="CQ12" s="82">
        <f>VLOOKUP(CP12,segédtábla!$B:$C,2,FALSE)</f>
        <v>545</v>
      </c>
      <c r="CR12" s="81" t="s">
        <v>1085</v>
      </c>
      <c r="CS12" s="133" t="s">
        <v>799</v>
      </c>
      <c r="CT12" s="133" t="s">
        <v>1100</v>
      </c>
      <c r="CU12" s="81" t="s">
        <v>798</v>
      </c>
      <c r="CV12" s="82">
        <f>VLOOKUP(CU12,segédtábla!$B:$C,2,FALSE)</f>
        <v>545</v>
      </c>
      <c r="CW12" s="81" t="s">
        <v>1085</v>
      </c>
      <c r="CX12" s="133" t="s">
        <v>799</v>
      </c>
      <c r="CY12" s="133" t="s">
        <v>1100</v>
      </c>
      <c r="CZ12" s="81" t="s">
        <v>798</v>
      </c>
      <c r="DA12" s="82">
        <f>VLOOKUP(CZ12,segédtábla!$B:$C,2,FALSE)</f>
        <v>545</v>
      </c>
      <c r="DB12" s="81" t="s">
        <v>1085</v>
      </c>
      <c r="DC12" s="133" t="s">
        <v>799</v>
      </c>
      <c r="DD12" s="133" t="s">
        <v>1100</v>
      </c>
      <c r="DE12" s="81" t="s">
        <v>798</v>
      </c>
      <c r="DF12" s="82">
        <f>VLOOKUP(DE12,segédtábla!$B:$C,2,FALSE)</f>
        <v>545</v>
      </c>
      <c r="DG12" s="81" t="s">
        <v>1085</v>
      </c>
      <c r="DH12" s="133" t="s">
        <v>799</v>
      </c>
      <c r="DI12" s="133" t="s">
        <v>1100</v>
      </c>
      <c r="DJ12" s="81" t="s">
        <v>798</v>
      </c>
      <c r="DK12" s="82">
        <f>VLOOKUP(DJ12,segédtábla!$B:$C,2,FALSE)</f>
        <v>545</v>
      </c>
      <c r="DL12" s="81" t="s">
        <v>1085</v>
      </c>
      <c r="DM12" s="133" t="s">
        <v>799</v>
      </c>
      <c r="DN12" s="133" t="s">
        <v>1100</v>
      </c>
      <c r="DO12" s="81" t="s">
        <v>798</v>
      </c>
      <c r="DP12" s="82">
        <f>VLOOKUP(DO12,segédtábla!$B:$C,2,FALSE)</f>
        <v>545</v>
      </c>
      <c r="DQ12" s="81" t="s">
        <v>1080</v>
      </c>
      <c r="DR12" s="133" t="s">
        <v>847</v>
      </c>
      <c r="DS12" s="133" t="s">
        <v>1088</v>
      </c>
      <c r="DT12" s="81" t="s">
        <v>846</v>
      </c>
      <c r="DU12" s="82">
        <f>VLOOKUP(DT12,segédtábla!$B:$C,2,FALSE)</f>
        <v>237</v>
      </c>
      <c r="DV12" s="81" t="s">
        <v>1080</v>
      </c>
      <c r="DW12" s="133" t="s">
        <v>847</v>
      </c>
      <c r="DX12" s="133" t="s">
        <v>1088</v>
      </c>
      <c r="DY12" s="81" t="s">
        <v>846</v>
      </c>
      <c r="DZ12" s="82">
        <f>VLOOKUP(DY12,segédtábla!$B:$C,2,FALSE)</f>
        <v>237</v>
      </c>
      <c r="EA12" s="83" t="s">
        <v>1102</v>
      </c>
      <c r="EB12" s="135" t="s">
        <v>843</v>
      </c>
      <c r="EC12" s="83" t="s">
        <v>1103</v>
      </c>
      <c r="ED12" s="81" t="s">
        <v>842</v>
      </c>
      <c r="EE12" s="82">
        <f>VLOOKUP(ED12,segédtábla!$B:$C,2,FALSE)</f>
        <v>886</v>
      </c>
      <c r="EF12" s="83" t="s">
        <v>1102</v>
      </c>
      <c r="EG12" s="135" t="s">
        <v>843</v>
      </c>
      <c r="EH12" s="83" t="s">
        <v>1103</v>
      </c>
      <c r="EI12" s="81" t="s">
        <v>842</v>
      </c>
      <c r="EJ12" s="82">
        <f>VLOOKUP(EI12,segédtábla!$B:$C,2,FALSE)</f>
        <v>886</v>
      </c>
      <c r="EK12" s="83" t="s">
        <v>1102</v>
      </c>
      <c r="EL12" s="135" t="s">
        <v>843</v>
      </c>
      <c r="EM12" s="83" t="s">
        <v>1103</v>
      </c>
      <c r="EN12" s="81" t="s">
        <v>842</v>
      </c>
      <c r="EO12" s="82">
        <f>VLOOKUP(EN12,segédtábla!$B:$C,2,FALSE)</f>
        <v>886</v>
      </c>
      <c r="EP12" s="83" t="s">
        <v>1102</v>
      </c>
      <c r="EQ12" s="135" t="s">
        <v>843</v>
      </c>
      <c r="ER12" s="83" t="s">
        <v>1103</v>
      </c>
      <c r="ES12" s="81" t="s">
        <v>842</v>
      </c>
      <c r="ET12" s="82">
        <f>VLOOKUP(ES12,segédtábla!$B:$C,2,FALSE)</f>
        <v>886</v>
      </c>
      <c r="EU12" s="83" t="s">
        <v>1102</v>
      </c>
      <c r="EV12" s="135" t="s">
        <v>843</v>
      </c>
      <c r="EW12" s="83" t="s">
        <v>1103</v>
      </c>
      <c r="EX12" s="81" t="s">
        <v>842</v>
      </c>
      <c r="EY12" s="82">
        <f>VLOOKUP(EX12,segédtábla!$B:$C,2,FALSE)</f>
        <v>886</v>
      </c>
      <c r="EZ12" s="81" t="s">
        <v>1085</v>
      </c>
      <c r="FA12" s="133" t="s">
        <v>799</v>
      </c>
      <c r="FB12" s="133" t="s">
        <v>1100</v>
      </c>
      <c r="FC12" s="81" t="s">
        <v>798</v>
      </c>
      <c r="FD12" s="82">
        <f>VLOOKUP(FC12,segédtábla!$B:$C,2,FALSE)</f>
        <v>545</v>
      </c>
      <c r="FE12" s="81" t="s">
        <v>1085</v>
      </c>
      <c r="FF12" s="133" t="s">
        <v>799</v>
      </c>
      <c r="FG12" s="133" t="s">
        <v>1100</v>
      </c>
      <c r="FH12" s="81" t="s">
        <v>798</v>
      </c>
      <c r="FI12" s="82">
        <f>VLOOKUP(FH12,segédtábla!$B:$C,2,FALSE)</f>
        <v>545</v>
      </c>
      <c r="FJ12" s="81" t="s">
        <v>1085</v>
      </c>
      <c r="FK12" s="133" t="s">
        <v>799</v>
      </c>
      <c r="FL12" s="133" t="s">
        <v>1100</v>
      </c>
      <c r="FM12" s="81" t="s">
        <v>798</v>
      </c>
      <c r="FN12" s="82">
        <f>VLOOKUP(FM12,segédtábla!$B:$C,2,FALSE)</f>
        <v>545</v>
      </c>
      <c r="FO12" s="81" t="s">
        <v>1085</v>
      </c>
      <c r="FP12" s="133" t="s">
        <v>799</v>
      </c>
      <c r="FQ12" s="133" t="s">
        <v>1100</v>
      </c>
      <c r="FR12" s="81" t="s">
        <v>798</v>
      </c>
      <c r="FS12" s="82">
        <f>VLOOKUP(FR12,segédtábla!$B:$C,2,FALSE)</f>
        <v>545</v>
      </c>
      <c r="FT12" s="81" t="s">
        <v>1085</v>
      </c>
      <c r="FU12" s="133" t="s">
        <v>799</v>
      </c>
      <c r="FV12" s="133" t="s">
        <v>1100</v>
      </c>
      <c r="FW12" s="81" t="s">
        <v>798</v>
      </c>
      <c r="FX12" s="82">
        <f>VLOOKUP(FW12,segédtábla!$B:$C,2,FALSE)</f>
        <v>545</v>
      </c>
      <c r="FY12" s="81" t="s">
        <v>1085</v>
      </c>
      <c r="FZ12" s="133" t="s">
        <v>799</v>
      </c>
      <c r="GA12" s="133" t="s">
        <v>1100</v>
      </c>
      <c r="GB12" s="81" t="s">
        <v>798</v>
      </c>
      <c r="GC12" s="82">
        <f>VLOOKUP(GB12,segédtábla!$B:$C,2,FALSE)</f>
        <v>545</v>
      </c>
      <c r="GD12" s="81" t="s">
        <v>1085</v>
      </c>
      <c r="GE12" s="133" t="s">
        <v>799</v>
      </c>
      <c r="GF12" s="133" t="s">
        <v>1100</v>
      </c>
      <c r="GG12" s="81" t="s">
        <v>798</v>
      </c>
      <c r="GH12" s="82">
        <f>VLOOKUP(GG12,segédtábla!$B:$C,2,FALSE)</f>
        <v>545</v>
      </c>
      <c r="GI12" s="81" t="s">
        <v>1085</v>
      </c>
      <c r="GJ12" s="133" t="s">
        <v>799</v>
      </c>
      <c r="GK12" s="133" t="s">
        <v>1100</v>
      </c>
      <c r="GL12" s="81" t="s">
        <v>798</v>
      </c>
      <c r="GM12" s="82">
        <f>VLOOKUP(GL12,segédtábla!$B:$C,2,FALSE)</f>
        <v>545</v>
      </c>
      <c r="GN12" s="81" t="s">
        <v>1102</v>
      </c>
      <c r="GO12" s="133" t="s">
        <v>835</v>
      </c>
      <c r="GP12" s="133" t="s">
        <v>1117</v>
      </c>
      <c r="GQ12" s="81" t="s">
        <v>834</v>
      </c>
      <c r="GR12" s="82">
        <f>VLOOKUP(GQ12,segédtábla!$B:$C,2,FALSE)</f>
        <v>1863</v>
      </c>
      <c r="GS12" s="81" t="s">
        <v>1102</v>
      </c>
      <c r="GT12" s="133" t="s">
        <v>835</v>
      </c>
      <c r="GU12" s="133" t="s">
        <v>1117</v>
      </c>
      <c r="GV12" s="81" t="s">
        <v>834</v>
      </c>
      <c r="GW12" s="82">
        <f>VLOOKUP(GV12,segédtábla!$B:$C,2,FALSE)</f>
        <v>1863</v>
      </c>
      <c r="GX12" s="81" t="s">
        <v>1085</v>
      </c>
      <c r="GY12" s="133" t="s">
        <v>799</v>
      </c>
      <c r="GZ12" s="133" t="s">
        <v>1100</v>
      </c>
      <c r="HA12" s="81" t="s">
        <v>798</v>
      </c>
      <c r="HB12" s="82">
        <f>VLOOKUP(HA12,segédtábla!$B:$C,2,FALSE)</f>
        <v>545</v>
      </c>
      <c r="HC12" s="81" t="s">
        <v>1080</v>
      </c>
      <c r="HD12" s="133" t="s">
        <v>847</v>
      </c>
      <c r="HE12" s="133" t="s">
        <v>1088</v>
      </c>
      <c r="HF12" s="81" t="s">
        <v>846</v>
      </c>
      <c r="HG12" s="82">
        <f>VLOOKUP(HF12,segédtábla!$B:$C,2,FALSE)</f>
        <v>237</v>
      </c>
      <c r="HH12" s="81" t="s">
        <v>1080</v>
      </c>
      <c r="HI12" s="133" t="s">
        <v>847</v>
      </c>
      <c r="HJ12" s="133" t="s">
        <v>1088</v>
      </c>
      <c r="HK12" s="81" t="s">
        <v>846</v>
      </c>
      <c r="HL12" s="82">
        <f>VLOOKUP(HK12,segédtábla!$B:$C,2,FALSE)</f>
        <v>237</v>
      </c>
      <c r="HM12" s="81" t="s">
        <v>1080</v>
      </c>
      <c r="HN12" s="133" t="s">
        <v>847</v>
      </c>
      <c r="HO12" s="133" t="s">
        <v>1088</v>
      </c>
      <c r="HP12" s="81" t="s">
        <v>846</v>
      </c>
      <c r="HQ12" s="82">
        <f>VLOOKUP(HP12,segédtábla!$B:$C,2,FALSE)</f>
        <v>237</v>
      </c>
      <c r="HR12" s="81" t="s">
        <v>1080</v>
      </c>
      <c r="HS12" s="133" t="s">
        <v>847</v>
      </c>
      <c r="HT12" s="133" t="s">
        <v>1088</v>
      </c>
      <c r="HU12" s="81" t="s">
        <v>846</v>
      </c>
      <c r="HV12" s="82">
        <f>VLOOKUP(HU12,segédtábla!$B:$C,2,FALSE)</f>
        <v>237</v>
      </c>
      <c r="HW12" s="81" t="s">
        <v>1080</v>
      </c>
      <c r="HX12" s="133" t="s">
        <v>847</v>
      </c>
      <c r="HY12" s="133" t="s">
        <v>1088</v>
      </c>
      <c r="HZ12" s="81" t="s">
        <v>846</v>
      </c>
      <c r="IA12" s="82">
        <f>VLOOKUP(HZ12,segédtábla!$B:$C,2,FALSE)</f>
        <v>237</v>
      </c>
      <c r="IB12" t="s">
        <v>2042</v>
      </c>
      <c r="IC12" s="108"/>
      <c r="ID12" s="108"/>
      <c r="IE12" s="5"/>
      <c r="IF12" s="862"/>
      <c r="IG12" s="81" t="s">
        <v>1080</v>
      </c>
      <c r="IH12" s="133" t="s">
        <v>847</v>
      </c>
      <c r="II12" s="133" t="s">
        <v>1088</v>
      </c>
      <c r="IJ12" s="81" t="s">
        <v>846</v>
      </c>
      <c r="IK12" s="82">
        <f>VLOOKUP(IJ12,segédtábla!$B:$C,2,FALSE)</f>
        <v>237</v>
      </c>
      <c r="IL12" s="81" t="s">
        <v>1080</v>
      </c>
      <c r="IM12" s="133" t="s">
        <v>847</v>
      </c>
      <c r="IN12" s="133" t="s">
        <v>1088</v>
      </c>
      <c r="IO12" s="81" t="s">
        <v>846</v>
      </c>
      <c r="IP12" s="82">
        <f>VLOOKUP(IO12,segédtábla!$B:$C,2,FALSE)</f>
        <v>237</v>
      </c>
      <c r="IQ12" s="81" t="s">
        <v>1080</v>
      </c>
      <c r="IR12" s="133" t="s">
        <v>847</v>
      </c>
      <c r="IS12" s="133" t="s">
        <v>1088</v>
      </c>
      <c r="IT12" s="81" t="s">
        <v>846</v>
      </c>
      <c r="IU12" s="82">
        <f>VLOOKUP(IT12,segédtábla!$B:$C,2,FALSE)</f>
        <v>237</v>
      </c>
      <c r="IV12" s="81" t="s">
        <v>1080</v>
      </c>
      <c r="IW12" s="133" t="s">
        <v>847</v>
      </c>
      <c r="IX12" s="133" t="s">
        <v>1088</v>
      </c>
      <c r="IY12" s="81" t="s">
        <v>846</v>
      </c>
      <c r="IZ12" s="82">
        <f>VLOOKUP(IY12,segédtábla!$B:$C,2,FALSE)</f>
        <v>237</v>
      </c>
      <c r="JA12" s="81" t="s">
        <v>1080</v>
      </c>
      <c r="JB12" s="133" t="s">
        <v>847</v>
      </c>
      <c r="JC12" s="133" t="s">
        <v>1088</v>
      </c>
      <c r="JD12" s="81" t="s">
        <v>846</v>
      </c>
      <c r="JE12" s="82">
        <f>VLOOKUP(JD12,segédtábla!$B:$C,2,FALSE)</f>
        <v>237</v>
      </c>
      <c r="JG12" s="495"/>
    </row>
    <row r="13" spans="1:270" s="119" customFormat="1" ht="15" customHeight="1" x14ac:dyDescent="0.3">
      <c r="A13" s="81" t="s">
        <v>1072</v>
      </c>
      <c r="B13" s="133" t="s">
        <v>789</v>
      </c>
      <c r="C13" s="133" t="s">
        <v>1073</v>
      </c>
      <c r="D13" s="81" t="s">
        <v>788</v>
      </c>
      <c r="E13" s="82">
        <f>VLOOKUP(D13,segédtábla!$B:$C,2,FALSE)</f>
        <v>1049</v>
      </c>
      <c r="F13" s="81" t="s">
        <v>1072</v>
      </c>
      <c r="G13" s="133" t="s">
        <v>789</v>
      </c>
      <c r="H13" s="133" t="s">
        <v>1073</v>
      </c>
      <c r="I13" s="81" t="s">
        <v>788</v>
      </c>
      <c r="J13" s="82">
        <f>VLOOKUP(I13,segédtábla!$B:$C,2,FALSE)</f>
        <v>1049</v>
      </c>
      <c r="K13" s="81" t="s">
        <v>1080</v>
      </c>
      <c r="L13" s="133" t="s">
        <v>831</v>
      </c>
      <c r="M13" s="133" t="s">
        <v>1098</v>
      </c>
      <c r="N13" s="81" t="s">
        <v>830</v>
      </c>
      <c r="O13" s="82">
        <f>VLOOKUP(N13,segédtábla!$B:$C,2,FALSE)</f>
        <v>409</v>
      </c>
      <c r="P13" s="81" t="s">
        <v>1080</v>
      </c>
      <c r="Q13" s="133" t="s">
        <v>831</v>
      </c>
      <c r="R13" s="133" t="s">
        <v>1098</v>
      </c>
      <c r="S13" s="81" t="s">
        <v>830</v>
      </c>
      <c r="T13" s="82">
        <f>VLOOKUP(S13,segédtábla!$B:$C,2,FALSE)</f>
        <v>409</v>
      </c>
      <c r="U13" s="81" t="s">
        <v>1080</v>
      </c>
      <c r="V13" s="133" t="s">
        <v>831</v>
      </c>
      <c r="W13" s="133" t="s">
        <v>1098</v>
      </c>
      <c r="X13" s="81" t="s">
        <v>830</v>
      </c>
      <c r="Y13" s="82">
        <f>VLOOKUP(X13,segédtábla!$B:$C,2,FALSE)</f>
        <v>409</v>
      </c>
      <c r="Z13" s="81" t="s">
        <v>1080</v>
      </c>
      <c r="AA13" s="133" t="s">
        <v>831</v>
      </c>
      <c r="AB13" s="133" t="s">
        <v>1098</v>
      </c>
      <c r="AC13" s="81" t="s">
        <v>830</v>
      </c>
      <c r="AD13" s="82">
        <f>VLOOKUP(AC13,segédtábla!$B:$C,2,FALSE)</f>
        <v>409</v>
      </c>
      <c r="AE13" s="81" t="s">
        <v>1080</v>
      </c>
      <c r="AF13" s="133" t="s">
        <v>831</v>
      </c>
      <c r="AG13" s="133" t="s">
        <v>1098</v>
      </c>
      <c r="AH13" s="81" t="s">
        <v>830</v>
      </c>
      <c r="AI13" s="82">
        <f>VLOOKUP(AH13,segédtábla!$B:$C,2,FALSE)</f>
        <v>409</v>
      </c>
      <c r="AJ13" s="81" t="s">
        <v>1072</v>
      </c>
      <c r="AK13" s="133" t="s">
        <v>789</v>
      </c>
      <c r="AL13" s="133" t="s">
        <v>1073</v>
      </c>
      <c r="AM13" s="81" t="s">
        <v>788</v>
      </c>
      <c r="AN13" s="82">
        <f>VLOOKUP(AM13,segédtábla!$B:$C,2,FALSE)</f>
        <v>1049</v>
      </c>
      <c r="AO13" s="81" t="s">
        <v>1072</v>
      </c>
      <c r="AP13" s="133" t="s">
        <v>789</v>
      </c>
      <c r="AQ13" s="133" t="s">
        <v>1073</v>
      </c>
      <c r="AR13" s="81" t="s">
        <v>788</v>
      </c>
      <c r="AS13" s="82">
        <f>VLOOKUP(AR13,segédtábla!$B:$C,2,FALSE)</f>
        <v>1049</v>
      </c>
      <c r="AT13" s="81" t="s">
        <v>1085</v>
      </c>
      <c r="AU13" s="133" t="s">
        <v>837</v>
      </c>
      <c r="AV13" s="133" t="s">
        <v>1086</v>
      </c>
      <c r="AW13" s="81" t="s">
        <v>836</v>
      </c>
      <c r="AX13" s="82">
        <f>VLOOKUP(AW13,segédtábla!$B:$C,2,FALSE)</f>
        <v>2887</v>
      </c>
      <c r="AY13" s="81" t="s">
        <v>1122</v>
      </c>
      <c r="AZ13" s="133" t="s">
        <v>737</v>
      </c>
      <c r="BA13" s="133" t="s">
        <v>1195</v>
      </c>
      <c r="BB13" s="81" t="s">
        <v>736</v>
      </c>
      <c r="BC13" s="82">
        <f>VLOOKUP(BB13,segédtábla!$B:$C,2,FALSE)</f>
        <v>1956</v>
      </c>
      <c r="BD13" s="81" t="s">
        <v>1074</v>
      </c>
      <c r="BE13" s="133" t="s">
        <v>815</v>
      </c>
      <c r="BF13" s="133" t="s">
        <v>1137</v>
      </c>
      <c r="BG13" s="81" t="s">
        <v>814</v>
      </c>
      <c r="BH13" s="82">
        <f>VLOOKUP(BG13,segédtábla!$B:$C,2,FALSE)</f>
        <v>394</v>
      </c>
      <c r="BI13" s="81" t="s">
        <v>1074</v>
      </c>
      <c r="BJ13" s="133" t="s">
        <v>815</v>
      </c>
      <c r="BK13" s="133" t="s">
        <v>1137</v>
      </c>
      <c r="BL13" s="81" t="s">
        <v>814</v>
      </c>
      <c r="BM13" s="82">
        <f>VLOOKUP(BL13,segédtábla!$B:$C,2,FALSE)</f>
        <v>394</v>
      </c>
      <c r="BN13" s="81" t="s">
        <v>1074</v>
      </c>
      <c r="BO13" s="133" t="s">
        <v>815</v>
      </c>
      <c r="BP13" s="133" t="s">
        <v>1137</v>
      </c>
      <c r="BQ13" s="81" t="s">
        <v>814</v>
      </c>
      <c r="BR13" s="82">
        <f>VLOOKUP(BQ13,segédtábla!$B:$C,2,FALSE)</f>
        <v>394</v>
      </c>
      <c r="BS13" s="81" t="s">
        <v>1074</v>
      </c>
      <c r="BT13" s="133" t="s">
        <v>815</v>
      </c>
      <c r="BU13" s="133" t="s">
        <v>1137</v>
      </c>
      <c r="BV13" s="81" t="s">
        <v>814</v>
      </c>
      <c r="BW13" s="82">
        <f>VLOOKUP(BV13,segédtábla!$B:$C,2,FALSE)</f>
        <v>394</v>
      </c>
      <c r="BX13" s="81" t="s">
        <v>1074</v>
      </c>
      <c r="BY13" s="133" t="s">
        <v>815</v>
      </c>
      <c r="BZ13" s="133" t="s">
        <v>1137</v>
      </c>
      <c r="CA13" s="81" t="s">
        <v>814</v>
      </c>
      <c r="CB13" s="82">
        <f>VLOOKUP(CA13,segédtábla!$B:$C,2,FALSE)</f>
        <v>394</v>
      </c>
      <c r="CC13" s="81" t="s">
        <v>1074</v>
      </c>
      <c r="CD13" s="133" t="s">
        <v>815</v>
      </c>
      <c r="CE13" s="133" t="s">
        <v>1137</v>
      </c>
      <c r="CF13" s="81" t="s">
        <v>814</v>
      </c>
      <c r="CG13" s="82">
        <f>VLOOKUP(CF13,segédtábla!$B:$C,2,FALSE)</f>
        <v>394</v>
      </c>
      <c r="CH13" s="81" t="s">
        <v>1072</v>
      </c>
      <c r="CI13" s="133" t="s">
        <v>789</v>
      </c>
      <c r="CJ13" s="133" t="s">
        <v>1073</v>
      </c>
      <c r="CK13" s="81" t="s">
        <v>788</v>
      </c>
      <c r="CL13" s="82">
        <f>VLOOKUP(CK13,segédtábla!$B:$C,2,FALSE)</f>
        <v>1049</v>
      </c>
      <c r="CM13" s="81" t="s">
        <v>1072</v>
      </c>
      <c r="CN13" s="133" t="s">
        <v>789</v>
      </c>
      <c r="CO13" s="133" t="s">
        <v>1073</v>
      </c>
      <c r="CP13" s="81" t="s">
        <v>788</v>
      </c>
      <c r="CQ13" s="82">
        <f>VLOOKUP(CP13,segédtábla!$B:$C,2,FALSE)</f>
        <v>1049</v>
      </c>
      <c r="CR13" s="81" t="s">
        <v>1072</v>
      </c>
      <c r="CS13" s="133" t="s">
        <v>789</v>
      </c>
      <c r="CT13" s="133" t="s">
        <v>1073</v>
      </c>
      <c r="CU13" s="81" t="s">
        <v>788</v>
      </c>
      <c r="CV13" s="82">
        <f>VLOOKUP(CU13,segédtábla!$B:$C,2,FALSE)</f>
        <v>1049</v>
      </c>
      <c r="CW13" s="81" t="s">
        <v>1072</v>
      </c>
      <c r="CX13" s="133" t="s">
        <v>789</v>
      </c>
      <c r="CY13" s="133" t="s">
        <v>1073</v>
      </c>
      <c r="CZ13" s="81" t="s">
        <v>788</v>
      </c>
      <c r="DA13" s="82">
        <f>VLOOKUP(CZ13,segédtábla!$B:$C,2,FALSE)</f>
        <v>1049</v>
      </c>
      <c r="DB13" s="81" t="s">
        <v>1072</v>
      </c>
      <c r="DC13" s="133" t="s">
        <v>789</v>
      </c>
      <c r="DD13" s="133" t="s">
        <v>1073</v>
      </c>
      <c r="DE13" s="81" t="s">
        <v>788</v>
      </c>
      <c r="DF13" s="82">
        <f>VLOOKUP(DE13,segédtábla!$B:$C,2,FALSE)</f>
        <v>1049</v>
      </c>
      <c r="DG13" s="81" t="s">
        <v>1072</v>
      </c>
      <c r="DH13" s="133" t="s">
        <v>789</v>
      </c>
      <c r="DI13" s="133" t="s">
        <v>1073</v>
      </c>
      <c r="DJ13" s="81" t="s">
        <v>788</v>
      </c>
      <c r="DK13" s="82">
        <f>VLOOKUP(DJ13,segédtábla!$B:$C,2,FALSE)</f>
        <v>1049</v>
      </c>
      <c r="DL13" s="81" t="s">
        <v>1072</v>
      </c>
      <c r="DM13" s="133" t="s">
        <v>789</v>
      </c>
      <c r="DN13" s="133" t="s">
        <v>1073</v>
      </c>
      <c r="DO13" s="81" t="s">
        <v>788</v>
      </c>
      <c r="DP13" s="82">
        <f>VLOOKUP(DO13,segédtábla!$B:$C,2,FALSE)</f>
        <v>1049</v>
      </c>
      <c r="DQ13" s="81" t="s">
        <v>1074</v>
      </c>
      <c r="DR13" s="133" t="s">
        <v>845</v>
      </c>
      <c r="DS13" s="133" t="s">
        <v>1095</v>
      </c>
      <c r="DT13" s="81" t="s">
        <v>844</v>
      </c>
      <c r="DU13" s="82">
        <f>VLOOKUP(DT13,segédtábla!$B:$C,2,FALSE)</f>
        <v>2091</v>
      </c>
      <c r="DV13" s="81" t="s">
        <v>1074</v>
      </c>
      <c r="DW13" s="133" t="s">
        <v>845</v>
      </c>
      <c r="DX13" s="133" t="s">
        <v>1095</v>
      </c>
      <c r="DY13" s="81" t="s">
        <v>844</v>
      </c>
      <c r="DZ13" s="82">
        <f>VLOOKUP(DY13,segédtábla!$B:$C,2,FALSE)</f>
        <v>2091</v>
      </c>
      <c r="EA13" s="83" t="s">
        <v>1074</v>
      </c>
      <c r="EB13" s="135" t="s">
        <v>839</v>
      </c>
      <c r="EC13" s="83" t="s">
        <v>1079</v>
      </c>
      <c r="ED13" s="81" t="s">
        <v>838</v>
      </c>
      <c r="EE13" s="82">
        <f>VLOOKUP(ED13,segédtábla!$B:$C,2,FALSE)</f>
        <v>3441</v>
      </c>
      <c r="EF13" s="83" t="s">
        <v>1074</v>
      </c>
      <c r="EG13" s="135" t="s">
        <v>839</v>
      </c>
      <c r="EH13" s="83" t="s">
        <v>1079</v>
      </c>
      <c r="EI13" s="81" t="s">
        <v>838</v>
      </c>
      <c r="EJ13" s="82">
        <f>VLOOKUP(EI13,segédtábla!$B:$C,2,FALSE)</f>
        <v>3441</v>
      </c>
      <c r="EK13" s="83" t="s">
        <v>1074</v>
      </c>
      <c r="EL13" s="135" t="s">
        <v>839</v>
      </c>
      <c r="EM13" s="83" t="s">
        <v>1079</v>
      </c>
      <c r="EN13" s="81" t="s">
        <v>838</v>
      </c>
      <c r="EO13" s="82">
        <f>VLOOKUP(EN13,segédtábla!$B:$C,2,FALSE)</f>
        <v>3441</v>
      </c>
      <c r="EP13" s="83" t="s">
        <v>1074</v>
      </c>
      <c r="EQ13" s="135" t="s">
        <v>839</v>
      </c>
      <c r="ER13" s="83" t="s">
        <v>1079</v>
      </c>
      <c r="ES13" s="81" t="s">
        <v>838</v>
      </c>
      <c r="ET13" s="82">
        <f>VLOOKUP(ES13,segédtábla!$B:$C,2,FALSE)</f>
        <v>3441</v>
      </c>
      <c r="EU13" s="83" t="s">
        <v>1074</v>
      </c>
      <c r="EV13" s="135" t="s">
        <v>839</v>
      </c>
      <c r="EW13" s="83" t="s">
        <v>1079</v>
      </c>
      <c r="EX13" s="81" t="s">
        <v>838</v>
      </c>
      <c r="EY13" s="82">
        <f>VLOOKUP(EX13,segédtábla!$B:$C,2,FALSE)</f>
        <v>3441</v>
      </c>
      <c r="EZ13" s="81" t="s">
        <v>1072</v>
      </c>
      <c r="FA13" s="133" t="s">
        <v>789</v>
      </c>
      <c r="FB13" s="133" t="s">
        <v>1073</v>
      </c>
      <c r="FC13" s="81" t="s">
        <v>788</v>
      </c>
      <c r="FD13" s="82">
        <f>VLOOKUP(FC13,segédtábla!$B:$C,2,FALSE)</f>
        <v>1049</v>
      </c>
      <c r="FE13" s="81" t="s">
        <v>1072</v>
      </c>
      <c r="FF13" s="133" t="s">
        <v>789</v>
      </c>
      <c r="FG13" s="133" t="s">
        <v>1073</v>
      </c>
      <c r="FH13" s="81" t="s">
        <v>788</v>
      </c>
      <c r="FI13" s="82">
        <f>VLOOKUP(FH13,segédtábla!$B:$C,2,FALSE)</f>
        <v>1049</v>
      </c>
      <c r="FJ13" s="81" t="s">
        <v>1072</v>
      </c>
      <c r="FK13" s="133" t="s">
        <v>791</v>
      </c>
      <c r="FL13" s="133" t="s">
        <v>1084</v>
      </c>
      <c r="FM13" s="81" t="s">
        <v>790</v>
      </c>
      <c r="FN13" s="82">
        <f>VLOOKUP(FM13,segédtábla!$B:$C,2,FALSE)</f>
        <v>1583</v>
      </c>
      <c r="FO13" s="81" t="s">
        <v>1072</v>
      </c>
      <c r="FP13" s="133" t="s">
        <v>791</v>
      </c>
      <c r="FQ13" s="133" t="s">
        <v>1084</v>
      </c>
      <c r="FR13" s="81" t="s">
        <v>790</v>
      </c>
      <c r="FS13" s="82">
        <f>VLOOKUP(FR13,segédtábla!$B:$C,2,FALSE)</f>
        <v>1583</v>
      </c>
      <c r="FT13" s="81" t="s">
        <v>1072</v>
      </c>
      <c r="FU13" s="133" t="s">
        <v>791</v>
      </c>
      <c r="FV13" s="133" t="s">
        <v>1084</v>
      </c>
      <c r="FW13" s="81" t="s">
        <v>790</v>
      </c>
      <c r="FX13" s="82">
        <f>VLOOKUP(FW13,segédtábla!$B:$C,2,FALSE)</f>
        <v>1583</v>
      </c>
      <c r="FY13" s="81" t="s">
        <v>1072</v>
      </c>
      <c r="FZ13" s="133" t="s">
        <v>791</v>
      </c>
      <c r="GA13" s="133" t="s">
        <v>1084</v>
      </c>
      <c r="GB13" s="81" t="s">
        <v>790</v>
      </c>
      <c r="GC13" s="82">
        <f>VLOOKUP(GB13,segédtábla!$B:$C,2,FALSE)</f>
        <v>1583</v>
      </c>
      <c r="GD13" s="81" t="s">
        <v>1072</v>
      </c>
      <c r="GE13" s="133" t="s">
        <v>789</v>
      </c>
      <c r="GF13" s="133" t="s">
        <v>1073</v>
      </c>
      <c r="GG13" s="81" t="s">
        <v>788</v>
      </c>
      <c r="GH13" s="82">
        <f>VLOOKUP(GG13,segédtábla!$B:$C,2,FALSE)</f>
        <v>1049</v>
      </c>
      <c r="GI13" s="81" t="s">
        <v>1072</v>
      </c>
      <c r="GJ13" s="133" t="s">
        <v>789</v>
      </c>
      <c r="GK13" s="133" t="s">
        <v>1073</v>
      </c>
      <c r="GL13" s="81" t="s">
        <v>788</v>
      </c>
      <c r="GM13" s="82">
        <f>VLOOKUP(GL13,segédtábla!$B:$C,2,FALSE)</f>
        <v>1049</v>
      </c>
      <c r="GN13" s="81" t="s">
        <v>1122</v>
      </c>
      <c r="GO13" s="133" t="s">
        <v>833</v>
      </c>
      <c r="GP13" s="133" t="s">
        <v>1123</v>
      </c>
      <c r="GQ13" s="81" t="s">
        <v>832</v>
      </c>
      <c r="GR13" s="82">
        <f>VLOOKUP(GQ13,segédtábla!$B:$C,2,FALSE)</f>
        <v>1638</v>
      </c>
      <c r="GS13" s="81" t="s">
        <v>1122</v>
      </c>
      <c r="GT13" s="133" t="s">
        <v>833</v>
      </c>
      <c r="GU13" s="133" t="s">
        <v>1123</v>
      </c>
      <c r="GV13" s="81" t="s">
        <v>832</v>
      </c>
      <c r="GW13" s="82">
        <f>VLOOKUP(GV13,segédtábla!$B:$C,2,FALSE)</f>
        <v>1638</v>
      </c>
      <c r="GX13" s="81" t="s">
        <v>1072</v>
      </c>
      <c r="GY13" s="133" t="s">
        <v>789</v>
      </c>
      <c r="GZ13" s="133" t="s">
        <v>1073</v>
      </c>
      <c r="HA13" s="81" t="s">
        <v>788</v>
      </c>
      <c r="HB13" s="82">
        <f>VLOOKUP(HA13,segédtábla!$B:$C,2,FALSE)</f>
        <v>1049</v>
      </c>
      <c r="HC13" s="81" t="s">
        <v>1074</v>
      </c>
      <c r="HD13" s="133" t="s">
        <v>845</v>
      </c>
      <c r="HE13" s="133" t="s">
        <v>1095</v>
      </c>
      <c r="HF13" s="81" t="s">
        <v>844</v>
      </c>
      <c r="HG13" s="82">
        <f>VLOOKUP(HF13,segédtábla!$B:$C,2,FALSE)</f>
        <v>2091</v>
      </c>
      <c r="HH13" s="81" t="s">
        <v>1074</v>
      </c>
      <c r="HI13" s="133" t="s">
        <v>845</v>
      </c>
      <c r="HJ13" s="133" t="s">
        <v>1095</v>
      </c>
      <c r="HK13" s="81" t="s">
        <v>844</v>
      </c>
      <c r="HL13" s="82">
        <f>VLOOKUP(HK13,segédtábla!$B:$C,2,FALSE)</f>
        <v>2091</v>
      </c>
      <c r="HM13" s="81" t="s">
        <v>1074</v>
      </c>
      <c r="HN13" s="133" t="s">
        <v>845</v>
      </c>
      <c r="HO13" s="133" t="s">
        <v>1095</v>
      </c>
      <c r="HP13" s="81" t="s">
        <v>844</v>
      </c>
      <c r="HQ13" s="82">
        <f>VLOOKUP(HP13,segédtábla!$B:$C,2,FALSE)</f>
        <v>2091</v>
      </c>
      <c r="HR13" s="81" t="s">
        <v>1074</v>
      </c>
      <c r="HS13" s="133" t="s">
        <v>845</v>
      </c>
      <c r="HT13" s="133" t="s">
        <v>1095</v>
      </c>
      <c r="HU13" s="81" t="s">
        <v>844</v>
      </c>
      <c r="HV13" s="82">
        <f>VLOOKUP(HU13,segédtábla!$B:$C,2,FALSE)</f>
        <v>2091</v>
      </c>
      <c r="HW13" s="81" t="s">
        <v>1074</v>
      </c>
      <c r="HX13" s="133" t="s">
        <v>845</v>
      </c>
      <c r="HY13" s="133" t="s">
        <v>1095</v>
      </c>
      <c r="HZ13" s="81" t="s">
        <v>844</v>
      </c>
      <c r="IA13" s="82">
        <f>VLOOKUP(HZ13,segédtábla!$B:$C,2,FALSE)</f>
        <v>2091</v>
      </c>
      <c r="IB13"/>
      <c r="IC13" s="108"/>
      <c r="ID13" s="108"/>
      <c r="IE13" s="5"/>
      <c r="IF13" s="862"/>
      <c r="IG13" s="81" t="s">
        <v>1074</v>
      </c>
      <c r="IH13" s="133" t="s">
        <v>845</v>
      </c>
      <c r="II13" s="133" t="s">
        <v>1095</v>
      </c>
      <c r="IJ13" s="81" t="s">
        <v>844</v>
      </c>
      <c r="IK13" s="82">
        <f>VLOOKUP(IJ13,segédtábla!$B:$C,2,FALSE)</f>
        <v>2091</v>
      </c>
      <c r="IL13" s="81" t="s">
        <v>1074</v>
      </c>
      <c r="IM13" s="133" t="s">
        <v>845</v>
      </c>
      <c r="IN13" s="133" t="s">
        <v>1095</v>
      </c>
      <c r="IO13" s="81" t="s">
        <v>844</v>
      </c>
      <c r="IP13" s="82">
        <f>VLOOKUP(IO13,segédtábla!$B:$C,2,FALSE)</f>
        <v>2091</v>
      </c>
      <c r="IQ13" s="81" t="s">
        <v>1074</v>
      </c>
      <c r="IR13" s="133" t="s">
        <v>845</v>
      </c>
      <c r="IS13" s="133" t="s">
        <v>1095</v>
      </c>
      <c r="IT13" s="81" t="s">
        <v>844</v>
      </c>
      <c r="IU13" s="82">
        <f>VLOOKUP(IT13,segédtábla!$B:$C,2,FALSE)</f>
        <v>2091</v>
      </c>
      <c r="IV13" s="81" t="s">
        <v>1074</v>
      </c>
      <c r="IW13" s="133" t="s">
        <v>845</v>
      </c>
      <c r="IX13" s="133" t="s">
        <v>1095</v>
      </c>
      <c r="IY13" s="81" t="s">
        <v>844</v>
      </c>
      <c r="IZ13" s="82">
        <f>VLOOKUP(IY13,segédtábla!$B:$C,2,FALSE)</f>
        <v>2091</v>
      </c>
      <c r="JA13" s="81" t="s">
        <v>1074</v>
      </c>
      <c r="JB13" s="133" t="s">
        <v>845</v>
      </c>
      <c r="JC13" s="133" t="s">
        <v>1095</v>
      </c>
      <c r="JD13" s="81" t="s">
        <v>844</v>
      </c>
      <c r="JE13" s="82">
        <f>VLOOKUP(JD13,segédtábla!$B:$C,2,FALSE)</f>
        <v>2091</v>
      </c>
      <c r="JG13" s="495"/>
    </row>
    <row r="14" spans="1:270" s="119" customFormat="1" ht="15" customHeight="1" x14ac:dyDescent="0.3">
      <c r="A14" s="81" t="s">
        <v>1085</v>
      </c>
      <c r="B14" s="133" t="s">
        <v>777</v>
      </c>
      <c r="C14" s="133" t="s">
        <v>1112</v>
      </c>
      <c r="D14" s="81" t="s">
        <v>776</v>
      </c>
      <c r="E14" s="82">
        <f>VLOOKUP(D14,segédtábla!$B:$C,2,FALSE)</f>
        <v>2612</v>
      </c>
      <c r="F14" s="81" t="s">
        <v>1085</v>
      </c>
      <c r="G14" s="133" t="s">
        <v>777</v>
      </c>
      <c r="H14" s="133" t="s">
        <v>1112</v>
      </c>
      <c r="I14" s="81" t="s">
        <v>776</v>
      </c>
      <c r="J14" s="82">
        <f>VLOOKUP(I14,segédtábla!$B:$C,2,FALSE)</f>
        <v>2612</v>
      </c>
      <c r="K14" s="81" t="s">
        <v>1080</v>
      </c>
      <c r="L14" s="133" t="s">
        <v>829</v>
      </c>
      <c r="M14" s="133" t="s">
        <v>1104</v>
      </c>
      <c r="N14" s="81" t="s">
        <v>828</v>
      </c>
      <c r="O14" s="82">
        <f>VLOOKUP(N14,segédtábla!$B:$C,2,FALSE)</f>
        <v>962</v>
      </c>
      <c r="P14" s="81" t="s">
        <v>1080</v>
      </c>
      <c r="Q14" s="133" t="s">
        <v>829</v>
      </c>
      <c r="R14" s="133" t="s">
        <v>1104</v>
      </c>
      <c r="S14" s="81" t="s">
        <v>828</v>
      </c>
      <c r="T14" s="82">
        <f>VLOOKUP(S14,segédtábla!$B:$C,2,FALSE)</f>
        <v>962</v>
      </c>
      <c r="U14" s="81" t="s">
        <v>1080</v>
      </c>
      <c r="V14" s="133" t="s">
        <v>829</v>
      </c>
      <c r="W14" s="133" t="s">
        <v>1104</v>
      </c>
      <c r="X14" s="81" t="s">
        <v>828</v>
      </c>
      <c r="Y14" s="82">
        <f>VLOOKUP(X14,segédtábla!$B:$C,2,FALSE)</f>
        <v>962</v>
      </c>
      <c r="Z14" s="81" t="s">
        <v>1080</v>
      </c>
      <c r="AA14" s="133" t="s">
        <v>829</v>
      </c>
      <c r="AB14" s="133" t="s">
        <v>1104</v>
      </c>
      <c r="AC14" s="81" t="s">
        <v>828</v>
      </c>
      <c r="AD14" s="82">
        <f>VLOOKUP(AC14,segédtábla!$B:$C,2,FALSE)</f>
        <v>962</v>
      </c>
      <c r="AE14" s="81" t="s">
        <v>1080</v>
      </c>
      <c r="AF14" s="133" t="s">
        <v>829</v>
      </c>
      <c r="AG14" s="133" t="s">
        <v>1104</v>
      </c>
      <c r="AH14" s="81" t="s">
        <v>828</v>
      </c>
      <c r="AI14" s="82">
        <f>VLOOKUP(AH14,segédtábla!$B:$C,2,FALSE)</f>
        <v>962</v>
      </c>
      <c r="AJ14" s="81" t="s">
        <v>1085</v>
      </c>
      <c r="AK14" s="133" t="s">
        <v>777</v>
      </c>
      <c r="AL14" s="133" t="s">
        <v>1112</v>
      </c>
      <c r="AM14" s="81" t="s">
        <v>776</v>
      </c>
      <c r="AN14" s="82">
        <f>VLOOKUP(AM14,segédtábla!$B:$C,2,FALSE)</f>
        <v>2612</v>
      </c>
      <c r="AO14" s="81" t="s">
        <v>1085</v>
      </c>
      <c r="AP14" s="133" t="s">
        <v>777</v>
      </c>
      <c r="AQ14" s="133" t="s">
        <v>1112</v>
      </c>
      <c r="AR14" s="81" t="s">
        <v>776</v>
      </c>
      <c r="AS14" s="82">
        <f>VLOOKUP(AR14,segédtábla!$B:$C,2,FALSE)</f>
        <v>2612</v>
      </c>
      <c r="AT14" s="81" t="s">
        <v>1122</v>
      </c>
      <c r="AU14" s="133" t="s">
        <v>833</v>
      </c>
      <c r="AV14" s="133" t="s">
        <v>1123</v>
      </c>
      <c r="AW14" s="81" t="s">
        <v>832</v>
      </c>
      <c r="AX14" s="82">
        <f>VLOOKUP(AW14,segédtábla!$B:$C,2,FALSE)</f>
        <v>1638</v>
      </c>
      <c r="AY14" s="81" t="s">
        <v>1080</v>
      </c>
      <c r="AZ14" s="133" t="s">
        <v>813</v>
      </c>
      <c r="BA14" s="133" t="s">
        <v>1143</v>
      </c>
      <c r="BB14" s="81" t="s">
        <v>812</v>
      </c>
      <c r="BC14" s="82">
        <f>VLOOKUP(BB14,segédtábla!$B:$C,2,FALSE)</f>
        <v>330</v>
      </c>
      <c r="BD14" s="81" t="s">
        <v>1085</v>
      </c>
      <c r="BE14" s="133" t="s">
        <v>801</v>
      </c>
      <c r="BF14" s="133" t="s">
        <v>1093</v>
      </c>
      <c r="BG14" s="81" t="s">
        <v>800</v>
      </c>
      <c r="BH14" s="82">
        <f>VLOOKUP(BG14,segédtábla!$B:$C,2,FALSE)</f>
        <v>1804</v>
      </c>
      <c r="BI14" s="81" t="s">
        <v>1085</v>
      </c>
      <c r="BJ14" s="133" t="s">
        <v>801</v>
      </c>
      <c r="BK14" s="133" t="s">
        <v>1093</v>
      </c>
      <c r="BL14" s="81" t="s">
        <v>800</v>
      </c>
      <c r="BM14" s="82">
        <f>VLOOKUP(BL14,segédtábla!$B:$C,2,FALSE)</f>
        <v>1804</v>
      </c>
      <c r="BN14" s="81" t="s">
        <v>1085</v>
      </c>
      <c r="BO14" s="133" t="s">
        <v>801</v>
      </c>
      <c r="BP14" s="133" t="s">
        <v>1093</v>
      </c>
      <c r="BQ14" s="81" t="s">
        <v>800</v>
      </c>
      <c r="BR14" s="82">
        <f>VLOOKUP(BQ14,segédtábla!$B:$C,2,FALSE)</f>
        <v>1804</v>
      </c>
      <c r="BS14" s="81" t="s">
        <v>1085</v>
      </c>
      <c r="BT14" s="133" t="s">
        <v>801</v>
      </c>
      <c r="BU14" s="133" t="s">
        <v>1093</v>
      </c>
      <c r="BV14" s="81" t="s">
        <v>800</v>
      </c>
      <c r="BW14" s="82">
        <f>VLOOKUP(BV14,segédtábla!$B:$C,2,FALSE)</f>
        <v>1804</v>
      </c>
      <c r="BX14" s="81" t="s">
        <v>1085</v>
      </c>
      <c r="BY14" s="133" t="s">
        <v>801</v>
      </c>
      <c r="BZ14" s="133" t="s">
        <v>1093</v>
      </c>
      <c r="CA14" s="81" t="s">
        <v>800</v>
      </c>
      <c r="CB14" s="82">
        <f>VLOOKUP(CA14,segédtábla!$B:$C,2,FALSE)</f>
        <v>1804</v>
      </c>
      <c r="CC14" s="81" t="s">
        <v>1085</v>
      </c>
      <c r="CD14" s="133" t="s">
        <v>801</v>
      </c>
      <c r="CE14" s="133" t="s">
        <v>1093</v>
      </c>
      <c r="CF14" s="81" t="s">
        <v>800</v>
      </c>
      <c r="CG14" s="82">
        <f>VLOOKUP(CF14,segédtábla!$B:$C,2,FALSE)</f>
        <v>1804</v>
      </c>
      <c r="CH14" s="81" t="s">
        <v>1085</v>
      </c>
      <c r="CI14" s="133" t="s">
        <v>777</v>
      </c>
      <c r="CJ14" s="133" t="s">
        <v>1112</v>
      </c>
      <c r="CK14" s="81" t="s">
        <v>776</v>
      </c>
      <c r="CL14" s="82">
        <f>VLOOKUP(CK14,segédtábla!$B:$C,2,FALSE)</f>
        <v>2612</v>
      </c>
      <c r="CM14" s="81" t="s">
        <v>1085</v>
      </c>
      <c r="CN14" s="133" t="s">
        <v>777</v>
      </c>
      <c r="CO14" s="133" t="s">
        <v>1112</v>
      </c>
      <c r="CP14" s="81" t="s">
        <v>776</v>
      </c>
      <c r="CQ14" s="82">
        <f>VLOOKUP(CP14,segédtábla!$B:$C,2,FALSE)</f>
        <v>2612</v>
      </c>
      <c r="CR14" s="81" t="s">
        <v>1085</v>
      </c>
      <c r="CS14" s="133" t="s">
        <v>777</v>
      </c>
      <c r="CT14" s="133" t="s">
        <v>1112</v>
      </c>
      <c r="CU14" s="81" t="s">
        <v>776</v>
      </c>
      <c r="CV14" s="82">
        <f>VLOOKUP(CU14,segédtábla!$B:$C,2,FALSE)</f>
        <v>2612</v>
      </c>
      <c r="CW14" s="81" t="s">
        <v>1085</v>
      </c>
      <c r="CX14" s="133" t="s">
        <v>777</v>
      </c>
      <c r="CY14" s="133" t="s">
        <v>1112</v>
      </c>
      <c r="CZ14" s="81" t="s">
        <v>776</v>
      </c>
      <c r="DA14" s="82">
        <f>VLOOKUP(CZ14,segédtábla!$B:$C,2,FALSE)</f>
        <v>2612</v>
      </c>
      <c r="DB14" s="81" t="s">
        <v>1085</v>
      </c>
      <c r="DC14" s="133" t="s">
        <v>777</v>
      </c>
      <c r="DD14" s="133" t="s">
        <v>1112</v>
      </c>
      <c r="DE14" s="81" t="s">
        <v>776</v>
      </c>
      <c r="DF14" s="82">
        <f>VLOOKUP(DE14,segédtábla!$B:$C,2,FALSE)</f>
        <v>2612</v>
      </c>
      <c r="DG14" s="81" t="s">
        <v>1085</v>
      </c>
      <c r="DH14" s="133" t="s">
        <v>777</v>
      </c>
      <c r="DI14" s="133" t="s">
        <v>1112</v>
      </c>
      <c r="DJ14" s="81" t="s">
        <v>776</v>
      </c>
      <c r="DK14" s="82">
        <f>VLOOKUP(DJ14,segédtábla!$B:$C,2,FALSE)</f>
        <v>2612</v>
      </c>
      <c r="DL14" s="81" t="s">
        <v>1085</v>
      </c>
      <c r="DM14" s="133" t="s">
        <v>777</v>
      </c>
      <c r="DN14" s="133" t="s">
        <v>1112</v>
      </c>
      <c r="DO14" s="81" t="s">
        <v>776</v>
      </c>
      <c r="DP14" s="82">
        <f>VLOOKUP(DO14,segédtábla!$B:$C,2,FALSE)</f>
        <v>2612</v>
      </c>
      <c r="DQ14" s="81" t="s">
        <v>1080</v>
      </c>
      <c r="DR14" s="133" t="s">
        <v>841</v>
      </c>
      <c r="DS14" s="133" t="s">
        <v>1092</v>
      </c>
      <c r="DT14" s="81" t="s">
        <v>840</v>
      </c>
      <c r="DU14" s="82">
        <f>VLOOKUP(DT14,segédtábla!$B:$C,2,FALSE)</f>
        <v>1649</v>
      </c>
      <c r="DV14" s="81" t="s">
        <v>1080</v>
      </c>
      <c r="DW14" s="133" t="s">
        <v>841</v>
      </c>
      <c r="DX14" s="133" t="s">
        <v>1092</v>
      </c>
      <c r="DY14" s="81" t="s">
        <v>840</v>
      </c>
      <c r="DZ14" s="82">
        <f>VLOOKUP(DY14,segédtábla!$B:$C,2,FALSE)</f>
        <v>1649</v>
      </c>
      <c r="EA14" s="83" t="s">
        <v>1085</v>
      </c>
      <c r="EB14" s="135" t="s">
        <v>837</v>
      </c>
      <c r="EC14" s="83" t="s">
        <v>1086</v>
      </c>
      <c r="ED14" s="81" t="s">
        <v>836</v>
      </c>
      <c r="EE14" s="82">
        <f>VLOOKUP(ED14,segédtábla!$B:$C,2,FALSE)</f>
        <v>2887</v>
      </c>
      <c r="EF14" s="83" t="s">
        <v>1085</v>
      </c>
      <c r="EG14" s="135" t="s">
        <v>837</v>
      </c>
      <c r="EH14" s="83" t="s">
        <v>1086</v>
      </c>
      <c r="EI14" s="81" t="s">
        <v>836</v>
      </c>
      <c r="EJ14" s="82">
        <f>VLOOKUP(EI14,segédtábla!$B:$C,2,FALSE)</f>
        <v>2887</v>
      </c>
      <c r="EK14" s="83" t="s">
        <v>1085</v>
      </c>
      <c r="EL14" s="135" t="s">
        <v>837</v>
      </c>
      <c r="EM14" s="83" t="s">
        <v>1086</v>
      </c>
      <c r="EN14" s="81" t="s">
        <v>836</v>
      </c>
      <c r="EO14" s="82">
        <f>VLOOKUP(EN14,segédtábla!$B:$C,2,FALSE)</f>
        <v>2887</v>
      </c>
      <c r="EP14" s="83" t="s">
        <v>1085</v>
      </c>
      <c r="EQ14" s="135" t="s">
        <v>837</v>
      </c>
      <c r="ER14" s="83" t="s">
        <v>1086</v>
      </c>
      <c r="ES14" s="81" t="s">
        <v>836</v>
      </c>
      <c r="ET14" s="82">
        <f>VLOOKUP(ES14,segédtábla!$B:$C,2,FALSE)</f>
        <v>2887</v>
      </c>
      <c r="EU14" s="83" t="s">
        <v>1085</v>
      </c>
      <c r="EV14" s="135" t="s">
        <v>837</v>
      </c>
      <c r="EW14" s="83" t="s">
        <v>1086</v>
      </c>
      <c r="EX14" s="81" t="s">
        <v>836</v>
      </c>
      <c r="EY14" s="82">
        <f>VLOOKUP(EX14,segédtábla!$B:$C,2,FALSE)</f>
        <v>2887</v>
      </c>
      <c r="EZ14" s="81" t="s">
        <v>1085</v>
      </c>
      <c r="FA14" s="133" t="s">
        <v>777</v>
      </c>
      <c r="FB14" s="133" t="s">
        <v>1112</v>
      </c>
      <c r="FC14" s="81" t="s">
        <v>776</v>
      </c>
      <c r="FD14" s="82">
        <f>VLOOKUP(FC14,segédtábla!$B:$C,2,FALSE)</f>
        <v>2612</v>
      </c>
      <c r="FE14" s="81" t="s">
        <v>1085</v>
      </c>
      <c r="FF14" s="133" t="s">
        <v>777</v>
      </c>
      <c r="FG14" s="133" t="s">
        <v>1112</v>
      </c>
      <c r="FH14" s="81" t="s">
        <v>776</v>
      </c>
      <c r="FI14" s="82">
        <f>VLOOKUP(FH14,segédtábla!$B:$C,2,FALSE)</f>
        <v>2612</v>
      </c>
      <c r="FJ14" s="81" t="s">
        <v>1072</v>
      </c>
      <c r="FK14" s="133" t="s">
        <v>789</v>
      </c>
      <c r="FL14" s="133" t="s">
        <v>1073</v>
      </c>
      <c r="FM14" s="81" t="s">
        <v>788</v>
      </c>
      <c r="FN14" s="82">
        <f>VLOOKUP(FM14,segédtábla!$B:$C,2,FALSE)</f>
        <v>1049</v>
      </c>
      <c r="FO14" s="81" t="s">
        <v>1072</v>
      </c>
      <c r="FP14" s="133" t="s">
        <v>789</v>
      </c>
      <c r="FQ14" s="133" t="s">
        <v>1073</v>
      </c>
      <c r="FR14" s="81" t="s">
        <v>788</v>
      </c>
      <c r="FS14" s="82">
        <f>VLOOKUP(FR14,segédtábla!$B:$C,2,FALSE)</f>
        <v>1049</v>
      </c>
      <c r="FT14" s="81" t="s">
        <v>1072</v>
      </c>
      <c r="FU14" s="133" t="s">
        <v>789</v>
      </c>
      <c r="FV14" s="133" t="s">
        <v>1073</v>
      </c>
      <c r="FW14" s="81" t="s">
        <v>788</v>
      </c>
      <c r="FX14" s="82">
        <f>VLOOKUP(FW14,segédtábla!$B:$C,2,FALSE)</f>
        <v>1049</v>
      </c>
      <c r="FY14" s="81" t="s">
        <v>1072</v>
      </c>
      <c r="FZ14" s="133" t="s">
        <v>789</v>
      </c>
      <c r="GA14" s="133" t="s">
        <v>1073</v>
      </c>
      <c r="GB14" s="81" t="s">
        <v>788</v>
      </c>
      <c r="GC14" s="82">
        <f>VLOOKUP(GB14,segédtábla!$B:$C,2,FALSE)</f>
        <v>1049</v>
      </c>
      <c r="GD14" s="81" t="s">
        <v>1085</v>
      </c>
      <c r="GE14" s="133" t="s">
        <v>777</v>
      </c>
      <c r="GF14" s="133" t="s">
        <v>1112</v>
      </c>
      <c r="GG14" s="81" t="s">
        <v>776</v>
      </c>
      <c r="GH14" s="82">
        <f>VLOOKUP(GG14,segédtábla!$B:$C,2,FALSE)</f>
        <v>2612</v>
      </c>
      <c r="GI14" s="81" t="s">
        <v>1085</v>
      </c>
      <c r="GJ14" s="133" t="s">
        <v>777</v>
      </c>
      <c r="GK14" s="133" t="s">
        <v>1112</v>
      </c>
      <c r="GL14" s="81" t="s">
        <v>776</v>
      </c>
      <c r="GM14" s="82">
        <f>VLOOKUP(GL14,segédtábla!$B:$C,2,FALSE)</f>
        <v>2612</v>
      </c>
      <c r="GN14" s="81" t="s">
        <v>1082</v>
      </c>
      <c r="GO14" s="133" t="s">
        <v>821</v>
      </c>
      <c r="GP14" s="133" t="s">
        <v>1083</v>
      </c>
      <c r="GQ14" s="81" t="s">
        <v>820</v>
      </c>
      <c r="GR14" s="82">
        <f>VLOOKUP(GQ14,segédtábla!$B:$C,2,FALSE)</f>
        <v>2117</v>
      </c>
      <c r="GS14" s="81" t="s">
        <v>1082</v>
      </c>
      <c r="GT14" s="133" t="s">
        <v>821</v>
      </c>
      <c r="GU14" s="133" t="s">
        <v>1083</v>
      </c>
      <c r="GV14" s="81" t="s">
        <v>820</v>
      </c>
      <c r="GW14" s="82">
        <f>VLOOKUP(GV14,segédtábla!$B:$C,2,FALSE)</f>
        <v>2117</v>
      </c>
      <c r="GX14" s="81" t="s">
        <v>1085</v>
      </c>
      <c r="GY14" s="133" t="s">
        <v>777</v>
      </c>
      <c r="GZ14" s="133" t="s">
        <v>1112</v>
      </c>
      <c r="HA14" s="81" t="s">
        <v>776</v>
      </c>
      <c r="HB14" s="82">
        <f>VLOOKUP(HA14,segédtábla!$B:$C,2,FALSE)</f>
        <v>2612</v>
      </c>
      <c r="HC14" s="81" t="s">
        <v>1102</v>
      </c>
      <c r="HD14" s="133" t="s">
        <v>843</v>
      </c>
      <c r="HE14" s="133" t="s">
        <v>1103</v>
      </c>
      <c r="HF14" s="81" t="s">
        <v>842</v>
      </c>
      <c r="HG14" s="82">
        <f>VLOOKUP(HF14,segédtábla!$B:$C,2,FALSE)</f>
        <v>886</v>
      </c>
      <c r="HH14" s="81" t="s">
        <v>1102</v>
      </c>
      <c r="HI14" s="133" t="s">
        <v>843</v>
      </c>
      <c r="HJ14" s="133" t="s">
        <v>1103</v>
      </c>
      <c r="HK14" s="81" t="s">
        <v>842</v>
      </c>
      <c r="HL14" s="82">
        <f>VLOOKUP(HK14,segédtábla!$B:$C,2,FALSE)</f>
        <v>886</v>
      </c>
      <c r="HM14" s="81" t="s">
        <v>1080</v>
      </c>
      <c r="HN14" s="133" t="s">
        <v>841</v>
      </c>
      <c r="HO14" s="133" t="s">
        <v>1092</v>
      </c>
      <c r="HP14" s="81" t="s">
        <v>840</v>
      </c>
      <c r="HQ14" s="82">
        <f>VLOOKUP(HP14,segédtábla!$B:$C,2,FALSE)</f>
        <v>1649</v>
      </c>
      <c r="HR14" s="81" t="s">
        <v>1080</v>
      </c>
      <c r="HS14" s="133" t="s">
        <v>841</v>
      </c>
      <c r="HT14" s="133" t="s">
        <v>1092</v>
      </c>
      <c r="HU14" s="81" t="s">
        <v>840</v>
      </c>
      <c r="HV14" s="82">
        <f>VLOOKUP(HU14,segédtábla!$B:$C,2,FALSE)</f>
        <v>1649</v>
      </c>
      <c r="HW14" s="81" t="s">
        <v>1102</v>
      </c>
      <c r="HX14" s="133" t="s">
        <v>843</v>
      </c>
      <c r="HY14" s="133" t="s">
        <v>1103</v>
      </c>
      <c r="HZ14" s="81" t="s">
        <v>842</v>
      </c>
      <c r="IA14" s="82">
        <f>VLOOKUP(HZ14,segédtábla!$B:$C,2,FALSE)</f>
        <v>886</v>
      </c>
      <c r="IB14" t="s">
        <v>2043</v>
      </c>
      <c r="IC14" s="108"/>
      <c r="ID14" s="108"/>
      <c r="IE14" s="5"/>
      <c r="IF14" s="862"/>
      <c r="IG14" s="81" t="s">
        <v>1102</v>
      </c>
      <c r="IH14" s="133" t="s">
        <v>843</v>
      </c>
      <c r="II14" s="133" t="s">
        <v>1103</v>
      </c>
      <c r="IJ14" s="81" t="s">
        <v>842</v>
      </c>
      <c r="IK14" s="82">
        <f>VLOOKUP(IJ14,segédtábla!$B:$C,2,FALSE)</f>
        <v>886</v>
      </c>
      <c r="IL14" s="81" t="s">
        <v>1102</v>
      </c>
      <c r="IM14" s="133" t="s">
        <v>843</v>
      </c>
      <c r="IN14" s="133" t="s">
        <v>1103</v>
      </c>
      <c r="IO14" s="81" t="s">
        <v>842</v>
      </c>
      <c r="IP14" s="82">
        <f>VLOOKUP(IO14,segédtábla!$B:$C,2,FALSE)</f>
        <v>886</v>
      </c>
      <c r="IQ14" s="81" t="s">
        <v>1102</v>
      </c>
      <c r="IR14" s="133" t="s">
        <v>843</v>
      </c>
      <c r="IS14" s="133" t="s">
        <v>1103</v>
      </c>
      <c r="IT14" s="81" t="s">
        <v>842</v>
      </c>
      <c r="IU14" s="82">
        <f>VLOOKUP(IT14,segédtábla!$B:$C,2,FALSE)</f>
        <v>886</v>
      </c>
      <c r="IV14" s="81" t="s">
        <v>1102</v>
      </c>
      <c r="IW14" s="133" t="s">
        <v>843</v>
      </c>
      <c r="IX14" s="133" t="s">
        <v>1103</v>
      </c>
      <c r="IY14" s="81" t="s">
        <v>842</v>
      </c>
      <c r="IZ14" s="82">
        <f>VLOOKUP(IY14,segédtábla!$B:$C,2,FALSE)</f>
        <v>886</v>
      </c>
      <c r="JA14" s="81" t="s">
        <v>1102</v>
      </c>
      <c r="JB14" s="133" t="s">
        <v>843</v>
      </c>
      <c r="JC14" s="133" t="s">
        <v>1103</v>
      </c>
      <c r="JD14" s="81" t="s">
        <v>842</v>
      </c>
      <c r="JE14" s="82">
        <f>VLOOKUP(JD14,segédtábla!$B:$C,2,FALSE)</f>
        <v>886</v>
      </c>
      <c r="JG14" s="495"/>
    </row>
    <row r="15" spans="1:270" s="119" customFormat="1" ht="15" customHeight="1" x14ac:dyDescent="0.3">
      <c r="A15" s="81" t="s">
        <v>1072</v>
      </c>
      <c r="B15" s="133" t="s">
        <v>771</v>
      </c>
      <c r="C15" s="133" t="s">
        <v>1087</v>
      </c>
      <c r="D15" s="81" t="s">
        <v>770</v>
      </c>
      <c r="E15" s="82">
        <f>VLOOKUP(D15,segédtábla!$B:$C,2,FALSE)</f>
        <v>4604</v>
      </c>
      <c r="F15" s="81" t="s">
        <v>1072</v>
      </c>
      <c r="G15" s="133" t="s">
        <v>771</v>
      </c>
      <c r="H15" s="133" t="s">
        <v>1087</v>
      </c>
      <c r="I15" s="81" t="s">
        <v>770</v>
      </c>
      <c r="J15" s="82">
        <f>VLOOKUP(I15,segédtábla!$B:$C,2,FALSE)</f>
        <v>4604</v>
      </c>
      <c r="K15" s="81" t="s">
        <v>1080</v>
      </c>
      <c r="L15" s="133" t="s">
        <v>827</v>
      </c>
      <c r="M15" s="133" t="s">
        <v>1111</v>
      </c>
      <c r="N15" s="81" t="s">
        <v>826</v>
      </c>
      <c r="O15" s="82">
        <f>VLOOKUP(N15,segédtábla!$B:$C,2,FALSE)</f>
        <v>1364</v>
      </c>
      <c r="P15" s="81" t="s">
        <v>1080</v>
      </c>
      <c r="Q15" s="133" t="s">
        <v>827</v>
      </c>
      <c r="R15" s="133" t="s">
        <v>1111</v>
      </c>
      <c r="S15" s="81" t="s">
        <v>826</v>
      </c>
      <c r="T15" s="82">
        <f>VLOOKUP(S15,segédtábla!$B:$C,2,FALSE)</f>
        <v>1364</v>
      </c>
      <c r="U15" s="81" t="s">
        <v>1080</v>
      </c>
      <c r="V15" s="133" t="s">
        <v>827</v>
      </c>
      <c r="W15" s="133" t="s">
        <v>1111</v>
      </c>
      <c r="X15" s="81" t="s">
        <v>826</v>
      </c>
      <c r="Y15" s="82">
        <f>VLOOKUP(X15,segédtábla!$B:$C,2,FALSE)</f>
        <v>1364</v>
      </c>
      <c r="Z15" s="81" t="s">
        <v>1080</v>
      </c>
      <c r="AA15" s="133" t="s">
        <v>827</v>
      </c>
      <c r="AB15" s="133" t="s">
        <v>1111</v>
      </c>
      <c r="AC15" s="81" t="s">
        <v>826</v>
      </c>
      <c r="AD15" s="82">
        <f>VLOOKUP(AC15,segédtábla!$B:$C,2,FALSE)</f>
        <v>1364</v>
      </c>
      <c r="AE15" s="81" t="s">
        <v>1080</v>
      </c>
      <c r="AF15" s="133" t="s">
        <v>827</v>
      </c>
      <c r="AG15" s="133" t="s">
        <v>1111</v>
      </c>
      <c r="AH15" s="81" t="s">
        <v>826</v>
      </c>
      <c r="AI15" s="82">
        <f>VLOOKUP(AH15,segédtábla!$B:$C,2,FALSE)</f>
        <v>1364</v>
      </c>
      <c r="AJ15" s="81" t="s">
        <v>1072</v>
      </c>
      <c r="AK15" s="133" t="s">
        <v>771</v>
      </c>
      <c r="AL15" s="133" t="s">
        <v>1087</v>
      </c>
      <c r="AM15" s="81" t="s">
        <v>770</v>
      </c>
      <c r="AN15" s="82">
        <f>VLOOKUP(AM15,segédtábla!$B:$C,2,FALSE)</f>
        <v>4604</v>
      </c>
      <c r="AO15" s="81" t="s">
        <v>1072</v>
      </c>
      <c r="AP15" s="133" t="s">
        <v>771</v>
      </c>
      <c r="AQ15" s="133" t="s">
        <v>1087</v>
      </c>
      <c r="AR15" s="81" t="s">
        <v>770</v>
      </c>
      <c r="AS15" s="82">
        <f>VLOOKUP(AR15,segédtábla!$B:$C,2,FALSE)</f>
        <v>4604</v>
      </c>
      <c r="AT15" s="81" t="s">
        <v>1080</v>
      </c>
      <c r="AU15" s="133" t="s">
        <v>831</v>
      </c>
      <c r="AV15" s="133" t="s">
        <v>1098</v>
      </c>
      <c r="AW15" s="81" t="s">
        <v>830</v>
      </c>
      <c r="AX15" s="82">
        <f>VLOOKUP(AW15,segédtábla!$B:$C,2,FALSE)</f>
        <v>409</v>
      </c>
      <c r="AY15" s="81" t="s">
        <v>1074</v>
      </c>
      <c r="AZ15" s="133" t="s">
        <v>851</v>
      </c>
      <c r="BA15" s="133" t="s">
        <v>1075</v>
      </c>
      <c r="BB15" s="81" t="s">
        <v>850</v>
      </c>
      <c r="BC15" s="82">
        <f>VLOOKUP(BB15,segédtábla!$B:$C,2,FALSE)</f>
        <v>6831</v>
      </c>
      <c r="BD15" s="81" t="s">
        <v>1085</v>
      </c>
      <c r="BE15" s="133" t="s">
        <v>799</v>
      </c>
      <c r="BF15" s="133" t="s">
        <v>1100</v>
      </c>
      <c r="BG15" s="81" t="s">
        <v>798</v>
      </c>
      <c r="BH15" s="82">
        <f>VLOOKUP(BG15,segédtábla!$B:$C,2,FALSE)</f>
        <v>545</v>
      </c>
      <c r="BI15" s="81" t="s">
        <v>1085</v>
      </c>
      <c r="BJ15" s="133" t="s">
        <v>799</v>
      </c>
      <c r="BK15" s="133" t="s">
        <v>1100</v>
      </c>
      <c r="BL15" s="81" t="s">
        <v>798</v>
      </c>
      <c r="BM15" s="82">
        <f>VLOOKUP(BL15,segédtábla!$B:$C,2,FALSE)</f>
        <v>545</v>
      </c>
      <c r="BN15" s="81" t="s">
        <v>1085</v>
      </c>
      <c r="BO15" s="133" t="s">
        <v>799</v>
      </c>
      <c r="BP15" s="133" t="s">
        <v>1100</v>
      </c>
      <c r="BQ15" s="81" t="s">
        <v>798</v>
      </c>
      <c r="BR15" s="82">
        <f>VLOOKUP(BQ15,segédtábla!$B:$C,2,FALSE)</f>
        <v>545</v>
      </c>
      <c r="BS15" s="81" t="s">
        <v>1085</v>
      </c>
      <c r="BT15" s="133" t="s">
        <v>799</v>
      </c>
      <c r="BU15" s="133" t="s">
        <v>1100</v>
      </c>
      <c r="BV15" s="81" t="s">
        <v>798</v>
      </c>
      <c r="BW15" s="82">
        <f>VLOOKUP(BV15,segédtábla!$B:$C,2,FALSE)</f>
        <v>545</v>
      </c>
      <c r="BX15" s="81" t="s">
        <v>1085</v>
      </c>
      <c r="BY15" s="133" t="s">
        <v>799</v>
      </c>
      <c r="BZ15" s="133" t="s">
        <v>1100</v>
      </c>
      <c r="CA15" s="81" t="s">
        <v>798</v>
      </c>
      <c r="CB15" s="82">
        <f>VLOOKUP(CA15,segédtábla!$B:$C,2,FALSE)</f>
        <v>545</v>
      </c>
      <c r="CC15" s="81" t="s">
        <v>1085</v>
      </c>
      <c r="CD15" s="133" t="s">
        <v>799</v>
      </c>
      <c r="CE15" s="133" t="s">
        <v>1100</v>
      </c>
      <c r="CF15" s="81" t="s">
        <v>798</v>
      </c>
      <c r="CG15" s="82">
        <f>VLOOKUP(CF15,segédtábla!$B:$C,2,FALSE)</f>
        <v>545</v>
      </c>
      <c r="CH15" s="81" t="s">
        <v>1072</v>
      </c>
      <c r="CI15" s="133" t="s">
        <v>771</v>
      </c>
      <c r="CJ15" s="133" t="s">
        <v>1087</v>
      </c>
      <c r="CK15" s="81" t="s">
        <v>770</v>
      </c>
      <c r="CL15" s="82">
        <f>VLOOKUP(CK15,segédtábla!$B:$C,2,FALSE)</f>
        <v>4604</v>
      </c>
      <c r="CM15" s="81" t="s">
        <v>1072</v>
      </c>
      <c r="CN15" s="133" t="s">
        <v>771</v>
      </c>
      <c r="CO15" s="133" t="s">
        <v>1087</v>
      </c>
      <c r="CP15" s="81" t="s">
        <v>770</v>
      </c>
      <c r="CQ15" s="82">
        <f>VLOOKUP(CP15,segédtábla!$B:$C,2,FALSE)</f>
        <v>4604</v>
      </c>
      <c r="CR15" s="81" t="s">
        <v>1072</v>
      </c>
      <c r="CS15" s="133" t="s">
        <v>771</v>
      </c>
      <c r="CT15" s="133" t="s">
        <v>1087</v>
      </c>
      <c r="CU15" s="81" t="s">
        <v>770</v>
      </c>
      <c r="CV15" s="82">
        <f>VLOOKUP(CU15,segédtábla!$B:$C,2,FALSE)</f>
        <v>4604</v>
      </c>
      <c r="CW15" s="81" t="s">
        <v>1072</v>
      </c>
      <c r="CX15" s="133" t="s">
        <v>771</v>
      </c>
      <c r="CY15" s="133" t="s">
        <v>1087</v>
      </c>
      <c r="CZ15" s="81" t="s">
        <v>770</v>
      </c>
      <c r="DA15" s="82">
        <f>VLOOKUP(CZ15,segédtábla!$B:$C,2,FALSE)</f>
        <v>4604</v>
      </c>
      <c r="DB15" s="81" t="s">
        <v>1072</v>
      </c>
      <c r="DC15" s="133" t="s">
        <v>771</v>
      </c>
      <c r="DD15" s="133" t="s">
        <v>1087</v>
      </c>
      <c r="DE15" s="81" t="s">
        <v>770</v>
      </c>
      <c r="DF15" s="82">
        <f>VLOOKUP(DE15,segédtábla!$B:$C,2,FALSE)</f>
        <v>4604</v>
      </c>
      <c r="DG15" s="81" t="s">
        <v>1072</v>
      </c>
      <c r="DH15" s="133" t="s">
        <v>771</v>
      </c>
      <c r="DI15" s="133" t="s">
        <v>1087</v>
      </c>
      <c r="DJ15" s="81" t="s">
        <v>770</v>
      </c>
      <c r="DK15" s="82">
        <f>VLOOKUP(DJ15,segédtábla!$B:$C,2,FALSE)</f>
        <v>4604</v>
      </c>
      <c r="DL15" s="81" t="s">
        <v>1072</v>
      </c>
      <c r="DM15" s="133" t="s">
        <v>771</v>
      </c>
      <c r="DN15" s="133" t="s">
        <v>1087</v>
      </c>
      <c r="DO15" s="81" t="s">
        <v>770</v>
      </c>
      <c r="DP15" s="82">
        <f>VLOOKUP(DO15,segédtábla!$B:$C,2,FALSE)</f>
        <v>4604</v>
      </c>
      <c r="DQ15" s="81" t="s">
        <v>1085</v>
      </c>
      <c r="DR15" s="133" t="s">
        <v>837</v>
      </c>
      <c r="DS15" s="133" t="s">
        <v>1086</v>
      </c>
      <c r="DT15" s="81" t="s">
        <v>836</v>
      </c>
      <c r="DU15" s="82">
        <f>VLOOKUP(DT15,segédtábla!$B:$C,2,FALSE)</f>
        <v>2887</v>
      </c>
      <c r="DV15" s="81" t="s">
        <v>1085</v>
      </c>
      <c r="DW15" s="133" t="s">
        <v>837</v>
      </c>
      <c r="DX15" s="133" t="s">
        <v>1086</v>
      </c>
      <c r="DY15" s="81" t="s">
        <v>836</v>
      </c>
      <c r="DZ15" s="82">
        <f>VLOOKUP(DY15,segédtábla!$B:$C,2,FALSE)</f>
        <v>2887</v>
      </c>
      <c r="EA15" s="83" t="s">
        <v>1102</v>
      </c>
      <c r="EB15" s="135" t="s">
        <v>835</v>
      </c>
      <c r="EC15" s="83" t="s">
        <v>1117</v>
      </c>
      <c r="ED15" s="81" t="s">
        <v>834</v>
      </c>
      <c r="EE15" s="82">
        <f>VLOOKUP(ED15,segédtábla!$B:$C,2,FALSE)</f>
        <v>1863</v>
      </c>
      <c r="EF15" s="83" t="s">
        <v>1102</v>
      </c>
      <c r="EG15" s="135" t="s">
        <v>835</v>
      </c>
      <c r="EH15" s="83" t="s">
        <v>1117</v>
      </c>
      <c r="EI15" s="81" t="s">
        <v>834</v>
      </c>
      <c r="EJ15" s="82">
        <f>VLOOKUP(EI15,segédtábla!$B:$C,2,FALSE)</f>
        <v>1863</v>
      </c>
      <c r="EK15" s="83" t="s">
        <v>1102</v>
      </c>
      <c r="EL15" s="135" t="s">
        <v>835</v>
      </c>
      <c r="EM15" s="83" t="s">
        <v>1117</v>
      </c>
      <c r="EN15" s="81" t="s">
        <v>834</v>
      </c>
      <c r="EO15" s="82">
        <f>VLOOKUP(EN15,segédtábla!$B:$C,2,FALSE)</f>
        <v>1863</v>
      </c>
      <c r="EP15" s="83" t="s">
        <v>1102</v>
      </c>
      <c r="EQ15" s="135" t="s">
        <v>835</v>
      </c>
      <c r="ER15" s="83" t="s">
        <v>1117</v>
      </c>
      <c r="ES15" s="81" t="s">
        <v>834</v>
      </c>
      <c r="ET15" s="82">
        <f>VLOOKUP(ES15,segédtábla!$B:$C,2,FALSE)</f>
        <v>1863</v>
      </c>
      <c r="EU15" s="83" t="s">
        <v>1102</v>
      </c>
      <c r="EV15" s="135" t="s">
        <v>835</v>
      </c>
      <c r="EW15" s="83" t="s">
        <v>1117</v>
      </c>
      <c r="EX15" s="81" t="s">
        <v>834</v>
      </c>
      <c r="EY15" s="82">
        <f>VLOOKUP(EX15,segédtábla!$B:$C,2,FALSE)</f>
        <v>1863</v>
      </c>
      <c r="EZ15" s="81" t="s">
        <v>1072</v>
      </c>
      <c r="FA15" s="133" t="s">
        <v>771</v>
      </c>
      <c r="FB15" s="133" t="s">
        <v>1087</v>
      </c>
      <c r="FC15" s="81" t="s">
        <v>770</v>
      </c>
      <c r="FD15" s="82">
        <f>VLOOKUP(FC15,segédtábla!$B:$C,2,FALSE)</f>
        <v>4604</v>
      </c>
      <c r="FE15" s="81" t="s">
        <v>1072</v>
      </c>
      <c r="FF15" s="133" t="s">
        <v>771</v>
      </c>
      <c r="FG15" s="133" t="s">
        <v>1087</v>
      </c>
      <c r="FH15" s="81" t="s">
        <v>770</v>
      </c>
      <c r="FI15" s="82">
        <f>VLOOKUP(FH15,segédtábla!$B:$C,2,FALSE)</f>
        <v>4604</v>
      </c>
      <c r="FJ15" s="81" t="s">
        <v>1085</v>
      </c>
      <c r="FK15" s="133" t="s">
        <v>777</v>
      </c>
      <c r="FL15" s="133" t="s">
        <v>1112</v>
      </c>
      <c r="FM15" s="81" t="s">
        <v>776</v>
      </c>
      <c r="FN15" s="82">
        <f>VLOOKUP(FM15,segédtábla!$B:$C,2,FALSE)</f>
        <v>2612</v>
      </c>
      <c r="FO15" s="81" t="s">
        <v>1085</v>
      </c>
      <c r="FP15" s="133" t="s">
        <v>777</v>
      </c>
      <c r="FQ15" s="133" t="s">
        <v>1112</v>
      </c>
      <c r="FR15" s="81" t="s">
        <v>776</v>
      </c>
      <c r="FS15" s="82">
        <f>VLOOKUP(FR15,segédtábla!$B:$C,2,FALSE)</f>
        <v>2612</v>
      </c>
      <c r="FT15" s="81" t="s">
        <v>1085</v>
      </c>
      <c r="FU15" s="133" t="s">
        <v>777</v>
      </c>
      <c r="FV15" s="133" t="s">
        <v>1112</v>
      </c>
      <c r="FW15" s="81" t="s">
        <v>776</v>
      </c>
      <c r="FX15" s="82">
        <f>VLOOKUP(FW15,segédtábla!$B:$C,2,FALSE)</f>
        <v>2612</v>
      </c>
      <c r="FY15" s="81" t="s">
        <v>1085</v>
      </c>
      <c r="FZ15" s="133" t="s">
        <v>777</v>
      </c>
      <c r="GA15" s="133" t="s">
        <v>1112</v>
      </c>
      <c r="GB15" s="81" t="s">
        <v>776</v>
      </c>
      <c r="GC15" s="82">
        <f>VLOOKUP(GB15,segédtábla!$B:$C,2,FALSE)</f>
        <v>2612</v>
      </c>
      <c r="GD15" s="81" t="s">
        <v>1072</v>
      </c>
      <c r="GE15" s="133" t="s">
        <v>771</v>
      </c>
      <c r="GF15" s="133" t="s">
        <v>1087</v>
      </c>
      <c r="GG15" s="81" t="s">
        <v>770</v>
      </c>
      <c r="GH15" s="82">
        <f>VLOOKUP(GG15,segédtábla!$B:$C,2,FALSE)</f>
        <v>4604</v>
      </c>
      <c r="GI15" s="81" t="s">
        <v>1072</v>
      </c>
      <c r="GJ15" s="133" t="s">
        <v>771</v>
      </c>
      <c r="GK15" s="133" t="s">
        <v>1087</v>
      </c>
      <c r="GL15" s="81" t="s">
        <v>770</v>
      </c>
      <c r="GM15" s="82">
        <f>VLOOKUP(GL15,segédtábla!$B:$C,2,FALSE)</f>
        <v>4604</v>
      </c>
      <c r="GN15" s="81" t="s">
        <v>1102</v>
      </c>
      <c r="GO15" s="133" t="s">
        <v>811</v>
      </c>
      <c r="GP15" s="133" t="s">
        <v>1149</v>
      </c>
      <c r="GQ15" s="81" t="s">
        <v>810</v>
      </c>
      <c r="GR15" s="82">
        <f>VLOOKUP(GQ15,segédtábla!$B:$C,2,FALSE)</f>
        <v>3103</v>
      </c>
      <c r="GS15" s="81" t="s">
        <v>1102</v>
      </c>
      <c r="GT15" s="133" t="s">
        <v>811</v>
      </c>
      <c r="GU15" s="133" t="s">
        <v>1149</v>
      </c>
      <c r="GV15" s="81" t="s">
        <v>810</v>
      </c>
      <c r="GW15" s="82">
        <f>VLOOKUP(GV15,segédtábla!$B:$C,2,FALSE)</f>
        <v>3103</v>
      </c>
      <c r="GX15" s="81" t="s">
        <v>1072</v>
      </c>
      <c r="GY15" s="133" t="s">
        <v>771</v>
      </c>
      <c r="GZ15" s="133" t="s">
        <v>1087</v>
      </c>
      <c r="HA15" s="81" t="s">
        <v>770</v>
      </c>
      <c r="HB15" s="82">
        <f>VLOOKUP(HA15,segédtábla!$B:$C,2,FALSE)</f>
        <v>4604</v>
      </c>
      <c r="HC15" s="81" t="s">
        <v>1080</v>
      </c>
      <c r="HD15" s="133" t="s">
        <v>841</v>
      </c>
      <c r="HE15" s="133" t="s">
        <v>1092</v>
      </c>
      <c r="HF15" s="81" t="s">
        <v>840</v>
      </c>
      <c r="HG15" s="82">
        <f>VLOOKUP(HF15,segédtábla!$B:$C,2,FALSE)</f>
        <v>1649</v>
      </c>
      <c r="HH15" s="81" t="s">
        <v>1080</v>
      </c>
      <c r="HI15" s="133" t="s">
        <v>841</v>
      </c>
      <c r="HJ15" s="133" t="s">
        <v>1092</v>
      </c>
      <c r="HK15" s="81" t="s">
        <v>840</v>
      </c>
      <c r="HL15" s="82">
        <f>VLOOKUP(HK15,segédtábla!$B:$C,2,FALSE)</f>
        <v>1649</v>
      </c>
      <c r="HM15" s="81" t="s">
        <v>1085</v>
      </c>
      <c r="HN15" s="133" t="s">
        <v>837</v>
      </c>
      <c r="HO15" s="133" t="s">
        <v>1086</v>
      </c>
      <c r="HP15" s="81" t="s">
        <v>836</v>
      </c>
      <c r="HQ15" s="82">
        <f>VLOOKUP(HP15,segédtábla!$B:$C,2,FALSE)</f>
        <v>2887</v>
      </c>
      <c r="HR15" s="81" t="s">
        <v>1085</v>
      </c>
      <c r="HS15" s="133" t="s">
        <v>837</v>
      </c>
      <c r="HT15" s="133" t="s">
        <v>1086</v>
      </c>
      <c r="HU15" s="81" t="s">
        <v>836</v>
      </c>
      <c r="HV15" s="82">
        <f>VLOOKUP(HU15,segédtábla!$B:$C,2,FALSE)</f>
        <v>2887</v>
      </c>
      <c r="HW15" s="81" t="s">
        <v>1080</v>
      </c>
      <c r="HX15" s="133" t="s">
        <v>841</v>
      </c>
      <c r="HY15" s="133" t="s">
        <v>1092</v>
      </c>
      <c r="HZ15" s="81" t="s">
        <v>840</v>
      </c>
      <c r="IA15" s="82">
        <f>VLOOKUP(HZ15,segédtábla!$B:$C,2,FALSE)</f>
        <v>1649</v>
      </c>
      <c r="IB15" t="s">
        <v>2044</v>
      </c>
      <c r="IC15" s="108"/>
      <c r="ID15" s="108"/>
      <c r="IE15" s="5"/>
      <c r="IF15" s="862"/>
      <c r="IG15" s="81" t="s">
        <v>1080</v>
      </c>
      <c r="IH15" s="133" t="s">
        <v>841</v>
      </c>
      <c r="II15" s="133" t="s">
        <v>1092</v>
      </c>
      <c r="IJ15" s="81" t="s">
        <v>840</v>
      </c>
      <c r="IK15" s="82">
        <f>VLOOKUP(IJ15,segédtábla!$B:$C,2,FALSE)</f>
        <v>1649</v>
      </c>
      <c r="IL15" s="81" t="s">
        <v>1080</v>
      </c>
      <c r="IM15" s="133" t="s">
        <v>841</v>
      </c>
      <c r="IN15" s="133" t="s">
        <v>1092</v>
      </c>
      <c r="IO15" s="81" t="s">
        <v>840</v>
      </c>
      <c r="IP15" s="82">
        <f>VLOOKUP(IO15,segédtábla!$B:$C,2,FALSE)</f>
        <v>1649</v>
      </c>
      <c r="IQ15" s="81" t="s">
        <v>1080</v>
      </c>
      <c r="IR15" s="133" t="s">
        <v>841</v>
      </c>
      <c r="IS15" s="133" t="s">
        <v>1092</v>
      </c>
      <c r="IT15" s="81" t="s">
        <v>840</v>
      </c>
      <c r="IU15" s="82">
        <f>VLOOKUP(IT15,segédtábla!$B:$C,2,FALSE)</f>
        <v>1649</v>
      </c>
      <c r="IV15" s="81" t="s">
        <v>1080</v>
      </c>
      <c r="IW15" s="133" t="s">
        <v>841</v>
      </c>
      <c r="IX15" s="133" t="s">
        <v>1092</v>
      </c>
      <c r="IY15" s="81" t="s">
        <v>840</v>
      </c>
      <c r="IZ15" s="82">
        <f>VLOOKUP(IY15,segédtábla!$B:$C,2,FALSE)</f>
        <v>1649</v>
      </c>
      <c r="JA15" s="81" t="s">
        <v>1080</v>
      </c>
      <c r="JB15" s="133" t="s">
        <v>841</v>
      </c>
      <c r="JC15" s="133" t="s">
        <v>1092</v>
      </c>
      <c r="JD15" s="81" t="s">
        <v>840</v>
      </c>
      <c r="JE15" s="82">
        <f>VLOOKUP(JD15,segédtábla!$B:$C,2,FALSE)</f>
        <v>1649</v>
      </c>
    </row>
    <row r="16" spans="1:270" s="119" customFormat="1" ht="15" customHeight="1" x14ac:dyDescent="0.3">
      <c r="A16" s="81" t="s">
        <v>1085</v>
      </c>
      <c r="B16" s="133" t="s">
        <v>755</v>
      </c>
      <c r="C16" s="133" t="s">
        <v>1121</v>
      </c>
      <c r="D16" s="81" t="s">
        <v>754</v>
      </c>
      <c r="E16" s="82">
        <f>VLOOKUP(D16,segédtábla!$B:$C,2,FALSE)</f>
        <v>2372</v>
      </c>
      <c r="F16" s="81" t="s">
        <v>1085</v>
      </c>
      <c r="G16" s="133" t="s">
        <v>755</v>
      </c>
      <c r="H16" s="133" t="s">
        <v>1121</v>
      </c>
      <c r="I16" s="81" t="s">
        <v>754</v>
      </c>
      <c r="J16" s="82">
        <f>VLOOKUP(I16,segédtábla!$B:$C,2,FALSE)</f>
        <v>2372</v>
      </c>
      <c r="K16" s="81" t="s">
        <v>1080</v>
      </c>
      <c r="L16" s="133" t="s">
        <v>823</v>
      </c>
      <c r="M16" s="133" t="s">
        <v>1119</v>
      </c>
      <c r="N16" s="81" t="s">
        <v>822</v>
      </c>
      <c r="O16" s="82">
        <f>VLOOKUP(N16,segédtábla!$B:$C,2,FALSE)</f>
        <v>756</v>
      </c>
      <c r="P16" s="81" t="s">
        <v>1080</v>
      </c>
      <c r="Q16" s="133" t="s">
        <v>823</v>
      </c>
      <c r="R16" s="133" t="s">
        <v>1119</v>
      </c>
      <c r="S16" s="81" t="s">
        <v>822</v>
      </c>
      <c r="T16" s="82">
        <f>VLOOKUP(S16,segédtábla!$B:$C,2,FALSE)</f>
        <v>756</v>
      </c>
      <c r="U16" s="81" t="s">
        <v>1080</v>
      </c>
      <c r="V16" s="133" t="s">
        <v>823</v>
      </c>
      <c r="W16" s="133" t="s">
        <v>1119</v>
      </c>
      <c r="X16" s="81" t="s">
        <v>822</v>
      </c>
      <c r="Y16" s="82">
        <f>VLOOKUP(X16,segédtábla!$B:$C,2,FALSE)</f>
        <v>756</v>
      </c>
      <c r="Z16" s="81" t="s">
        <v>1080</v>
      </c>
      <c r="AA16" s="133" t="s">
        <v>823</v>
      </c>
      <c r="AB16" s="133" t="s">
        <v>1119</v>
      </c>
      <c r="AC16" s="81" t="s">
        <v>822</v>
      </c>
      <c r="AD16" s="82">
        <f>VLOOKUP(AC16,segédtábla!$B:$C,2,FALSE)</f>
        <v>756</v>
      </c>
      <c r="AE16" s="81" t="s">
        <v>1080</v>
      </c>
      <c r="AF16" s="133" t="s">
        <v>823</v>
      </c>
      <c r="AG16" s="133" t="s">
        <v>1119</v>
      </c>
      <c r="AH16" s="81" t="s">
        <v>822</v>
      </c>
      <c r="AI16" s="82">
        <f>VLOOKUP(AH16,segédtábla!$B:$C,2,FALSE)</f>
        <v>756</v>
      </c>
      <c r="AJ16" s="81" t="s">
        <v>1085</v>
      </c>
      <c r="AK16" s="133" t="s">
        <v>755</v>
      </c>
      <c r="AL16" s="133" t="s">
        <v>1121</v>
      </c>
      <c r="AM16" s="81" t="s">
        <v>754</v>
      </c>
      <c r="AN16" s="82">
        <f>VLOOKUP(AM16,segédtábla!$B:$C,2,FALSE)</f>
        <v>2372</v>
      </c>
      <c r="AO16" s="81" t="s">
        <v>1085</v>
      </c>
      <c r="AP16" s="133" t="s">
        <v>755</v>
      </c>
      <c r="AQ16" s="133" t="s">
        <v>1121</v>
      </c>
      <c r="AR16" s="81" t="s">
        <v>754</v>
      </c>
      <c r="AS16" s="82">
        <f>VLOOKUP(AR16,segédtábla!$B:$C,2,FALSE)</f>
        <v>2372</v>
      </c>
      <c r="AT16" s="81" t="s">
        <v>1080</v>
      </c>
      <c r="AU16" s="133" t="s">
        <v>829</v>
      </c>
      <c r="AV16" s="133" t="s">
        <v>1104</v>
      </c>
      <c r="AW16" s="81" t="s">
        <v>828</v>
      </c>
      <c r="AX16" s="82">
        <f>VLOOKUP(AW16,segédtábla!$B:$C,2,FALSE)</f>
        <v>962</v>
      </c>
      <c r="AY16" s="81" t="s">
        <v>1074</v>
      </c>
      <c r="AZ16" s="133" t="s">
        <v>845</v>
      </c>
      <c r="BA16" s="133" t="s">
        <v>1095</v>
      </c>
      <c r="BB16" s="81" t="s">
        <v>844</v>
      </c>
      <c r="BC16" s="82">
        <f>VLOOKUP(BB16,segédtábla!$B:$C,2,FALSE)</f>
        <v>2091</v>
      </c>
      <c r="BD16" s="81" t="s">
        <v>1072</v>
      </c>
      <c r="BE16" s="133" t="s">
        <v>789</v>
      </c>
      <c r="BF16" s="133" t="s">
        <v>1073</v>
      </c>
      <c r="BG16" s="81" t="s">
        <v>788</v>
      </c>
      <c r="BH16" s="82">
        <f>VLOOKUP(BG16,segédtábla!$B:$C,2,FALSE)</f>
        <v>1049</v>
      </c>
      <c r="BI16" s="81" t="s">
        <v>1072</v>
      </c>
      <c r="BJ16" s="133" t="s">
        <v>789</v>
      </c>
      <c r="BK16" s="133" t="s">
        <v>1073</v>
      </c>
      <c r="BL16" s="81" t="s">
        <v>788</v>
      </c>
      <c r="BM16" s="82">
        <f>VLOOKUP(BL16,segédtábla!$B:$C,2,FALSE)</f>
        <v>1049</v>
      </c>
      <c r="BN16" s="81" t="s">
        <v>1072</v>
      </c>
      <c r="BO16" s="133" t="s">
        <v>789</v>
      </c>
      <c r="BP16" s="133" t="s">
        <v>1073</v>
      </c>
      <c r="BQ16" s="81" t="s">
        <v>788</v>
      </c>
      <c r="BR16" s="82">
        <f>VLOOKUP(BQ16,segédtábla!$B:$C,2,FALSE)</f>
        <v>1049</v>
      </c>
      <c r="BS16" s="81" t="s">
        <v>1072</v>
      </c>
      <c r="BT16" s="133" t="s">
        <v>789</v>
      </c>
      <c r="BU16" s="133" t="s">
        <v>1073</v>
      </c>
      <c r="BV16" s="81" t="s">
        <v>788</v>
      </c>
      <c r="BW16" s="82">
        <f>VLOOKUP(BV16,segédtábla!$B:$C,2,FALSE)</f>
        <v>1049</v>
      </c>
      <c r="BX16" s="81" t="s">
        <v>1072</v>
      </c>
      <c r="BY16" s="133" t="s">
        <v>789</v>
      </c>
      <c r="BZ16" s="133" t="s">
        <v>1073</v>
      </c>
      <c r="CA16" s="81" t="s">
        <v>788</v>
      </c>
      <c r="CB16" s="82">
        <f>VLOOKUP(CA16,segédtábla!$B:$C,2,FALSE)</f>
        <v>1049</v>
      </c>
      <c r="CC16" s="81" t="s">
        <v>1072</v>
      </c>
      <c r="CD16" s="133" t="s">
        <v>789</v>
      </c>
      <c r="CE16" s="133" t="s">
        <v>1073</v>
      </c>
      <c r="CF16" s="81" t="s">
        <v>788</v>
      </c>
      <c r="CG16" s="82">
        <f>VLOOKUP(CF16,segédtábla!$B:$C,2,FALSE)</f>
        <v>1049</v>
      </c>
      <c r="CH16" s="81" t="s">
        <v>1085</v>
      </c>
      <c r="CI16" s="133" t="s">
        <v>755</v>
      </c>
      <c r="CJ16" s="133" t="s">
        <v>1121</v>
      </c>
      <c r="CK16" s="81" t="s">
        <v>754</v>
      </c>
      <c r="CL16" s="82">
        <f>VLOOKUP(CK16,segédtábla!$B:$C,2,FALSE)</f>
        <v>2372</v>
      </c>
      <c r="CM16" s="81" t="s">
        <v>1085</v>
      </c>
      <c r="CN16" s="133" t="s">
        <v>755</v>
      </c>
      <c r="CO16" s="133" t="s">
        <v>1121</v>
      </c>
      <c r="CP16" s="81" t="s">
        <v>754</v>
      </c>
      <c r="CQ16" s="82">
        <f>VLOOKUP(CP16,segédtábla!$B:$C,2,FALSE)</f>
        <v>2372</v>
      </c>
      <c r="CR16" s="81" t="s">
        <v>1085</v>
      </c>
      <c r="CS16" s="133" t="s">
        <v>755</v>
      </c>
      <c r="CT16" s="133" t="s">
        <v>1121</v>
      </c>
      <c r="CU16" s="81" t="s">
        <v>754</v>
      </c>
      <c r="CV16" s="82">
        <f>VLOOKUP(CU16,segédtábla!$B:$C,2,FALSE)</f>
        <v>2372</v>
      </c>
      <c r="CW16" s="81" t="s">
        <v>1085</v>
      </c>
      <c r="CX16" s="133" t="s">
        <v>755</v>
      </c>
      <c r="CY16" s="133" t="s">
        <v>1121</v>
      </c>
      <c r="CZ16" s="81" t="s">
        <v>754</v>
      </c>
      <c r="DA16" s="82">
        <f>VLOOKUP(CZ16,segédtábla!$B:$C,2,FALSE)</f>
        <v>2372</v>
      </c>
      <c r="DB16" s="81" t="s">
        <v>1085</v>
      </c>
      <c r="DC16" s="133" t="s">
        <v>755</v>
      </c>
      <c r="DD16" s="133" t="s">
        <v>1121</v>
      </c>
      <c r="DE16" s="81" t="s">
        <v>754</v>
      </c>
      <c r="DF16" s="82">
        <f>VLOOKUP(DE16,segédtábla!$B:$C,2,FALSE)</f>
        <v>2372</v>
      </c>
      <c r="DG16" s="81" t="s">
        <v>1085</v>
      </c>
      <c r="DH16" s="133" t="s">
        <v>755</v>
      </c>
      <c r="DI16" s="133" t="s">
        <v>1121</v>
      </c>
      <c r="DJ16" s="81" t="s">
        <v>754</v>
      </c>
      <c r="DK16" s="82">
        <f>VLOOKUP(DJ16,segédtábla!$B:$C,2,FALSE)</f>
        <v>2372</v>
      </c>
      <c r="DL16" s="81" t="s">
        <v>1085</v>
      </c>
      <c r="DM16" s="133" t="s">
        <v>755</v>
      </c>
      <c r="DN16" s="133" t="s">
        <v>1121</v>
      </c>
      <c r="DO16" s="81" t="s">
        <v>754</v>
      </c>
      <c r="DP16" s="82">
        <f>VLOOKUP(DO16,segédtábla!$B:$C,2,FALSE)</f>
        <v>2372</v>
      </c>
      <c r="DQ16" s="81" t="s">
        <v>1080</v>
      </c>
      <c r="DR16" s="133" t="s">
        <v>831</v>
      </c>
      <c r="DS16" s="133" t="s">
        <v>1098</v>
      </c>
      <c r="DT16" s="81" t="s">
        <v>830</v>
      </c>
      <c r="DU16" s="82">
        <f>VLOOKUP(DT16,segédtábla!$B:$C,2,FALSE)</f>
        <v>409</v>
      </c>
      <c r="DV16" s="81" t="s">
        <v>1080</v>
      </c>
      <c r="DW16" s="133" t="s">
        <v>831</v>
      </c>
      <c r="DX16" s="133" t="s">
        <v>1098</v>
      </c>
      <c r="DY16" s="81" t="s">
        <v>830</v>
      </c>
      <c r="DZ16" s="82">
        <f>VLOOKUP(DY16,segédtábla!$B:$C,2,FALSE)</f>
        <v>409</v>
      </c>
      <c r="EA16" s="83" t="s">
        <v>1122</v>
      </c>
      <c r="EB16" s="135" t="s">
        <v>833</v>
      </c>
      <c r="EC16" s="83" t="s">
        <v>1123</v>
      </c>
      <c r="ED16" s="81" t="s">
        <v>832</v>
      </c>
      <c r="EE16" s="82">
        <f>VLOOKUP(ED16,segédtábla!$B:$C,2,FALSE)</f>
        <v>1638</v>
      </c>
      <c r="EF16" s="83" t="s">
        <v>1122</v>
      </c>
      <c r="EG16" s="135" t="s">
        <v>833</v>
      </c>
      <c r="EH16" s="83" t="s">
        <v>1123</v>
      </c>
      <c r="EI16" s="81" t="s">
        <v>832</v>
      </c>
      <c r="EJ16" s="82">
        <f>VLOOKUP(EI16,segédtábla!$B:$C,2,FALSE)</f>
        <v>1638</v>
      </c>
      <c r="EK16" s="83" t="s">
        <v>1122</v>
      </c>
      <c r="EL16" s="135" t="s">
        <v>833</v>
      </c>
      <c r="EM16" s="83" t="s">
        <v>1123</v>
      </c>
      <c r="EN16" s="81" t="s">
        <v>832</v>
      </c>
      <c r="EO16" s="82">
        <f>VLOOKUP(EN16,segédtábla!$B:$C,2,FALSE)</f>
        <v>1638</v>
      </c>
      <c r="EP16" s="83" t="s">
        <v>1122</v>
      </c>
      <c r="EQ16" s="135" t="s">
        <v>833</v>
      </c>
      <c r="ER16" s="83" t="s">
        <v>1123</v>
      </c>
      <c r="ES16" s="81" t="s">
        <v>832</v>
      </c>
      <c r="ET16" s="82">
        <f>VLOOKUP(ES16,segédtábla!$B:$C,2,FALSE)</f>
        <v>1638</v>
      </c>
      <c r="EU16" s="83" t="s">
        <v>1122</v>
      </c>
      <c r="EV16" s="135" t="s">
        <v>833</v>
      </c>
      <c r="EW16" s="83" t="s">
        <v>1123</v>
      </c>
      <c r="EX16" s="81" t="s">
        <v>832</v>
      </c>
      <c r="EY16" s="82">
        <f>VLOOKUP(EX16,segédtábla!$B:$C,2,FALSE)</f>
        <v>1638</v>
      </c>
      <c r="EZ16" s="81" t="s">
        <v>1085</v>
      </c>
      <c r="FA16" s="133" t="s">
        <v>755</v>
      </c>
      <c r="FB16" s="133" t="s">
        <v>1121</v>
      </c>
      <c r="FC16" s="81" t="s">
        <v>754</v>
      </c>
      <c r="FD16" s="82">
        <f>VLOOKUP(FC16,segédtábla!$B:$C,2,FALSE)</f>
        <v>2372</v>
      </c>
      <c r="FE16" s="81" t="s">
        <v>1085</v>
      </c>
      <c r="FF16" s="133" t="s">
        <v>755</v>
      </c>
      <c r="FG16" s="133" t="s">
        <v>1121</v>
      </c>
      <c r="FH16" s="81" t="s">
        <v>754</v>
      </c>
      <c r="FI16" s="82">
        <f>VLOOKUP(FH16,segédtábla!$B:$C,2,FALSE)</f>
        <v>2372</v>
      </c>
      <c r="FJ16" s="81" t="s">
        <v>1072</v>
      </c>
      <c r="FK16" s="133" t="s">
        <v>771</v>
      </c>
      <c r="FL16" s="133" t="s">
        <v>1087</v>
      </c>
      <c r="FM16" s="81" t="s">
        <v>770</v>
      </c>
      <c r="FN16" s="82">
        <f>VLOOKUP(FM16,segédtábla!$B:$C,2,FALSE)</f>
        <v>4604</v>
      </c>
      <c r="FO16" s="81" t="s">
        <v>1072</v>
      </c>
      <c r="FP16" s="133" t="s">
        <v>771</v>
      </c>
      <c r="FQ16" s="133" t="s">
        <v>1087</v>
      </c>
      <c r="FR16" s="81" t="s">
        <v>770</v>
      </c>
      <c r="FS16" s="82">
        <f>VLOOKUP(FR16,segédtábla!$B:$C,2,FALSE)</f>
        <v>4604</v>
      </c>
      <c r="FT16" s="81" t="s">
        <v>1072</v>
      </c>
      <c r="FU16" s="133" t="s">
        <v>771</v>
      </c>
      <c r="FV16" s="133" t="s">
        <v>1087</v>
      </c>
      <c r="FW16" s="81" t="s">
        <v>770</v>
      </c>
      <c r="FX16" s="82">
        <f>VLOOKUP(FW16,segédtábla!$B:$C,2,FALSE)</f>
        <v>4604</v>
      </c>
      <c r="FY16" s="81" t="s">
        <v>1072</v>
      </c>
      <c r="FZ16" s="133" t="s">
        <v>771</v>
      </c>
      <c r="GA16" s="133" t="s">
        <v>1087</v>
      </c>
      <c r="GB16" s="81" t="s">
        <v>770</v>
      </c>
      <c r="GC16" s="82">
        <f>VLOOKUP(GB16,segédtábla!$B:$C,2,FALSE)</f>
        <v>4604</v>
      </c>
      <c r="GD16" s="81" t="s">
        <v>1085</v>
      </c>
      <c r="GE16" s="133" t="s">
        <v>755</v>
      </c>
      <c r="GF16" s="133" t="s">
        <v>1121</v>
      </c>
      <c r="GG16" s="81" t="s">
        <v>754</v>
      </c>
      <c r="GH16" s="82">
        <f>VLOOKUP(GG16,segédtábla!$B:$C,2,FALSE)</f>
        <v>2372</v>
      </c>
      <c r="GI16" s="81" t="s">
        <v>1085</v>
      </c>
      <c r="GJ16" s="133" t="s">
        <v>755</v>
      </c>
      <c r="GK16" s="133" t="s">
        <v>1121</v>
      </c>
      <c r="GL16" s="81" t="s">
        <v>754</v>
      </c>
      <c r="GM16" s="82">
        <f>VLOOKUP(GL16,segédtábla!$B:$C,2,FALSE)</f>
        <v>2372</v>
      </c>
      <c r="GN16" s="81" t="s">
        <v>1082</v>
      </c>
      <c r="GO16" s="133" t="s">
        <v>809</v>
      </c>
      <c r="GP16" s="133" t="s">
        <v>1089</v>
      </c>
      <c r="GQ16" s="81" t="s">
        <v>808</v>
      </c>
      <c r="GR16" s="82">
        <f>VLOOKUP(GQ16,segédtábla!$B:$C,2,FALSE)</f>
        <v>988</v>
      </c>
      <c r="GS16" s="81" t="s">
        <v>1082</v>
      </c>
      <c r="GT16" s="133" t="s">
        <v>809</v>
      </c>
      <c r="GU16" s="133" t="s">
        <v>1089</v>
      </c>
      <c r="GV16" s="81" t="s">
        <v>808</v>
      </c>
      <c r="GW16" s="82">
        <f>VLOOKUP(GV16,segédtábla!$B:$C,2,FALSE)</f>
        <v>988</v>
      </c>
      <c r="GX16" s="81" t="s">
        <v>1085</v>
      </c>
      <c r="GY16" s="133" t="s">
        <v>755</v>
      </c>
      <c r="GZ16" s="133" t="s">
        <v>1121</v>
      </c>
      <c r="HA16" s="81" t="s">
        <v>754</v>
      </c>
      <c r="HB16" s="82">
        <f>VLOOKUP(HA16,segédtábla!$B:$C,2,FALSE)</f>
        <v>2372</v>
      </c>
      <c r="HC16" s="81" t="s">
        <v>1085</v>
      </c>
      <c r="HD16" s="133" t="s">
        <v>837</v>
      </c>
      <c r="HE16" s="133" t="s">
        <v>1086</v>
      </c>
      <c r="HF16" s="81" t="s">
        <v>836</v>
      </c>
      <c r="HG16" s="82">
        <f>VLOOKUP(HF16,segédtábla!$B:$C,2,FALSE)</f>
        <v>2887</v>
      </c>
      <c r="HH16" s="81" t="s">
        <v>1085</v>
      </c>
      <c r="HI16" s="133" t="s">
        <v>837</v>
      </c>
      <c r="HJ16" s="133" t="s">
        <v>1086</v>
      </c>
      <c r="HK16" s="81" t="s">
        <v>836</v>
      </c>
      <c r="HL16" s="82">
        <f>VLOOKUP(HK16,segédtábla!$B:$C,2,FALSE)</f>
        <v>2887</v>
      </c>
      <c r="HM16" s="81" t="s">
        <v>1080</v>
      </c>
      <c r="HN16" s="133" t="s">
        <v>831</v>
      </c>
      <c r="HO16" s="133" t="s">
        <v>1098</v>
      </c>
      <c r="HP16" s="81" t="s">
        <v>830</v>
      </c>
      <c r="HQ16" s="82">
        <f>VLOOKUP(HP16,segédtábla!$B:$C,2,FALSE)</f>
        <v>409</v>
      </c>
      <c r="HR16" s="81" t="s">
        <v>1080</v>
      </c>
      <c r="HS16" s="133" t="s">
        <v>831</v>
      </c>
      <c r="HT16" s="133" t="s">
        <v>1098</v>
      </c>
      <c r="HU16" s="81" t="s">
        <v>830</v>
      </c>
      <c r="HV16" s="82">
        <f>VLOOKUP(HU16,segédtábla!$B:$C,2,FALSE)</f>
        <v>409</v>
      </c>
      <c r="HW16" s="81" t="s">
        <v>1074</v>
      </c>
      <c r="HX16" s="133" t="s">
        <v>839</v>
      </c>
      <c r="HY16" s="133" t="s">
        <v>1079</v>
      </c>
      <c r="HZ16" s="81" t="s">
        <v>838</v>
      </c>
      <c r="IA16" s="82">
        <f>VLOOKUP(HZ16,segédtábla!$B:$C,2,FALSE)</f>
        <v>3441</v>
      </c>
      <c r="IB16" t="s">
        <v>2046</v>
      </c>
      <c r="IC16" s="108"/>
      <c r="ID16" s="108"/>
      <c r="IE16" s="5"/>
      <c r="IF16" s="862"/>
      <c r="IG16" s="81" t="s">
        <v>1085</v>
      </c>
      <c r="IH16" s="133" t="s">
        <v>837</v>
      </c>
      <c r="II16" s="133" t="s">
        <v>1086</v>
      </c>
      <c r="IJ16" s="81" t="s">
        <v>836</v>
      </c>
      <c r="IK16" s="82">
        <f>VLOOKUP(IJ16,segédtábla!$B:$C,2,FALSE)</f>
        <v>2887</v>
      </c>
      <c r="IL16" s="81" t="s">
        <v>1085</v>
      </c>
      <c r="IM16" s="133" t="s">
        <v>837</v>
      </c>
      <c r="IN16" s="133" t="s">
        <v>1086</v>
      </c>
      <c r="IO16" s="81" t="s">
        <v>836</v>
      </c>
      <c r="IP16" s="82">
        <f>VLOOKUP(IO16,segédtábla!$B:$C,2,FALSE)</f>
        <v>2887</v>
      </c>
      <c r="IQ16" s="81" t="s">
        <v>1074</v>
      </c>
      <c r="IR16" s="133" t="s">
        <v>839</v>
      </c>
      <c r="IS16" s="133" t="s">
        <v>1079</v>
      </c>
      <c r="IT16" s="81" t="s">
        <v>838</v>
      </c>
      <c r="IU16" s="82">
        <f>VLOOKUP(IT16,segédtábla!$B:$C,2,FALSE)</f>
        <v>3441</v>
      </c>
      <c r="IV16" s="81" t="s">
        <v>1085</v>
      </c>
      <c r="IW16" s="133" t="s">
        <v>837</v>
      </c>
      <c r="IX16" s="133" t="s">
        <v>1086</v>
      </c>
      <c r="IY16" s="81" t="s">
        <v>836</v>
      </c>
      <c r="IZ16" s="82">
        <f>VLOOKUP(IY16,segédtábla!$B:$C,2,FALSE)</f>
        <v>2887</v>
      </c>
      <c r="JA16" s="81" t="s">
        <v>1085</v>
      </c>
      <c r="JB16" s="133" t="s">
        <v>837</v>
      </c>
      <c r="JC16" s="133" t="s">
        <v>1086</v>
      </c>
      <c r="JD16" s="81" t="s">
        <v>836</v>
      </c>
      <c r="JE16" s="82">
        <f>VLOOKUP(JD16,segédtábla!$B:$C,2,FALSE)</f>
        <v>2887</v>
      </c>
    </row>
    <row r="17" spans="1:265" s="119" customFormat="1" ht="15" customHeight="1" x14ac:dyDescent="0.3">
      <c r="A17" s="81" t="s">
        <v>1085</v>
      </c>
      <c r="B17" s="133" t="s">
        <v>753</v>
      </c>
      <c r="C17" s="133" t="s">
        <v>1126</v>
      </c>
      <c r="D17" s="81" t="s">
        <v>752</v>
      </c>
      <c r="E17" s="82">
        <f>VLOOKUP(D17,segédtábla!$B:$C,2,FALSE)</f>
        <v>1324</v>
      </c>
      <c r="F17" s="81" t="s">
        <v>1085</v>
      </c>
      <c r="G17" s="133" t="s">
        <v>753</v>
      </c>
      <c r="H17" s="133" t="s">
        <v>1126</v>
      </c>
      <c r="I17" s="81" t="s">
        <v>752</v>
      </c>
      <c r="J17" s="82">
        <f>VLOOKUP(I17,segédtábla!$B:$C,2,FALSE)</f>
        <v>1324</v>
      </c>
      <c r="K17" s="81" t="s">
        <v>1082</v>
      </c>
      <c r="L17" s="133" t="s">
        <v>821</v>
      </c>
      <c r="M17" s="133" t="s">
        <v>1083</v>
      </c>
      <c r="N17" s="81" t="s">
        <v>820</v>
      </c>
      <c r="O17" s="82">
        <f>VLOOKUP(N17,segédtábla!$B:$C,2,FALSE)</f>
        <v>2117</v>
      </c>
      <c r="P17" s="81" t="s">
        <v>1082</v>
      </c>
      <c r="Q17" s="133" t="s">
        <v>821</v>
      </c>
      <c r="R17" s="133" t="s">
        <v>1083</v>
      </c>
      <c r="S17" s="81" t="s">
        <v>820</v>
      </c>
      <c r="T17" s="82">
        <f>VLOOKUP(S17,segédtábla!$B:$C,2,FALSE)</f>
        <v>2117</v>
      </c>
      <c r="U17" s="81" t="s">
        <v>1080</v>
      </c>
      <c r="V17" s="133" t="s">
        <v>819</v>
      </c>
      <c r="W17" s="133" t="s">
        <v>1125</v>
      </c>
      <c r="X17" s="81" t="s">
        <v>818</v>
      </c>
      <c r="Y17" s="82">
        <f>VLOOKUP(X17,segédtábla!$B:$C,2,FALSE)</f>
        <v>1811</v>
      </c>
      <c r="Z17" s="81" t="s">
        <v>1080</v>
      </c>
      <c r="AA17" s="133" t="s">
        <v>819</v>
      </c>
      <c r="AB17" s="133" t="s">
        <v>1125</v>
      </c>
      <c r="AC17" s="81" t="s">
        <v>818</v>
      </c>
      <c r="AD17" s="82">
        <f>VLOOKUP(AC17,segédtábla!$B:$C,2,FALSE)</f>
        <v>1811</v>
      </c>
      <c r="AE17" s="81" t="s">
        <v>1080</v>
      </c>
      <c r="AF17" s="133" t="s">
        <v>819</v>
      </c>
      <c r="AG17" s="133" t="s">
        <v>1125</v>
      </c>
      <c r="AH17" s="81" t="s">
        <v>818</v>
      </c>
      <c r="AI17" s="82">
        <f>VLOOKUP(AH17,segédtábla!$B:$C,2,FALSE)</f>
        <v>1811</v>
      </c>
      <c r="AJ17" s="81" t="s">
        <v>1085</v>
      </c>
      <c r="AK17" s="133" t="s">
        <v>753</v>
      </c>
      <c r="AL17" s="133" t="s">
        <v>1126</v>
      </c>
      <c r="AM17" s="81" t="s">
        <v>752</v>
      </c>
      <c r="AN17" s="82">
        <f>VLOOKUP(AM17,segédtábla!$B:$C,2,FALSE)</f>
        <v>1324</v>
      </c>
      <c r="AO17" s="81" t="s">
        <v>1085</v>
      </c>
      <c r="AP17" s="133" t="s">
        <v>753</v>
      </c>
      <c r="AQ17" s="133" t="s">
        <v>1126</v>
      </c>
      <c r="AR17" s="81" t="s">
        <v>752</v>
      </c>
      <c r="AS17" s="82">
        <f>VLOOKUP(AR17,segédtábla!$B:$C,2,FALSE)</f>
        <v>1324</v>
      </c>
      <c r="AT17" s="81" t="s">
        <v>1080</v>
      </c>
      <c r="AU17" s="133" t="s">
        <v>827</v>
      </c>
      <c r="AV17" s="133" t="s">
        <v>1111</v>
      </c>
      <c r="AW17" s="81" t="s">
        <v>826</v>
      </c>
      <c r="AX17" s="82">
        <f>VLOOKUP(AW17,segédtábla!$B:$C,2,FALSE)</f>
        <v>1364</v>
      </c>
      <c r="AY17" s="81" t="s">
        <v>1074</v>
      </c>
      <c r="AZ17" s="133" t="s">
        <v>839</v>
      </c>
      <c r="BA17" s="133" t="s">
        <v>1079</v>
      </c>
      <c r="BB17" s="81" t="s">
        <v>838</v>
      </c>
      <c r="BC17" s="82">
        <f>VLOOKUP(BB17,segédtábla!$B:$C,2,FALSE)</f>
        <v>3441</v>
      </c>
      <c r="BD17" s="81" t="s">
        <v>1074</v>
      </c>
      <c r="BE17" s="133" t="s">
        <v>779</v>
      </c>
      <c r="BF17" s="133" t="s">
        <v>1154</v>
      </c>
      <c r="BG17" s="81" t="s">
        <v>778</v>
      </c>
      <c r="BH17" s="82">
        <f>VLOOKUP(BG17,segédtábla!$B:$C,2,FALSE)</f>
        <v>472</v>
      </c>
      <c r="BI17" s="81" t="s">
        <v>1074</v>
      </c>
      <c r="BJ17" s="133" t="s">
        <v>779</v>
      </c>
      <c r="BK17" s="133" t="s">
        <v>1154</v>
      </c>
      <c r="BL17" s="81" t="s">
        <v>778</v>
      </c>
      <c r="BM17" s="82">
        <f>VLOOKUP(BL17,segédtábla!$B:$C,2,FALSE)</f>
        <v>472</v>
      </c>
      <c r="BN17" s="81" t="s">
        <v>1074</v>
      </c>
      <c r="BO17" s="133" t="s">
        <v>779</v>
      </c>
      <c r="BP17" s="133" t="s">
        <v>1154</v>
      </c>
      <c r="BQ17" s="81" t="s">
        <v>778</v>
      </c>
      <c r="BR17" s="82">
        <f>VLOOKUP(BQ17,segédtábla!$B:$C,2,FALSE)</f>
        <v>472</v>
      </c>
      <c r="BS17" s="81" t="s">
        <v>1074</v>
      </c>
      <c r="BT17" s="133" t="s">
        <v>779</v>
      </c>
      <c r="BU17" s="133" t="s">
        <v>1154</v>
      </c>
      <c r="BV17" s="81" t="s">
        <v>778</v>
      </c>
      <c r="BW17" s="82">
        <f>VLOOKUP(BV17,segédtábla!$B:$C,2,FALSE)</f>
        <v>472</v>
      </c>
      <c r="BX17" s="81" t="s">
        <v>1074</v>
      </c>
      <c r="BY17" s="133" t="s">
        <v>779</v>
      </c>
      <c r="BZ17" s="133" t="s">
        <v>1154</v>
      </c>
      <c r="CA17" s="81" t="s">
        <v>778</v>
      </c>
      <c r="CB17" s="82">
        <f>VLOOKUP(CA17,segédtábla!$B:$C,2,FALSE)</f>
        <v>472</v>
      </c>
      <c r="CC17" s="81" t="s">
        <v>1074</v>
      </c>
      <c r="CD17" s="133" t="s">
        <v>779</v>
      </c>
      <c r="CE17" s="133" t="s">
        <v>1154</v>
      </c>
      <c r="CF17" s="81" t="s">
        <v>778</v>
      </c>
      <c r="CG17" s="82">
        <f>VLOOKUP(CF17,segédtábla!$B:$C,2,FALSE)</f>
        <v>472</v>
      </c>
      <c r="CH17" s="81" t="s">
        <v>1085</v>
      </c>
      <c r="CI17" s="133" t="s">
        <v>753</v>
      </c>
      <c r="CJ17" s="133" t="s">
        <v>1126</v>
      </c>
      <c r="CK17" s="81" t="s">
        <v>752</v>
      </c>
      <c r="CL17" s="82">
        <f>VLOOKUP(CK17,segédtábla!$B:$C,2,FALSE)</f>
        <v>1324</v>
      </c>
      <c r="CM17" s="81" t="s">
        <v>1085</v>
      </c>
      <c r="CN17" s="133" t="s">
        <v>753</v>
      </c>
      <c r="CO17" s="133" t="s">
        <v>1126</v>
      </c>
      <c r="CP17" s="81" t="s">
        <v>752</v>
      </c>
      <c r="CQ17" s="82">
        <f>VLOOKUP(CP17,segédtábla!$B:$C,2,FALSE)</f>
        <v>1324</v>
      </c>
      <c r="CR17" s="81" t="s">
        <v>1085</v>
      </c>
      <c r="CS17" s="133" t="s">
        <v>753</v>
      </c>
      <c r="CT17" s="133" t="s">
        <v>1126</v>
      </c>
      <c r="CU17" s="81" t="s">
        <v>752</v>
      </c>
      <c r="CV17" s="82">
        <f>VLOOKUP(CU17,segédtábla!$B:$C,2,FALSE)</f>
        <v>1324</v>
      </c>
      <c r="CW17" s="81" t="s">
        <v>1085</v>
      </c>
      <c r="CX17" s="133" t="s">
        <v>753</v>
      </c>
      <c r="CY17" s="133" t="s">
        <v>1126</v>
      </c>
      <c r="CZ17" s="81" t="s">
        <v>752</v>
      </c>
      <c r="DA17" s="82">
        <f>VLOOKUP(CZ17,segédtábla!$B:$C,2,FALSE)</f>
        <v>1324</v>
      </c>
      <c r="DB17" s="81" t="s">
        <v>1085</v>
      </c>
      <c r="DC17" s="133" t="s">
        <v>753</v>
      </c>
      <c r="DD17" s="133" t="s">
        <v>1126</v>
      </c>
      <c r="DE17" s="81" t="s">
        <v>752</v>
      </c>
      <c r="DF17" s="82">
        <f>VLOOKUP(DE17,segédtábla!$B:$C,2,FALSE)</f>
        <v>1324</v>
      </c>
      <c r="DG17" s="81" t="s">
        <v>1085</v>
      </c>
      <c r="DH17" s="133" t="s">
        <v>753</v>
      </c>
      <c r="DI17" s="133" t="s">
        <v>1126</v>
      </c>
      <c r="DJ17" s="81" t="s">
        <v>752</v>
      </c>
      <c r="DK17" s="82">
        <f>VLOOKUP(DJ17,segédtábla!$B:$C,2,FALSE)</f>
        <v>1324</v>
      </c>
      <c r="DL17" s="81" t="s">
        <v>1085</v>
      </c>
      <c r="DM17" s="133" t="s">
        <v>753</v>
      </c>
      <c r="DN17" s="133" t="s">
        <v>1126</v>
      </c>
      <c r="DO17" s="81" t="s">
        <v>752</v>
      </c>
      <c r="DP17" s="82">
        <f>VLOOKUP(DO17,segédtábla!$B:$C,2,FALSE)</f>
        <v>1324</v>
      </c>
      <c r="DQ17" s="81" t="s">
        <v>1080</v>
      </c>
      <c r="DR17" s="133" t="s">
        <v>829</v>
      </c>
      <c r="DS17" s="133" t="s">
        <v>1104</v>
      </c>
      <c r="DT17" s="81" t="s">
        <v>828</v>
      </c>
      <c r="DU17" s="82">
        <f>VLOOKUP(DT17,segédtábla!$B:$C,2,FALSE)</f>
        <v>962</v>
      </c>
      <c r="DV17" s="81" t="s">
        <v>1080</v>
      </c>
      <c r="DW17" s="133" t="s">
        <v>829</v>
      </c>
      <c r="DX17" s="133" t="s">
        <v>1104</v>
      </c>
      <c r="DY17" s="81" t="s">
        <v>828</v>
      </c>
      <c r="DZ17" s="82">
        <f>VLOOKUP(DY17,segédtábla!$B:$C,2,FALSE)</f>
        <v>962</v>
      </c>
      <c r="EA17" s="138" t="s">
        <v>1165</v>
      </c>
      <c r="EB17" s="881" t="s">
        <v>461</v>
      </c>
      <c r="EC17" s="882">
        <v>8427</v>
      </c>
      <c r="ED17" s="911" t="s">
        <v>460</v>
      </c>
      <c r="EE17" s="82">
        <f>VLOOKUP(ED17,segédtábla!$B:$C,2,FALSE)</f>
        <v>1127</v>
      </c>
      <c r="EF17" s="138" t="s">
        <v>1165</v>
      </c>
      <c r="EG17" s="881" t="s">
        <v>461</v>
      </c>
      <c r="EH17" s="882">
        <v>8427</v>
      </c>
      <c r="EI17" s="911" t="s">
        <v>460</v>
      </c>
      <c r="EJ17" s="82">
        <f>VLOOKUP(EI17,segédtábla!$B:$C,2,FALSE)</f>
        <v>1127</v>
      </c>
      <c r="EK17" s="138" t="s">
        <v>1165</v>
      </c>
      <c r="EL17" s="881" t="s">
        <v>461</v>
      </c>
      <c r="EM17" s="882">
        <v>8427</v>
      </c>
      <c r="EN17" s="911" t="s">
        <v>460</v>
      </c>
      <c r="EO17" s="82">
        <f>VLOOKUP(EN17,segédtábla!$B:$C,2,FALSE)</f>
        <v>1127</v>
      </c>
      <c r="EP17" s="138" t="s">
        <v>1165</v>
      </c>
      <c r="EQ17" s="881" t="s">
        <v>461</v>
      </c>
      <c r="ER17" s="882">
        <v>8427</v>
      </c>
      <c r="ES17" s="911" t="s">
        <v>460</v>
      </c>
      <c r="ET17" s="82">
        <f>VLOOKUP(ES17,segédtábla!$B:$C,2,FALSE)</f>
        <v>1127</v>
      </c>
      <c r="EU17" s="138" t="s">
        <v>1165</v>
      </c>
      <c r="EV17" s="881" t="s">
        <v>461</v>
      </c>
      <c r="EW17" s="882">
        <v>8427</v>
      </c>
      <c r="EX17" s="911" t="s">
        <v>460</v>
      </c>
      <c r="EY17" s="82">
        <f>VLOOKUP(EX17,segédtábla!$B:$C,2,FALSE)</f>
        <v>1127</v>
      </c>
      <c r="EZ17" s="81" t="s">
        <v>1085</v>
      </c>
      <c r="FA17" s="133" t="s">
        <v>753</v>
      </c>
      <c r="FB17" s="133" t="s">
        <v>1126</v>
      </c>
      <c r="FC17" s="81" t="s">
        <v>752</v>
      </c>
      <c r="FD17" s="82">
        <f>VLOOKUP(FC17,segédtábla!$B:$C,2,FALSE)</f>
        <v>1324</v>
      </c>
      <c r="FE17" s="81" t="s">
        <v>1085</v>
      </c>
      <c r="FF17" s="133" t="s">
        <v>753</v>
      </c>
      <c r="FG17" s="133" t="s">
        <v>1126</v>
      </c>
      <c r="FH17" s="81" t="s">
        <v>752</v>
      </c>
      <c r="FI17" s="82">
        <f>VLOOKUP(FH17,segédtábla!$B:$C,2,FALSE)</f>
        <v>1324</v>
      </c>
      <c r="FJ17" s="81" t="s">
        <v>1085</v>
      </c>
      <c r="FK17" s="133" t="s">
        <v>755</v>
      </c>
      <c r="FL17" s="133" t="s">
        <v>1121</v>
      </c>
      <c r="FM17" s="81" t="s">
        <v>754</v>
      </c>
      <c r="FN17" s="82">
        <f>VLOOKUP(FM17,segédtábla!$B:$C,2,FALSE)</f>
        <v>2372</v>
      </c>
      <c r="FO17" s="81" t="s">
        <v>1085</v>
      </c>
      <c r="FP17" s="133" t="s">
        <v>755</v>
      </c>
      <c r="FQ17" s="133" t="s">
        <v>1121</v>
      </c>
      <c r="FR17" s="81" t="s">
        <v>754</v>
      </c>
      <c r="FS17" s="82">
        <f>VLOOKUP(FR17,segédtábla!$B:$C,2,FALSE)</f>
        <v>2372</v>
      </c>
      <c r="FT17" s="81" t="s">
        <v>1085</v>
      </c>
      <c r="FU17" s="133" t="s">
        <v>755</v>
      </c>
      <c r="FV17" s="133" t="s">
        <v>1121</v>
      </c>
      <c r="FW17" s="81" t="s">
        <v>754</v>
      </c>
      <c r="FX17" s="82">
        <f>VLOOKUP(FW17,segédtábla!$B:$C,2,FALSE)</f>
        <v>2372</v>
      </c>
      <c r="FY17" s="81" t="s">
        <v>1085</v>
      </c>
      <c r="FZ17" s="133" t="s">
        <v>755</v>
      </c>
      <c r="GA17" s="133" t="s">
        <v>1121</v>
      </c>
      <c r="GB17" s="81" t="s">
        <v>754</v>
      </c>
      <c r="GC17" s="82">
        <f>VLOOKUP(GB17,segédtábla!$B:$C,2,FALSE)</f>
        <v>2372</v>
      </c>
      <c r="GD17" s="81" t="s">
        <v>1085</v>
      </c>
      <c r="GE17" s="133" t="s">
        <v>753</v>
      </c>
      <c r="GF17" s="133" t="s">
        <v>1126</v>
      </c>
      <c r="GG17" s="81" t="s">
        <v>752</v>
      </c>
      <c r="GH17" s="82">
        <f>VLOOKUP(GG17,segédtábla!$B:$C,2,FALSE)</f>
        <v>1324</v>
      </c>
      <c r="GI17" s="81" t="s">
        <v>1085</v>
      </c>
      <c r="GJ17" s="133" t="s">
        <v>753</v>
      </c>
      <c r="GK17" s="133" t="s">
        <v>1126</v>
      </c>
      <c r="GL17" s="81" t="s">
        <v>752</v>
      </c>
      <c r="GM17" s="82">
        <f>VLOOKUP(GL17,segédtábla!$B:$C,2,FALSE)</f>
        <v>1324</v>
      </c>
      <c r="GN17" s="81" t="s">
        <v>1102</v>
      </c>
      <c r="GO17" s="133" t="s">
        <v>807</v>
      </c>
      <c r="GP17" s="133" t="s">
        <v>1153</v>
      </c>
      <c r="GQ17" s="81" t="s">
        <v>806</v>
      </c>
      <c r="GR17" s="82">
        <f>VLOOKUP(GQ17,segédtábla!$B:$C,2,FALSE)</f>
        <v>935</v>
      </c>
      <c r="GS17" s="81" t="s">
        <v>1102</v>
      </c>
      <c r="GT17" s="133" t="s">
        <v>807</v>
      </c>
      <c r="GU17" s="133" t="s">
        <v>1153</v>
      </c>
      <c r="GV17" s="81" t="s">
        <v>806</v>
      </c>
      <c r="GW17" s="82">
        <f>VLOOKUP(GV17,segédtábla!$B:$C,2,FALSE)</f>
        <v>935</v>
      </c>
      <c r="GX17" s="81" t="s">
        <v>1085</v>
      </c>
      <c r="GY17" s="133" t="s">
        <v>753</v>
      </c>
      <c r="GZ17" s="133" t="s">
        <v>1126</v>
      </c>
      <c r="HA17" s="81" t="s">
        <v>752</v>
      </c>
      <c r="HB17" s="82">
        <f>VLOOKUP(HA17,segédtábla!$B:$C,2,FALSE)</f>
        <v>1324</v>
      </c>
      <c r="HC17" s="81" t="s">
        <v>1102</v>
      </c>
      <c r="HD17" s="133" t="s">
        <v>835</v>
      </c>
      <c r="HE17" s="133" t="s">
        <v>1117</v>
      </c>
      <c r="HF17" s="81" t="s">
        <v>834</v>
      </c>
      <c r="HG17" s="82">
        <f>VLOOKUP(HF17,segédtábla!$B:$C,2,FALSE)</f>
        <v>1863</v>
      </c>
      <c r="HH17" s="81" t="s">
        <v>1102</v>
      </c>
      <c r="HI17" s="133" t="s">
        <v>835</v>
      </c>
      <c r="HJ17" s="133" t="s">
        <v>1117</v>
      </c>
      <c r="HK17" s="81" t="s">
        <v>834</v>
      </c>
      <c r="HL17" s="82">
        <f>VLOOKUP(HK17,segédtábla!$B:$C,2,FALSE)</f>
        <v>1863</v>
      </c>
      <c r="HM17" s="81" t="s">
        <v>1080</v>
      </c>
      <c r="HN17" s="133" t="s">
        <v>829</v>
      </c>
      <c r="HO17" s="133" t="s">
        <v>1104</v>
      </c>
      <c r="HP17" s="81" t="s">
        <v>828</v>
      </c>
      <c r="HQ17" s="82">
        <f>VLOOKUP(HP17,segédtábla!$B:$C,2,FALSE)</f>
        <v>962</v>
      </c>
      <c r="HR17" s="81" t="s">
        <v>1080</v>
      </c>
      <c r="HS17" s="133" t="s">
        <v>829</v>
      </c>
      <c r="HT17" s="133" t="s">
        <v>1104</v>
      </c>
      <c r="HU17" s="81" t="s">
        <v>828</v>
      </c>
      <c r="HV17" s="82">
        <f>VLOOKUP(HU17,segédtábla!$B:$C,2,FALSE)</f>
        <v>962</v>
      </c>
      <c r="HW17" s="81" t="s">
        <v>1085</v>
      </c>
      <c r="HX17" s="133" t="s">
        <v>837</v>
      </c>
      <c r="HY17" s="133" t="s">
        <v>1086</v>
      </c>
      <c r="HZ17" s="81" t="s">
        <v>836</v>
      </c>
      <c r="IA17" s="82">
        <f>VLOOKUP(HZ17,segédtábla!$B:$C,2,FALSE)</f>
        <v>2887</v>
      </c>
      <c r="IB17" s="912" t="s">
        <v>2047</v>
      </c>
      <c r="IC17" s="553"/>
      <c r="ID17" s="553"/>
      <c r="IE17" s="912"/>
      <c r="IF17" s="555"/>
      <c r="IG17" s="81" t="s">
        <v>1102</v>
      </c>
      <c r="IH17" s="133" t="s">
        <v>835</v>
      </c>
      <c r="II17" s="133" t="s">
        <v>1117</v>
      </c>
      <c r="IJ17" s="81" t="s">
        <v>834</v>
      </c>
      <c r="IK17" s="82">
        <f>VLOOKUP(IJ17,segédtábla!$B:$C,2,FALSE)</f>
        <v>1863</v>
      </c>
      <c r="IL17" s="81" t="s">
        <v>1102</v>
      </c>
      <c r="IM17" s="133" t="s">
        <v>835</v>
      </c>
      <c r="IN17" s="133" t="s">
        <v>1117</v>
      </c>
      <c r="IO17" s="81" t="s">
        <v>834</v>
      </c>
      <c r="IP17" s="82">
        <f>VLOOKUP(IO17,segédtábla!$B:$C,2,FALSE)</f>
        <v>1863</v>
      </c>
      <c r="IQ17" s="81" t="s">
        <v>1085</v>
      </c>
      <c r="IR17" s="133" t="s">
        <v>837</v>
      </c>
      <c r="IS17" s="133" t="s">
        <v>1086</v>
      </c>
      <c r="IT17" s="81" t="s">
        <v>836</v>
      </c>
      <c r="IU17" s="82">
        <f>VLOOKUP(IT17,segédtábla!$B:$C,2,FALSE)</f>
        <v>2887</v>
      </c>
      <c r="IV17" s="81" t="s">
        <v>1102</v>
      </c>
      <c r="IW17" s="133" t="s">
        <v>835</v>
      </c>
      <c r="IX17" s="133" t="s">
        <v>1117</v>
      </c>
      <c r="IY17" s="81" t="s">
        <v>834</v>
      </c>
      <c r="IZ17" s="82">
        <f>VLOOKUP(IY17,segédtábla!$B:$C,2,FALSE)</f>
        <v>1863</v>
      </c>
      <c r="JA17" s="81" t="s">
        <v>1102</v>
      </c>
      <c r="JB17" s="133" t="s">
        <v>835</v>
      </c>
      <c r="JC17" s="133" t="s">
        <v>1117</v>
      </c>
      <c r="JD17" s="81" t="s">
        <v>834</v>
      </c>
      <c r="JE17" s="82">
        <f>VLOOKUP(JD17,segédtábla!$B:$C,2,FALSE)</f>
        <v>1863</v>
      </c>
    </row>
    <row r="18" spans="1:265" s="119" customFormat="1" ht="15" customHeight="1" x14ac:dyDescent="0.3">
      <c r="A18" s="81" t="s">
        <v>1072</v>
      </c>
      <c r="B18" s="133" t="s">
        <v>733</v>
      </c>
      <c r="C18" s="133" t="s">
        <v>1091</v>
      </c>
      <c r="D18" s="81" t="s">
        <v>732</v>
      </c>
      <c r="E18" s="82">
        <f>VLOOKUP(D18,segédtábla!$B:$C,2,FALSE)</f>
        <v>2407</v>
      </c>
      <c r="F18" s="81" t="s">
        <v>1072</v>
      </c>
      <c r="G18" s="133" t="s">
        <v>733</v>
      </c>
      <c r="H18" s="133" t="s">
        <v>1091</v>
      </c>
      <c r="I18" s="81" t="s">
        <v>732</v>
      </c>
      <c r="J18" s="82">
        <f>VLOOKUP(I18,segédtábla!$B:$C,2,FALSE)</f>
        <v>2407</v>
      </c>
      <c r="K18" s="81" t="s">
        <v>1080</v>
      </c>
      <c r="L18" s="133" t="s">
        <v>819</v>
      </c>
      <c r="M18" s="133" t="s">
        <v>1125</v>
      </c>
      <c r="N18" s="81" t="s">
        <v>818</v>
      </c>
      <c r="O18" s="82">
        <f>VLOOKUP(N18,segédtábla!$B:$C,2,FALSE)</f>
        <v>1811</v>
      </c>
      <c r="P18" s="81" t="s">
        <v>1080</v>
      </c>
      <c r="Q18" s="133" t="s">
        <v>819</v>
      </c>
      <c r="R18" s="133" t="s">
        <v>1125</v>
      </c>
      <c r="S18" s="81" t="s">
        <v>818</v>
      </c>
      <c r="T18" s="82">
        <f>VLOOKUP(S18,segédtábla!$B:$C,2,FALSE)</f>
        <v>1811</v>
      </c>
      <c r="U18" s="81" t="s">
        <v>1080</v>
      </c>
      <c r="V18" s="133" t="s">
        <v>817</v>
      </c>
      <c r="W18" s="133" t="s">
        <v>1127</v>
      </c>
      <c r="X18" s="81" t="s">
        <v>816</v>
      </c>
      <c r="Y18" s="82">
        <f>VLOOKUP(X18,segédtábla!$B:$C,2,FALSE)</f>
        <v>241</v>
      </c>
      <c r="Z18" s="81" t="s">
        <v>1080</v>
      </c>
      <c r="AA18" s="133" t="s">
        <v>817</v>
      </c>
      <c r="AB18" s="133" t="s">
        <v>1127</v>
      </c>
      <c r="AC18" s="81" t="s">
        <v>816</v>
      </c>
      <c r="AD18" s="82">
        <f>VLOOKUP(AC18,segédtábla!$B:$C,2,FALSE)</f>
        <v>241</v>
      </c>
      <c r="AE18" s="81" t="s">
        <v>1080</v>
      </c>
      <c r="AF18" s="133" t="s">
        <v>817</v>
      </c>
      <c r="AG18" s="133" t="s">
        <v>1127</v>
      </c>
      <c r="AH18" s="81" t="s">
        <v>816</v>
      </c>
      <c r="AI18" s="82">
        <f>VLOOKUP(AH18,segédtábla!$B:$C,2,FALSE)</f>
        <v>241</v>
      </c>
      <c r="AJ18" s="81" t="s">
        <v>1072</v>
      </c>
      <c r="AK18" s="133" t="s">
        <v>733</v>
      </c>
      <c r="AL18" s="133" t="s">
        <v>1091</v>
      </c>
      <c r="AM18" s="81" t="s">
        <v>732</v>
      </c>
      <c r="AN18" s="82">
        <f>VLOOKUP(AM18,segédtábla!$B:$C,2,FALSE)</f>
        <v>2407</v>
      </c>
      <c r="AO18" s="81" t="s">
        <v>1072</v>
      </c>
      <c r="AP18" s="133" t="s">
        <v>733</v>
      </c>
      <c r="AQ18" s="133" t="s">
        <v>1091</v>
      </c>
      <c r="AR18" s="81" t="s">
        <v>732</v>
      </c>
      <c r="AS18" s="82">
        <f>VLOOKUP(AR18,segédtábla!$B:$C,2,FALSE)</f>
        <v>2407</v>
      </c>
      <c r="AT18" s="81" t="s">
        <v>1080</v>
      </c>
      <c r="AU18" s="133" t="s">
        <v>823</v>
      </c>
      <c r="AV18" s="133" t="s">
        <v>1119</v>
      </c>
      <c r="AW18" s="81" t="s">
        <v>822</v>
      </c>
      <c r="AX18" s="82">
        <f>VLOOKUP(AW18,segédtábla!$B:$C,2,FALSE)</f>
        <v>756</v>
      </c>
      <c r="AY18" s="81" t="s">
        <v>1074</v>
      </c>
      <c r="AZ18" s="133" t="s">
        <v>825</v>
      </c>
      <c r="BA18" s="133" t="s">
        <v>1078</v>
      </c>
      <c r="BB18" s="81" t="s">
        <v>824</v>
      </c>
      <c r="BC18" s="82">
        <f>VLOOKUP(BB18,segédtábla!$B:$C,2,FALSE)</f>
        <v>1505</v>
      </c>
      <c r="BD18" s="81" t="s">
        <v>1085</v>
      </c>
      <c r="BE18" s="133" t="s">
        <v>777</v>
      </c>
      <c r="BF18" s="133" t="s">
        <v>1112</v>
      </c>
      <c r="BG18" s="81" t="s">
        <v>776</v>
      </c>
      <c r="BH18" s="82">
        <f>VLOOKUP(BG18,segédtábla!$B:$C,2,FALSE)</f>
        <v>2612</v>
      </c>
      <c r="BI18" s="81" t="s">
        <v>1085</v>
      </c>
      <c r="BJ18" s="133" t="s">
        <v>777</v>
      </c>
      <c r="BK18" s="133" t="s">
        <v>1112</v>
      </c>
      <c r="BL18" s="81" t="s">
        <v>776</v>
      </c>
      <c r="BM18" s="82">
        <f>VLOOKUP(BL18,segédtábla!$B:$C,2,FALSE)</f>
        <v>2612</v>
      </c>
      <c r="BN18" s="81" t="s">
        <v>1085</v>
      </c>
      <c r="BO18" s="133" t="s">
        <v>777</v>
      </c>
      <c r="BP18" s="133" t="s">
        <v>1112</v>
      </c>
      <c r="BQ18" s="81" t="s">
        <v>776</v>
      </c>
      <c r="BR18" s="82">
        <f>VLOOKUP(BQ18,segédtábla!$B:$C,2,FALSE)</f>
        <v>2612</v>
      </c>
      <c r="BS18" s="81" t="s">
        <v>1085</v>
      </c>
      <c r="BT18" s="133" t="s">
        <v>777</v>
      </c>
      <c r="BU18" s="133" t="s">
        <v>1112</v>
      </c>
      <c r="BV18" s="81" t="s">
        <v>776</v>
      </c>
      <c r="BW18" s="82">
        <f>VLOOKUP(BV18,segédtábla!$B:$C,2,FALSE)</f>
        <v>2612</v>
      </c>
      <c r="BX18" s="81" t="s">
        <v>1085</v>
      </c>
      <c r="BY18" s="133" t="s">
        <v>777</v>
      </c>
      <c r="BZ18" s="133" t="s">
        <v>1112</v>
      </c>
      <c r="CA18" s="81" t="s">
        <v>776</v>
      </c>
      <c r="CB18" s="82">
        <f>VLOOKUP(CA18,segédtábla!$B:$C,2,FALSE)</f>
        <v>2612</v>
      </c>
      <c r="CC18" s="81" t="s">
        <v>1085</v>
      </c>
      <c r="CD18" s="133" t="s">
        <v>777</v>
      </c>
      <c r="CE18" s="133" t="s">
        <v>1112</v>
      </c>
      <c r="CF18" s="81" t="s">
        <v>776</v>
      </c>
      <c r="CG18" s="82">
        <f>VLOOKUP(CF18,segédtábla!$B:$C,2,FALSE)</f>
        <v>2612</v>
      </c>
      <c r="CH18" s="81" t="s">
        <v>1072</v>
      </c>
      <c r="CI18" s="133" t="s">
        <v>733</v>
      </c>
      <c r="CJ18" s="133" t="s">
        <v>1091</v>
      </c>
      <c r="CK18" s="81" t="s">
        <v>732</v>
      </c>
      <c r="CL18" s="82">
        <f>VLOOKUP(CK18,segédtábla!$B:$C,2,FALSE)</f>
        <v>2407</v>
      </c>
      <c r="CM18" s="81" t="s">
        <v>1072</v>
      </c>
      <c r="CN18" s="133" t="s">
        <v>733</v>
      </c>
      <c r="CO18" s="133" t="s">
        <v>1091</v>
      </c>
      <c r="CP18" s="81" t="s">
        <v>732</v>
      </c>
      <c r="CQ18" s="82">
        <f>VLOOKUP(CP18,segédtábla!$B:$C,2,FALSE)</f>
        <v>2407</v>
      </c>
      <c r="CR18" s="81" t="s">
        <v>1072</v>
      </c>
      <c r="CS18" s="133" t="s">
        <v>733</v>
      </c>
      <c r="CT18" s="133" t="s">
        <v>1091</v>
      </c>
      <c r="CU18" s="81" t="s">
        <v>732</v>
      </c>
      <c r="CV18" s="82">
        <f>VLOOKUP(CU18,segédtábla!$B:$C,2,FALSE)</f>
        <v>2407</v>
      </c>
      <c r="CW18" s="81" t="s">
        <v>1072</v>
      </c>
      <c r="CX18" s="133" t="s">
        <v>733</v>
      </c>
      <c r="CY18" s="133" t="s">
        <v>1091</v>
      </c>
      <c r="CZ18" s="81" t="s">
        <v>732</v>
      </c>
      <c r="DA18" s="82">
        <f>VLOOKUP(CZ18,segédtábla!$B:$C,2,FALSE)</f>
        <v>2407</v>
      </c>
      <c r="DB18" s="81" t="s">
        <v>1072</v>
      </c>
      <c r="DC18" s="133" t="s">
        <v>733</v>
      </c>
      <c r="DD18" s="133" t="s">
        <v>1091</v>
      </c>
      <c r="DE18" s="81" t="s">
        <v>732</v>
      </c>
      <c r="DF18" s="82">
        <f>VLOOKUP(DE18,segédtábla!$B:$C,2,FALSE)</f>
        <v>2407</v>
      </c>
      <c r="DG18" s="81" t="s">
        <v>1109</v>
      </c>
      <c r="DH18" s="133" t="s">
        <v>562</v>
      </c>
      <c r="DI18" s="133" t="s">
        <v>1114</v>
      </c>
      <c r="DJ18" s="81" t="s">
        <v>561</v>
      </c>
      <c r="DK18" s="82">
        <f>VLOOKUP(DJ18,segédtábla!$B:$C,2,FALSE)</f>
        <v>871</v>
      </c>
      <c r="DL18" s="81" t="s">
        <v>1109</v>
      </c>
      <c r="DM18" s="133" t="s">
        <v>562</v>
      </c>
      <c r="DN18" s="133" t="s">
        <v>1114</v>
      </c>
      <c r="DO18" s="81" t="s">
        <v>561</v>
      </c>
      <c r="DP18" s="82">
        <f>VLOOKUP(DO18,segédtábla!$B:$C,2,FALSE)</f>
        <v>871</v>
      </c>
      <c r="DQ18" s="81" t="s">
        <v>1080</v>
      </c>
      <c r="DR18" s="133" t="s">
        <v>827</v>
      </c>
      <c r="DS18" s="133" t="s">
        <v>1111</v>
      </c>
      <c r="DT18" s="81" t="s">
        <v>826</v>
      </c>
      <c r="DU18" s="82">
        <f>VLOOKUP(DT18,segédtábla!$B:$C,2,FALSE)</f>
        <v>1364</v>
      </c>
      <c r="DV18" s="81" t="s">
        <v>1080</v>
      </c>
      <c r="DW18" s="133" t="s">
        <v>827</v>
      </c>
      <c r="DX18" s="133" t="s">
        <v>1111</v>
      </c>
      <c r="DY18" s="81" t="s">
        <v>826</v>
      </c>
      <c r="DZ18" s="82">
        <f>VLOOKUP(DY18,segédtábla!$B:$C,2,FALSE)</f>
        <v>1364</v>
      </c>
      <c r="EA18" s="138" t="s">
        <v>1165</v>
      </c>
      <c r="EB18" s="881" t="s">
        <v>455</v>
      </c>
      <c r="EC18" s="882">
        <v>8422</v>
      </c>
      <c r="ED18" s="911" t="s">
        <v>454</v>
      </c>
      <c r="EE18" s="82">
        <f>VLOOKUP(ED18,segédtábla!$B:$C,2,FALSE)</f>
        <v>959</v>
      </c>
      <c r="EF18" s="138" t="s">
        <v>1165</v>
      </c>
      <c r="EG18" s="881" t="s">
        <v>455</v>
      </c>
      <c r="EH18" s="882">
        <v>8422</v>
      </c>
      <c r="EI18" s="911" t="s">
        <v>454</v>
      </c>
      <c r="EJ18" s="82">
        <f>VLOOKUP(EI18,segédtábla!$B:$C,2,FALSE)</f>
        <v>959</v>
      </c>
      <c r="EK18" s="138" t="s">
        <v>1165</v>
      </c>
      <c r="EL18" s="881" t="s">
        <v>455</v>
      </c>
      <c r="EM18" s="882">
        <v>8422</v>
      </c>
      <c r="EN18" s="911" t="s">
        <v>454</v>
      </c>
      <c r="EO18" s="82">
        <f>VLOOKUP(EN18,segédtábla!$B:$C,2,FALSE)</f>
        <v>959</v>
      </c>
      <c r="EP18" s="138" t="s">
        <v>1165</v>
      </c>
      <c r="EQ18" s="881" t="s">
        <v>455</v>
      </c>
      <c r="ER18" s="882">
        <v>8422</v>
      </c>
      <c r="ES18" s="911" t="s">
        <v>454</v>
      </c>
      <c r="ET18" s="82">
        <f>VLOOKUP(ES18,segédtábla!$B:$C,2,FALSE)</f>
        <v>959</v>
      </c>
      <c r="EU18" s="138" t="s">
        <v>1165</v>
      </c>
      <c r="EV18" s="881" t="s">
        <v>455</v>
      </c>
      <c r="EW18" s="882">
        <v>8422</v>
      </c>
      <c r="EX18" s="911" t="s">
        <v>454</v>
      </c>
      <c r="EY18" s="82">
        <f>VLOOKUP(EX18,segédtábla!$B:$C,2,FALSE)</f>
        <v>959</v>
      </c>
      <c r="EZ18" s="81" t="s">
        <v>1072</v>
      </c>
      <c r="FA18" s="133" t="s">
        <v>733</v>
      </c>
      <c r="FB18" s="133" t="s">
        <v>1091</v>
      </c>
      <c r="FC18" s="81" t="s">
        <v>732</v>
      </c>
      <c r="FD18" s="82">
        <f>VLOOKUP(FC18,segédtábla!$B:$C,2,FALSE)</f>
        <v>2407</v>
      </c>
      <c r="FE18" s="81" t="s">
        <v>1072</v>
      </c>
      <c r="FF18" s="133" t="s">
        <v>733</v>
      </c>
      <c r="FG18" s="133" t="s">
        <v>1091</v>
      </c>
      <c r="FH18" s="81" t="s">
        <v>732</v>
      </c>
      <c r="FI18" s="82">
        <f>VLOOKUP(FH18,segédtábla!$B:$C,2,FALSE)</f>
        <v>2407</v>
      </c>
      <c r="FJ18" s="81" t="s">
        <v>1085</v>
      </c>
      <c r="FK18" s="133" t="s">
        <v>753</v>
      </c>
      <c r="FL18" s="133" t="s">
        <v>1126</v>
      </c>
      <c r="FM18" s="81" t="s">
        <v>752</v>
      </c>
      <c r="FN18" s="82">
        <f>VLOOKUP(FM18,segédtábla!$B:$C,2,FALSE)</f>
        <v>1324</v>
      </c>
      <c r="FO18" s="81" t="s">
        <v>1085</v>
      </c>
      <c r="FP18" s="133" t="s">
        <v>753</v>
      </c>
      <c r="FQ18" s="133" t="s">
        <v>1126</v>
      </c>
      <c r="FR18" s="81" t="s">
        <v>752</v>
      </c>
      <c r="FS18" s="82">
        <f>VLOOKUP(FR18,segédtábla!$B:$C,2,FALSE)</f>
        <v>1324</v>
      </c>
      <c r="FT18" s="81" t="s">
        <v>1085</v>
      </c>
      <c r="FU18" s="133" t="s">
        <v>753</v>
      </c>
      <c r="FV18" s="133" t="s">
        <v>1126</v>
      </c>
      <c r="FW18" s="81" t="s">
        <v>752</v>
      </c>
      <c r="FX18" s="82">
        <f>VLOOKUP(FW18,segédtábla!$B:$C,2,FALSE)</f>
        <v>1324</v>
      </c>
      <c r="FY18" s="81" t="s">
        <v>1085</v>
      </c>
      <c r="FZ18" s="133" t="s">
        <v>753</v>
      </c>
      <c r="GA18" s="133" t="s">
        <v>1126</v>
      </c>
      <c r="GB18" s="81" t="s">
        <v>752</v>
      </c>
      <c r="GC18" s="82">
        <f>VLOOKUP(GB18,segédtábla!$B:$C,2,FALSE)</f>
        <v>1324</v>
      </c>
      <c r="GD18" s="81" t="s">
        <v>1109</v>
      </c>
      <c r="GE18" s="133" t="s">
        <v>562</v>
      </c>
      <c r="GF18" s="133" t="s">
        <v>1114</v>
      </c>
      <c r="GG18" s="81" t="s">
        <v>561</v>
      </c>
      <c r="GH18" s="82">
        <f>VLOOKUP(GG18,segédtábla!$B:$C,2,FALSE)</f>
        <v>871</v>
      </c>
      <c r="GI18" s="81" t="s">
        <v>1072</v>
      </c>
      <c r="GJ18" s="133" t="s">
        <v>733</v>
      </c>
      <c r="GK18" s="133" t="s">
        <v>1091</v>
      </c>
      <c r="GL18" s="81" t="s">
        <v>732</v>
      </c>
      <c r="GM18" s="82">
        <f>VLOOKUP(GL18,segédtábla!$B:$C,2,FALSE)</f>
        <v>2407</v>
      </c>
      <c r="GN18" s="81" t="s">
        <v>1102</v>
      </c>
      <c r="GO18" s="133" t="s">
        <v>805</v>
      </c>
      <c r="GP18" s="133" t="s">
        <v>1156</v>
      </c>
      <c r="GQ18" s="81" t="s">
        <v>804</v>
      </c>
      <c r="GR18" s="82">
        <f>VLOOKUP(GQ18,segédtábla!$B:$C,2,FALSE)</f>
        <v>11379</v>
      </c>
      <c r="GS18" s="81" t="s">
        <v>1102</v>
      </c>
      <c r="GT18" s="133" t="s">
        <v>805</v>
      </c>
      <c r="GU18" s="133" t="s">
        <v>1156</v>
      </c>
      <c r="GV18" s="81" t="s">
        <v>804</v>
      </c>
      <c r="GW18" s="82">
        <f>VLOOKUP(GV18,segédtábla!$B:$C,2,FALSE)</f>
        <v>11379</v>
      </c>
      <c r="GX18" s="81" t="s">
        <v>1072</v>
      </c>
      <c r="GY18" s="133" t="s">
        <v>733</v>
      </c>
      <c r="GZ18" s="133" t="s">
        <v>1091</v>
      </c>
      <c r="HA18" s="81" t="s">
        <v>732</v>
      </c>
      <c r="HB18" s="82">
        <f>VLOOKUP(HA18,segédtábla!$B:$C,2,FALSE)</f>
        <v>2407</v>
      </c>
      <c r="HC18" s="81" t="s">
        <v>1122</v>
      </c>
      <c r="HD18" s="133" t="s">
        <v>833</v>
      </c>
      <c r="HE18" s="133" t="s">
        <v>1123</v>
      </c>
      <c r="HF18" s="81" t="s">
        <v>832</v>
      </c>
      <c r="HG18" s="82">
        <f>VLOOKUP(HF18,segédtábla!$B:$C,2,FALSE)</f>
        <v>1638</v>
      </c>
      <c r="HH18" s="81" t="s">
        <v>1122</v>
      </c>
      <c r="HI18" s="133" t="s">
        <v>833</v>
      </c>
      <c r="HJ18" s="133" t="s">
        <v>1123</v>
      </c>
      <c r="HK18" s="81" t="s">
        <v>832</v>
      </c>
      <c r="HL18" s="82">
        <f>VLOOKUP(HK18,segédtábla!$B:$C,2,FALSE)</f>
        <v>1638</v>
      </c>
      <c r="HM18" s="81" t="s">
        <v>1080</v>
      </c>
      <c r="HN18" s="133" t="s">
        <v>827</v>
      </c>
      <c r="HO18" s="133" t="s">
        <v>1111</v>
      </c>
      <c r="HP18" s="81" t="s">
        <v>826</v>
      </c>
      <c r="HQ18" s="82">
        <f>VLOOKUP(HP18,segédtábla!$B:$C,2,FALSE)</f>
        <v>1364</v>
      </c>
      <c r="HR18" s="81" t="s">
        <v>1080</v>
      </c>
      <c r="HS18" s="133" t="s">
        <v>827</v>
      </c>
      <c r="HT18" s="133" t="s">
        <v>1111</v>
      </c>
      <c r="HU18" s="81" t="s">
        <v>826</v>
      </c>
      <c r="HV18" s="82">
        <f>VLOOKUP(HU18,segédtábla!$B:$C,2,FALSE)</f>
        <v>1364</v>
      </c>
      <c r="HW18" s="81" t="s">
        <v>1102</v>
      </c>
      <c r="HX18" s="133" t="s">
        <v>835</v>
      </c>
      <c r="HY18" s="133" t="s">
        <v>1117</v>
      </c>
      <c r="HZ18" s="81" t="s">
        <v>834</v>
      </c>
      <c r="IA18" s="82">
        <f>VLOOKUP(HZ18,segédtábla!$B:$C,2,FALSE)</f>
        <v>1863</v>
      </c>
      <c r="IB18" s="5"/>
      <c r="IC18" s="108"/>
      <c r="ID18" s="108"/>
      <c r="IE18" s="5"/>
      <c r="IF18" s="112"/>
      <c r="IG18" s="81" t="s">
        <v>1122</v>
      </c>
      <c r="IH18" s="133" t="s">
        <v>833</v>
      </c>
      <c r="II18" s="133" t="s">
        <v>1123</v>
      </c>
      <c r="IJ18" s="81" t="s">
        <v>832</v>
      </c>
      <c r="IK18" s="82">
        <f>VLOOKUP(IJ18,segédtábla!$B:$C,2,FALSE)</f>
        <v>1638</v>
      </c>
      <c r="IL18" s="81" t="s">
        <v>1122</v>
      </c>
      <c r="IM18" s="133" t="s">
        <v>833</v>
      </c>
      <c r="IN18" s="133" t="s">
        <v>1123</v>
      </c>
      <c r="IO18" s="81" t="s">
        <v>832</v>
      </c>
      <c r="IP18" s="82">
        <f>VLOOKUP(IO18,segédtábla!$B:$C,2,FALSE)</f>
        <v>1638</v>
      </c>
      <c r="IQ18" s="81" t="s">
        <v>1102</v>
      </c>
      <c r="IR18" s="133" t="s">
        <v>835</v>
      </c>
      <c r="IS18" s="133" t="s">
        <v>1117</v>
      </c>
      <c r="IT18" s="81" t="s">
        <v>834</v>
      </c>
      <c r="IU18" s="82">
        <f>VLOOKUP(IT18,segédtábla!$B:$C,2,FALSE)</f>
        <v>1863</v>
      </c>
      <c r="IV18" s="81" t="s">
        <v>1122</v>
      </c>
      <c r="IW18" s="133" t="s">
        <v>833</v>
      </c>
      <c r="IX18" s="133" t="s">
        <v>1123</v>
      </c>
      <c r="IY18" s="81" t="s">
        <v>832</v>
      </c>
      <c r="IZ18" s="82">
        <f>VLOOKUP(IY18,segédtábla!$B:$C,2,FALSE)</f>
        <v>1638</v>
      </c>
      <c r="JA18" s="81" t="s">
        <v>1122</v>
      </c>
      <c r="JB18" s="133" t="s">
        <v>833</v>
      </c>
      <c r="JC18" s="133" t="s">
        <v>1123</v>
      </c>
      <c r="JD18" s="81" t="s">
        <v>832</v>
      </c>
      <c r="JE18" s="82">
        <f>VLOOKUP(JD18,segédtábla!$B:$C,2,FALSE)</f>
        <v>1638</v>
      </c>
    </row>
    <row r="19" spans="1:265" s="119" customFormat="1" ht="15" customHeight="1" x14ac:dyDescent="0.3">
      <c r="A19" s="81" t="s">
        <v>1085</v>
      </c>
      <c r="B19" s="133" t="s">
        <v>731</v>
      </c>
      <c r="C19" s="133" t="s">
        <v>1132</v>
      </c>
      <c r="D19" s="81" t="s">
        <v>730</v>
      </c>
      <c r="E19" s="82">
        <f>VLOOKUP(D19,segédtábla!$B:$C,2,FALSE)</f>
        <v>2342</v>
      </c>
      <c r="F19" s="81" t="s">
        <v>1085</v>
      </c>
      <c r="G19" s="133" t="s">
        <v>731</v>
      </c>
      <c r="H19" s="133" t="s">
        <v>1132</v>
      </c>
      <c r="I19" s="81" t="s">
        <v>730</v>
      </c>
      <c r="J19" s="82">
        <f>VLOOKUP(I19,segédtábla!$B:$C,2,FALSE)</f>
        <v>2342</v>
      </c>
      <c r="K19" s="81" t="s">
        <v>1080</v>
      </c>
      <c r="L19" s="133" t="s">
        <v>817</v>
      </c>
      <c r="M19" s="133" t="s">
        <v>1127</v>
      </c>
      <c r="N19" s="81" t="s">
        <v>816</v>
      </c>
      <c r="O19" s="82">
        <f>VLOOKUP(N19,segédtábla!$B:$C,2,FALSE)</f>
        <v>241</v>
      </c>
      <c r="P19" s="81" t="s">
        <v>1080</v>
      </c>
      <c r="Q19" s="133" t="s">
        <v>817</v>
      </c>
      <c r="R19" s="133" t="s">
        <v>1127</v>
      </c>
      <c r="S19" s="81" t="s">
        <v>816</v>
      </c>
      <c r="T19" s="82">
        <f>VLOOKUP(S19,segédtábla!$B:$C,2,FALSE)</f>
        <v>241</v>
      </c>
      <c r="U19" s="81" t="s">
        <v>1080</v>
      </c>
      <c r="V19" s="133" t="s">
        <v>793</v>
      </c>
      <c r="W19" s="133" t="s">
        <v>1131</v>
      </c>
      <c r="X19" s="81" t="s">
        <v>792</v>
      </c>
      <c r="Y19" s="82">
        <f>VLOOKUP(X19,segédtábla!$B:$C,2,FALSE)</f>
        <v>578</v>
      </c>
      <c r="Z19" s="81" t="s">
        <v>1080</v>
      </c>
      <c r="AA19" s="133" t="s">
        <v>793</v>
      </c>
      <c r="AB19" s="133" t="s">
        <v>1131</v>
      </c>
      <c r="AC19" s="81" t="s">
        <v>792</v>
      </c>
      <c r="AD19" s="82">
        <f>VLOOKUP(AC19,segédtábla!$B:$C,2,FALSE)</f>
        <v>578</v>
      </c>
      <c r="AE19" s="81" t="s">
        <v>1080</v>
      </c>
      <c r="AF19" s="133" t="s">
        <v>793</v>
      </c>
      <c r="AG19" s="133" t="s">
        <v>1131</v>
      </c>
      <c r="AH19" s="81" t="s">
        <v>792</v>
      </c>
      <c r="AI19" s="82">
        <f>VLOOKUP(AH19,segédtábla!$B:$C,2,FALSE)</f>
        <v>578</v>
      </c>
      <c r="AJ19" s="81" t="s">
        <v>1085</v>
      </c>
      <c r="AK19" s="133" t="s">
        <v>731</v>
      </c>
      <c r="AL19" s="133" t="s">
        <v>1132</v>
      </c>
      <c r="AM19" s="81" t="s">
        <v>730</v>
      </c>
      <c r="AN19" s="82">
        <f>VLOOKUP(AM19,segédtábla!$B:$C,2,FALSE)</f>
        <v>2342</v>
      </c>
      <c r="AO19" s="81" t="s">
        <v>1085</v>
      </c>
      <c r="AP19" s="133" t="s">
        <v>731</v>
      </c>
      <c r="AQ19" s="133" t="s">
        <v>1132</v>
      </c>
      <c r="AR19" s="81" t="s">
        <v>730</v>
      </c>
      <c r="AS19" s="82">
        <f>VLOOKUP(AR19,segédtábla!$B:$C,2,FALSE)</f>
        <v>2342</v>
      </c>
      <c r="AT19" s="81" t="s">
        <v>1082</v>
      </c>
      <c r="AU19" s="133" t="s">
        <v>821</v>
      </c>
      <c r="AV19" s="133" t="s">
        <v>1083</v>
      </c>
      <c r="AW19" s="81" t="s">
        <v>820</v>
      </c>
      <c r="AX19" s="82">
        <f>VLOOKUP(AW19,segédtábla!$B:$C,2,FALSE)</f>
        <v>2117</v>
      </c>
      <c r="AY19" s="81" t="s">
        <v>1074</v>
      </c>
      <c r="AZ19" s="133" t="s">
        <v>815</v>
      </c>
      <c r="BA19" s="133" t="s">
        <v>1137</v>
      </c>
      <c r="BB19" s="81" t="s">
        <v>814</v>
      </c>
      <c r="BC19" s="82">
        <f>VLOOKUP(BB19,segédtábla!$B:$C,2,FALSE)</f>
        <v>394</v>
      </c>
      <c r="BD19" s="81" t="s">
        <v>1074</v>
      </c>
      <c r="BE19" s="133" t="s">
        <v>775</v>
      </c>
      <c r="BF19" s="133" t="s">
        <v>1158</v>
      </c>
      <c r="BG19" s="81" t="s">
        <v>774</v>
      </c>
      <c r="BH19" s="82">
        <f>VLOOKUP(BG19,segédtábla!$B:$C,2,FALSE)</f>
        <v>18818</v>
      </c>
      <c r="BI19" s="81" t="s">
        <v>1074</v>
      </c>
      <c r="BJ19" s="133" t="s">
        <v>775</v>
      </c>
      <c r="BK19" s="133" t="s">
        <v>1158</v>
      </c>
      <c r="BL19" s="81" t="s">
        <v>774</v>
      </c>
      <c r="BM19" s="82">
        <f>VLOOKUP(BL19,segédtábla!$B:$C,2,FALSE)</f>
        <v>18818</v>
      </c>
      <c r="BN19" s="81" t="s">
        <v>1074</v>
      </c>
      <c r="BO19" s="133" t="s">
        <v>775</v>
      </c>
      <c r="BP19" s="133" t="s">
        <v>1158</v>
      </c>
      <c r="BQ19" s="81" t="s">
        <v>774</v>
      </c>
      <c r="BR19" s="82">
        <f>VLOOKUP(BQ19,segédtábla!$B:$C,2,FALSE)</f>
        <v>18818</v>
      </c>
      <c r="BS19" s="81" t="s">
        <v>1074</v>
      </c>
      <c r="BT19" s="133" t="s">
        <v>775</v>
      </c>
      <c r="BU19" s="133" t="s">
        <v>1158</v>
      </c>
      <c r="BV19" s="81" t="s">
        <v>774</v>
      </c>
      <c r="BW19" s="82">
        <f>VLOOKUP(BV19,segédtábla!$B:$C,2,FALSE)</f>
        <v>18818</v>
      </c>
      <c r="BX19" s="81" t="s">
        <v>1074</v>
      </c>
      <c r="BY19" s="133" t="s">
        <v>775</v>
      </c>
      <c r="BZ19" s="133" t="s">
        <v>1158</v>
      </c>
      <c r="CA19" s="81" t="s">
        <v>774</v>
      </c>
      <c r="CB19" s="82">
        <f>VLOOKUP(CA19,segédtábla!$B:$C,2,FALSE)</f>
        <v>18818</v>
      </c>
      <c r="CC19" s="81" t="s">
        <v>1074</v>
      </c>
      <c r="CD19" s="133" t="s">
        <v>775</v>
      </c>
      <c r="CE19" s="133" t="s">
        <v>1158</v>
      </c>
      <c r="CF19" s="81" t="s">
        <v>774</v>
      </c>
      <c r="CG19" s="82">
        <f>VLOOKUP(CF19,segédtábla!$B:$C,2,FALSE)</f>
        <v>18818</v>
      </c>
      <c r="CH19" s="81" t="s">
        <v>1085</v>
      </c>
      <c r="CI19" s="133" t="s">
        <v>731</v>
      </c>
      <c r="CJ19" s="133" t="s">
        <v>1132</v>
      </c>
      <c r="CK19" s="81" t="s">
        <v>730</v>
      </c>
      <c r="CL19" s="82">
        <f>VLOOKUP(CK19,segédtábla!$B:$C,2,FALSE)</f>
        <v>2342</v>
      </c>
      <c r="CM19" s="81" t="s">
        <v>1085</v>
      </c>
      <c r="CN19" s="133" t="s">
        <v>731</v>
      </c>
      <c r="CO19" s="133" t="s">
        <v>1132</v>
      </c>
      <c r="CP19" s="81" t="s">
        <v>730</v>
      </c>
      <c r="CQ19" s="82">
        <f>VLOOKUP(CP19,segédtábla!$B:$C,2,FALSE)</f>
        <v>2342</v>
      </c>
      <c r="CR19" s="81" t="s">
        <v>1085</v>
      </c>
      <c r="CS19" s="133" t="s">
        <v>731</v>
      </c>
      <c r="CT19" s="133" t="s">
        <v>1132</v>
      </c>
      <c r="CU19" s="81" t="s">
        <v>730</v>
      </c>
      <c r="CV19" s="82">
        <f>VLOOKUP(CU19,segédtábla!$B:$C,2,FALSE)</f>
        <v>2342</v>
      </c>
      <c r="CW19" s="81" t="s">
        <v>1085</v>
      </c>
      <c r="CX19" s="133" t="s">
        <v>731</v>
      </c>
      <c r="CY19" s="133" t="s">
        <v>1132</v>
      </c>
      <c r="CZ19" s="81" t="s">
        <v>730</v>
      </c>
      <c r="DA19" s="82">
        <f>VLOOKUP(CZ19,segédtábla!$B:$C,2,FALSE)</f>
        <v>2342</v>
      </c>
      <c r="DB19" s="81" t="s">
        <v>1085</v>
      </c>
      <c r="DC19" s="133" t="s">
        <v>731</v>
      </c>
      <c r="DD19" s="133" t="s">
        <v>1132</v>
      </c>
      <c r="DE19" s="81" t="s">
        <v>730</v>
      </c>
      <c r="DF19" s="82">
        <f>VLOOKUP(DE19,segédtábla!$B:$C,2,FALSE)</f>
        <v>2342</v>
      </c>
      <c r="DG19" s="81" t="s">
        <v>1109</v>
      </c>
      <c r="DH19" s="133" t="s">
        <v>512</v>
      </c>
      <c r="DI19" s="133" t="s">
        <v>1128</v>
      </c>
      <c r="DJ19" s="81" t="s">
        <v>511</v>
      </c>
      <c r="DK19" s="82">
        <f>VLOOKUP(DJ19,segédtábla!$B:$C,2,FALSE)</f>
        <v>1703</v>
      </c>
      <c r="DL19" s="81" t="s">
        <v>1109</v>
      </c>
      <c r="DM19" s="133" t="s">
        <v>512</v>
      </c>
      <c r="DN19" s="133" t="s">
        <v>1128</v>
      </c>
      <c r="DO19" s="81" t="s">
        <v>511</v>
      </c>
      <c r="DP19" s="82">
        <f>VLOOKUP(DO19,segédtábla!$B:$C,2,FALSE)</f>
        <v>1703</v>
      </c>
      <c r="DQ19" s="81" t="s">
        <v>1080</v>
      </c>
      <c r="DR19" s="133" t="s">
        <v>823</v>
      </c>
      <c r="DS19" s="133" t="s">
        <v>1119</v>
      </c>
      <c r="DT19" s="81" t="s">
        <v>822</v>
      </c>
      <c r="DU19" s="82">
        <f>VLOOKUP(DT19,segédtábla!$B:$C,2,FALSE)</f>
        <v>756</v>
      </c>
      <c r="DV19" s="81" t="s">
        <v>1080</v>
      </c>
      <c r="DW19" s="133" t="s">
        <v>823</v>
      </c>
      <c r="DX19" s="133" t="s">
        <v>1119</v>
      </c>
      <c r="DY19" s="81" t="s">
        <v>822</v>
      </c>
      <c r="DZ19" s="82">
        <f>VLOOKUP(DY19,segédtábla!$B:$C,2,FALSE)</f>
        <v>756</v>
      </c>
      <c r="EA19" s="138" t="s">
        <v>1165</v>
      </c>
      <c r="EB19" s="881" t="s">
        <v>453</v>
      </c>
      <c r="EC19" s="882">
        <v>8418</v>
      </c>
      <c r="ED19" s="911" t="s">
        <v>452</v>
      </c>
      <c r="EE19" s="82">
        <f>VLOOKUP(ED19,segédtábla!$B:$C,2,FALSE)</f>
        <v>445</v>
      </c>
      <c r="EF19" s="138" t="s">
        <v>1165</v>
      </c>
      <c r="EG19" s="881" t="s">
        <v>453</v>
      </c>
      <c r="EH19" s="882">
        <v>8418</v>
      </c>
      <c r="EI19" s="911" t="s">
        <v>452</v>
      </c>
      <c r="EJ19" s="82">
        <f>VLOOKUP(EI19,segédtábla!$B:$C,2,FALSE)</f>
        <v>445</v>
      </c>
      <c r="EK19" s="138" t="s">
        <v>1165</v>
      </c>
      <c r="EL19" s="881" t="s">
        <v>453</v>
      </c>
      <c r="EM19" s="882">
        <v>8418</v>
      </c>
      <c r="EN19" s="911" t="s">
        <v>452</v>
      </c>
      <c r="EO19" s="82">
        <f>VLOOKUP(EN19,segédtábla!$B:$C,2,FALSE)</f>
        <v>445</v>
      </c>
      <c r="EP19" s="138" t="s">
        <v>1165</v>
      </c>
      <c r="EQ19" s="881" t="s">
        <v>453</v>
      </c>
      <c r="ER19" s="882">
        <v>8418</v>
      </c>
      <c r="ES19" s="911" t="s">
        <v>452</v>
      </c>
      <c r="ET19" s="82">
        <f>VLOOKUP(ES19,segédtábla!$B:$C,2,FALSE)</f>
        <v>445</v>
      </c>
      <c r="EU19" s="138" t="s">
        <v>1165</v>
      </c>
      <c r="EV19" s="881" t="s">
        <v>453</v>
      </c>
      <c r="EW19" s="882">
        <v>8418</v>
      </c>
      <c r="EX19" s="911" t="s">
        <v>452</v>
      </c>
      <c r="EY19" s="82">
        <f>VLOOKUP(EX19,segédtábla!$B:$C,2,FALSE)</f>
        <v>445</v>
      </c>
      <c r="EZ19" s="81" t="s">
        <v>1085</v>
      </c>
      <c r="FA19" s="133" t="s">
        <v>731</v>
      </c>
      <c r="FB19" s="133" t="s">
        <v>1132</v>
      </c>
      <c r="FC19" s="81" t="s">
        <v>730</v>
      </c>
      <c r="FD19" s="82">
        <f>VLOOKUP(FC19,segédtábla!$B:$C,2,FALSE)</f>
        <v>2342</v>
      </c>
      <c r="FE19" s="81" t="s">
        <v>1085</v>
      </c>
      <c r="FF19" s="133" t="s">
        <v>731</v>
      </c>
      <c r="FG19" s="133" t="s">
        <v>1132</v>
      </c>
      <c r="FH19" s="81" t="s">
        <v>730</v>
      </c>
      <c r="FI19" s="82">
        <f>VLOOKUP(FH19,segédtábla!$B:$C,2,FALSE)</f>
        <v>2342</v>
      </c>
      <c r="FJ19" s="81" t="s">
        <v>1109</v>
      </c>
      <c r="FK19" s="133" t="s">
        <v>562</v>
      </c>
      <c r="FL19" s="133" t="s">
        <v>1114</v>
      </c>
      <c r="FM19" s="81" t="s">
        <v>561</v>
      </c>
      <c r="FN19" s="82">
        <f>VLOOKUP(FM19,segédtábla!$B:$C,2,FALSE)</f>
        <v>871</v>
      </c>
      <c r="FO19" s="81" t="s">
        <v>1109</v>
      </c>
      <c r="FP19" s="133" t="s">
        <v>562</v>
      </c>
      <c r="FQ19" s="133" t="s">
        <v>1114</v>
      </c>
      <c r="FR19" s="81" t="s">
        <v>561</v>
      </c>
      <c r="FS19" s="82">
        <f>VLOOKUP(FR19,segédtábla!$B:$C,2,FALSE)</f>
        <v>871</v>
      </c>
      <c r="FT19" s="81" t="s">
        <v>1109</v>
      </c>
      <c r="FU19" s="133" t="s">
        <v>562</v>
      </c>
      <c r="FV19" s="133" t="s">
        <v>1114</v>
      </c>
      <c r="FW19" s="81" t="s">
        <v>561</v>
      </c>
      <c r="FX19" s="82">
        <f>VLOOKUP(FW19,segédtábla!$B:$C,2,FALSE)</f>
        <v>871</v>
      </c>
      <c r="FY19" s="81" t="s">
        <v>1072</v>
      </c>
      <c r="FZ19" s="133" t="s">
        <v>733</v>
      </c>
      <c r="GA19" s="133" t="s">
        <v>1091</v>
      </c>
      <c r="GB19" s="81" t="s">
        <v>732</v>
      </c>
      <c r="GC19" s="82">
        <f>VLOOKUP(GB19,segédtábla!$B:$C,2,FALSE)</f>
        <v>2407</v>
      </c>
      <c r="GD19" s="81" t="s">
        <v>1109</v>
      </c>
      <c r="GE19" s="133" t="s">
        <v>512</v>
      </c>
      <c r="GF19" s="133" t="s">
        <v>1128</v>
      </c>
      <c r="GG19" s="81" t="s">
        <v>511</v>
      </c>
      <c r="GH19" s="82">
        <f>VLOOKUP(GG19,segédtábla!$B:$C,2,FALSE)</f>
        <v>1703</v>
      </c>
      <c r="GI19" s="81" t="s">
        <v>1085</v>
      </c>
      <c r="GJ19" s="133" t="s">
        <v>731</v>
      </c>
      <c r="GK19" s="133" t="s">
        <v>1132</v>
      </c>
      <c r="GL19" s="81" t="s">
        <v>730</v>
      </c>
      <c r="GM19" s="82">
        <f>VLOOKUP(GL19,segédtábla!$B:$C,2,FALSE)</f>
        <v>2342</v>
      </c>
      <c r="GN19" s="81" t="s">
        <v>1122</v>
      </c>
      <c r="GO19" s="133" t="s">
        <v>803</v>
      </c>
      <c r="GP19" s="133" t="s">
        <v>1159</v>
      </c>
      <c r="GQ19" s="81" t="s">
        <v>802</v>
      </c>
      <c r="GR19" s="82">
        <f>VLOOKUP(GQ19,segédtábla!$B:$C,2,FALSE)</f>
        <v>1200</v>
      </c>
      <c r="GS19" s="81" t="s">
        <v>1122</v>
      </c>
      <c r="GT19" s="133" t="s">
        <v>803</v>
      </c>
      <c r="GU19" s="133" t="s">
        <v>1159</v>
      </c>
      <c r="GV19" s="81" t="s">
        <v>802</v>
      </c>
      <c r="GW19" s="82">
        <f>VLOOKUP(GV19,segédtábla!$B:$C,2,FALSE)</f>
        <v>1200</v>
      </c>
      <c r="GX19" s="81" t="s">
        <v>1085</v>
      </c>
      <c r="GY19" s="133" t="s">
        <v>731</v>
      </c>
      <c r="GZ19" s="133" t="s">
        <v>1132</v>
      </c>
      <c r="HA19" s="81" t="s">
        <v>730</v>
      </c>
      <c r="HB19" s="82">
        <f>VLOOKUP(HA19,segédtábla!$B:$C,2,FALSE)</f>
        <v>2342</v>
      </c>
      <c r="HC19" s="81" t="s">
        <v>1080</v>
      </c>
      <c r="HD19" s="133" t="s">
        <v>831</v>
      </c>
      <c r="HE19" s="133" t="s">
        <v>1098</v>
      </c>
      <c r="HF19" s="81" t="s">
        <v>830</v>
      </c>
      <c r="HG19" s="82">
        <f>VLOOKUP(HF19,segédtábla!$B:$C,2,FALSE)</f>
        <v>409</v>
      </c>
      <c r="HH19" s="81" t="s">
        <v>1080</v>
      </c>
      <c r="HI19" s="133" t="s">
        <v>831</v>
      </c>
      <c r="HJ19" s="133" t="s">
        <v>1098</v>
      </c>
      <c r="HK19" s="81" t="s">
        <v>830</v>
      </c>
      <c r="HL19" s="82">
        <f>VLOOKUP(HK19,segédtábla!$B:$C,2,FALSE)</f>
        <v>409</v>
      </c>
      <c r="HM19" s="81" t="s">
        <v>1080</v>
      </c>
      <c r="HN19" s="133" t="s">
        <v>823</v>
      </c>
      <c r="HO19" s="133" t="s">
        <v>1119</v>
      </c>
      <c r="HP19" s="81" t="s">
        <v>822</v>
      </c>
      <c r="HQ19" s="82">
        <f>VLOOKUP(HP19,segédtábla!$B:$C,2,FALSE)</f>
        <v>756</v>
      </c>
      <c r="HR19" s="81" t="s">
        <v>1080</v>
      </c>
      <c r="HS19" s="133" t="s">
        <v>823</v>
      </c>
      <c r="HT19" s="133" t="s">
        <v>1119</v>
      </c>
      <c r="HU19" s="81" t="s">
        <v>822</v>
      </c>
      <c r="HV19" s="82">
        <f>VLOOKUP(HU19,segédtábla!$B:$C,2,FALSE)</f>
        <v>756</v>
      </c>
      <c r="HW19" s="81" t="s">
        <v>1122</v>
      </c>
      <c r="HX19" s="133" t="s">
        <v>833</v>
      </c>
      <c r="HY19" s="133" t="s">
        <v>1123</v>
      </c>
      <c r="HZ19" s="81" t="s">
        <v>832</v>
      </c>
      <c r="IA19" s="82">
        <f>VLOOKUP(HZ19,segédtábla!$B:$C,2,FALSE)</f>
        <v>1638</v>
      </c>
      <c r="IB19" s="5"/>
      <c r="IC19" s="108"/>
      <c r="ID19" s="108"/>
      <c r="IE19" s="5"/>
      <c r="IF19" s="112"/>
      <c r="IG19" s="81" t="s">
        <v>1080</v>
      </c>
      <c r="IH19" s="133" t="s">
        <v>831</v>
      </c>
      <c r="II19" s="133" t="s">
        <v>1098</v>
      </c>
      <c r="IJ19" s="81" t="s">
        <v>830</v>
      </c>
      <c r="IK19" s="82">
        <f>VLOOKUP(IJ19,segédtábla!$B:$C,2,FALSE)</f>
        <v>409</v>
      </c>
      <c r="IL19" s="81" t="s">
        <v>1080</v>
      </c>
      <c r="IM19" s="133" t="s">
        <v>831</v>
      </c>
      <c r="IN19" s="133" t="s">
        <v>1098</v>
      </c>
      <c r="IO19" s="81" t="s">
        <v>830</v>
      </c>
      <c r="IP19" s="82">
        <f>VLOOKUP(IO19,segédtábla!$B:$C,2,FALSE)</f>
        <v>409</v>
      </c>
      <c r="IQ19" s="81" t="s">
        <v>1122</v>
      </c>
      <c r="IR19" s="133" t="s">
        <v>833</v>
      </c>
      <c r="IS19" s="133" t="s">
        <v>1123</v>
      </c>
      <c r="IT19" s="81" t="s">
        <v>832</v>
      </c>
      <c r="IU19" s="82">
        <f>VLOOKUP(IT19,segédtábla!$B:$C,2,FALSE)</f>
        <v>1638</v>
      </c>
      <c r="IV19" s="81" t="s">
        <v>1080</v>
      </c>
      <c r="IW19" s="133" t="s">
        <v>831</v>
      </c>
      <c r="IX19" s="133" t="s">
        <v>1098</v>
      </c>
      <c r="IY19" s="81" t="s">
        <v>830</v>
      </c>
      <c r="IZ19" s="82">
        <f>VLOOKUP(IY19,segédtábla!$B:$C,2,FALSE)</f>
        <v>409</v>
      </c>
      <c r="JA19" s="81" t="s">
        <v>1080</v>
      </c>
      <c r="JB19" s="133" t="s">
        <v>831</v>
      </c>
      <c r="JC19" s="133" t="s">
        <v>1098</v>
      </c>
      <c r="JD19" s="81" t="s">
        <v>830</v>
      </c>
      <c r="JE19" s="82">
        <f>VLOOKUP(JD19,segédtábla!$B:$C,2,FALSE)</f>
        <v>409</v>
      </c>
    </row>
    <row r="20" spans="1:265" s="119" customFormat="1" ht="15" customHeight="1" x14ac:dyDescent="0.3">
      <c r="A20" s="81" t="s">
        <v>1085</v>
      </c>
      <c r="B20" s="133" t="s">
        <v>727</v>
      </c>
      <c r="C20" s="133" t="s">
        <v>1133</v>
      </c>
      <c r="D20" s="81" t="s">
        <v>726</v>
      </c>
      <c r="E20" s="82">
        <f>VLOOKUP(D20,segédtábla!$B:$C,2,FALSE)</f>
        <v>1655</v>
      </c>
      <c r="F20" s="81" t="s">
        <v>1085</v>
      </c>
      <c r="G20" s="133" t="s">
        <v>727</v>
      </c>
      <c r="H20" s="133" t="s">
        <v>1133</v>
      </c>
      <c r="I20" s="81" t="s">
        <v>726</v>
      </c>
      <c r="J20" s="82">
        <f>VLOOKUP(I20,segédtábla!$B:$C,2,FALSE)</f>
        <v>1655</v>
      </c>
      <c r="K20" s="81" t="s">
        <v>1082</v>
      </c>
      <c r="L20" s="133" t="s">
        <v>809</v>
      </c>
      <c r="M20" s="133" t="s">
        <v>1089</v>
      </c>
      <c r="N20" s="81" t="s">
        <v>808</v>
      </c>
      <c r="O20" s="82">
        <f>VLOOKUP(N20,segédtábla!$B:$C,2,FALSE)</f>
        <v>988</v>
      </c>
      <c r="P20" s="81" t="s">
        <v>1082</v>
      </c>
      <c r="Q20" s="133" t="s">
        <v>809</v>
      </c>
      <c r="R20" s="133" t="s">
        <v>1089</v>
      </c>
      <c r="S20" s="81" t="s">
        <v>808</v>
      </c>
      <c r="T20" s="82">
        <f>VLOOKUP(S20,segédtábla!$B:$C,2,FALSE)</f>
        <v>988</v>
      </c>
      <c r="U20" s="81" t="s">
        <v>1072</v>
      </c>
      <c r="V20" s="133" t="s">
        <v>789</v>
      </c>
      <c r="W20" s="133" t="s">
        <v>1073</v>
      </c>
      <c r="X20" s="81" t="s">
        <v>788</v>
      </c>
      <c r="Y20" s="82">
        <f>VLOOKUP(X20,segédtábla!$B:$C,2,FALSE)</f>
        <v>1049</v>
      </c>
      <c r="Z20" s="81" t="s">
        <v>1072</v>
      </c>
      <c r="AA20" s="133" t="s">
        <v>789</v>
      </c>
      <c r="AB20" s="133" t="s">
        <v>1073</v>
      </c>
      <c r="AC20" s="81" t="s">
        <v>788</v>
      </c>
      <c r="AD20" s="82">
        <f>VLOOKUP(AC20,segédtábla!$B:$C,2,FALSE)</f>
        <v>1049</v>
      </c>
      <c r="AE20" s="81" t="s">
        <v>1072</v>
      </c>
      <c r="AF20" s="133" t="s">
        <v>789</v>
      </c>
      <c r="AG20" s="133" t="s">
        <v>1073</v>
      </c>
      <c r="AH20" s="81" t="s">
        <v>788</v>
      </c>
      <c r="AI20" s="82">
        <f>VLOOKUP(AH20,segédtábla!$B:$C,2,FALSE)</f>
        <v>1049</v>
      </c>
      <c r="AJ20" s="81" t="s">
        <v>1085</v>
      </c>
      <c r="AK20" s="133" t="s">
        <v>727</v>
      </c>
      <c r="AL20" s="133" t="s">
        <v>1133</v>
      </c>
      <c r="AM20" s="81" t="s">
        <v>726</v>
      </c>
      <c r="AN20" s="82">
        <f>VLOOKUP(AM20,segédtábla!$B:$C,2,FALSE)</f>
        <v>1655</v>
      </c>
      <c r="AO20" s="81" t="s">
        <v>1085</v>
      </c>
      <c r="AP20" s="133" t="s">
        <v>727</v>
      </c>
      <c r="AQ20" s="133" t="s">
        <v>1133</v>
      </c>
      <c r="AR20" s="81" t="s">
        <v>726</v>
      </c>
      <c r="AS20" s="82">
        <f>VLOOKUP(AR20,segédtábla!$B:$C,2,FALSE)</f>
        <v>1655</v>
      </c>
      <c r="AT20" s="81" t="s">
        <v>1080</v>
      </c>
      <c r="AU20" s="133" t="s">
        <v>819</v>
      </c>
      <c r="AV20" s="133" t="s">
        <v>1125</v>
      </c>
      <c r="AW20" s="81" t="s">
        <v>818</v>
      </c>
      <c r="AX20" s="82">
        <f>VLOOKUP(AW20,segédtábla!$B:$C,2,FALSE)</f>
        <v>1811</v>
      </c>
      <c r="AY20" s="81" t="s">
        <v>1074</v>
      </c>
      <c r="AZ20" s="133" t="s">
        <v>779</v>
      </c>
      <c r="BA20" s="133" t="s">
        <v>1154</v>
      </c>
      <c r="BB20" s="81" t="s">
        <v>778</v>
      </c>
      <c r="BC20" s="82">
        <f>VLOOKUP(BB20,segédtábla!$B:$C,2,FALSE)</f>
        <v>472</v>
      </c>
      <c r="BD20" s="81" t="s">
        <v>1072</v>
      </c>
      <c r="BE20" s="133" t="s">
        <v>771</v>
      </c>
      <c r="BF20" s="133" t="s">
        <v>1087</v>
      </c>
      <c r="BG20" s="81" t="s">
        <v>770</v>
      </c>
      <c r="BH20" s="82">
        <f>VLOOKUP(BG20,segédtábla!$B:$C,2,FALSE)</f>
        <v>4604</v>
      </c>
      <c r="BI20" s="81" t="s">
        <v>1072</v>
      </c>
      <c r="BJ20" s="133" t="s">
        <v>771</v>
      </c>
      <c r="BK20" s="133" t="s">
        <v>1087</v>
      </c>
      <c r="BL20" s="81" t="s">
        <v>770</v>
      </c>
      <c r="BM20" s="82">
        <f>VLOOKUP(BL20,segédtábla!$B:$C,2,FALSE)</f>
        <v>4604</v>
      </c>
      <c r="BN20" s="81" t="s">
        <v>1072</v>
      </c>
      <c r="BO20" s="133" t="s">
        <v>771</v>
      </c>
      <c r="BP20" s="133" t="s">
        <v>1087</v>
      </c>
      <c r="BQ20" s="81" t="s">
        <v>770</v>
      </c>
      <c r="BR20" s="82">
        <f>VLOOKUP(BQ20,segédtábla!$B:$C,2,FALSE)</f>
        <v>4604</v>
      </c>
      <c r="BS20" s="81" t="s">
        <v>1072</v>
      </c>
      <c r="BT20" s="133" t="s">
        <v>771</v>
      </c>
      <c r="BU20" s="133" t="s">
        <v>1087</v>
      </c>
      <c r="BV20" s="81" t="s">
        <v>770</v>
      </c>
      <c r="BW20" s="82">
        <f>VLOOKUP(BV20,segédtábla!$B:$C,2,FALSE)</f>
        <v>4604</v>
      </c>
      <c r="BX20" s="81" t="s">
        <v>1072</v>
      </c>
      <c r="BY20" s="133" t="s">
        <v>771</v>
      </c>
      <c r="BZ20" s="133" t="s">
        <v>1087</v>
      </c>
      <c r="CA20" s="81" t="s">
        <v>770</v>
      </c>
      <c r="CB20" s="82">
        <f>VLOOKUP(CA20,segédtábla!$B:$C,2,FALSE)</f>
        <v>4604</v>
      </c>
      <c r="CC20" s="81" t="s">
        <v>1072</v>
      </c>
      <c r="CD20" s="133" t="s">
        <v>771</v>
      </c>
      <c r="CE20" s="133" t="s">
        <v>1087</v>
      </c>
      <c r="CF20" s="81" t="s">
        <v>770</v>
      </c>
      <c r="CG20" s="82">
        <f>VLOOKUP(CF20,segédtábla!$B:$C,2,FALSE)</f>
        <v>4604</v>
      </c>
      <c r="CH20" s="81" t="s">
        <v>1085</v>
      </c>
      <c r="CI20" s="133" t="s">
        <v>727</v>
      </c>
      <c r="CJ20" s="133" t="s">
        <v>1133</v>
      </c>
      <c r="CK20" s="81" t="s">
        <v>726</v>
      </c>
      <c r="CL20" s="82">
        <f>VLOOKUP(CK20,segédtábla!$B:$C,2,FALSE)</f>
        <v>1655</v>
      </c>
      <c r="CM20" s="81" t="s">
        <v>1085</v>
      </c>
      <c r="CN20" s="133" t="s">
        <v>727</v>
      </c>
      <c r="CO20" s="133" t="s">
        <v>1133</v>
      </c>
      <c r="CP20" s="81" t="s">
        <v>726</v>
      </c>
      <c r="CQ20" s="82">
        <f>VLOOKUP(CP20,segédtábla!$B:$C,2,FALSE)</f>
        <v>1655</v>
      </c>
      <c r="CR20" s="81" t="s">
        <v>1085</v>
      </c>
      <c r="CS20" s="133" t="s">
        <v>727</v>
      </c>
      <c r="CT20" s="133" t="s">
        <v>1133</v>
      </c>
      <c r="CU20" s="81" t="s">
        <v>726</v>
      </c>
      <c r="CV20" s="82">
        <f>VLOOKUP(CU20,segédtábla!$B:$C,2,FALSE)</f>
        <v>1655</v>
      </c>
      <c r="CW20" s="81" t="s">
        <v>1085</v>
      </c>
      <c r="CX20" s="133" t="s">
        <v>727</v>
      </c>
      <c r="CY20" s="133" t="s">
        <v>1133</v>
      </c>
      <c r="CZ20" s="81" t="s">
        <v>726</v>
      </c>
      <c r="DA20" s="82">
        <f>VLOOKUP(CZ20,segédtábla!$B:$C,2,FALSE)</f>
        <v>1655</v>
      </c>
      <c r="DB20" s="81" t="s">
        <v>1085</v>
      </c>
      <c r="DC20" s="133" t="s">
        <v>727</v>
      </c>
      <c r="DD20" s="133" t="s">
        <v>1133</v>
      </c>
      <c r="DE20" s="81" t="s">
        <v>726</v>
      </c>
      <c r="DF20" s="82">
        <f>VLOOKUP(DE20,segédtábla!$B:$C,2,FALSE)</f>
        <v>1655</v>
      </c>
      <c r="DG20" s="81" t="s">
        <v>1072</v>
      </c>
      <c r="DH20" s="133" t="s">
        <v>733</v>
      </c>
      <c r="DI20" s="133" t="s">
        <v>1091</v>
      </c>
      <c r="DJ20" s="81" t="s">
        <v>732</v>
      </c>
      <c r="DK20" s="82">
        <f>VLOOKUP(DJ20,segédtábla!$B:$C,2,FALSE)</f>
        <v>2407</v>
      </c>
      <c r="DL20" s="81" t="s">
        <v>1072</v>
      </c>
      <c r="DM20" s="133" t="s">
        <v>733</v>
      </c>
      <c r="DN20" s="133" t="s">
        <v>1091</v>
      </c>
      <c r="DO20" s="81" t="s">
        <v>732</v>
      </c>
      <c r="DP20" s="82">
        <f>VLOOKUP(DO20,segédtábla!$B:$C,2,FALSE)</f>
        <v>2407</v>
      </c>
      <c r="DQ20" s="81" t="s">
        <v>1082</v>
      </c>
      <c r="DR20" s="133" t="s">
        <v>821</v>
      </c>
      <c r="DS20" s="133" t="s">
        <v>1083</v>
      </c>
      <c r="DT20" s="81" t="s">
        <v>820</v>
      </c>
      <c r="DU20" s="82">
        <f>VLOOKUP(DT20,segédtábla!$B:$C,2,FALSE)</f>
        <v>2117</v>
      </c>
      <c r="DV20" s="81" t="s">
        <v>1082</v>
      </c>
      <c r="DW20" s="133" t="s">
        <v>821</v>
      </c>
      <c r="DX20" s="133" t="s">
        <v>1083</v>
      </c>
      <c r="DY20" s="81" t="s">
        <v>820</v>
      </c>
      <c r="DZ20" s="82">
        <f>VLOOKUP(DY20,segédtábla!$B:$C,2,FALSE)</f>
        <v>2117</v>
      </c>
      <c r="EA20" s="138" t="s">
        <v>1165</v>
      </c>
      <c r="EB20" s="881" t="s">
        <v>445</v>
      </c>
      <c r="EC20" s="882">
        <v>8430</v>
      </c>
      <c r="ED20" s="911" t="s">
        <v>444</v>
      </c>
      <c r="EE20" s="82">
        <f>VLOOKUP(ED20,segédtábla!$B:$C,2,FALSE)</f>
        <v>784</v>
      </c>
      <c r="EF20" s="138" t="s">
        <v>1165</v>
      </c>
      <c r="EG20" s="881" t="s">
        <v>445</v>
      </c>
      <c r="EH20" s="882">
        <v>8430</v>
      </c>
      <c r="EI20" s="911" t="s">
        <v>444</v>
      </c>
      <c r="EJ20" s="82">
        <f>VLOOKUP(EI20,segédtábla!$B:$C,2,FALSE)</f>
        <v>784</v>
      </c>
      <c r="EK20" s="138" t="s">
        <v>1165</v>
      </c>
      <c r="EL20" s="881" t="s">
        <v>445</v>
      </c>
      <c r="EM20" s="882">
        <v>8430</v>
      </c>
      <c r="EN20" s="911" t="s">
        <v>444</v>
      </c>
      <c r="EO20" s="82">
        <f>VLOOKUP(EN20,segédtábla!$B:$C,2,FALSE)</f>
        <v>784</v>
      </c>
      <c r="EP20" s="138" t="s">
        <v>1165</v>
      </c>
      <c r="EQ20" s="881" t="s">
        <v>445</v>
      </c>
      <c r="ER20" s="882">
        <v>8430</v>
      </c>
      <c r="ES20" s="911" t="s">
        <v>444</v>
      </c>
      <c r="ET20" s="82">
        <f>VLOOKUP(ES20,segédtábla!$B:$C,2,FALSE)</f>
        <v>784</v>
      </c>
      <c r="EU20" s="138" t="s">
        <v>1165</v>
      </c>
      <c r="EV20" s="881" t="s">
        <v>445</v>
      </c>
      <c r="EW20" s="882">
        <v>8430</v>
      </c>
      <c r="EX20" s="911" t="s">
        <v>444</v>
      </c>
      <c r="EY20" s="82">
        <f>VLOOKUP(EX20,segédtábla!$B:$C,2,FALSE)</f>
        <v>784</v>
      </c>
      <c r="EZ20" s="81" t="s">
        <v>1085</v>
      </c>
      <c r="FA20" s="133" t="s">
        <v>727</v>
      </c>
      <c r="FB20" s="133" t="s">
        <v>1133</v>
      </c>
      <c r="FC20" s="81" t="s">
        <v>726</v>
      </c>
      <c r="FD20" s="82">
        <f>VLOOKUP(FC20,segédtábla!$B:$C,2,FALSE)</f>
        <v>1655</v>
      </c>
      <c r="FE20" s="81" t="s">
        <v>1085</v>
      </c>
      <c r="FF20" s="133" t="s">
        <v>727</v>
      </c>
      <c r="FG20" s="133" t="s">
        <v>1133</v>
      </c>
      <c r="FH20" s="81" t="s">
        <v>726</v>
      </c>
      <c r="FI20" s="82">
        <f>VLOOKUP(FH20,segédtábla!$B:$C,2,FALSE)</f>
        <v>1655</v>
      </c>
      <c r="FJ20" s="81" t="s">
        <v>1109</v>
      </c>
      <c r="FK20" s="133" t="s">
        <v>512</v>
      </c>
      <c r="FL20" s="133" t="s">
        <v>1128</v>
      </c>
      <c r="FM20" s="81" t="s">
        <v>511</v>
      </c>
      <c r="FN20" s="82">
        <f>VLOOKUP(FM20,segédtábla!$B:$C,2,FALSE)</f>
        <v>1703</v>
      </c>
      <c r="FO20" s="81" t="s">
        <v>1109</v>
      </c>
      <c r="FP20" s="133" t="s">
        <v>512</v>
      </c>
      <c r="FQ20" s="133" t="s">
        <v>1128</v>
      </c>
      <c r="FR20" s="81" t="s">
        <v>511</v>
      </c>
      <c r="FS20" s="82">
        <f>VLOOKUP(FR20,segédtábla!$B:$C,2,FALSE)</f>
        <v>1703</v>
      </c>
      <c r="FT20" s="81" t="s">
        <v>1109</v>
      </c>
      <c r="FU20" s="133" t="s">
        <v>512</v>
      </c>
      <c r="FV20" s="133" t="s">
        <v>1128</v>
      </c>
      <c r="FW20" s="81" t="s">
        <v>511</v>
      </c>
      <c r="FX20" s="82">
        <f>VLOOKUP(FW20,segédtábla!$B:$C,2,FALSE)</f>
        <v>1703</v>
      </c>
      <c r="FY20" s="136" t="s">
        <v>1085</v>
      </c>
      <c r="FZ20" s="137" t="s">
        <v>731</v>
      </c>
      <c r="GA20" s="137" t="s">
        <v>1132</v>
      </c>
      <c r="GB20" s="136" t="s">
        <v>730</v>
      </c>
      <c r="GC20" s="545">
        <f>VLOOKUP(GB20,segédtábla!$B:$C,2,FALSE)</f>
        <v>2342</v>
      </c>
      <c r="GD20" s="81" t="s">
        <v>1072</v>
      </c>
      <c r="GE20" s="133" t="s">
        <v>733</v>
      </c>
      <c r="GF20" s="133" t="s">
        <v>1091</v>
      </c>
      <c r="GG20" s="81" t="s">
        <v>732</v>
      </c>
      <c r="GH20" s="82">
        <f>VLOOKUP(GG20,segédtábla!$B:$C,2,FALSE)</f>
        <v>2407</v>
      </c>
      <c r="GI20" s="81" t="s">
        <v>1085</v>
      </c>
      <c r="GJ20" s="133" t="s">
        <v>727</v>
      </c>
      <c r="GK20" s="133" t="s">
        <v>1133</v>
      </c>
      <c r="GL20" s="81" t="s">
        <v>726</v>
      </c>
      <c r="GM20" s="82">
        <f>VLOOKUP(GL20,segédtábla!$B:$C,2,FALSE)</f>
        <v>1655</v>
      </c>
      <c r="GN20" s="81" t="s">
        <v>1102</v>
      </c>
      <c r="GO20" s="133" t="s">
        <v>797</v>
      </c>
      <c r="GP20" s="133" t="s">
        <v>1166</v>
      </c>
      <c r="GQ20" s="81" t="s">
        <v>796</v>
      </c>
      <c r="GR20" s="82">
        <f>VLOOKUP(GQ20,segédtábla!$B:$C,2,FALSE)</f>
        <v>630</v>
      </c>
      <c r="GS20" s="81" t="s">
        <v>1102</v>
      </c>
      <c r="GT20" s="133" t="s">
        <v>797</v>
      </c>
      <c r="GU20" s="133" t="s">
        <v>1166</v>
      </c>
      <c r="GV20" s="81" t="s">
        <v>796</v>
      </c>
      <c r="GW20" s="82">
        <f>VLOOKUP(GV20,segédtábla!$B:$C,2,FALSE)</f>
        <v>630</v>
      </c>
      <c r="GX20" s="81" t="s">
        <v>1085</v>
      </c>
      <c r="GY20" s="133" t="s">
        <v>727</v>
      </c>
      <c r="GZ20" s="133" t="s">
        <v>1133</v>
      </c>
      <c r="HA20" s="81" t="s">
        <v>726</v>
      </c>
      <c r="HB20" s="82">
        <f>VLOOKUP(HA20,segédtábla!$B:$C,2,FALSE)</f>
        <v>1655</v>
      </c>
      <c r="HC20" s="81" t="s">
        <v>1080</v>
      </c>
      <c r="HD20" s="133" t="s">
        <v>829</v>
      </c>
      <c r="HE20" s="133" t="s">
        <v>1104</v>
      </c>
      <c r="HF20" s="81" t="s">
        <v>828</v>
      </c>
      <c r="HG20" s="82">
        <f>VLOOKUP(HF20,segédtábla!$B:$C,2,FALSE)</f>
        <v>962</v>
      </c>
      <c r="HH20" s="81" t="s">
        <v>1080</v>
      </c>
      <c r="HI20" s="133" t="s">
        <v>829</v>
      </c>
      <c r="HJ20" s="133" t="s">
        <v>1104</v>
      </c>
      <c r="HK20" s="81" t="s">
        <v>828</v>
      </c>
      <c r="HL20" s="82">
        <f>VLOOKUP(HK20,segédtábla!$B:$C,2,FALSE)</f>
        <v>962</v>
      </c>
      <c r="HM20" s="81" t="s">
        <v>1082</v>
      </c>
      <c r="HN20" s="133" t="s">
        <v>821</v>
      </c>
      <c r="HO20" s="133" t="s">
        <v>1083</v>
      </c>
      <c r="HP20" s="81" t="s">
        <v>820</v>
      </c>
      <c r="HQ20" s="82">
        <f>VLOOKUP(HP20,segédtábla!$B:$C,2,FALSE)</f>
        <v>2117</v>
      </c>
      <c r="HR20" s="81" t="s">
        <v>1082</v>
      </c>
      <c r="HS20" s="133" t="s">
        <v>821</v>
      </c>
      <c r="HT20" s="133" t="s">
        <v>1083</v>
      </c>
      <c r="HU20" s="81" t="s">
        <v>820</v>
      </c>
      <c r="HV20" s="82">
        <f>VLOOKUP(HU20,segédtábla!$B:$C,2,FALSE)</f>
        <v>2117</v>
      </c>
      <c r="HW20" s="81" t="s">
        <v>1080</v>
      </c>
      <c r="HX20" s="133" t="s">
        <v>831</v>
      </c>
      <c r="HY20" s="133" t="s">
        <v>1098</v>
      </c>
      <c r="HZ20" s="81" t="s">
        <v>830</v>
      </c>
      <c r="IA20" s="82">
        <f>VLOOKUP(HZ20,segédtábla!$B:$C,2,FALSE)</f>
        <v>409</v>
      </c>
      <c r="IB20" s="5"/>
      <c r="IC20" s="108"/>
      <c r="ID20" s="108"/>
      <c r="IE20" s="5"/>
      <c r="IF20" s="112"/>
      <c r="IG20" s="81" t="s">
        <v>1080</v>
      </c>
      <c r="IH20" s="133" t="s">
        <v>829</v>
      </c>
      <c r="II20" s="133" t="s">
        <v>1104</v>
      </c>
      <c r="IJ20" s="81" t="s">
        <v>828</v>
      </c>
      <c r="IK20" s="82">
        <f>VLOOKUP(IJ20,segédtábla!$B:$C,2,FALSE)</f>
        <v>962</v>
      </c>
      <c r="IL20" s="81" t="s">
        <v>1080</v>
      </c>
      <c r="IM20" s="133" t="s">
        <v>829</v>
      </c>
      <c r="IN20" s="133" t="s">
        <v>1104</v>
      </c>
      <c r="IO20" s="81" t="s">
        <v>828</v>
      </c>
      <c r="IP20" s="82">
        <f>VLOOKUP(IO20,segédtábla!$B:$C,2,FALSE)</f>
        <v>962</v>
      </c>
      <c r="IQ20" s="81" t="s">
        <v>1080</v>
      </c>
      <c r="IR20" s="133" t="s">
        <v>831</v>
      </c>
      <c r="IS20" s="133" t="s">
        <v>1098</v>
      </c>
      <c r="IT20" s="81" t="s">
        <v>830</v>
      </c>
      <c r="IU20" s="82">
        <f>VLOOKUP(IT20,segédtábla!$B:$C,2,FALSE)</f>
        <v>409</v>
      </c>
      <c r="IV20" s="81" t="s">
        <v>1080</v>
      </c>
      <c r="IW20" s="133" t="s">
        <v>829</v>
      </c>
      <c r="IX20" s="133" t="s">
        <v>1104</v>
      </c>
      <c r="IY20" s="81" t="s">
        <v>828</v>
      </c>
      <c r="IZ20" s="82">
        <f>VLOOKUP(IY20,segédtábla!$B:$C,2,FALSE)</f>
        <v>962</v>
      </c>
      <c r="JA20" s="81" t="s">
        <v>1080</v>
      </c>
      <c r="JB20" s="133" t="s">
        <v>829</v>
      </c>
      <c r="JC20" s="133" t="s">
        <v>1104</v>
      </c>
      <c r="JD20" s="81" t="s">
        <v>828</v>
      </c>
      <c r="JE20" s="82">
        <f>VLOOKUP(JD20,segédtábla!$B:$C,2,FALSE)</f>
        <v>962</v>
      </c>
    </row>
    <row r="21" spans="1:265" s="119" customFormat="1" ht="15" customHeight="1" x14ac:dyDescent="0.3">
      <c r="A21" s="81" t="s">
        <v>1072</v>
      </c>
      <c r="B21" s="133" t="s">
        <v>725</v>
      </c>
      <c r="C21" s="133" t="s">
        <v>1094</v>
      </c>
      <c r="D21" s="81" t="s">
        <v>724</v>
      </c>
      <c r="E21" s="82">
        <f>VLOOKUP(D21,segédtábla!$B:$C,2,FALSE)</f>
        <v>2718</v>
      </c>
      <c r="F21" s="81" t="s">
        <v>1072</v>
      </c>
      <c r="G21" s="133" t="s">
        <v>725</v>
      </c>
      <c r="H21" s="133" t="s">
        <v>1094</v>
      </c>
      <c r="I21" s="81" t="s">
        <v>724</v>
      </c>
      <c r="J21" s="82">
        <f>VLOOKUP(I21,segédtábla!$B:$C,2,FALSE)</f>
        <v>2718</v>
      </c>
      <c r="K21" s="81" t="s">
        <v>1080</v>
      </c>
      <c r="L21" s="133" t="s">
        <v>793</v>
      </c>
      <c r="M21" s="133" t="s">
        <v>1131</v>
      </c>
      <c r="N21" s="81" t="s">
        <v>792</v>
      </c>
      <c r="O21" s="82">
        <f>VLOOKUP(N21,segédtábla!$B:$C,2,FALSE)</f>
        <v>578</v>
      </c>
      <c r="P21" s="81" t="s">
        <v>1080</v>
      </c>
      <c r="Q21" s="133" t="s">
        <v>793</v>
      </c>
      <c r="R21" s="133" t="s">
        <v>1131</v>
      </c>
      <c r="S21" s="81" t="s">
        <v>792</v>
      </c>
      <c r="T21" s="82">
        <f>VLOOKUP(S21,segédtábla!$B:$C,2,FALSE)</f>
        <v>578</v>
      </c>
      <c r="U21" s="81" t="s">
        <v>1080</v>
      </c>
      <c r="V21" s="133" t="s">
        <v>785</v>
      </c>
      <c r="W21" s="133" t="s">
        <v>1134</v>
      </c>
      <c r="X21" s="81" t="s">
        <v>784</v>
      </c>
      <c r="Y21" s="82">
        <f>VLOOKUP(X21,segédtábla!$B:$C,2,FALSE)</f>
        <v>646</v>
      </c>
      <c r="Z21" s="81" t="s">
        <v>1080</v>
      </c>
      <c r="AA21" s="133" t="s">
        <v>785</v>
      </c>
      <c r="AB21" s="133" t="s">
        <v>1134</v>
      </c>
      <c r="AC21" s="81" t="s">
        <v>784</v>
      </c>
      <c r="AD21" s="82">
        <f>VLOOKUP(AC21,segédtábla!$B:$C,2,FALSE)</f>
        <v>646</v>
      </c>
      <c r="AE21" s="81" t="s">
        <v>1080</v>
      </c>
      <c r="AF21" s="133" t="s">
        <v>785</v>
      </c>
      <c r="AG21" s="133" t="s">
        <v>1134</v>
      </c>
      <c r="AH21" s="81" t="s">
        <v>784</v>
      </c>
      <c r="AI21" s="82">
        <f>VLOOKUP(AH21,segédtábla!$B:$C,2,FALSE)</f>
        <v>646</v>
      </c>
      <c r="AJ21" s="81" t="s">
        <v>1072</v>
      </c>
      <c r="AK21" s="133" t="s">
        <v>725</v>
      </c>
      <c r="AL21" s="133" t="s">
        <v>1094</v>
      </c>
      <c r="AM21" s="81" t="s">
        <v>724</v>
      </c>
      <c r="AN21" s="82">
        <f>VLOOKUP(AM21,segédtábla!$B:$C,2,FALSE)</f>
        <v>2718</v>
      </c>
      <c r="AO21" s="81" t="s">
        <v>1072</v>
      </c>
      <c r="AP21" s="133" t="s">
        <v>725</v>
      </c>
      <c r="AQ21" s="133" t="s">
        <v>1094</v>
      </c>
      <c r="AR21" s="81" t="s">
        <v>724</v>
      </c>
      <c r="AS21" s="82">
        <f>VLOOKUP(AR21,segédtábla!$B:$C,2,FALSE)</f>
        <v>2718</v>
      </c>
      <c r="AT21" s="81" t="s">
        <v>1080</v>
      </c>
      <c r="AU21" s="133" t="s">
        <v>817</v>
      </c>
      <c r="AV21" s="133" t="s">
        <v>1127</v>
      </c>
      <c r="AW21" s="81" t="s">
        <v>816</v>
      </c>
      <c r="AX21" s="82">
        <f>VLOOKUP(AW21,segédtábla!$B:$C,2,FALSE)</f>
        <v>241</v>
      </c>
      <c r="AY21" s="81" t="s">
        <v>1074</v>
      </c>
      <c r="AZ21" s="133" t="s">
        <v>775</v>
      </c>
      <c r="BA21" s="133" t="s">
        <v>1158</v>
      </c>
      <c r="BB21" s="81" t="s">
        <v>774</v>
      </c>
      <c r="BC21" s="82">
        <f>VLOOKUP(BB21,segédtábla!$B:$C,2,FALSE)</f>
        <v>18818</v>
      </c>
      <c r="BD21" s="81" t="s">
        <v>1074</v>
      </c>
      <c r="BE21" s="133" t="s">
        <v>763</v>
      </c>
      <c r="BF21" s="133" t="s">
        <v>1163</v>
      </c>
      <c r="BG21" s="81" t="s">
        <v>762</v>
      </c>
      <c r="BH21" s="82">
        <f>VLOOKUP(BG21,segédtábla!$B:$C,2,FALSE)</f>
        <v>2127</v>
      </c>
      <c r="BI21" s="81" t="s">
        <v>1074</v>
      </c>
      <c r="BJ21" s="133" t="s">
        <v>763</v>
      </c>
      <c r="BK21" s="133" t="s">
        <v>1163</v>
      </c>
      <c r="BL21" s="81" t="s">
        <v>762</v>
      </c>
      <c r="BM21" s="82">
        <f>VLOOKUP(BL21,segédtábla!$B:$C,2,FALSE)</f>
        <v>2127</v>
      </c>
      <c r="BN21" s="81" t="s">
        <v>1074</v>
      </c>
      <c r="BO21" s="133" t="s">
        <v>763</v>
      </c>
      <c r="BP21" s="133" t="s">
        <v>1163</v>
      </c>
      <c r="BQ21" s="81" t="s">
        <v>762</v>
      </c>
      <c r="BR21" s="82">
        <f>VLOOKUP(BQ21,segédtábla!$B:$C,2,FALSE)</f>
        <v>2127</v>
      </c>
      <c r="BS21" s="81" t="s">
        <v>1074</v>
      </c>
      <c r="BT21" s="133" t="s">
        <v>763</v>
      </c>
      <c r="BU21" s="133" t="s">
        <v>1163</v>
      </c>
      <c r="BV21" s="81" t="s">
        <v>762</v>
      </c>
      <c r="BW21" s="82">
        <f>VLOOKUP(BV21,segédtábla!$B:$C,2,FALSE)</f>
        <v>2127</v>
      </c>
      <c r="BX21" s="81" t="s">
        <v>1074</v>
      </c>
      <c r="BY21" s="133" t="s">
        <v>763</v>
      </c>
      <c r="BZ21" s="133" t="s">
        <v>1163</v>
      </c>
      <c r="CA21" s="81" t="s">
        <v>762</v>
      </c>
      <c r="CB21" s="82">
        <f>VLOOKUP(CA21,segédtábla!$B:$C,2,FALSE)</f>
        <v>2127</v>
      </c>
      <c r="CC21" s="81" t="s">
        <v>1074</v>
      </c>
      <c r="CD21" s="133" t="s">
        <v>763</v>
      </c>
      <c r="CE21" s="133" t="s">
        <v>1163</v>
      </c>
      <c r="CF21" s="81" t="s">
        <v>762</v>
      </c>
      <c r="CG21" s="82">
        <f>VLOOKUP(CF21,segédtábla!$B:$C,2,FALSE)</f>
        <v>2127</v>
      </c>
      <c r="CH21" s="81" t="s">
        <v>1072</v>
      </c>
      <c r="CI21" s="133" t="s">
        <v>725</v>
      </c>
      <c r="CJ21" s="133" t="s">
        <v>1094</v>
      </c>
      <c r="CK21" s="81" t="s">
        <v>724</v>
      </c>
      <c r="CL21" s="82">
        <f>VLOOKUP(CK21,segédtábla!$B:$C,2,FALSE)</f>
        <v>2718</v>
      </c>
      <c r="CM21" s="81" t="s">
        <v>1072</v>
      </c>
      <c r="CN21" s="133" t="s">
        <v>725</v>
      </c>
      <c r="CO21" s="133" t="s">
        <v>1094</v>
      </c>
      <c r="CP21" s="81" t="s">
        <v>724</v>
      </c>
      <c r="CQ21" s="82">
        <f>VLOOKUP(CP21,segédtábla!$B:$C,2,FALSE)</f>
        <v>2718</v>
      </c>
      <c r="CR21" s="81" t="s">
        <v>1072</v>
      </c>
      <c r="CS21" s="133" t="s">
        <v>725</v>
      </c>
      <c r="CT21" s="133" t="s">
        <v>1094</v>
      </c>
      <c r="CU21" s="81" t="s">
        <v>724</v>
      </c>
      <c r="CV21" s="82">
        <f>VLOOKUP(CU21,segédtábla!$B:$C,2,FALSE)</f>
        <v>2718</v>
      </c>
      <c r="CW21" s="81" t="s">
        <v>1072</v>
      </c>
      <c r="CX21" s="133" t="s">
        <v>725</v>
      </c>
      <c r="CY21" s="133" t="s">
        <v>1094</v>
      </c>
      <c r="CZ21" s="81" t="s">
        <v>724</v>
      </c>
      <c r="DA21" s="82">
        <f>VLOOKUP(CZ21,segédtábla!$B:$C,2,FALSE)</f>
        <v>2718</v>
      </c>
      <c r="DB21" s="81" t="s">
        <v>1072</v>
      </c>
      <c r="DC21" s="133" t="s">
        <v>725</v>
      </c>
      <c r="DD21" s="133" t="s">
        <v>1094</v>
      </c>
      <c r="DE21" s="81" t="s">
        <v>724</v>
      </c>
      <c r="DF21" s="82">
        <f>VLOOKUP(DE21,segédtábla!$B:$C,2,FALSE)</f>
        <v>2718</v>
      </c>
      <c r="DG21" s="136" t="s">
        <v>1085</v>
      </c>
      <c r="DH21" s="137" t="s">
        <v>731</v>
      </c>
      <c r="DI21" s="137" t="s">
        <v>1132</v>
      </c>
      <c r="DJ21" s="136" t="s">
        <v>730</v>
      </c>
      <c r="DK21" s="545">
        <f>VLOOKUP(DJ21,segédtábla!$B:$C,2,FALSE)</f>
        <v>2342</v>
      </c>
      <c r="DL21" s="136" t="s">
        <v>1085</v>
      </c>
      <c r="DM21" s="137" t="s">
        <v>731</v>
      </c>
      <c r="DN21" s="137" t="s">
        <v>1132</v>
      </c>
      <c r="DO21" s="136" t="s">
        <v>730</v>
      </c>
      <c r="DP21" s="545">
        <f>VLOOKUP(DO21,segédtábla!$B:$C,2,FALSE)</f>
        <v>2342</v>
      </c>
      <c r="DQ21" s="81" t="s">
        <v>1080</v>
      </c>
      <c r="DR21" s="133" t="s">
        <v>819</v>
      </c>
      <c r="DS21" s="133" t="s">
        <v>1125</v>
      </c>
      <c r="DT21" s="81" t="s">
        <v>818</v>
      </c>
      <c r="DU21" s="82">
        <f>VLOOKUP(DT21,segédtábla!$B:$C,2,FALSE)</f>
        <v>1811</v>
      </c>
      <c r="DV21" s="81" t="s">
        <v>1080</v>
      </c>
      <c r="DW21" s="133" t="s">
        <v>819</v>
      </c>
      <c r="DX21" s="133" t="s">
        <v>1125</v>
      </c>
      <c r="DY21" s="81" t="s">
        <v>818</v>
      </c>
      <c r="DZ21" s="82">
        <f>VLOOKUP(DY21,segédtábla!$B:$C,2,FALSE)</f>
        <v>1811</v>
      </c>
      <c r="EA21" s="83" t="s">
        <v>1074</v>
      </c>
      <c r="EB21" s="135" t="s">
        <v>825</v>
      </c>
      <c r="EC21" s="83" t="s">
        <v>1078</v>
      </c>
      <c r="ED21" s="81" t="s">
        <v>824</v>
      </c>
      <c r="EE21" s="82">
        <f>VLOOKUP(ED21,segédtábla!$B:$C,2,FALSE)</f>
        <v>1505</v>
      </c>
      <c r="EF21" s="83" t="s">
        <v>1074</v>
      </c>
      <c r="EG21" s="135" t="s">
        <v>825</v>
      </c>
      <c r="EH21" s="83" t="s">
        <v>1078</v>
      </c>
      <c r="EI21" s="81" t="s">
        <v>824</v>
      </c>
      <c r="EJ21" s="82">
        <f>VLOOKUP(EI21,segédtábla!$B:$C,2,FALSE)</f>
        <v>1505</v>
      </c>
      <c r="EK21" s="83" t="s">
        <v>1074</v>
      </c>
      <c r="EL21" s="135" t="s">
        <v>825</v>
      </c>
      <c r="EM21" s="83" t="s">
        <v>1078</v>
      </c>
      <c r="EN21" s="81" t="s">
        <v>824</v>
      </c>
      <c r="EO21" s="82">
        <f>VLOOKUP(EN21,segédtábla!$B:$C,2,FALSE)</f>
        <v>1505</v>
      </c>
      <c r="EP21" s="83" t="s">
        <v>1074</v>
      </c>
      <c r="EQ21" s="135" t="s">
        <v>825</v>
      </c>
      <c r="ER21" s="83" t="s">
        <v>1078</v>
      </c>
      <c r="ES21" s="81" t="s">
        <v>824</v>
      </c>
      <c r="ET21" s="82">
        <f>VLOOKUP(ES21,segédtábla!$B:$C,2,FALSE)</f>
        <v>1505</v>
      </c>
      <c r="EU21" s="83" t="s">
        <v>1074</v>
      </c>
      <c r="EV21" s="135" t="s">
        <v>825</v>
      </c>
      <c r="EW21" s="83" t="s">
        <v>1078</v>
      </c>
      <c r="EX21" s="81" t="s">
        <v>824</v>
      </c>
      <c r="EY21" s="82">
        <f>VLOOKUP(EX21,segédtábla!$B:$C,2,FALSE)</f>
        <v>1505</v>
      </c>
      <c r="EZ21" s="81" t="s">
        <v>1072</v>
      </c>
      <c r="FA21" s="133" t="s">
        <v>725</v>
      </c>
      <c r="FB21" s="133" t="s">
        <v>1094</v>
      </c>
      <c r="FC21" s="81" t="s">
        <v>724</v>
      </c>
      <c r="FD21" s="82">
        <f>VLOOKUP(FC21,segédtábla!$B:$C,2,FALSE)</f>
        <v>2718</v>
      </c>
      <c r="FE21" s="81" t="s">
        <v>1072</v>
      </c>
      <c r="FF21" s="133" t="s">
        <v>725</v>
      </c>
      <c r="FG21" s="133" t="s">
        <v>1094</v>
      </c>
      <c r="FH21" s="81" t="s">
        <v>724</v>
      </c>
      <c r="FI21" s="82">
        <f>VLOOKUP(FH21,segédtábla!$B:$C,2,FALSE)</f>
        <v>2718</v>
      </c>
      <c r="FJ21" s="81" t="s">
        <v>1072</v>
      </c>
      <c r="FK21" s="133" t="s">
        <v>733</v>
      </c>
      <c r="FL21" s="133" t="s">
        <v>1091</v>
      </c>
      <c r="FM21" s="81" t="s">
        <v>732</v>
      </c>
      <c r="FN21" s="82">
        <f>VLOOKUP(FM21,segédtábla!$B:$C,2,FALSE)</f>
        <v>2407</v>
      </c>
      <c r="FO21" s="81" t="s">
        <v>1072</v>
      </c>
      <c r="FP21" s="133" t="s">
        <v>733</v>
      </c>
      <c r="FQ21" s="133" t="s">
        <v>1091</v>
      </c>
      <c r="FR21" s="81" t="s">
        <v>732</v>
      </c>
      <c r="FS21" s="82">
        <f>VLOOKUP(FR21,segédtábla!$B:$C,2,FALSE)</f>
        <v>2407</v>
      </c>
      <c r="FT21" s="81" t="s">
        <v>1072</v>
      </c>
      <c r="FU21" s="133" t="s">
        <v>733</v>
      </c>
      <c r="FV21" s="133" t="s">
        <v>1091</v>
      </c>
      <c r="FW21" s="81" t="s">
        <v>732</v>
      </c>
      <c r="FX21" s="82">
        <f>VLOOKUP(FW21,segédtábla!$B:$C,2,FALSE)</f>
        <v>2407</v>
      </c>
      <c r="FY21" s="81" t="s">
        <v>1072</v>
      </c>
      <c r="FZ21" s="133" t="s">
        <v>729</v>
      </c>
      <c r="GA21" s="133" t="s">
        <v>1107</v>
      </c>
      <c r="GB21" s="81" t="s">
        <v>728</v>
      </c>
      <c r="GC21" s="82">
        <f>VLOOKUP(GB21,segédtábla!$B:$C,2,FALSE)</f>
        <v>1100</v>
      </c>
      <c r="GD21" s="81" t="s">
        <v>1085</v>
      </c>
      <c r="GE21" s="133" t="s">
        <v>731</v>
      </c>
      <c r="GF21" s="133" t="s">
        <v>1132</v>
      </c>
      <c r="GG21" s="81" t="s">
        <v>730</v>
      </c>
      <c r="GH21" s="82">
        <f>VLOOKUP(GG21,segédtábla!$B:$C,2,FALSE)</f>
        <v>2342</v>
      </c>
      <c r="GI21" s="81" t="s">
        <v>1072</v>
      </c>
      <c r="GJ21" s="133" t="s">
        <v>725</v>
      </c>
      <c r="GK21" s="133" t="s">
        <v>1094</v>
      </c>
      <c r="GL21" s="81" t="s">
        <v>724</v>
      </c>
      <c r="GM21" s="82">
        <f>VLOOKUP(GL21,segédtábla!$B:$C,2,FALSE)</f>
        <v>2718</v>
      </c>
      <c r="GN21" s="81" t="s">
        <v>1122</v>
      </c>
      <c r="GO21" s="133" t="s">
        <v>795</v>
      </c>
      <c r="GP21" s="133" t="s">
        <v>1169</v>
      </c>
      <c r="GQ21" s="81" t="s">
        <v>794</v>
      </c>
      <c r="GR21" s="82">
        <f>VLOOKUP(GQ21,segédtábla!$B:$C,2,FALSE)</f>
        <v>28612</v>
      </c>
      <c r="GS21" s="81" t="s">
        <v>1122</v>
      </c>
      <c r="GT21" s="133" t="s">
        <v>795</v>
      </c>
      <c r="GU21" s="133" t="s">
        <v>1169</v>
      </c>
      <c r="GV21" s="81" t="s">
        <v>794</v>
      </c>
      <c r="GW21" s="82">
        <f>VLOOKUP(GV21,segédtábla!$B:$C,2,FALSE)</f>
        <v>28612</v>
      </c>
      <c r="GX21" s="81" t="s">
        <v>1072</v>
      </c>
      <c r="GY21" s="133" t="s">
        <v>725</v>
      </c>
      <c r="GZ21" s="133" t="s">
        <v>1094</v>
      </c>
      <c r="HA21" s="81" t="s">
        <v>724</v>
      </c>
      <c r="HB21" s="82">
        <f>VLOOKUP(HA21,segédtábla!$B:$C,2,FALSE)</f>
        <v>2718</v>
      </c>
      <c r="HC21" s="81" t="s">
        <v>1080</v>
      </c>
      <c r="HD21" s="133" t="s">
        <v>827</v>
      </c>
      <c r="HE21" s="133" t="s">
        <v>1111</v>
      </c>
      <c r="HF21" s="81" t="s">
        <v>826</v>
      </c>
      <c r="HG21" s="82">
        <f>VLOOKUP(HF21,segédtábla!$B:$C,2,FALSE)</f>
        <v>1364</v>
      </c>
      <c r="HH21" s="81" t="s">
        <v>1080</v>
      </c>
      <c r="HI21" s="133" t="s">
        <v>827</v>
      </c>
      <c r="HJ21" s="133" t="s">
        <v>1111</v>
      </c>
      <c r="HK21" s="81" t="s">
        <v>826</v>
      </c>
      <c r="HL21" s="82">
        <f>VLOOKUP(HK21,segédtábla!$B:$C,2,FALSE)</f>
        <v>1364</v>
      </c>
      <c r="HM21" s="81" t="s">
        <v>1080</v>
      </c>
      <c r="HN21" s="133" t="s">
        <v>819</v>
      </c>
      <c r="HO21" s="133" t="s">
        <v>1125</v>
      </c>
      <c r="HP21" s="81" t="s">
        <v>818</v>
      </c>
      <c r="HQ21" s="82">
        <f>VLOOKUP(HP21,segédtábla!$B:$C,2,FALSE)</f>
        <v>1811</v>
      </c>
      <c r="HR21" s="81" t="s">
        <v>1080</v>
      </c>
      <c r="HS21" s="133" t="s">
        <v>819</v>
      </c>
      <c r="HT21" s="133" t="s">
        <v>1125</v>
      </c>
      <c r="HU21" s="81" t="s">
        <v>818</v>
      </c>
      <c r="HV21" s="82">
        <f>VLOOKUP(HU21,segédtábla!$B:$C,2,FALSE)</f>
        <v>1811</v>
      </c>
      <c r="HW21" s="81" t="s">
        <v>1080</v>
      </c>
      <c r="HX21" s="133" t="s">
        <v>829</v>
      </c>
      <c r="HY21" s="133" t="s">
        <v>1104</v>
      </c>
      <c r="HZ21" s="81" t="s">
        <v>828</v>
      </c>
      <c r="IA21" s="82">
        <f>VLOOKUP(HZ21,segédtábla!$B:$C,2,FALSE)</f>
        <v>962</v>
      </c>
      <c r="IB21" s="5"/>
      <c r="IC21" s="108"/>
      <c r="ID21" s="108"/>
      <c r="IE21" s="5"/>
      <c r="IF21" s="112"/>
      <c r="IG21" s="81" t="s">
        <v>1080</v>
      </c>
      <c r="IH21" s="133" t="s">
        <v>827</v>
      </c>
      <c r="II21" s="133" t="s">
        <v>1111</v>
      </c>
      <c r="IJ21" s="81" t="s">
        <v>826</v>
      </c>
      <c r="IK21" s="82">
        <f>VLOOKUP(IJ21,segédtábla!$B:$C,2,FALSE)</f>
        <v>1364</v>
      </c>
      <c r="IL21" s="81" t="s">
        <v>1080</v>
      </c>
      <c r="IM21" s="133" t="s">
        <v>827</v>
      </c>
      <c r="IN21" s="133" t="s">
        <v>1111</v>
      </c>
      <c r="IO21" s="81" t="s">
        <v>826</v>
      </c>
      <c r="IP21" s="82">
        <f>VLOOKUP(IO21,segédtábla!$B:$C,2,FALSE)</f>
        <v>1364</v>
      </c>
      <c r="IQ21" s="81" t="s">
        <v>1080</v>
      </c>
      <c r="IR21" s="133" t="s">
        <v>829</v>
      </c>
      <c r="IS21" s="133" t="s">
        <v>1104</v>
      </c>
      <c r="IT21" s="81" t="s">
        <v>828</v>
      </c>
      <c r="IU21" s="82">
        <f>VLOOKUP(IT21,segédtábla!$B:$C,2,FALSE)</f>
        <v>962</v>
      </c>
      <c r="IV21" s="81" t="s">
        <v>1080</v>
      </c>
      <c r="IW21" s="133" t="s">
        <v>827</v>
      </c>
      <c r="IX21" s="133" t="s">
        <v>1111</v>
      </c>
      <c r="IY21" s="81" t="s">
        <v>826</v>
      </c>
      <c r="IZ21" s="82">
        <f>VLOOKUP(IY21,segédtábla!$B:$C,2,FALSE)</f>
        <v>1364</v>
      </c>
      <c r="JA21" s="81" t="s">
        <v>1080</v>
      </c>
      <c r="JB21" s="133" t="s">
        <v>827</v>
      </c>
      <c r="JC21" s="133" t="s">
        <v>1111</v>
      </c>
      <c r="JD21" s="81" t="s">
        <v>826</v>
      </c>
      <c r="JE21" s="82">
        <f>VLOOKUP(JD21,segédtábla!$B:$C,2,FALSE)</f>
        <v>1364</v>
      </c>
    </row>
    <row r="22" spans="1:265" s="119" customFormat="1" ht="15" customHeight="1" x14ac:dyDescent="0.3">
      <c r="A22" s="81" t="s">
        <v>1085</v>
      </c>
      <c r="B22" s="133" t="s">
        <v>719</v>
      </c>
      <c r="C22" s="133" t="s">
        <v>1140</v>
      </c>
      <c r="D22" s="81" t="s">
        <v>718</v>
      </c>
      <c r="E22" s="82">
        <f>VLOOKUP(D22,segédtábla!$B:$C,2,FALSE)</f>
        <v>23323</v>
      </c>
      <c r="F22" s="81" t="s">
        <v>1085</v>
      </c>
      <c r="G22" s="133" t="s">
        <v>719</v>
      </c>
      <c r="H22" s="133" t="s">
        <v>1140</v>
      </c>
      <c r="I22" s="81" t="s">
        <v>718</v>
      </c>
      <c r="J22" s="82">
        <f>VLOOKUP(I22,segédtábla!$B:$C,2,FALSE)</f>
        <v>23323</v>
      </c>
      <c r="K22" s="81" t="s">
        <v>1072</v>
      </c>
      <c r="L22" s="133" t="s">
        <v>789</v>
      </c>
      <c r="M22" s="133" t="s">
        <v>1073</v>
      </c>
      <c r="N22" s="81" t="s">
        <v>788</v>
      </c>
      <c r="O22" s="82">
        <f>VLOOKUP(N22,segédtábla!$B:$C,2,FALSE)</f>
        <v>1049</v>
      </c>
      <c r="P22" s="81" t="s">
        <v>1072</v>
      </c>
      <c r="Q22" s="133" t="s">
        <v>789</v>
      </c>
      <c r="R22" s="133" t="s">
        <v>1073</v>
      </c>
      <c r="S22" s="81" t="s">
        <v>788</v>
      </c>
      <c r="T22" s="82">
        <f>VLOOKUP(S22,segédtábla!$B:$C,2,FALSE)</f>
        <v>1049</v>
      </c>
      <c r="U22" s="81" t="s">
        <v>1080</v>
      </c>
      <c r="V22" s="133" t="s">
        <v>781</v>
      </c>
      <c r="W22" s="133" t="s">
        <v>1138</v>
      </c>
      <c r="X22" s="81" t="s">
        <v>780</v>
      </c>
      <c r="Y22" s="82">
        <f>VLOOKUP(X22,segédtábla!$B:$C,2,FALSE)</f>
        <v>5471</v>
      </c>
      <c r="Z22" s="81" t="s">
        <v>1080</v>
      </c>
      <c r="AA22" s="133" t="s">
        <v>781</v>
      </c>
      <c r="AB22" s="133" t="s">
        <v>1138</v>
      </c>
      <c r="AC22" s="81" t="s">
        <v>780</v>
      </c>
      <c r="AD22" s="82">
        <f>VLOOKUP(AC22,segédtábla!$B:$C,2,FALSE)</f>
        <v>5471</v>
      </c>
      <c r="AE22" s="81" t="s">
        <v>1080</v>
      </c>
      <c r="AF22" s="133" t="s">
        <v>781</v>
      </c>
      <c r="AG22" s="133" t="s">
        <v>1138</v>
      </c>
      <c r="AH22" s="81" t="s">
        <v>780</v>
      </c>
      <c r="AI22" s="82">
        <f>VLOOKUP(AH22,segédtábla!$B:$C,2,FALSE)</f>
        <v>5471</v>
      </c>
      <c r="AJ22" s="81" t="s">
        <v>1085</v>
      </c>
      <c r="AK22" s="133" t="s">
        <v>719</v>
      </c>
      <c r="AL22" s="133" t="s">
        <v>1140</v>
      </c>
      <c r="AM22" s="81" t="s">
        <v>718</v>
      </c>
      <c r="AN22" s="82">
        <f>VLOOKUP(AM22,segédtábla!$B:$C,2,FALSE)</f>
        <v>23323</v>
      </c>
      <c r="AO22" s="81" t="s">
        <v>1085</v>
      </c>
      <c r="AP22" s="133" t="s">
        <v>719</v>
      </c>
      <c r="AQ22" s="133" t="s">
        <v>1140</v>
      </c>
      <c r="AR22" s="81" t="s">
        <v>718</v>
      </c>
      <c r="AS22" s="82">
        <f>VLOOKUP(AR22,segédtábla!$B:$C,2,FALSE)</f>
        <v>23323</v>
      </c>
      <c r="AT22" s="81" t="s">
        <v>1082</v>
      </c>
      <c r="AU22" s="133" t="s">
        <v>809</v>
      </c>
      <c r="AV22" s="133" t="s">
        <v>1089</v>
      </c>
      <c r="AW22" s="81" t="s">
        <v>808</v>
      </c>
      <c r="AX22" s="82">
        <f>VLOOKUP(AW22,segédtábla!$B:$C,2,FALSE)</f>
        <v>988</v>
      </c>
      <c r="AY22" s="81" t="s">
        <v>1074</v>
      </c>
      <c r="AZ22" s="133" t="s">
        <v>763</v>
      </c>
      <c r="BA22" s="133" t="s">
        <v>1163</v>
      </c>
      <c r="BB22" s="81" t="s">
        <v>762</v>
      </c>
      <c r="BC22" s="82">
        <f>VLOOKUP(BB22,segédtábla!$B:$C,2,FALSE)</f>
        <v>2127</v>
      </c>
      <c r="BD22" s="81" t="s">
        <v>1074</v>
      </c>
      <c r="BE22" s="133" t="s">
        <v>759</v>
      </c>
      <c r="BF22" s="133" t="s">
        <v>1168</v>
      </c>
      <c r="BG22" s="81" t="s">
        <v>758</v>
      </c>
      <c r="BH22" s="82">
        <f>VLOOKUP(BG22,segédtábla!$B:$C,2,FALSE)</f>
        <v>2778</v>
      </c>
      <c r="BI22" s="81" t="s">
        <v>1074</v>
      </c>
      <c r="BJ22" s="133" t="s">
        <v>759</v>
      </c>
      <c r="BK22" s="133" t="s">
        <v>1168</v>
      </c>
      <c r="BL22" s="81" t="s">
        <v>758</v>
      </c>
      <c r="BM22" s="82">
        <f>VLOOKUP(BL22,segédtábla!$B:$C,2,FALSE)</f>
        <v>2778</v>
      </c>
      <c r="BN22" s="81" t="s">
        <v>1074</v>
      </c>
      <c r="BO22" s="133" t="s">
        <v>759</v>
      </c>
      <c r="BP22" s="133" t="s">
        <v>1168</v>
      </c>
      <c r="BQ22" s="81" t="s">
        <v>758</v>
      </c>
      <c r="BR22" s="82">
        <f>VLOOKUP(BQ22,segédtábla!$B:$C,2,FALSE)</f>
        <v>2778</v>
      </c>
      <c r="BS22" s="81" t="s">
        <v>1074</v>
      </c>
      <c r="BT22" s="133" t="s">
        <v>759</v>
      </c>
      <c r="BU22" s="133" t="s">
        <v>1168</v>
      </c>
      <c r="BV22" s="81" t="s">
        <v>758</v>
      </c>
      <c r="BW22" s="82">
        <f>VLOOKUP(BV22,segédtábla!$B:$C,2,FALSE)</f>
        <v>2778</v>
      </c>
      <c r="BX22" s="81" t="s">
        <v>1074</v>
      </c>
      <c r="BY22" s="133" t="s">
        <v>759</v>
      </c>
      <c r="BZ22" s="133" t="s">
        <v>1168</v>
      </c>
      <c r="CA22" s="81" t="s">
        <v>758</v>
      </c>
      <c r="CB22" s="82">
        <f>VLOOKUP(CA22,segédtábla!$B:$C,2,FALSE)</f>
        <v>2778</v>
      </c>
      <c r="CC22" s="81" t="s">
        <v>1074</v>
      </c>
      <c r="CD22" s="133" t="s">
        <v>759</v>
      </c>
      <c r="CE22" s="133" t="s">
        <v>1168</v>
      </c>
      <c r="CF22" s="81" t="s">
        <v>758</v>
      </c>
      <c r="CG22" s="82">
        <f>VLOOKUP(CF22,segédtábla!$B:$C,2,FALSE)</f>
        <v>2778</v>
      </c>
      <c r="CH22" s="81" t="s">
        <v>1085</v>
      </c>
      <c r="CI22" s="133" t="s">
        <v>719</v>
      </c>
      <c r="CJ22" s="133" t="s">
        <v>1140</v>
      </c>
      <c r="CK22" s="81" t="s">
        <v>718</v>
      </c>
      <c r="CL22" s="82">
        <f>VLOOKUP(CK22,segédtábla!$B:$C,2,FALSE)</f>
        <v>23323</v>
      </c>
      <c r="CM22" s="81" t="s">
        <v>1085</v>
      </c>
      <c r="CN22" s="133" t="s">
        <v>719</v>
      </c>
      <c r="CO22" s="133" t="s">
        <v>1140</v>
      </c>
      <c r="CP22" s="81" t="s">
        <v>718</v>
      </c>
      <c r="CQ22" s="82">
        <f>VLOOKUP(CP22,segédtábla!$B:$C,2,FALSE)</f>
        <v>23323</v>
      </c>
      <c r="CR22" s="81" t="s">
        <v>1085</v>
      </c>
      <c r="CS22" s="133" t="s">
        <v>719</v>
      </c>
      <c r="CT22" s="133" t="s">
        <v>1140</v>
      </c>
      <c r="CU22" s="81" t="s">
        <v>718</v>
      </c>
      <c r="CV22" s="82">
        <f>VLOOKUP(CU22,segédtábla!$B:$C,2,FALSE)</f>
        <v>23323</v>
      </c>
      <c r="CW22" s="81" t="s">
        <v>1085</v>
      </c>
      <c r="CX22" s="133" t="s">
        <v>719</v>
      </c>
      <c r="CY22" s="133" t="s">
        <v>1140</v>
      </c>
      <c r="CZ22" s="81" t="s">
        <v>718</v>
      </c>
      <c r="DA22" s="82">
        <f>VLOOKUP(CZ22,segédtábla!$B:$C,2,FALSE)</f>
        <v>23323</v>
      </c>
      <c r="DB22" s="81" t="s">
        <v>1085</v>
      </c>
      <c r="DC22" s="133" t="s">
        <v>719</v>
      </c>
      <c r="DD22" s="133" t="s">
        <v>1140</v>
      </c>
      <c r="DE22" s="81" t="s">
        <v>718</v>
      </c>
      <c r="DF22" s="82">
        <f>VLOOKUP(DE22,segédtábla!$B:$C,2,FALSE)</f>
        <v>23323</v>
      </c>
      <c r="DG22" s="81" t="s">
        <v>1085</v>
      </c>
      <c r="DH22" s="133" t="s">
        <v>727</v>
      </c>
      <c r="DI22" s="133" t="s">
        <v>1133</v>
      </c>
      <c r="DJ22" s="81" t="s">
        <v>726</v>
      </c>
      <c r="DK22" s="82">
        <f>VLOOKUP(DJ22,segédtábla!$B:$C,2,FALSE)</f>
        <v>1655</v>
      </c>
      <c r="DL22" s="81" t="s">
        <v>1085</v>
      </c>
      <c r="DM22" s="133" t="s">
        <v>727</v>
      </c>
      <c r="DN22" s="133" t="s">
        <v>1133</v>
      </c>
      <c r="DO22" s="81" t="s">
        <v>726</v>
      </c>
      <c r="DP22" s="82">
        <f>VLOOKUP(DO22,segédtábla!$B:$C,2,FALSE)</f>
        <v>1655</v>
      </c>
      <c r="DQ22" s="81" t="s">
        <v>1080</v>
      </c>
      <c r="DR22" s="133" t="s">
        <v>817</v>
      </c>
      <c r="DS22" s="133" t="s">
        <v>1127</v>
      </c>
      <c r="DT22" s="81" t="s">
        <v>816</v>
      </c>
      <c r="DU22" s="82">
        <f>VLOOKUP(DT22,segédtábla!$B:$C,2,FALSE)</f>
        <v>241</v>
      </c>
      <c r="DV22" s="81" t="s">
        <v>1080</v>
      </c>
      <c r="DW22" s="133" t="s">
        <v>817</v>
      </c>
      <c r="DX22" s="133" t="s">
        <v>1127</v>
      </c>
      <c r="DY22" s="81" t="s">
        <v>816</v>
      </c>
      <c r="DZ22" s="82">
        <f>VLOOKUP(DY22,segédtábla!$B:$C,2,FALSE)</f>
        <v>241</v>
      </c>
      <c r="EA22" s="138" t="s">
        <v>1165</v>
      </c>
      <c r="EB22" s="881" t="s">
        <v>397</v>
      </c>
      <c r="EC22" s="882">
        <v>8428</v>
      </c>
      <c r="ED22" s="911" t="s">
        <v>396</v>
      </c>
      <c r="EE22" s="82">
        <f>VLOOKUP(ED22,segédtábla!$B:$C,2,FALSE)</f>
        <v>750</v>
      </c>
      <c r="EF22" s="138" t="s">
        <v>1165</v>
      </c>
      <c r="EG22" s="881" t="s">
        <v>397</v>
      </c>
      <c r="EH22" s="882">
        <v>8428</v>
      </c>
      <c r="EI22" s="911" t="s">
        <v>396</v>
      </c>
      <c r="EJ22" s="82">
        <f>VLOOKUP(EI22,segédtábla!$B:$C,2,FALSE)</f>
        <v>750</v>
      </c>
      <c r="EK22" s="138" t="s">
        <v>1165</v>
      </c>
      <c r="EL22" s="881" t="s">
        <v>397</v>
      </c>
      <c r="EM22" s="882">
        <v>8428</v>
      </c>
      <c r="EN22" s="911" t="s">
        <v>396</v>
      </c>
      <c r="EO22" s="82">
        <f>VLOOKUP(EN22,segédtábla!$B:$C,2,FALSE)</f>
        <v>750</v>
      </c>
      <c r="EP22" s="138" t="s">
        <v>1165</v>
      </c>
      <c r="EQ22" s="881" t="s">
        <v>397</v>
      </c>
      <c r="ER22" s="882">
        <v>8428</v>
      </c>
      <c r="ES22" s="911" t="s">
        <v>396</v>
      </c>
      <c r="ET22" s="82">
        <f>VLOOKUP(ES22,segédtábla!$B:$C,2,FALSE)</f>
        <v>750</v>
      </c>
      <c r="EU22" s="138" t="s">
        <v>1165</v>
      </c>
      <c r="EV22" s="881" t="s">
        <v>397</v>
      </c>
      <c r="EW22" s="882">
        <v>8428</v>
      </c>
      <c r="EX22" s="911" t="s">
        <v>396</v>
      </c>
      <c r="EY22" s="82">
        <f>VLOOKUP(EX22,segédtábla!$B:$C,2,FALSE)</f>
        <v>750</v>
      </c>
      <c r="EZ22" s="81" t="s">
        <v>1085</v>
      </c>
      <c r="FA22" s="133" t="s">
        <v>719</v>
      </c>
      <c r="FB22" s="133" t="s">
        <v>1140</v>
      </c>
      <c r="FC22" s="81" t="s">
        <v>718</v>
      </c>
      <c r="FD22" s="82">
        <f>VLOOKUP(FC22,segédtábla!$B:$C,2,FALSE)</f>
        <v>23323</v>
      </c>
      <c r="FE22" s="81" t="s">
        <v>1085</v>
      </c>
      <c r="FF22" s="133" t="s">
        <v>719</v>
      </c>
      <c r="FG22" s="133" t="s">
        <v>1140</v>
      </c>
      <c r="FH22" s="81" t="s">
        <v>718</v>
      </c>
      <c r="FI22" s="82">
        <f>VLOOKUP(FH22,segédtábla!$B:$C,2,FALSE)</f>
        <v>23323</v>
      </c>
      <c r="FJ22" s="81" t="s">
        <v>1085</v>
      </c>
      <c r="FK22" s="133" t="s">
        <v>731</v>
      </c>
      <c r="FL22" s="133" t="s">
        <v>1132</v>
      </c>
      <c r="FM22" s="81" t="s">
        <v>730</v>
      </c>
      <c r="FN22" s="82">
        <f>VLOOKUP(FM22,segédtábla!$B:$C,2,FALSE)</f>
        <v>2342</v>
      </c>
      <c r="FO22" s="81" t="s">
        <v>1085</v>
      </c>
      <c r="FP22" s="133" t="s">
        <v>731</v>
      </c>
      <c r="FQ22" s="133" t="s">
        <v>1132</v>
      </c>
      <c r="FR22" s="81" t="s">
        <v>730</v>
      </c>
      <c r="FS22" s="82">
        <f>VLOOKUP(FR22,segédtábla!$B:$C,2,FALSE)</f>
        <v>2342</v>
      </c>
      <c r="FT22" s="81" t="s">
        <v>1085</v>
      </c>
      <c r="FU22" s="133" t="s">
        <v>731</v>
      </c>
      <c r="FV22" s="133" t="s">
        <v>1132</v>
      </c>
      <c r="FW22" s="81" t="s">
        <v>730</v>
      </c>
      <c r="FX22" s="82">
        <f>VLOOKUP(FW22,segédtábla!$B:$C,2,FALSE)</f>
        <v>2342</v>
      </c>
      <c r="FY22" s="81" t="s">
        <v>1085</v>
      </c>
      <c r="FZ22" s="133" t="s">
        <v>727</v>
      </c>
      <c r="GA22" s="133" t="s">
        <v>1133</v>
      </c>
      <c r="GB22" s="81" t="s">
        <v>726</v>
      </c>
      <c r="GC22" s="82">
        <f>VLOOKUP(GB22,segédtábla!$B:$C,2,FALSE)</f>
        <v>1655</v>
      </c>
      <c r="GD22" s="81" t="s">
        <v>1085</v>
      </c>
      <c r="GE22" s="133" t="s">
        <v>727</v>
      </c>
      <c r="GF22" s="133" t="s">
        <v>1133</v>
      </c>
      <c r="GG22" s="81" t="s">
        <v>726</v>
      </c>
      <c r="GH22" s="82">
        <f>VLOOKUP(GG22,segédtábla!$B:$C,2,FALSE)</f>
        <v>1655</v>
      </c>
      <c r="GI22" s="81" t="s">
        <v>1085</v>
      </c>
      <c r="GJ22" s="133" t="s">
        <v>719</v>
      </c>
      <c r="GK22" s="133" t="s">
        <v>1140</v>
      </c>
      <c r="GL22" s="81" t="s">
        <v>718</v>
      </c>
      <c r="GM22" s="82">
        <f>VLOOKUP(GL22,segédtábla!$B:$C,2,FALSE)</f>
        <v>23323</v>
      </c>
      <c r="GN22" s="81" t="s">
        <v>1072</v>
      </c>
      <c r="GO22" s="133" t="s">
        <v>789</v>
      </c>
      <c r="GP22" s="133" t="s">
        <v>1073</v>
      </c>
      <c r="GQ22" s="81" t="s">
        <v>788</v>
      </c>
      <c r="GR22" s="82">
        <f>VLOOKUP(GQ22,segédtábla!$B:$C,2,FALSE)</f>
        <v>1049</v>
      </c>
      <c r="GS22" s="81" t="s">
        <v>1072</v>
      </c>
      <c r="GT22" s="133" t="s">
        <v>789</v>
      </c>
      <c r="GU22" s="133" t="s">
        <v>1073</v>
      </c>
      <c r="GV22" s="81" t="s">
        <v>788</v>
      </c>
      <c r="GW22" s="82">
        <f>VLOOKUP(GV22,segédtábla!$B:$C,2,FALSE)</f>
        <v>1049</v>
      </c>
      <c r="GX22" s="81" t="s">
        <v>1085</v>
      </c>
      <c r="GY22" s="133" t="s">
        <v>719</v>
      </c>
      <c r="GZ22" s="133" t="s">
        <v>1140</v>
      </c>
      <c r="HA22" s="81" t="s">
        <v>718</v>
      </c>
      <c r="HB22" s="82">
        <f>VLOOKUP(HA22,segédtábla!$B:$C,2,FALSE)</f>
        <v>23323</v>
      </c>
      <c r="HC22" s="81" t="s">
        <v>1080</v>
      </c>
      <c r="HD22" s="133" t="s">
        <v>823</v>
      </c>
      <c r="HE22" s="133" t="s">
        <v>1119</v>
      </c>
      <c r="HF22" s="81" t="s">
        <v>822</v>
      </c>
      <c r="HG22" s="82">
        <f>VLOOKUP(HF22,segédtábla!$B:$C,2,FALSE)</f>
        <v>756</v>
      </c>
      <c r="HH22" s="81" t="s">
        <v>1080</v>
      </c>
      <c r="HI22" s="133" t="s">
        <v>823</v>
      </c>
      <c r="HJ22" s="133" t="s">
        <v>1119</v>
      </c>
      <c r="HK22" s="81" t="s">
        <v>822</v>
      </c>
      <c r="HL22" s="82">
        <f>VLOOKUP(HK22,segédtábla!$B:$C,2,FALSE)</f>
        <v>756</v>
      </c>
      <c r="HM22" s="81" t="s">
        <v>1080</v>
      </c>
      <c r="HN22" s="133" t="s">
        <v>817</v>
      </c>
      <c r="HO22" s="133" t="s">
        <v>1127</v>
      </c>
      <c r="HP22" s="81" t="s">
        <v>816</v>
      </c>
      <c r="HQ22" s="82">
        <f>VLOOKUP(HP22,segédtábla!$B:$C,2,FALSE)</f>
        <v>241</v>
      </c>
      <c r="HR22" s="81" t="s">
        <v>1080</v>
      </c>
      <c r="HS22" s="133" t="s">
        <v>817</v>
      </c>
      <c r="HT22" s="133" t="s">
        <v>1127</v>
      </c>
      <c r="HU22" s="81" t="s">
        <v>816</v>
      </c>
      <c r="HV22" s="82">
        <f>VLOOKUP(HU22,segédtábla!$B:$C,2,FALSE)</f>
        <v>241</v>
      </c>
      <c r="HW22" s="81" t="s">
        <v>1080</v>
      </c>
      <c r="HX22" s="133" t="s">
        <v>827</v>
      </c>
      <c r="HY22" s="133" t="s">
        <v>1111</v>
      </c>
      <c r="HZ22" s="81" t="s">
        <v>826</v>
      </c>
      <c r="IA22" s="82">
        <f>VLOOKUP(HZ22,segédtábla!$B:$C,2,FALSE)</f>
        <v>1364</v>
      </c>
      <c r="IB22" s="5"/>
      <c r="IC22" s="108"/>
      <c r="ID22" s="108"/>
      <c r="IE22" s="5"/>
      <c r="IF22" s="112"/>
      <c r="IG22" s="81" t="s">
        <v>1080</v>
      </c>
      <c r="IH22" s="133" t="s">
        <v>823</v>
      </c>
      <c r="II22" s="133" t="s">
        <v>1119</v>
      </c>
      <c r="IJ22" s="81" t="s">
        <v>822</v>
      </c>
      <c r="IK22" s="82">
        <f>VLOOKUP(IJ22,segédtábla!$B:$C,2,FALSE)</f>
        <v>756</v>
      </c>
      <c r="IL22" s="81" t="s">
        <v>1080</v>
      </c>
      <c r="IM22" s="133" t="s">
        <v>823</v>
      </c>
      <c r="IN22" s="133" t="s">
        <v>1119</v>
      </c>
      <c r="IO22" s="81" t="s">
        <v>822</v>
      </c>
      <c r="IP22" s="82">
        <f>VLOOKUP(IO22,segédtábla!$B:$C,2,FALSE)</f>
        <v>756</v>
      </c>
      <c r="IQ22" s="81" t="s">
        <v>1080</v>
      </c>
      <c r="IR22" s="133" t="s">
        <v>827</v>
      </c>
      <c r="IS22" s="133" t="s">
        <v>1111</v>
      </c>
      <c r="IT22" s="81" t="s">
        <v>826</v>
      </c>
      <c r="IU22" s="82">
        <f>VLOOKUP(IT22,segédtábla!$B:$C,2,FALSE)</f>
        <v>1364</v>
      </c>
      <c r="IV22" s="81" t="s">
        <v>1080</v>
      </c>
      <c r="IW22" s="133" t="s">
        <v>823</v>
      </c>
      <c r="IX22" s="133" t="s">
        <v>1119</v>
      </c>
      <c r="IY22" s="81" t="s">
        <v>822</v>
      </c>
      <c r="IZ22" s="82">
        <f>VLOOKUP(IY22,segédtábla!$B:$C,2,FALSE)</f>
        <v>756</v>
      </c>
      <c r="JA22" s="81" t="s">
        <v>1080</v>
      </c>
      <c r="JB22" s="133" t="s">
        <v>823</v>
      </c>
      <c r="JC22" s="133" t="s">
        <v>1119</v>
      </c>
      <c r="JD22" s="81" t="s">
        <v>822</v>
      </c>
      <c r="JE22" s="82">
        <f>VLOOKUP(JD22,segédtábla!$B:$C,2,FALSE)</f>
        <v>756</v>
      </c>
    </row>
    <row r="23" spans="1:265" s="119" customFormat="1" ht="15" customHeight="1" x14ac:dyDescent="0.3">
      <c r="A23" s="81" t="s">
        <v>1072</v>
      </c>
      <c r="B23" s="133" t="s">
        <v>717</v>
      </c>
      <c r="C23" s="133" t="s">
        <v>1101</v>
      </c>
      <c r="D23" s="81" t="s">
        <v>716</v>
      </c>
      <c r="E23" s="82">
        <f>VLOOKUP(D23,segédtábla!$B:$C,2,FALSE)</f>
        <v>65830</v>
      </c>
      <c r="F23" s="81" t="s">
        <v>1072</v>
      </c>
      <c r="G23" s="133" t="s">
        <v>717</v>
      </c>
      <c r="H23" s="133" t="s">
        <v>1101</v>
      </c>
      <c r="I23" s="81" t="s">
        <v>716</v>
      </c>
      <c r="J23" s="82">
        <f>VLOOKUP(I23,segédtábla!$B:$C,2,FALSE)</f>
        <v>65830</v>
      </c>
      <c r="K23" s="81" t="s">
        <v>1082</v>
      </c>
      <c r="L23" s="133" t="s">
        <v>787</v>
      </c>
      <c r="M23" s="133" t="s">
        <v>1099</v>
      </c>
      <c r="N23" s="81" t="s">
        <v>786</v>
      </c>
      <c r="O23" s="82">
        <f>VLOOKUP(N23,segédtábla!$B:$C,2,FALSE)</f>
        <v>2083</v>
      </c>
      <c r="P23" s="81" t="s">
        <v>1082</v>
      </c>
      <c r="Q23" s="133" t="s">
        <v>787</v>
      </c>
      <c r="R23" s="133" t="s">
        <v>1099</v>
      </c>
      <c r="S23" s="81" t="s">
        <v>786</v>
      </c>
      <c r="T23" s="82">
        <f>VLOOKUP(S23,segédtábla!$B:$C,2,FALSE)</f>
        <v>2083</v>
      </c>
      <c r="U23" s="81" t="s">
        <v>1072</v>
      </c>
      <c r="V23" s="133" t="s">
        <v>771</v>
      </c>
      <c r="W23" s="133" t="s">
        <v>1087</v>
      </c>
      <c r="X23" s="81" t="s">
        <v>770</v>
      </c>
      <c r="Y23" s="82">
        <f>VLOOKUP(X23,segédtábla!$B:$C,2,FALSE)</f>
        <v>4604</v>
      </c>
      <c r="Z23" s="81" t="s">
        <v>1072</v>
      </c>
      <c r="AA23" s="133" t="s">
        <v>771</v>
      </c>
      <c r="AB23" s="133" t="s">
        <v>1087</v>
      </c>
      <c r="AC23" s="81" t="s">
        <v>770</v>
      </c>
      <c r="AD23" s="82">
        <f>VLOOKUP(AC23,segédtábla!$B:$C,2,FALSE)</f>
        <v>4604</v>
      </c>
      <c r="AE23" s="81" t="s">
        <v>1072</v>
      </c>
      <c r="AF23" s="133" t="s">
        <v>771</v>
      </c>
      <c r="AG23" s="133" t="s">
        <v>1087</v>
      </c>
      <c r="AH23" s="81" t="s">
        <v>770</v>
      </c>
      <c r="AI23" s="82">
        <f>VLOOKUP(AH23,segédtábla!$B:$C,2,FALSE)</f>
        <v>4604</v>
      </c>
      <c r="AJ23" s="81" t="s">
        <v>1072</v>
      </c>
      <c r="AK23" s="133" t="s">
        <v>717</v>
      </c>
      <c r="AL23" s="133" t="s">
        <v>1101</v>
      </c>
      <c r="AM23" s="81" t="s">
        <v>716</v>
      </c>
      <c r="AN23" s="82">
        <f>VLOOKUP(AM23,segédtábla!$B:$C,2,FALSE)</f>
        <v>65830</v>
      </c>
      <c r="AO23" s="81" t="s">
        <v>1072</v>
      </c>
      <c r="AP23" s="133" t="s">
        <v>717</v>
      </c>
      <c r="AQ23" s="133" t="s">
        <v>1101</v>
      </c>
      <c r="AR23" s="81" t="s">
        <v>716</v>
      </c>
      <c r="AS23" s="82">
        <f>VLOOKUP(AR23,segédtábla!$B:$C,2,FALSE)</f>
        <v>65830</v>
      </c>
      <c r="AT23" s="81" t="s">
        <v>1122</v>
      </c>
      <c r="AU23" s="133" t="s">
        <v>803</v>
      </c>
      <c r="AV23" s="133" t="s">
        <v>1159</v>
      </c>
      <c r="AW23" s="81" t="s">
        <v>802</v>
      </c>
      <c r="AX23" s="82">
        <f>VLOOKUP(AW23,segédtábla!$B:$C,2,FALSE)</f>
        <v>1200</v>
      </c>
      <c r="AY23" s="81" t="s">
        <v>1074</v>
      </c>
      <c r="AZ23" s="133" t="s">
        <v>759</v>
      </c>
      <c r="BA23" s="133" t="s">
        <v>1168</v>
      </c>
      <c r="BB23" s="81" t="s">
        <v>758</v>
      </c>
      <c r="BC23" s="82">
        <f>VLOOKUP(BB23,segédtábla!$B:$C,2,FALSE)</f>
        <v>2778</v>
      </c>
      <c r="BD23" s="81" t="s">
        <v>1085</v>
      </c>
      <c r="BE23" s="133" t="s">
        <v>755</v>
      </c>
      <c r="BF23" s="133" t="s">
        <v>1121</v>
      </c>
      <c r="BG23" s="81" t="s">
        <v>754</v>
      </c>
      <c r="BH23" s="82">
        <f>VLOOKUP(BG23,segédtábla!$B:$C,2,FALSE)</f>
        <v>2372</v>
      </c>
      <c r="BI23" s="81" t="s">
        <v>1085</v>
      </c>
      <c r="BJ23" s="133" t="s">
        <v>755</v>
      </c>
      <c r="BK23" s="133" t="s">
        <v>1121</v>
      </c>
      <c r="BL23" s="81" t="s">
        <v>754</v>
      </c>
      <c r="BM23" s="82">
        <f>VLOOKUP(BL23,segédtábla!$B:$C,2,FALSE)</f>
        <v>2372</v>
      </c>
      <c r="BN23" s="81" t="s">
        <v>1085</v>
      </c>
      <c r="BO23" s="133" t="s">
        <v>755</v>
      </c>
      <c r="BP23" s="133" t="s">
        <v>1121</v>
      </c>
      <c r="BQ23" s="81" t="s">
        <v>754</v>
      </c>
      <c r="BR23" s="82">
        <f>VLOOKUP(BQ23,segédtábla!$B:$C,2,FALSE)</f>
        <v>2372</v>
      </c>
      <c r="BS23" s="81" t="s">
        <v>1085</v>
      </c>
      <c r="BT23" s="133" t="s">
        <v>755</v>
      </c>
      <c r="BU23" s="133" t="s">
        <v>1121</v>
      </c>
      <c r="BV23" s="81" t="s">
        <v>754</v>
      </c>
      <c r="BW23" s="82">
        <f>VLOOKUP(BV23,segédtábla!$B:$C,2,FALSE)</f>
        <v>2372</v>
      </c>
      <c r="BX23" s="81" t="s">
        <v>1085</v>
      </c>
      <c r="BY23" s="133" t="s">
        <v>755</v>
      </c>
      <c r="BZ23" s="133" t="s">
        <v>1121</v>
      </c>
      <c r="CA23" s="81" t="s">
        <v>754</v>
      </c>
      <c r="CB23" s="82">
        <f>VLOOKUP(CA23,segédtábla!$B:$C,2,FALSE)</f>
        <v>2372</v>
      </c>
      <c r="CC23" s="81" t="s">
        <v>1085</v>
      </c>
      <c r="CD23" s="133" t="s">
        <v>755</v>
      </c>
      <c r="CE23" s="133" t="s">
        <v>1121</v>
      </c>
      <c r="CF23" s="81" t="s">
        <v>754</v>
      </c>
      <c r="CG23" s="82">
        <f>VLOOKUP(CF23,segédtábla!$B:$C,2,FALSE)</f>
        <v>2372</v>
      </c>
      <c r="CH23" s="81" t="s">
        <v>1072</v>
      </c>
      <c r="CI23" s="133" t="s">
        <v>717</v>
      </c>
      <c r="CJ23" s="133" t="s">
        <v>1101</v>
      </c>
      <c r="CK23" s="81" t="s">
        <v>716</v>
      </c>
      <c r="CL23" s="82">
        <f>VLOOKUP(CK23,segédtábla!$B:$C,2,FALSE)</f>
        <v>65830</v>
      </c>
      <c r="CM23" s="81" t="s">
        <v>1072</v>
      </c>
      <c r="CN23" s="133" t="s">
        <v>717</v>
      </c>
      <c r="CO23" s="133" t="s">
        <v>1101</v>
      </c>
      <c r="CP23" s="81" t="s">
        <v>716</v>
      </c>
      <c r="CQ23" s="82">
        <f>VLOOKUP(CP23,segédtábla!$B:$C,2,FALSE)</f>
        <v>65830</v>
      </c>
      <c r="CR23" s="81" t="s">
        <v>1072</v>
      </c>
      <c r="CS23" s="133" t="s">
        <v>717</v>
      </c>
      <c r="CT23" s="133" t="s">
        <v>1101</v>
      </c>
      <c r="CU23" s="81" t="s">
        <v>716</v>
      </c>
      <c r="CV23" s="82">
        <f>VLOOKUP(CU23,segédtábla!$B:$C,2,FALSE)</f>
        <v>65830</v>
      </c>
      <c r="CW23" s="81" t="s">
        <v>1072</v>
      </c>
      <c r="CX23" s="133" t="s">
        <v>717</v>
      </c>
      <c r="CY23" s="133" t="s">
        <v>1101</v>
      </c>
      <c r="CZ23" s="81" t="s">
        <v>716</v>
      </c>
      <c r="DA23" s="82">
        <f>VLOOKUP(CZ23,segédtábla!$B:$C,2,FALSE)</f>
        <v>65830</v>
      </c>
      <c r="DB23" s="81" t="s">
        <v>1072</v>
      </c>
      <c r="DC23" s="133" t="s">
        <v>717</v>
      </c>
      <c r="DD23" s="133" t="s">
        <v>1101</v>
      </c>
      <c r="DE23" s="81" t="s">
        <v>716</v>
      </c>
      <c r="DF23" s="82">
        <f>VLOOKUP(DE23,segédtábla!$B:$C,2,FALSE)</f>
        <v>65830</v>
      </c>
      <c r="DG23" s="81" t="s">
        <v>1072</v>
      </c>
      <c r="DH23" s="133" t="s">
        <v>725</v>
      </c>
      <c r="DI23" s="133" t="s">
        <v>1094</v>
      </c>
      <c r="DJ23" s="81" t="s">
        <v>724</v>
      </c>
      <c r="DK23" s="82">
        <f>VLOOKUP(DJ23,segédtábla!$B:$C,2,FALSE)</f>
        <v>2718</v>
      </c>
      <c r="DL23" s="81" t="s">
        <v>1072</v>
      </c>
      <c r="DM23" s="133" t="s">
        <v>725</v>
      </c>
      <c r="DN23" s="133" t="s">
        <v>1094</v>
      </c>
      <c r="DO23" s="81" t="s">
        <v>724</v>
      </c>
      <c r="DP23" s="82">
        <f>VLOOKUP(DO23,segédtábla!$B:$C,2,FALSE)</f>
        <v>2718</v>
      </c>
      <c r="DQ23" s="81" t="s">
        <v>1074</v>
      </c>
      <c r="DR23" s="133" t="s">
        <v>815</v>
      </c>
      <c r="DS23" s="133" t="s">
        <v>1137</v>
      </c>
      <c r="DT23" s="81" t="s">
        <v>814</v>
      </c>
      <c r="DU23" s="82">
        <f>VLOOKUP(DT23,segédtábla!$B:$C,2,FALSE)</f>
        <v>394</v>
      </c>
      <c r="DV23" s="81" t="s">
        <v>1074</v>
      </c>
      <c r="DW23" s="133" t="s">
        <v>815</v>
      </c>
      <c r="DX23" s="133" t="s">
        <v>1137</v>
      </c>
      <c r="DY23" s="81" t="s">
        <v>814</v>
      </c>
      <c r="DZ23" s="82">
        <f>VLOOKUP(DY23,segédtábla!$B:$C,2,FALSE)</f>
        <v>394</v>
      </c>
      <c r="EA23" s="83" t="s">
        <v>1074</v>
      </c>
      <c r="EB23" s="135" t="s">
        <v>815</v>
      </c>
      <c r="EC23" s="83" t="s">
        <v>1137</v>
      </c>
      <c r="ED23" s="81" t="s">
        <v>814</v>
      </c>
      <c r="EE23" s="82">
        <f>VLOOKUP(ED23,segédtábla!$B:$C,2,FALSE)</f>
        <v>394</v>
      </c>
      <c r="EF23" s="83" t="s">
        <v>1074</v>
      </c>
      <c r="EG23" s="135" t="s">
        <v>815</v>
      </c>
      <c r="EH23" s="83" t="s">
        <v>1137</v>
      </c>
      <c r="EI23" s="81" t="s">
        <v>814</v>
      </c>
      <c r="EJ23" s="82">
        <f>VLOOKUP(EI23,segédtábla!$B:$C,2,FALSE)</f>
        <v>394</v>
      </c>
      <c r="EK23" s="83" t="s">
        <v>1074</v>
      </c>
      <c r="EL23" s="135" t="s">
        <v>815</v>
      </c>
      <c r="EM23" s="83" t="s">
        <v>1137</v>
      </c>
      <c r="EN23" s="81" t="s">
        <v>814</v>
      </c>
      <c r="EO23" s="82">
        <f>VLOOKUP(EN23,segédtábla!$B:$C,2,FALSE)</f>
        <v>394</v>
      </c>
      <c r="EP23" s="83" t="s">
        <v>1074</v>
      </c>
      <c r="EQ23" s="135" t="s">
        <v>815</v>
      </c>
      <c r="ER23" s="83" t="s">
        <v>1137</v>
      </c>
      <c r="ES23" s="81" t="s">
        <v>814</v>
      </c>
      <c r="ET23" s="82">
        <f>VLOOKUP(ES23,segédtábla!$B:$C,2,FALSE)</f>
        <v>394</v>
      </c>
      <c r="EU23" s="83" t="s">
        <v>1074</v>
      </c>
      <c r="EV23" s="135" t="s">
        <v>815</v>
      </c>
      <c r="EW23" s="83" t="s">
        <v>1137</v>
      </c>
      <c r="EX23" s="81" t="s">
        <v>814</v>
      </c>
      <c r="EY23" s="82">
        <f>VLOOKUP(EX23,segédtábla!$B:$C,2,FALSE)</f>
        <v>394</v>
      </c>
      <c r="EZ23" s="81" t="s">
        <v>1072</v>
      </c>
      <c r="FA23" s="133" t="s">
        <v>717</v>
      </c>
      <c r="FB23" s="133" t="s">
        <v>1101</v>
      </c>
      <c r="FC23" s="81" t="s">
        <v>716</v>
      </c>
      <c r="FD23" s="82">
        <f>VLOOKUP(FC23,segédtábla!$B:$C,2,FALSE)</f>
        <v>65830</v>
      </c>
      <c r="FE23" s="81" t="s">
        <v>1072</v>
      </c>
      <c r="FF23" s="133" t="s">
        <v>717</v>
      </c>
      <c r="FG23" s="133" t="s">
        <v>1101</v>
      </c>
      <c r="FH23" s="81" t="s">
        <v>716</v>
      </c>
      <c r="FI23" s="82">
        <f>VLOOKUP(FH23,segédtábla!$B:$C,2,FALSE)</f>
        <v>65830</v>
      </c>
      <c r="FJ23" s="136" t="s">
        <v>1072</v>
      </c>
      <c r="FK23" s="137" t="s">
        <v>729</v>
      </c>
      <c r="FL23" s="137" t="s">
        <v>1107</v>
      </c>
      <c r="FM23" s="136" t="s">
        <v>728</v>
      </c>
      <c r="FN23" s="545">
        <f>VLOOKUP(FM23,segédtábla!$B:$C,2,FALSE)</f>
        <v>1100</v>
      </c>
      <c r="FO23" s="136" t="s">
        <v>1072</v>
      </c>
      <c r="FP23" s="137" t="s">
        <v>729</v>
      </c>
      <c r="FQ23" s="137" t="s">
        <v>1107</v>
      </c>
      <c r="FR23" s="136" t="s">
        <v>728</v>
      </c>
      <c r="FS23" s="545">
        <f>VLOOKUP(FR23,segédtábla!$B:$C,2,FALSE)</f>
        <v>1100</v>
      </c>
      <c r="FT23" s="136" t="s">
        <v>1072</v>
      </c>
      <c r="FU23" s="137" t="s">
        <v>729</v>
      </c>
      <c r="FV23" s="137" t="s">
        <v>1107</v>
      </c>
      <c r="FW23" s="136" t="s">
        <v>728</v>
      </c>
      <c r="FX23" s="545">
        <f>VLOOKUP(FW23,segédtábla!$B:$C,2,FALSE)</f>
        <v>1100</v>
      </c>
      <c r="FY23" s="81" t="s">
        <v>1072</v>
      </c>
      <c r="FZ23" s="133" t="s">
        <v>725</v>
      </c>
      <c r="GA23" s="133" t="s">
        <v>1094</v>
      </c>
      <c r="GB23" s="81" t="s">
        <v>724</v>
      </c>
      <c r="GC23" s="82">
        <f>VLOOKUP(GB23,segédtábla!$B:$C,2,FALSE)</f>
        <v>2718</v>
      </c>
      <c r="GD23" s="81" t="s">
        <v>1072</v>
      </c>
      <c r="GE23" s="133" t="s">
        <v>725</v>
      </c>
      <c r="GF23" s="133" t="s">
        <v>1094</v>
      </c>
      <c r="GG23" s="81" t="s">
        <v>724</v>
      </c>
      <c r="GH23" s="82">
        <f>VLOOKUP(GG23,segédtábla!$B:$C,2,FALSE)</f>
        <v>2718</v>
      </c>
      <c r="GI23" s="81" t="s">
        <v>1072</v>
      </c>
      <c r="GJ23" s="133" t="s">
        <v>717</v>
      </c>
      <c r="GK23" s="133" t="s">
        <v>1101</v>
      </c>
      <c r="GL23" s="81" t="s">
        <v>716</v>
      </c>
      <c r="GM23" s="82">
        <f>VLOOKUP(GL23,segédtábla!$B:$C,2,FALSE)</f>
        <v>65830</v>
      </c>
      <c r="GN23" s="81" t="s">
        <v>1082</v>
      </c>
      <c r="GO23" s="133" t="s">
        <v>787</v>
      </c>
      <c r="GP23" s="133" t="s">
        <v>1099</v>
      </c>
      <c r="GQ23" s="81" t="s">
        <v>786</v>
      </c>
      <c r="GR23" s="82">
        <f>VLOOKUP(GQ23,segédtábla!$B:$C,2,FALSE)</f>
        <v>2083</v>
      </c>
      <c r="GS23" s="81" t="s">
        <v>1082</v>
      </c>
      <c r="GT23" s="133" t="s">
        <v>787</v>
      </c>
      <c r="GU23" s="133" t="s">
        <v>1099</v>
      </c>
      <c r="GV23" s="81" t="s">
        <v>786</v>
      </c>
      <c r="GW23" s="82">
        <f>VLOOKUP(GV23,segédtábla!$B:$C,2,FALSE)</f>
        <v>2083</v>
      </c>
      <c r="GX23" s="81" t="s">
        <v>1072</v>
      </c>
      <c r="GY23" s="133" t="s">
        <v>717</v>
      </c>
      <c r="GZ23" s="133" t="s">
        <v>1101</v>
      </c>
      <c r="HA23" s="81" t="s">
        <v>716</v>
      </c>
      <c r="HB23" s="82">
        <f>VLOOKUP(HA23,segédtábla!$B:$C,2,FALSE)</f>
        <v>65830</v>
      </c>
      <c r="HC23" s="81" t="s">
        <v>1082</v>
      </c>
      <c r="HD23" s="133" t="s">
        <v>821</v>
      </c>
      <c r="HE23" s="133" t="s">
        <v>1083</v>
      </c>
      <c r="HF23" s="81" t="s">
        <v>820</v>
      </c>
      <c r="HG23" s="82">
        <f>VLOOKUP(HF23,segédtábla!$B:$C,2,FALSE)</f>
        <v>2117</v>
      </c>
      <c r="HH23" s="81" t="s">
        <v>1082</v>
      </c>
      <c r="HI23" s="133" t="s">
        <v>821</v>
      </c>
      <c r="HJ23" s="133" t="s">
        <v>1083</v>
      </c>
      <c r="HK23" s="81" t="s">
        <v>820</v>
      </c>
      <c r="HL23" s="82">
        <f>VLOOKUP(HK23,segédtábla!$B:$C,2,FALSE)</f>
        <v>2117</v>
      </c>
      <c r="HM23" s="81" t="s">
        <v>1074</v>
      </c>
      <c r="HN23" s="133" t="s">
        <v>815</v>
      </c>
      <c r="HO23" s="133" t="s">
        <v>1137</v>
      </c>
      <c r="HP23" s="81" t="s">
        <v>814</v>
      </c>
      <c r="HQ23" s="82">
        <f>VLOOKUP(HP23,segédtábla!$B:$C,2,FALSE)</f>
        <v>394</v>
      </c>
      <c r="HR23" s="81" t="s">
        <v>1074</v>
      </c>
      <c r="HS23" s="133" t="s">
        <v>815</v>
      </c>
      <c r="HT23" s="133" t="s">
        <v>1137</v>
      </c>
      <c r="HU23" s="81" t="s">
        <v>814</v>
      </c>
      <c r="HV23" s="82">
        <f>VLOOKUP(HU23,segédtábla!$B:$C,2,FALSE)</f>
        <v>394</v>
      </c>
      <c r="HW23" s="81" t="s">
        <v>1080</v>
      </c>
      <c r="HX23" s="133" t="s">
        <v>823</v>
      </c>
      <c r="HY23" s="133" t="s">
        <v>1119</v>
      </c>
      <c r="HZ23" s="81" t="s">
        <v>822</v>
      </c>
      <c r="IA23" s="82">
        <f>VLOOKUP(HZ23,segédtábla!$B:$C,2,FALSE)</f>
        <v>756</v>
      </c>
      <c r="IB23" s="5"/>
      <c r="IC23" s="108"/>
      <c r="ID23" s="108"/>
      <c r="IE23" s="5"/>
      <c r="IF23" s="112"/>
      <c r="IG23" s="81" t="s">
        <v>1082</v>
      </c>
      <c r="IH23" s="133" t="s">
        <v>821</v>
      </c>
      <c r="II23" s="133" t="s">
        <v>1083</v>
      </c>
      <c r="IJ23" s="81" t="s">
        <v>820</v>
      </c>
      <c r="IK23" s="82">
        <f>VLOOKUP(IJ23,segédtábla!$B:$C,2,FALSE)</f>
        <v>2117</v>
      </c>
      <c r="IL23" s="81" t="s">
        <v>1082</v>
      </c>
      <c r="IM23" s="133" t="s">
        <v>821</v>
      </c>
      <c r="IN23" s="133" t="s">
        <v>1083</v>
      </c>
      <c r="IO23" s="81" t="s">
        <v>820</v>
      </c>
      <c r="IP23" s="82">
        <f>VLOOKUP(IO23,segédtábla!$B:$C,2,FALSE)</f>
        <v>2117</v>
      </c>
      <c r="IQ23" s="81" t="s">
        <v>1074</v>
      </c>
      <c r="IR23" s="133" t="s">
        <v>825</v>
      </c>
      <c r="IS23" s="133" t="s">
        <v>1078</v>
      </c>
      <c r="IT23" s="81" t="s">
        <v>824</v>
      </c>
      <c r="IU23" s="82">
        <f>VLOOKUP(IT23,segédtábla!$B:$C,2,FALSE)</f>
        <v>1505</v>
      </c>
      <c r="IV23" s="81" t="s">
        <v>1082</v>
      </c>
      <c r="IW23" s="133" t="s">
        <v>821</v>
      </c>
      <c r="IX23" s="133" t="s">
        <v>1083</v>
      </c>
      <c r="IY23" s="81" t="s">
        <v>820</v>
      </c>
      <c r="IZ23" s="82">
        <f>VLOOKUP(IY23,segédtábla!$B:$C,2,FALSE)</f>
        <v>2117</v>
      </c>
      <c r="JA23" s="81" t="s">
        <v>1082</v>
      </c>
      <c r="JB23" s="133" t="s">
        <v>821</v>
      </c>
      <c r="JC23" s="133" t="s">
        <v>1083</v>
      </c>
      <c r="JD23" s="81" t="s">
        <v>820</v>
      </c>
      <c r="JE23" s="82">
        <f>VLOOKUP(JD23,segédtábla!$B:$C,2,FALSE)</f>
        <v>2117</v>
      </c>
    </row>
    <row r="24" spans="1:265" s="119" customFormat="1" ht="15" customHeight="1" x14ac:dyDescent="0.3">
      <c r="A24" s="81" t="s">
        <v>1072</v>
      </c>
      <c r="B24" s="133" t="s">
        <v>709</v>
      </c>
      <c r="C24" s="133" t="s">
        <v>1108</v>
      </c>
      <c r="D24" s="81" t="s">
        <v>708</v>
      </c>
      <c r="E24" s="82">
        <f>VLOOKUP(D24,segédtábla!$B:$C,2,FALSE)</f>
        <v>731</v>
      </c>
      <c r="F24" s="81" t="s">
        <v>1072</v>
      </c>
      <c r="G24" s="133" t="s">
        <v>709</v>
      </c>
      <c r="H24" s="133" t="s">
        <v>1108</v>
      </c>
      <c r="I24" s="81" t="s">
        <v>708</v>
      </c>
      <c r="J24" s="82">
        <f>VLOOKUP(I24,segédtábla!$B:$C,2,FALSE)</f>
        <v>731</v>
      </c>
      <c r="K24" s="81" t="s">
        <v>1080</v>
      </c>
      <c r="L24" s="133" t="s">
        <v>785</v>
      </c>
      <c r="M24" s="133" t="s">
        <v>1134</v>
      </c>
      <c r="N24" s="81" t="s">
        <v>784</v>
      </c>
      <c r="O24" s="82">
        <f>VLOOKUP(N24,segédtábla!$B:$C,2,FALSE)</f>
        <v>646</v>
      </c>
      <c r="P24" s="81" t="s">
        <v>1080</v>
      </c>
      <c r="Q24" s="133" t="s">
        <v>785</v>
      </c>
      <c r="R24" s="133" t="s">
        <v>1134</v>
      </c>
      <c r="S24" s="81" t="s">
        <v>784</v>
      </c>
      <c r="T24" s="82">
        <f>VLOOKUP(S24,segédtábla!$B:$C,2,FALSE)</f>
        <v>646</v>
      </c>
      <c r="U24" s="81" t="s">
        <v>1109</v>
      </c>
      <c r="V24" s="133" t="s">
        <v>562</v>
      </c>
      <c r="W24" s="133" t="s">
        <v>1114</v>
      </c>
      <c r="X24" s="81" t="s">
        <v>561</v>
      </c>
      <c r="Y24" s="82">
        <f>VLOOKUP(X24,segédtábla!$B:$C,2,FALSE)</f>
        <v>871</v>
      </c>
      <c r="Z24" s="81" t="s">
        <v>1109</v>
      </c>
      <c r="AA24" s="133" t="s">
        <v>562</v>
      </c>
      <c r="AB24" s="133" t="s">
        <v>1114</v>
      </c>
      <c r="AC24" s="81" t="s">
        <v>561</v>
      </c>
      <c r="AD24" s="82">
        <f>VLOOKUP(AC24,segédtábla!$B:$C,2,FALSE)</f>
        <v>871</v>
      </c>
      <c r="AE24" s="81" t="s">
        <v>1109</v>
      </c>
      <c r="AF24" s="133" t="s">
        <v>562</v>
      </c>
      <c r="AG24" s="133" t="s">
        <v>1114</v>
      </c>
      <c r="AH24" s="81" t="s">
        <v>561</v>
      </c>
      <c r="AI24" s="82">
        <f>VLOOKUP(AH24,segédtábla!$B:$C,2,FALSE)</f>
        <v>871</v>
      </c>
      <c r="AJ24" s="81" t="s">
        <v>1072</v>
      </c>
      <c r="AK24" s="133" t="s">
        <v>709</v>
      </c>
      <c r="AL24" s="133" t="s">
        <v>1108</v>
      </c>
      <c r="AM24" s="81" t="s">
        <v>708</v>
      </c>
      <c r="AN24" s="82">
        <f>VLOOKUP(AM24,segédtábla!$B:$C,2,FALSE)</f>
        <v>731</v>
      </c>
      <c r="AO24" s="81" t="s">
        <v>1072</v>
      </c>
      <c r="AP24" s="133" t="s">
        <v>709</v>
      </c>
      <c r="AQ24" s="133" t="s">
        <v>1108</v>
      </c>
      <c r="AR24" s="81" t="s">
        <v>708</v>
      </c>
      <c r="AS24" s="82">
        <f>VLOOKUP(AR24,segédtábla!$B:$C,2,FALSE)</f>
        <v>731</v>
      </c>
      <c r="AT24" s="81" t="s">
        <v>1085</v>
      </c>
      <c r="AU24" s="133" t="s">
        <v>801</v>
      </c>
      <c r="AV24" s="133" t="s">
        <v>1093</v>
      </c>
      <c r="AW24" s="81" t="s">
        <v>800</v>
      </c>
      <c r="AX24" s="82">
        <f>VLOOKUP(AW24,segédtábla!$B:$C,2,FALSE)</f>
        <v>1804</v>
      </c>
      <c r="AY24" s="81" t="s">
        <v>1072</v>
      </c>
      <c r="AZ24" s="133" t="s">
        <v>791</v>
      </c>
      <c r="BA24" s="133" t="s">
        <v>1084</v>
      </c>
      <c r="BB24" s="81" t="s">
        <v>790</v>
      </c>
      <c r="BC24" s="82">
        <f>VLOOKUP(BB24,segédtábla!$B:$C,2,FALSE)</f>
        <v>1583</v>
      </c>
      <c r="BD24" s="81" t="s">
        <v>1085</v>
      </c>
      <c r="BE24" s="133" t="s">
        <v>753</v>
      </c>
      <c r="BF24" s="133" t="s">
        <v>1126</v>
      </c>
      <c r="BG24" s="81" t="s">
        <v>752</v>
      </c>
      <c r="BH24" s="82">
        <f>VLOOKUP(BG24,segédtábla!$B:$C,2,FALSE)</f>
        <v>1324</v>
      </c>
      <c r="BI24" s="81" t="s">
        <v>1085</v>
      </c>
      <c r="BJ24" s="133" t="s">
        <v>753</v>
      </c>
      <c r="BK24" s="133" t="s">
        <v>1126</v>
      </c>
      <c r="BL24" s="81" t="s">
        <v>752</v>
      </c>
      <c r="BM24" s="82">
        <f>VLOOKUP(BL24,segédtábla!$B:$C,2,FALSE)</f>
        <v>1324</v>
      </c>
      <c r="BN24" s="81" t="s">
        <v>1085</v>
      </c>
      <c r="BO24" s="133" t="s">
        <v>753</v>
      </c>
      <c r="BP24" s="133" t="s">
        <v>1126</v>
      </c>
      <c r="BQ24" s="81" t="s">
        <v>752</v>
      </c>
      <c r="BR24" s="82">
        <f>VLOOKUP(BQ24,segédtábla!$B:$C,2,FALSE)</f>
        <v>1324</v>
      </c>
      <c r="BS24" s="81" t="s">
        <v>1085</v>
      </c>
      <c r="BT24" s="133" t="s">
        <v>753</v>
      </c>
      <c r="BU24" s="133" t="s">
        <v>1126</v>
      </c>
      <c r="BV24" s="81" t="s">
        <v>752</v>
      </c>
      <c r="BW24" s="82">
        <f>VLOOKUP(BV24,segédtábla!$B:$C,2,FALSE)</f>
        <v>1324</v>
      </c>
      <c r="BX24" s="81" t="s">
        <v>1085</v>
      </c>
      <c r="BY24" s="133" t="s">
        <v>753</v>
      </c>
      <c r="BZ24" s="133" t="s">
        <v>1126</v>
      </c>
      <c r="CA24" s="81" t="s">
        <v>752</v>
      </c>
      <c r="CB24" s="82">
        <f>VLOOKUP(CA24,segédtábla!$B:$C,2,FALSE)</f>
        <v>1324</v>
      </c>
      <c r="CC24" s="81" t="s">
        <v>1085</v>
      </c>
      <c r="CD24" s="133" t="s">
        <v>753</v>
      </c>
      <c r="CE24" s="133" t="s">
        <v>1126</v>
      </c>
      <c r="CF24" s="81" t="s">
        <v>752</v>
      </c>
      <c r="CG24" s="82">
        <f>VLOOKUP(CF24,segédtábla!$B:$C,2,FALSE)</f>
        <v>1324</v>
      </c>
      <c r="CH24" s="81" t="s">
        <v>1072</v>
      </c>
      <c r="CI24" s="133" t="s">
        <v>709</v>
      </c>
      <c r="CJ24" s="133" t="s">
        <v>1108</v>
      </c>
      <c r="CK24" s="81" t="s">
        <v>708</v>
      </c>
      <c r="CL24" s="82">
        <f>VLOOKUP(CK24,segédtábla!$B:$C,2,FALSE)</f>
        <v>731</v>
      </c>
      <c r="CM24" s="81" t="s">
        <v>1072</v>
      </c>
      <c r="CN24" s="133" t="s">
        <v>709</v>
      </c>
      <c r="CO24" s="133" t="s">
        <v>1108</v>
      </c>
      <c r="CP24" s="81" t="s">
        <v>708</v>
      </c>
      <c r="CQ24" s="82">
        <f>VLOOKUP(CP24,segédtábla!$B:$C,2,FALSE)</f>
        <v>731</v>
      </c>
      <c r="CR24" s="81" t="s">
        <v>1072</v>
      </c>
      <c r="CS24" s="133" t="s">
        <v>709</v>
      </c>
      <c r="CT24" s="133" t="s">
        <v>1108</v>
      </c>
      <c r="CU24" s="81" t="s">
        <v>708</v>
      </c>
      <c r="CV24" s="82">
        <f>VLOOKUP(CU24,segédtábla!$B:$C,2,FALSE)</f>
        <v>731</v>
      </c>
      <c r="CW24" s="81" t="s">
        <v>1072</v>
      </c>
      <c r="CX24" s="133" t="s">
        <v>709</v>
      </c>
      <c r="CY24" s="133" t="s">
        <v>1108</v>
      </c>
      <c r="CZ24" s="81" t="s">
        <v>708</v>
      </c>
      <c r="DA24" s="82">
        <f>VLOOKUP(CZ24,segédtábla!$B:$C,2,FALSE)</f>
        <v>731</v>
      </c>
      <c r="DB24" s="81" t="s">
        <v>1072</v>
      </c>
      <c r="DC24" s="133" t="s">
        <v>709</v>
      </c>
      <c r="DD24" s="133" t="s">
        <v>1108</v>
      </c>
      <c r="DE24" s="81" t="s">
        <v>708</v>
      </c>
      <c r="DF24" s="82">
        <f>VLOOKUP(DE24,segédtábla!$B:$C,2,FALSE)</f>
        <v>731</v>
      </c>
      <c r="DG24" s="81" t="s">
        <v>1085</v>
      </c>
      <c r="DH24" s="133" t="s">
        <v>719</v>
      </c>
      <c r="DI24" s="133" t="s">
        <v>1140</v>
      </c>
      <c r="DJ24" s="81" t="s">
        <v>718</v>
      </c>
      <c r="DK24" s="82">
        <f>VLOOKUP(DJ24,segédtábla!$B:$C,2,FALSE)</f>
        <v>23323</v>
      </c>
      <c r="DL24" s="81" t="s">
        <v>1085</v>
      </c>
      <c r="DM24" s="133" t="s">
        <v>719</v>
      </c>
      <c r="DN24" s="133" t="s">
        <v>1140</v>
      </c>
      <c r="DO24" s="81" t="s">
        <v>718</v>
      </c>
      <c r="DP24" s="82">
        <f>VLOOKUP(DO24,segédtábla!$B:$C,2,FALSE)</f>
        <v>23323</v>
      </c>
      <c r="DQ24" s="81" t="s">
        <v>1080</v>
      </c>
      <c r="DR24" s="133" t="s">
        <v>813</v>
      </c>
      <c r="DS24" s="133" t="s">
        <v>1143</v>
      </c>
      <c r="DT24" s="81" t="s">
        <v>812</v>
      </c>
      <c r="DU24" s="82">
        <f>VLOOKUP(DT24,segédtábla!$B:$C,2,FALSE)</f>
        <v>330</v>
      </c>
      <c r="DV24" s="81" t="s">
        <v>1080</v>
      </c>
      <c r="DW24" s="133" t="s">
        <v>813</v>
      </c>
      <c r="DX24" s="133" t="s">
        <v>1143</v>
      </c>
      <c r="DY24" s="81" t="s">
        <v>812</v>
      </c>
      <c r="DZ24" s="82">
        <f>VLOOKUP(DY24,segédtábla!$B:$C,2,FALSE)</f>
        <v>330</v>
      </c>
      <c r="EA24" s="83" t="s">
        <v>1080</v>
      </c>
      <c r="EB24" s="135" t="s">
        <v>813</v>
      </c>
      <c r="EC24" s="83" t="s">
        <v>1143</v>
      </c>
      <c r="ED24" s="81" t="s">
        <v>812</v>
      </c>
      <c r="EE24" s="82">
        <f>VLOOKUP(ED24,segédtábla!$B:$C,2,FALSE)</f>
        <v>330</v>
      </c>
      <c r="EF24" s="83" t="s">
        <v>1080</v>
      </c>
      <c r="EG24" s="135" t="s">
        <v>813</v>
      </c>
      <c r="EH24" s="83" t="s">
        <v>1143</v>
      </c>
      <c r="EI24" s="81" t="s">
        <v>812</v>
      </c>
      <c r="EJ24" s="82">
        <f>VLOOKUP(EI24,segédtábla!$B:$C,2,FALSE)</f>
        <v>330</v>
      </c>
      <c r="EK24" s="83" t="s">
        <v>1080</v>
      </c>
      <c r="EL24" s="135" t="s">
        <v>813</v>
      </c>
      <c r="EM24" s="83" t="s">
        <v>1143</v>
      </c>
      <c r="EN24" s="81" t="s">
        <v>812</v>
      </c>
      <c r="EO24" s="82">
        <f>VLOOKUP(EN24,segédtábla!$B:$C,2,FALSE)</f>
        <v>330</v>
      </c>
      <c r="EP24" s="83" t="s">
        <v>1080</v>
      </c>
      <c r="EQ24" s="135" t="s">
        <v>813</v>
      </c>
      <c r="ER24" s="83" t="s">
        <v>1143</v>
      </c>
      <c r="ES24" s="81" t="s">
        <v>812</v>
      </c>
      <c r="ET24" s="82">
        <f>VLOOKUP(ES24,segédtábla!$B:$C,2,FALSE)</f>
        <v>330</v>
      </c>
      <c r="EU24" s="83" t="s">
        <v>1080</v>
      </c>
      <c r="EV24" s="135" t="s">
        <v>813</v>
      </c>
      <c r="EW24" s="83" t="s">
        <v>1143</v>
      </c>
      <c r="EX24" s="81" t="s">
        <v>812</v>
      </c>
      <c r="EY24" s="82">
        <f>VLOOKUP(EX24,segédtábla!$B:$C,2,FALSE)</f>
        <v>330</v>
      </c>
      <c r="EZ24" s="81" t="s">
        <v>1072</v>
      </c>
      <c r="FA24" s="133" t="s">
        <v>709</v>
      </c>
      <c r="FB24" s="133" t="s">
        <v>1108</v>
      </c>
      <c r="FC24" s="81" t="s">
        <v>708</v>
      </c>
      <c r="FD24" s="82">
        <f>VLOOKUP(FC24,segédtábla!$B:$C,2,FALSE)</f>
        <v>731</v>
      </c>
      <c r="FE24" s="81" t="s">
        <v>1072</v>
      </c>
      <c r="FF24" s="133" t="s">
        <v>709</v>
      </c>
      <c r="FG24" s="133" t="s">
        <v>1108</v>
      </c>
      <c r="FH24" s="81" t="s">
        <v>708</v>
      </c>
      <c r="FI24" s="82">
        <f>VLOOKUP(FH24,segédtábla!$B:$C,2,FALSE)</f>
        <v>731</v>
      </c>
      <c r="FJ24" s="81" t="s">
        <v>1085</v>
      </c>
      <c r="FK24" s="133" t="s">
        <v>727</v>
      </c>
      <c r="FL24" s="133" t="s">
        <v>1133</v>
      </c>
      <c r="FM24" s="81" t="s">
        <v>726</v>
      </c>
      <c r="FN24" s="82">
        <f>VLOOKUP(FM24,segédtábla!$B:$C,2,FALSE)</f>
        <v>1655</v>
      </c>
      <c r="FO24" s="81" t="s">
        <v>1085</v>
      </c>
      <c r="FP24" s="133" t="s">
        <v>727</v>
      </c>
      <c r="FQ24" s="133" t="s">
        <v>1133</v>
      </c>
      <c r="FR24" s="81" t="s">
        <v>726</v>
      </c>
      <c r="FS24" s="82">
        <f>VLOOKUP(FR24,segédtábla!$B:$C,2,FALSE)</f>
        <v>1655</v>
      </c>
      <c r="FT24" s="81" t="s">
        <v>1085</v>
      </c>
      <c r="FU24" s="133" t="s">
        <v>727</v>
      </c>
      <c r="FV24" s="133" t="s">
        <v>1133</v>
      </c>
      <c r="FW24" s="81" t="s">
        <v>726</v>
      </c>
      <c r="FX24" s="82">
        <f>VLOOKUP(FW24,segédtábla!$B:$C,2,FALSE)</f>
        <v>1655</v>
      </c>
      <c r="FY24" s="81" t="s">
        <v>1085</v>
      </c>
      <c r="FZ24" s="133" t="s">
        <v>719</v>
      </c>
      <c r="GA24" s="133" t="s">
        <v>1140</v>
      </c>
      <c r="GB24" s="81" t="s">
        <v>718</v>
      </c>
      <c r="GC24" s="82">
        <f>VLOOKUP(GB24,segédtábla!$B:$C,2,FALSE)</f>
        <v>23323</v>
      </c>
      <c r="GD24" s="81" t="s">
        <v>1085</v>
      </c>
      <c r="GE24" s="133" t="s">
        <v>719</v>
      </c>
      <c r="GF24" s="133" t="s">
        <v>1140</v>
      </c>
      <c r="GG24" s="81" t="s">
        <v>718</v>
      </c>
      <c r="GH24" s="82">
        <f>VLOOKUP(GG24,segédtábla!$B:$C,2,FALSE)</f>
        <v>23323</v>
      </c>
      <c r="GI24" s="81" t="s">
        <v>1072</v>
      </c>
      <c r="GJ24" s="133" t="s">
        <v>709</v>
      </c>
      <c r="GK24" s="133" t="s">
        <v>1108</v>
      </c>
      <c r="GL24" s="81" t="s">
        <v>708</v>
      </c>
      <c r="GM24" s="82">
        <f>VLOOKUP(GL24,segédtábla!$B:$C,2,FALSE)</f>
        <v>731</v>
      </c>
      <c r="GN24" s="81" t="s">
        <v>1102</v>
      </c>
      <c r="GO24" s="133" t="s">
        <v>783</v>
      </c>
      <c r="GP24" s="133" t="s">
        <v>1173</v>
      </c>
      <c r="GQ24" s="81" t="s">
        <v>782</v>
      </c>
      <c r="GR24" s="82">
        <f>VLOOKUP(GQ24,segédtábla!$B:$C,2,FALSE)</f>
        <v>2707</v>
      </c>
      <c r="GS24" s="81" t="s">
        <v>1102</v>
      </c>
      <c r="GT24" s="133" t="s">
        <v>783</v>
      </c>
      <c r="GU24" s="133" t="s">
        <v>1173</v>
      </c>
      <c r="GV24" s="81" t="s">
        <v>782</v>
      </c>
      <c r="GW24" s="82">
        <f>VLOOKUP(GV24,segédtábla!$B:$C,2,FALSE)</f>
        <v>2707</v>
      </c>
      <c r="GX24" s="81" t="s">
        <v>1072</v>
      </c>
      <c r="GY24" s="133" t="s">
        <v>709</v>
      </c>
      <c r="GZ24" s="133" t="s">
        <v>1108</v>
      </c>
      <c r="HA24" s="81" t="s">
        <v>708</v>
      </c>
      <c r="HB24" s="82">
        <f>VLOOKUP(HA24,segédtábla!$B:$C,2,FALSE)</f>
        <v>731</v>
      </c>
      <c r="HC24" s="81" t="s">
        <v>1080</v>
      </c>
      <c r="HD24" s="133" t="s">
        <v>819</v>
      </c>
      <c r="HE24" s="133" t="s">
        <v>1125</v>
      </c>
      <c r="HF24" s="81" t="s">
        <v>818</v>
      </c>
      <c r="HG24" s="82">
        <f>VLOOKUP(HF24,segédtábla!$B:$C,2,FALSE)</f>
        <v>1811</v>
      </c>
      <c r="HH24" s="81" t="s">
        <v>1080</v>
      </c>
      <c r="HI24" s="133" t="s">
        <v>819</v>
      </c>
      <c r="HJ24" s="133" t="s">
        <v>1125</v>
      </c>
      <c r="HK24" s="81" t="s">
        <v>818</v>
      </c>
      <c r="HL24" s="82">
        <f>VLOOKUP(HK24,segédtábla!$B:$C,2,FALSE)</f>
        <v>1811</v>
      </c>
      <c r="HM24" s="81" t="s">
        <v>1080</v>
      </c>
      <c r="HN24" s="133" t="s">
        <v>813</v>
      </c>
      <c r="HO24" s="133" t="s">
        <v>1143</v>
      </c>
      <c r="HP24" s="81" t="s">
        <v>812</v>
      </c>
      <c r="HQ24" s="82">
        <f>VLOOKUP(HP24,segédtábla!$B:$C,2,FALSE)</f>
        <v>330</v>
      </c>
      <c r="HR24" s="81" t="s">
        <v>1080</v>
      </c>
      <c r="HS24" s="133" t="s">
        <v>813</v>
      </c>
      <c r="HT24" s="133" t="s">
        <v>1143</v>
      </c>
      <c r="HU24" s="81" t="s">
        <v>812</v>
      </c>
      <c r="HV24" s="82">
        <f>VLOOKUP(HU24,segédtábla!$B:$C,2,FALSE)</f>
        <v>330</v>
      </c>
      <c r="HW24" s="81" t="s">
        <v>1082</v>
      </c>
      <c r="HX24" s="133" t="s">
        <v>821</v>
      </c>
      <c r="HY24" s="133" t="s">
        <v>1083</v>
      </c>
      <c r="HZ24" s="81" t="s">
        <v>820</v>
      </c>
      <c r="IA24" s="82">
        <f>VLOOKUP(HZ24,segédtábla!$B:$C,2,FALSE)</f>
        <v>2117</v>
      </c>
      <c r="IB24" s="5"/>
      <c r="IC24" s="108"/>
      <c r="ID24" s="108"/>
      <c r="IE24" s="5"/>
      <c r="IF24" s="112"/>
      <c r="IG24" s="81" t="s">
        <v>1080</v>
      </c>
      <c r="IH24" s="133" t="s">
        <v>819</v>
      </c>
      <c r="II24" s="133" t="s">
        <v>1125</v>
      </c>
      <c r="IJ24" s="81" t="s">
        <v>818</v>
      </c>
      <c r="IK24" s="82">
        <f>VLOOKUP(IJ24,segédtábla!$B:$C,2,FALSE)</f>
        <v>1811</v>
      </c>
      <c r="IL24" s="81" t="s">
        <v>1080</v>
      </c>
      <c r="IM24" s="133" t="s">
        <v>819</v>
      </c>
      <c r="IN24" s="133" t="s">
        <v>1125</v>
      </c>
      <c r="IO24" s="81" t="s">
        <v>818</v>
      </c>
      <c r="IP24" s="82">
        <f>VLOOKUP(IO24,segédtábla!$B:$C,2,FALSE)</f>
        <v>1811</v>
      </c>
      <c r="IQ24" s="81" t="s">
        <v>1080</v>
      </c>
      <c r="IR24" s="133" t="s">
        <v>823</v>
      </c>
      <c r="IS24" s="133" t="s">
        <v>1119</v>
      </c>
      <c r="IT24" s="81" t="s">
        <v>822</v>
      </c>
      <c r="IU24" s="82">
        <f>VLOOKUP(IT24,segédtábla!$B:$C,2,FALSE)</f>
        <v>756</v>
      </c>
      <c r="IV24" s="81" t="s">
        <v>1080</v>
      </c>
      <c r="IW24" s="133" t="s">
        <v>819</v>
      </c>
      <c r="IX24" s="133" t="s">
        <v>1125</v>
      </c>
      <c r="IY24" s="81" t="s">
        <v>818</v>
      </c>
      <c r="IZ24" s="82">
        <f>VLOOKUP(IY24,segédtábla!$B:$C,2,FALSE)</f>
        <v>1811</v>
      </c>
      <c r="JA24" s="81" t="s">
        <v>1080</v>
      </c>
      <c r="JB24" s="133" t="s">
        <v>819</v>
      </c>
      <c r="JC24" s="133" t="s">
        <v>1125</v>
      </c>
      <c r="JD24" s="81" t="s">
        <v>818</v>
      </c>
      <c r="JE24" s="82">
        <f>VLOOKUP(JD24,segédtábla!$B:$C,2,FALSE)</f>
        <v>1811</v>
      </c>
    </row>
    <row r="25" spans="1:265" s="119" customFormat="1" ht="15" customHeight="1" x14ac:dyDescent="0.3">
      <c r="A25" s="81" t="s">
        <v>1072</v>
      </c>
      <c r="B25" s="133" t="s">
        <v>705</v>
      </c>
      <c r="C25" s="133" t="s">
        <v>1113</v>
      </c>
      <c r="D25" s="81" t="s">
        <v>704</v>
      </c>
      <c r="E25" s="82">
        <f>VLOOKUP(D25,segédtábla!$B:$C,2,FALSE)</f>
        <v>1416</v>
      </c>
      <c r="F25" s="81" t="s">
        <v>1072</v>
      </c>
      <c r="G25" s="133" t="s">
        <v>705</v>
      </c>
      <c r="H25" s="133" t="s">
        <v>1113</v>
      </c>
      <c r="I25" s="81" t="s">
        <v>704</v>
      </c>
      <c r="J25" s="82">
        <f>VLOOKUP(I25,segédtábla!$B:$C,2,FALSE)</f>
        <v>1416</v>
      </c>
      <c r="K25" s="81" t="s">
        <v>1080</v>
      </c>
      <c r="L25" s="133" t="s">
        <v>781</v>
      </c>
      <c r="M25" s="133" t="s">
        <v>1138</v>
      </c>
      <c r="N25" s="81" t="s">
        <v>780</v>
      </c>
      <c r="O25" s="82">
        <f>VLOOKUP(N25,segédtábla!$B:$C,2,FALSE)</f>
        <v>5471</v>
      </c>
      <c r="P25" s="81" t="s">
        <v>1080</v>
      </c>
      <c r="Q25" s="133" t="s">
        <v>781</v>
      </c>
      <c r="R25" s="133" t="s">
        <v>1138</v>
      </c>
      <c r="S25" s="81" t="s">
        <v>780</v>
      </c>
      <c r="T25" s="82">
        <f>VLOOKUP(S25,segédtábla!$B:$C,2,FALSE)</f>
        <v>5471</v>
      </c>
      <c r="U25" s="81" t="s">
        <v>1080</v>
      </c>
      <c r="V25" s="133" t="s">
        <v>743</v>
      </c>
      <c r="W25" s="133" t="s">
        <v>1144</v>
      </c>
      <c r="X25" s="81" t="s">
        <v>742</v>
      </c>
      <c r="Y25" s="82">
        <f>VLOOKUP(X25,segédtábla!$B:$C,2,FALSE)</f>
        <v>1262</v>
      </c>
      <c r="Z25" s="81" t="s">
        <v>1080</v>
      </c>
      <c r="AA25" s="133" t="s">
        <v>743</v>
      </c>
      <c r="AB25" s="133" t="s">
        <v>1144</v>
      </c>
      <c r="AC25" s="81" t="s">
        <v>742</v>
      </c>
      <c r="AD25" s="82">
        <f>VLOOKUP(AC25,segédtábla!$B:$C,2,FALSE)</f>
        <v>1262</v>
      </c>
      <c r="AE25" s="81" t="s">
        <v>1080</v>
      </c>
      <c r="AF25" s="133" t="s">
        <v>743</v>
      </c>
      <c r="AG25" s="133" t="s">
        <v>1144</v>
      </c>
      <c r="AH25" s="81" t="s">
        <v>742</v>
      </c>
      <c r="AI25" s="82">
        <f>VLOOKUP(AH25,segédtábla!$B:$C,2,FALSE)</f>
        <v>1262</v>
      </c>
      <c r="AJ25" s="81" t="s">
        <v>1072</v>
      </c>
      <c r="AK25" s="133" t="s">
        <v>705</v>
      </c>
      <c r="AL25" s="133" t="s">
        <v>1113</v>
      </c>
      <c r="AM25" s="81" t="s">
        <v>704</v>
      </c>
      <c r="AN25" s="82">
        <f>VLOOKUP(AM25,segédtábla!$B:$C,2,FALSE)</f>
        <v>1416</v>
      </c>
      <c r="AO25" s="81" t="s">
        <v>1072</v>
      </c>
      <c r="AP25" s="133" t="s">
        <v>705</v>
      </c>
      <c r="AQ25" s="133" t="s">
        <v>1113</v>
      </c>
      <c r="AR25" s="81" t="s">
        <v>704</v>
      </c>
      <c r="AS25" s="82">
        <f>VLOOKUP(AR25,segédtábla!$B:$C,2,FALSE)</f>
        <v>1416</v>
      </c>
      <c r="AT25" s="81" t="s">
        <v>1085</v>
      </c>
      <c r="AU25" s="133" t="s">
        <v>799</v>
      </c>
      <c r="AV25" s="133" t="s">
        <v>1100</v>
      </c>
      <c r="AW25" s="81" t="s">
        <v>798</v>
      </c>
      <c r="AX25" s="82">
        <f>VLOOKUP(AW25,segédtábla!$B:$C,2,FALSE)</f>
        <v>545</v>
      </c>
      <c r="AY25" s="81" t="s">
        <v>1072</v>
      </c>
      <c r="AZ25" s="133" t="s">
        <v>789</v>
      </c>
      <c r="BA25" s="133" t="s">
        <v>1073</v>
      </c>
      <c r="BB25" s="81" t="s">
        <v>788</v>
      </c>
      <c r="BC25" s="82">
        <f>VLOOKUP(BB25,segédtábla!$B:$C,2,FALSE)</f>
        <v>1049</v>
      </c>
      <c r="BD25" s="81" t="s">
        <v>1072</v>
      </c>
      <c r="BE25" s="133" t="s">
        <v>733</v>
      </c>
      <c r="BF25" s="133" t="s">
        <v>1091</v>
      </c>
      <c r="BG25" s="81" t="s">
        <v>732</v>
      </c>
      <c r="BH25" s="82">
        <f>VLOOKUP(BG25,segédtábla!$B:$C,2,FALSE)</f>
        <v>2407</v>
      </c>
      <c r="BI25" s="81" t="s">
        <v>1072</v>
      </c>
      <c r="BJ25" s="133" t="s">
        <v>733</v>
      </c>
      <c r="BK25" s="133" t="s">
        <v>1091</v>
      </c>
      <c r="BL25" s="81" t="s">
        <v>732</v>
      </c>
      <c r="BM25" s="82">
        <f>VLOOKUP(BL25,segédtábla!$B:$C,2,FALSE)</f>
        <v>2407</v>
      </c>
      <c r="BN25" s="81" t="s">
        <v>1072</v>
      </c>
      <c r="BO25" s="133" t="s">
        <v>733</v>
      </c>
      <c r="BP25" s="133" t="s">
        <v>1091</v>
      </c>
      <c r="BQ25" s="81" t="s">
        <v>732</v>
      </c>
      <c r="BR25" s="82">
        <f>VLOOKUP(BQ25,segédtábla!$B:$C,2,FALSE)</f>
        <v>2407</v>
      </c>
      <c r="BS25" s="81" t="s">
        <v>1072</v>
      </c>
      <c r="BT25" s="133" t="s">
        <v>733</v>
      </c>
      <c r="BU25" s="133" t="s">
        <v>1091</v>
      </c>
      <c r="BV25" s="81" t="s">
        <v>732</v>
      </c>
      <c r="BW25" s="82">
        <f>VLOOKUP(BV25,segédtábla!$B:$C,2,FALSE)</f>
        <v>2407</v>
      </c>
      <c r="BX25" s="81" t="s">
        <v>1072</v>
      </c>
      <c r="BY25" s="133" t="s">
        <v>733</v>
      </c>
      <c r="BZ25" s="133" t="s">
        <v>1091</v>
      </c>
      <c r="CA25" s="81" t="s">
        <v>732</v>
      </c>
      <c r="CB25" s="82">
        <f>VLOOKUP(CA25,segédtábla!$B:$C,2,FALSE)</f>
        <v>2407</v>
      </c>
      <c r="CC25" s="81" t="s">
        <v>1072</v>
      </c>
      <c r="CD25" s="133" t="s">
        <v>733</v>
      </c>
      <c r="CE25" s="133" t="s">
        <v>1091</v>
      </c>
      <c r="CF25" s="81" t="s">
        <v>732</v>
      </c>
      <c r="CG25" s="82">
        <f>VLOOKUP(CF25,segédtábla!$B:$C,2,FALSE)</f>
        <v>2407</v>
      </c>
      <c r="CH25" s="81" t="s">
        <v>1072</v>
      </c>
      <c r="CI25" s="133" t="s">
        <v>705</v>
      </c>
      <c r="CJ25" s="133" t="s">
        <v>1113</v>
      </c>
      <c r="CK25" s="81" t="s">
        <v>704</v>
      </c>
      <c r="CL25" s="82">
        <f>VLOOKUP(CK25,segédtábla!$B:$C,2,FALSE)</f>
        <v>1416</v>
      </c>
      <c r="CM25" s="81" t="s">
        <v>1072</v>
      </c>
      <c r="CN25" s="133" t="s">
        <v>705</v>
      </c>
      <c r="CO25" s="133" t="s">
        <v>1113</v>
      </c>
      <c r="CP25" s="81" t="s">
        <v>704</v>
      </c>
      <c r="CQ25" s="82">
        <f>VLOOKUP(CP25,segédtábla!$B:$C,2,FALSE)</f>
        <v>1416</v>
      </c>
      <c r="CR25" s="81" t="s">
        <v>1072</v>
      </c>
      <c r="CS25" s="133" t="s">
        <v>705</v>
      </c>
      <c r="CT25" s="133" t="s">
        <v>1113</v>
      </c>
      <c r="CU25" s="81" t="s">
        <v>704</v>
      </c>
      <c r="CV25" s="82">
        <f>VLOOKUP(CU25,segédtábla!$B:$C,2,FALSE)</f>
        <v>1416</v>
      </c>
      <c r="CW25" s="81" t="s">
        <v>1072</v>
      </c>
      <c r="CX25" s="133" t="s">
        <v>705</v>
      </c>
      <c r="CY25" s="133" t="s">
        <v>1113</v>
      </c>
      <c r="CZ25" s="81" t="s">
        <v>704</v>
      </c>
      <c r="DA25" s="82">
        <f>VLOOKUP(CZ25,segédtábla!$B:$C,2,FALSE)</f>
        <v>1416</v>
      </c>
      <c r="DB25" s="81" t="s">
        <v>1072</v>
      </c>
      <c r="DC25" s="133" t="s">
        <v>705</v>
      </c>
      <c r="DD25" s="133" t="s">
        <v>1113</v>
      </c>
      <c r="DE25" s="81" t="s">
        <v>704</v>
      </c>
      <c r="DF25" s="82">
        <f>VLOOKUP(DE25,segédtábla!$B:$C,2,FALSE)</f>
        <v>1416</v>
      </c>
      <c r="DG25" s="81" t="s">
        <v>1072</v>
      </c>
      <c r="DH25" s="133" t="s">
        <v>717</v>
      </c>
      <c r="DI25" s="133" t="s">
        <v>1101</v>
      </c>
      <c r="DJ25" s="81" t="s">
        <v>716</v>
      </c>
      <c r="DK25" s="82">
        <f>VLOOKUP(DJ25,segédtábla!$B:$C,2,FALSE)</f>
        <v>65830</v>
      </c>
      <c r="DL25" s="81" t="s">
        <v>1072</v>
      </c>
      <c r="DM25" s="133" t="s">
        <v>717</v>
      </c>
      <c r="DN25" s="133" t="s">
        <v>1101</v>
      </c>
      <c r="DO25" s="81" t="s">
        <v>716</v>
      </c>
      <c r="DP25" s="82">
        <f>VLOOKUP(DO25,segédtábla!$B:$C,2,FALSE)</f>
        <v>65830</v>
      </c>
      <c r="DQ25" s="81" t="s">
        <v>1082</v>
      </c>
      <c r="DR25" s="133" t="s">
        <v>809</v>
      </c>
      <c r="DS25" s="133" t="s">
        <v>1089</v>
      </c>
      <c r="DT25" s="81" t="s">
        <v>808</v>
      </c>
      <c r="DU25" s="82">
        <f>VLOOKUP(DT25,segédtábla!$B:$C,2,FALSE)</f>
        <v>988</v>
      </c>
      <c r="DV25" s="81" t="s">
        <v>1082</v>
      </c>
      <c r="DW25" s="133" t="s">
        <v>809</v>
      </c>
      <c r="DX25" s="133" t="s">
        <v>1089</v>
      </c>
      <c r="DY25" s="81" t="s">
        <v>808</v>
      </c>
      <c r="DZ25" s="82">
        <f>VLOOKUP(DY25,segédtábla!$B:$C,2,FALSE)</f>
        <v>988</v>
      </c>
      <c r="EA25" s="138" t="s">
        <v>1165</v>
      </c>
      <c r="EB25" s="881" t="s">
        <v>389</v>
      </c>
      <c r="EC25" s="882">
        <v>8419</v>
      </c>
      <c r="ED25" s="911" t="s">
        <v>388</v>
      </c>
      <c r="EE25" s="82">
        <f>VLOOKUP(ED25,segédtábla!$B:$C,2,FALSE)</f>
        <v>456</v>
      </c>
      <c r="EF25" s="138" t="s">
        <v>1165</v>
      </c>
      <c r="EG25" s="881" t="s">
        <v>389</v>
      </c>
      <c r="EH25" s="882">
        <v>8419</v>
      </c>
      <c r="EI25" s="911" t="s">
        <v>388</v>
      </c>
      <c r="EJ25" s="82">
        <f>VLOOKUP(EI25,segédtábla!$B:$C,2,FALSE)</f>
        <v>456</v>
      </c>
      <c r="EK25" s="138" t="s">
        <v>1165</v>
      </c>
      <c r="EL25" s="881" t="s">
        <v>389</v>
      </c>
      <c r="EM25" s="882">
        <v>8419</v>
      </c>
      <c r="EN25" s="911" t="s">
        <v>388</v>
      </c>
      <c r="EO25" s="82">
        <f>VLOOKUP(EN25,segédtábla!$B:$C,2,FALSE)</f>
        <v>456</v>
      </c>
      <c r="EP25" s="138" t="s">
        <v>1165</v>
      </c>
      <c r="EQ25" s="881" t="s">
        <v>389</v>
      </c>
      <c r="ER25" s="882">
        <v>8419</v>
      </c>
      <c r="ES25" s="911" t="s">
        <v>388</v>
      </c>
      <c r="ET25" s="82">
        <f>VLOOKUP(ES25,segédtábla!$B:$C,2,FALSE)</f>
        <v>456</v>
      </c>
      <c r="EU25" s="138" t="s">
        <v>1165</v>
      </c>
      <c r="EV25" s="881" t="s">
        <v>389</v>
      </c>
      <c r="EW25" s="882">
        <v>8419</v>
      </c>
      <c r="EX25" s="911" t="s">
        <v>388</v>
      </c>
      <c r="EY25" s="82">
        <f>VLOOKUP(EX25,segédtábla!$B:$C,2,FALSE)</f>
        <v>456</v>
      </c>
      <c r="EZ25" s="81" t="s">
        <v>1072</v>
      </c>
      <c r="FA25" s="133" t="s">
        <v>705</v>
      </c>
      <c r="FB25" s="133" t="s">
        <v>1113</v>
      </c>
      <c r="FC25" s="81" t="s">
        <v>704</v>
      </c>
      <c r="FD25" s="82">
        <f>VLOOKUP(FC25,segédtábla!$B:$C,2,FALSE)</f>
        <v>1416</v>
      </c>
      <c r="FE25" s="81" t="s">
        <v>1072</v>
      </c>
      <c r="FF25" s="133" t="s">
        <v>705</v>
      </c>
      <c r="FG25" s="133" t="s">
        <v>1113</v>
      </c>
      <c r="FH25" s="81" t="s">
        <v>704</v>
      </c>
      <c r="FI25" s="82">
        <f>VLOOKUP(FH25,segédtábla!$B:$C,2,FALSE)</f>
        <v>1416</v>
      </c>
      <c r="FJ25" s="81" t="s">
        <v>1072</v>
      </c>
      <c r="FK25" s="133" t="s">
        <v>725</v>
      </c>
      <c r="FL25" s="133" t="s">
        <v>1094</v>
      </c>
      <c r="FM25" s="81" t="s">
        <v>724</v>
      </c>
      <c r="FN25" s="82">
        <f>VLOOKUP(FM25,segédtábla!$B:$C,2,FALSE)</f>
        <v>2718</v>
      </c>
      <c r="FO25" s="81" t="s">
        <v>1072</v>
      </c>
      <c r="FP25" s="133" t="s">
        <v>725</v>
      </c>
      <c r="FQ25" s="133" t="s">
        <v>1094</v>
      </c>
      <c r="FR25" s="81" t="s">
        <v>724</v>
      </c>
      <c r="FS25" s="82">
        <f>VLOOKUP(FR25,segédtábla!$B:$C,2,FALSE)</f>
        <v>2718</v>
      </c>
      <c r="FT25" s="81" t="s">
        <v>1072</v>
      </c>
      <c r="FU25" s="133" t="s">
        <v>725</v>
      </c>
      <c r="FV25" s="133" t="s">
        <v>1094</v>
      </c>
      <c r="FW25" s="81" t="s">
        <v>724</v>
      </c>
      <c r="FX25" s="82">
        <f>VLOOKUP(FW25,segédtábla!$B:$C,2,FALSE)</f>
        <v>2718</v>
      </c>
      <c r="FY25" s="81" t="s">
        <v>1072</v>
      </c>
      <c r="FZ25" s="133" t="s">
        <v>717</v>
      </c>
      <c r="GA25" s="133" t="s">
        <v>1101</v>
      </c>
      <c r="GB25" s="81" t="s">
        <v>716</v>
      </c>
      <c r="GC25" s="82">
        <f>VLOOKUP(GB25,segédtábla!$B:$C,2,FALSE)</f>
        <v>65830</v>
      </c>
      <c r="GD25" s="81" t="s">
        <v>1072</v>
      </c>
      <c r="GE25" s="133" t="s">
        <v>717</v>
      </c>
      <c r="GF25" s="133" t="s">
        <v>1101</v>
      </c>
      <c r="GG25" s="81" t="s">
        <v>716</v>
      </c>
      <c r="GH25" s="82">
        <f>VLOOKUP(GG25,segédtábla!$B:$C,2,FALSE)</f>
        <v>65830</v>
      </c>
      <c r="GI25" s="81" t="s">
        <v>1072</v>
      </c>
      <c r="GJ25" s="133" t="s">
        <v>705</v>
      </c>
      <c r="GK25" s="133" t="s">
        <v>1113</v>
      </c>
      <c r="GL25" s="81" t="s">
        <v>704</v>
      </c>
      <c r="GM25" s="82">
        <f>VLOOKUP(GL25,segédtábla!$B:$C,2,FALSE)</f>
        <v>1416</v>
      </c>
      <c r="GN25" s="81" t="s">
        <v>1082</v>
      </c>
      <c r="GO25" s="133" t="s">
        <v>773</v>
      </c>
      <c r="GP25" s="133" t="s">
        <v>1105</v>
      </c>
      <c r="GQ25" s="81" t="s">
        <v>772</v>
      </c>
      <c r="GR25" s="82">
        <f>VLOOKUP(GQ25,segédtábla!$B:$C,2,FALSE)</f>
        <v>1085</v>
      </c>
      <c r="GS25" s="81" t="s">
        <v>1082</v>
      </c>
      <c r="GT25" s="133" t="s">
        <v>773</v>
      </c>
      <c r="GU25" s="133" t="s">
        <v>1105</v>
      </c>
      <c r="GV25" s="81" t="s">
        <v>772</v>
      </c>
      <c r="GW25" s="82">
        <f>VLOOKUP(GV25,segédtábla!$B:$C,2,FALSE)</f>
        <v>1085</v>
      </c>
      <c r="GX25" s="81" t="s">
        <v>1072</v>
      </c>
      <c r="GY25" s="133" t="s">
        <v>705</v>
      </c>
      <c r="GZ25" s="133" t="s">
        <v>1113</v>
      </c>
      <c r="HA25" s="81" t="s">
        <v>704</v>
      </c>
      <c r="HB25" s="82">
        <f>VLOOKUP(HA25,segédtábla!$B:$C,2,FALSE)</f>
        <v>1416</v>
      </c>
      <c r="HC25" s="81" t="s">
        <v>1080</v>
      </c>
      <c r="HD25" s="133" t="s">
        <v>817</v>
      </c>
      <c r="HE25" s="133" t="s">
        <v>1127</v>
      </c>
      <c r="HF25" s="81" t="s">
        <v>816</v>
      </c>
      <c r="HG25" s="82">
        <f>VLOOKUP(HF25,segédtábla!$B:$C,2,FALSE)</f>
        <v>241</v>
      </c>
      <c r="HH25" s="81" t="s">
        <v>1080</v>
      </c>
      <c r="HI25" s="133" t="s">
        <v>817</v>
      </c>
      <c r="HJ25" s="133" t="s">
        <v>1127</v>
      </c>
      <c r="HK25" s="81" t="s">
        <v>816</v>
      </c>
      <c r="HL25" s="82">
        <f>VLOOKUP(HK25,segédtábla!$B:$C,2,FALSE)</f>
        <v>241</v>
      </c>
      <c r="HM25" s="81" t="s">
        <v>1082</v>
      </c>
      <c r="HN25" s="133" t="s">
        <v>809</v>
      </c>
      <c r="HO25" s="133" t="s">
        <v>1089</v>
      </c>
      <c r="HP25" s="81" t="s">
        <v>808</v>
      </c>
      <c r="HQ25" s="82">
        <f>VLOOKUP(HP25,segédtábla!$B:$C,2,FALSE)</f>
        <v>988</v>
      </c>
      <c r="HR25" s="81" t="s">
        <v>1082</v>
      </c>
      <c r="HS25" s="133" t="s">
        <v>809</v>
      </c>
      <c r="HT25" s="133" t="s">
        <v>1089</v>
      </c>
      <c r="HU25" s="81" t="s">
        <v>808</v>
      </c>
      <c r="HV25" s="82">
        <f>VLOOKUP(HU25,segédtábla!$B:$C,2,FALSE)</f>
        <v>988</v>
      </c>
      <c r="HW25" s="81" t="s">
        <v>1080</v>
      </c>
      <c r="HX25" s="133" t="s">
        <v>819</v>
      </c>
      <c r="HY25" s="133" t="s">
        <v>1125</v>
      </c>
      <c r="HZ25" s="81" t="s">
        <v>818</v>
      </c>
      <c r="IA25" s="82">
        <f>VLOOKUP(HZ25,segédtábla!$B:$C,2,FALSE)</f>
        <v>1811</v>
      </c>
      <c r="IB25" s="5"/>
      <c r="IC25" s="108"/>
      <c r="ID25" s="108"/>
      <c r="IE25" s="5"/>
      <c r="IF25" s="112"/>
      <c r="IG25" s="750" t="s">
        <v>1080</v>
      </c>
      <c r="IH25" s="133" t="s">
        <v>817</v>
      </c>
      <c r="II25" s="133" t="s">
        <v>1127</v>
      </c>
      <c r="IJ25" s="81" t="s">
        <v>816</v>
      </c>
      <c r="IK25" s="82">
        <f>VLOOKUP(IJ25,segédtábla!$B:$C,2,FALSE)</f>
        <v>241</v>
      </c>
      <c r="IL25" s="81" t="s">
        <v>1080</v>
      </c>
      <c r="IM25" s="133" t="s">
        <v>817</v>
      </c>
      <c r="IN25" s="133" t="s">
        <v>1127</v>
      </c>
      <c r="IO25" s="81" t="s">
        <v>816</v>
      </c>
      <c r="IP25" s="82">
        <f>VLOOKUP(IO25,segédtábla!$B:$C,2,FALSE)</f>
        <v>241</v>
      </c>
      <c r="IQ25" s="81" t="s">
        <v>1082</v>
      </c>
      <c r="IR25" s="133" t="s">
        <v>821</v>
      </c>
      <c r="IS25" s="133" t="s">
        <v>1083</v>
      </c>
      <c r="IT25" s="81" t="s">
        <v>820</v>
      </c>
      <c r="IU25" s="82">
        <f>VLOOKUP(IT25,segédtábla!$B:$C,2,FALSE)</f>
        <v>2117</v>
      </c>
      <c r="IV25" s="81" t="s">
        <v>1080</v>
      </c>
      <c r="IW25" s="133" t="s">
        <v>817</v>
      </c>
      <c r="IX25" s="133" t="s">
        <v>1127</v>
      </c>
      <c r="IY25" s="81" t="s">
        <v>816</v>
      </c>
      <c r="IZ25" s="82">
        <f>VLOOKUP(IY25,segédtábla!$B:$C,2,FALSE)</f>
        <v>241</v>
      </c>
      <c r="JA25" s="81" t="s">
        <v>1080</v>
      </c>
      <c r="JB25" s="133" t="s">
        <v>817</v>
      </c>
      <c r="JC25" s="133" t="s">
        <v>1127</v>
      </c>
      <c r="JD25" s="81" t="s">
        <v>816</v>
      </c>
      <c r="JE25" s="82">
        <f>VLOOKUP(JD25,segédtábla!$B:$C,2,FALSE)</f>
        <v>241</v>
      </c>
    </row>
    <row r="26" spans="1:265" s="119" customFormat="1" ht="15" customHeight="1" x14ac:dyDescent="0.3">
      <c r="A26" s="81" t="s">
        <v>1085</v>
      </c>
      <c r="B26" s="133" t="s">
        <v>703</v>
      </c>
      <c r="C26" s="133" t="s">
        <v>1148</v>
      </c>
      <c r="D26" s="81" t="s">
        <v>702</v>
      </c>
      <c r="E26" s="82">
        <f>VLOOKUP(D26,segédtábla!$B:$C,2,FALSE)</f>
        <v>572</v>
      </c>
      <c r="F26" s="81" t="s">
        <v>1085</v>
      </c>
      <c r="G26" s="133" t="s">
        <v>703</v>
      </c>
      <c r="H26" s="133" t="s">
        <v>1148</v>
      </c>
      <c r="I26" s="81" t="s">
        <v>702</v>
      </c>
      <c r="J26" s="82">
        <f>VLOOKUP(I26,segédtábla!$B:$C,2,FALSE)</f>
        <v>572</v>
      </c>
      <c r="K26" s="81" t="s">
        <v>1082</v>
      </c>
      <c r="L26" s="133" t="s">
        <v>773</v>
      </c>
      <c r="M26" s="133" t="s">
        <v>1105</v>
      </c>
      <c r="N26" s="81" t="s">
        <v>772</v>
      </c>
      <c r="O26" s="82">
        <f>VLOOKUP(N26,segédtábla!$B:$C,2,FALSE)</f>
        <v>1085</v>
      </c>
      <c r="P26" s="81" t="s">
        <v>1082</v>
      </c>
      <c r="Q26" s="133" t="s">
        <v>773</v>
      </c>
      <c r="R26" s="133" t="s">
        <v>1105</v>
      </c>
      <c r="S26" s="81" t="s">
        <v>772</v>
      </c>
      <c r="T26" s="82">
        <f>VLOOKUP(S26,segédtábla!$B:$C,2,FALSE)</f>
        <v>1085</v>
      </c>
      <c r="U26" s="81" t="s">
        <v>1080</v>
      </c>
      <c r="V26" s="133" t="s">
        <v>739</v>
      </c>
      <c r="W26" s="133" t="s">
        <v>1146</v>
      </c>
      <c r="X26" s="81" t="s">
        <v>738</v>
      </c>
      <c r="Y26" s="82">
        <f>VLOOKUP(X26,segédtábla!$B:$C,2,FALSE)</f>
        <v>1265</v>
      </c>
      <c r="Z26" s="81" t="s">
        <v>1080</v>
      </c>
      <c r="AA26" s="133" t="s">
        <v>739</v>
      </c>
      <c r="AB26" s="133" t="s">
        <v>1146</v>
      </c>
      <c r="AC26" s="81" t="s">
        <v>738</v>
      </c>
      <c r="AD26" s="82">
        <f>VLOOKUP(AC26,segédtábla!$B:$C,2,FALSE)</f>
        <v>1265</v>
      </c>
      <c r="AE26" s="81" t="s">
        <v>1080</v>
      </c>
      <c r="AF26" s="133" t="s">
        <v>739</v>
      </c>
      <c r="AG26" s="133" t="s">
        <v>1146</v>
      </c>
      <c r="AH26" s="81" t="s">
        <v>738</v>
      </c>
      <c r="AI26" s="82">
        <f>VLOOKUP(AH26,segédtábla!$B:$C,2,FALSE)</f>
        <v>1265</v>
      </c>
      <c r="AJ26" s="81" t="s">
        <v>1085</v>
      </c>
      <c r="AK26" s="133" t="s">
        <v>703</v>
      </c>
      <c r="AL26" s="133" t="s">
        <v>1148</v>
      </c>
      <c r="AM26" s="81" t="s">
        <v>702</v>
      </c>
      <c r="AN26" s="82">
        <f>VLOOKUP(AM26,segédtábla!$B:$C,2,FALSE)</f>
        <v>572</v>
      </c>
      <c r="AO26" s="81" t="s">
        <v>1085</v>
      </c>
      <c r="AP26" s="133" t="s">
        <v>703</v>
      </c>
      <c r="AQ26" s="133" t="s">
        <v>1148</v>
      </c>
      <c r="AR26" s="81" t="s">
        <v>702</v>
      </c>
      <c r="AS26" s="82">
        <f>VLOOKUP(AR26,segédtábla!$B:$C,2,FALSE)</f>
        <v>572</v>
      </c>
      <c r="AT26" s="81" t="s">
        <v>1122</v>
      </c>
      <c r="AU26" s="133" t="s">
        <v>795</v>
      </c>
      <c r="AV26" s="133" t="s">
        <v>1169</v>
      </c>
      <c r="AW26" s="81" t="s">
        <v>794</v>
      </c>
      <c r="AX26" s="82">
        <f>VLOOKUP(AW26,segédtábla!$B:$C,2,FALSE)</f>
        <v>28612</v>
      </c>
      <c r="AY26" s="81" t="s">
        <v>1072</v>
      </c>
      <c r="AZ26" s="133" t="s">
        <v>771</v>
      </c>
      <c r="BA26" s="133" t="s">
        <v>1087</v>
      </c>
      <c r="BB26" s="81" t="s">
        <v>770</v>
      </c>
      <c r="BC26" s="82">
        <f>VLOOKUP(BB26,segédtábla!$B:$C,2,FALSE)</f>
        <v>4604</v>
      </c>
      <c r="BD26" s="81" t="s">
        <v>1085</v>
      </c>
      <c r="BE26" s="133" t="s">
        <v>731</v>
      </c>
      <c r="BF26" s="133" t="s">
        <v>1132</v>
      </c>
      <c r="BG26" s="81" t="s">
        <v>730</v>
      </c>
      <c r="BH26" s="82">
        <f>VLOOKUP(BG26,segédtábla!$B:$C,2,FALSE)</f>
        <v>2342</v>
      </c>
      <c r="BI26" s="81" t="s">
        <v>1085</v>
      </c>
      <c r="BJ26" s="133" t="s">
        <v>731</v>
      </c>
      <c r="BK26" s="133" t="s">
        <v>1132</v>
      </c>
      <c r="BL26" s="81" t="s">
        <v>730</v>
      </c>
      <c r="BM26" s="82">
        <f>VLOOKUP(BL26,segédtábla!$B:$C,2,FALSE)</f>
        <v>2342</v>
      </c>
      <c r="BN26" s="81" t="s">
        <v>1085</v>
      </c>
      <c r="BO26" s="133" t="s">
        <v>731</v>
      </c>
      <c r="BP26" s="133" t="s">
        <v>1132</v>
      </c>
      <c r="BQ26" s="81" t="s">
        <v>730</v>
      </c>
      <c r="BR26" s="82">
        <f>VLOOKUP(BQ26,segédtábla!$B:$C,2,FALSE)</f>
        <v>2342</v>
      </c>
      <c r="BS26" s="81" t="s">
        <v>1085</v>
      </c>
      <c r="BT26" s="133" t="s">
        <v>731</v>
      </c>
      <c r="BU26" s="133" t="s">
        <v>1132</v>
      </c>
      <c r="BV26" s="81" t="s">
        <v>730</v>
      </c>
      <c r="BW26" s="82">
        <f>VLOOKUP(BV26,segédtábla!$B:$C,2,FALSE)</f>
        <v>2342</v>
      </c>
      <c r="BX26" s="81" t="s">
        <v>1085</v>
      </c>
      <c r="BY26" s="133" t="s">
        <v>731</v>
      </c>
      <c r="BZ26" s="133" t="s">
        <v>1132</v>
      </c>
      <c r="CA26" s="81" t="s">
        <v>730</v>
      </c>
      <c r="CB26" s="82">
        <f>VLOOKUP(CA26,segédtábla!$B:$C,2,FALSE)</f>
        <v>2342</v>
      </c>
      <c r="CC26" s="81" t="s">
        <v>1085</v>
      </c>
      <c r="CD26" s="133" t="s">
        <v>731</v>
      </c>
      <c r="CE26" s="133" t="s">
        <v>1132</v>
      </c>
      <c r="CF26" s="81" t="s">
        <v>730</v>
      </c>
      <c r="CG26" s="82">
        <f>VLOOKUP(CF26,segédtábla!$B:$C,2,FALSE)</f>
        <v>2342</v>
      </c>
      <c r="CH26" s="81" t="s">
        <v>1085</v>
      </c>
      <c r="CI26" s="133" t="s">
        <v>703</v>
      </c>
      <c r="CJ26" s="133" t="s">
        <v>1148</v>
      </c>
      <c r="CK26" s="81" t="s">
        <v>702</v>
      </c>
      <c r="CL26" s="82">
        <f>VLOOKUP(CK26,segédtábla!$B:$C,2,FALSE)</f>
        <v>572</v>
      </c>
      <c r="CM26" s="81" t="s">
        <v>1085</v>
      </c>
      <c r="CN26" s="133" t="s">
        <v>703</v>
      </c>
      <c r="CO26" s="133" t="s">
        <v>1148</v>
      </c>
      <c r="CP26" s="81" t="s">
        <v>702</v>
      </c>
      <c r="CQ26" s="82">
        <f>VLOOKUP(CP26,segédtábla!$B:$C,2,FALSE)</f>
        <v>572</v>
      </c>
      <c r="CR26" s="81" t="s">
        <v>1085</v>
      </c>
      <c r="CS26" s="133" t="s">
        <v>703</v>
      </c>
      <c r="CT26" s="133" t="s">
        <v>1148</v>
      </c>
      <c r="CU26" s="81" t="s">
        <v>702</v>
      </c>
      <c r="CV26" s="82">
        <f>VLOOKUP(CU26,segédtábla!$B:$C,2,FALSE)</f>
        <v>572</v>
      </c>
      <c r="CW26" s="81" t="s">
        <v>1085</v>
      </c>
      <c r="CX26" s="133" t="s">
        <v>703</v>
      </c>
      <c r="CY26" s="133" t="s">
        <v>1148</v>
      </c>
      <c r="CZ26" s="81" t="s">
        <v>702</v>
      </c>
      <c r="DA26" s="82">
        <f>VLOOKUP(CZ26,segédtábla!$B:$C,2,FALSE)</f>
        <v>572</v>
      </c>
      <c r="DB26" s="81" t="s">
        <v>1085</v>
      </c>
      <c r="DC26" s="133" t="s">
        <v>703</v>
      </c>
      <c r="DD26" s="133" t="s">
        <v>1148</v>
      </c>
      <c r="DE26" s="81" t="s">
        <v>702</v>
      </c>
      <c r="DF26" s="82">
        <f>VLOOKUP(DE26,segédtábla!$B:$C,2,FALSE)</f>
        <v>572</v>
      </c>
      <c r="DG26" s="81" t="s">
        <v>1109</v>
      </c>
      <c r="DH26" s="133" t="s">
        <v>502</v>
      </c>
      <c r="DI26" s="133" t="s">
        <v>1128</v>
      </c>
      <c r="DJ26" s="81" t="s">
        <v>501</v>
      </c>
      <c r="DK26" s="82">
        <f>VLOOKUP(DJ26,segédtábla!$B:$C,2,FALSE)</f>
        <v>470</v>
      </c>
      <c r="DL26" s="81" t="s">
        <v>1109</v>
      </c>
      <c r="DM26" s="133" t="s">
        <v>502</v>
      </c>
      <c r="DN26" s="133" t="s">
        <v>1128</v>
      </c>
      <c r="DO26" s="81" t="s">
        <v>501</v>
      </c>
      <c r="DP26" s="82">
        <f>VLOOKUP(DO26,segédtábla!$B:$C,2,FALSE)</f>
        <v>470</v>
      </c>
      <c r="DQ26" s="81" t="s">
        <v>1085</v>
      </c>
      <c r="DR26" s="133" t="s">
        <v>801</v>
      </c>
      <c r="DS26" s="133" t="s">
        <v>1093</v>
      </c>
      <c r="DT26" s="81" t="s">
        <v>800</v>
      </c>
      <c r="DU26" s="82">
        <f>VLOOKUP(DT26,segédtábla!$B:$C,2,FALSE)</f>
        <v>1804</v>
      </c>
      <c r="DV26" s="81" t="s">
        <v>1085</v>
      </c>
      <c r="DW26" s="133" t="s">
        <v>801</v>
      </c>
      <c r="DX26" s="133" t="s">
        <v>1093</v>
      </c>
      <c r="DY26" s="81" t="s">
        <v>800</v>
      </c>
      <c r="DZ26" s="82">
        <f>VLOOKUP(DY26,segédtábla!$B:$C,2,FALSE)</f>
        <v>1804</v>
      </c>
      <c r="EA26" s="138" t="s">
        <v>1165</v>
      </c>
      <c r="EB26" s="881" t="s">
        <v>387</v>
      </c>
      <c r="EC26" s="882">
        <v>8417</v>
      </c>
      <c r="ED26" s="911" t="s">
        <v>386</v>
      </c>
      <c r="EE26" s="82">
        <f>VLOOKUP(ED26,segédtábla!$B:$C,2,FALSE)</f>
        <v>1786</v>
      </c>
      <c r="EF26" s="138" t="s">
        <v>1165</v>
      </c>
      <c r="EG26" s="881" t="s">
        <v>387</v>
      </c>
      <c r="EH26" s="882">
        <v>8417</v>
      </c>
      <c r="EI26" s="911" t="s">
        <v>386</v>
      </c>
      <c r="EJ26" s="82">
        <f>VLOOKUP(EI26,segédtábla!$B:$C,2,FALSE)</f>
        <v>1786</v>
      </c>
      <c r="EK26" s="138" t="s">
        <v>1165</v>
      </c>
      <c r="EL26" s="881" t="s">
        <v>387</v>
      </c>
      <c r="EM26" s="882">
        <v>8417</v>
      </c>
      <c r="EN26" s="911" t="s">
        <v>386</v>
      </c>
      <c r="EO26" s="82">
        <f>VLOOKUP(EN26,segédtábla!$B:$C,2,FALSE)</f>
        <v>1786</v>
      </c>
      <c r="EP26" s="138" t="s">
        <v>1165</v>
      </c>
      <c r="EQ26" s="881" t="s">
        <v>387</v>
      </c>
      <c r="ER26" s="882">
        <v>8417</v>
      </c>
      <c r="ES26" s="911" t="s">
        <v>386</v>
      </c>
      <c r="ET26" s="82">
        <f>VLOOKUP(ES26,segédtábla!$B:$C,2,FALSE)</f>
        <v>1786</v>
      </c>
      <c r="EU26" s="138" t="s">
        <v>1165</v>
      </c>
      <c r="EV26" s="881" t="s">
        <v>387</v>
      </c>
      <c r="EW26" s="882">
        <v>8417</v>
      </c>
      <c r="EX26" s="911" t="s">
        <v>386</v>
      </c>
      <c r="EY26" s="82">
        <f>VLOOKUP(EX26,segédtábla!$B:$C,2,FALSE)</f>
        <v>1786</v>
      </c>
      <c r="EZ26" s="81" t="s">
        <v>1085</v>
      </c>
      <c r="FA26" s="133" t="s">
        <v>703</v>
      </c>
      <c r="FB26" s="133" t="s">
        <v>1148</v>
      </c>
      <c r="FC26" s="81" t="s">
        <v>702</v>
      </c>
      <c r="FD26" s="82">
        <f>VLOOKUP(FC26,segédtábla!$B:$C,2,FALSE)</f>
        <v>572</v>
      </c>
      <c r="FE26" s="81" t="s">
        <v>1085</v>
      </c>
      <c r="FF26" s="133" t="s">
        <v>703</v>
      </c>
      <c r="FG26" s="133" t="s">
        <v>1148</v>
      </c>
      <c r="FH26" s="81" t="s">
        <v>702</v>
      </c>
      <c r="FI26" s="82">
        <f>VLOOKUP(FH26,segédtábla!$B:$C,2,FALSE)</f>
        <v>572</v>
      </c>
      <c r="FJ26" s="81" t="s">
        <v>1085</v>
      </c>
      <c r="FK26" s="133" t="s">
        <v>719</v>
      </c>
      <c r="FL26" s="133" t="s">
        <v>1140</v>
      </c>
      <c r="FM26" s="81" t="s">
        <v>718</v>
      </c>
      <c r="FN26" s="82">
        <f>VLOOKUP(FM26,segédtábla!$B:$C,2,FALSE)</f>
        <v>23323</v>
      </c>
      <c r="FO26" s="81" t="s">
        <v>1085</v>
      </c>
      <c r="FP26" s="133" t="s">
        <v>719</v>
      </c>
      <c r="FQ26" s="133" t="s">
        <v>1140</v>
      </c>
      <c r="FR26" s="81" t="s">
        <v>718</v>
      </c>
      <c r="FS26" s="82">
        <f>VLOOKUP(FR26,segédtábla!$B:$C,2,FALSE)</f>
        <v>23323</v>
      </c>
      <c r="FT26" s="81" t="s">
        <v>1085</v>
      </c>
      <c r="FU26" s="133" t="s">
        <v>719</v>
      </c>
      <c r="FV26" s="133" t="s">
        <v>1140</v>
      </c>
      <c r="FW26" s="81" t="s">
        <v>718</v>
      </c>
      <c r="FX26" s="82">
        <f>VLOOKUP(FW26,segédtábla!$B:$C,2,FALSE)</f>
        <v>23323</v>
      </c>
      <c r="FY26" s="81" t="s">
        <v>1072</v>
      </c>
      <c r="FZ26" s="133" t="s">
        <v>709</v>
      </c>
      <c r="GA26" s="133" t="s">
        <v>1108</v>
      </c>
      <c r="GB26" s="81" t="s">
        <v>708</v>
      </c>
      <c r="GC26" s="82">
        <f>VLOOKUP(GB26,segédtábla!$B:$C,2,FALSE)</f>
        <v>731</v>
      </c>
      <c r="GD26" s="81" t="s">
        <v>1109</v>
      </c>
      <c r="GE26" s="133" t="s">
        <v>502</v>
      </c>
      <c r="GF26" s="133" t="s">
        <v>1128</v>
      </c>
      <c r="GG26" s="81" t="s">
        <v>501</v>
      </c>
      <c r="GH26" s="82">
        <f>VLOOKUP(GG26,segédtábla!$B:$C,2,FALSE)</f>
        <v>470</v>
      </c>
      <c r="GI26" s="81" t="s">
        <v>1085</v>
      </c>
      <c r="GJ26" s="133" t="s">
        <v>703</v>
      </c>
      <c r="GK26" s="133" t="s">
        <v>1148</v>
      </c>
      <c r="GL26" s="81" t="s">
        <v>702</v>
      </c>
      <c r="GM26" s="82">
        <f>VLOOKUP(GL26,segédtábla!$B:$C,2,FALSE)</f>
        <v>572</v>
      </c>
      <c r="GN26" s="81" t="s">
        <v>1072</v>
      </c>
      <c r="GO26" s="133" t="s">
        <v>771</v>
      </c>
      <c r="GP26" s="133" t="s">
        <v>1087</v>
      </c>
      <c r="GQ26" s="81" t="s">
        <v>770</v>
      </c>
      <c r="GR26" s="82">
        <f>VLOOKUP(GQ26,segédtábla!$B:$C,2,FALSE)</f>
        <v>4604</v>
      </c>
      <c r="GS26" s="81" t="s">
        <v>1072</v>
      </c>
      <c r="GT26" s="133" t="s">
        <v>771</v>
      </c>
      <c r="GU26" s="133" t="s">
        <v>1087</v>
      </c>
      <c r="GV26" s="81" t="s">
        <v>770</v>
      </c>
      <c r="GW26" s="82">
        <f>VLOOKUP(GV26,segédtábla!$B:$C,2,FALSE)</f>
        <v>4604</v>
      </c>
      <c r="GX26" s="81" t="s">
        <v>1085</v>
      </c>
      <c r="GY26" s="133" t="s">
        <v>703</v>
      </c>
      <c r="GZ26" s="133" t="s">
        <v>1148</v>
      </c>
      <c r="HA26" s="81" t="s">
        <v>702</v>
      </c>
      <c r="HB26" s="82">
        <f>VLOOKUP(HA26,segédtábla!$B:$C,2,FALSE)</f>
        <v>572</v>
      </c>
      <c r="HC26" s="81" t="s">
        <v>1074</v>
      </c>
      <c r="HD26" s="133" t="s">
        <v>815</v>
      </c>
      <c r="HE26" s="133" t="s">
        <v>1137</v>
      </c>
      <c r="HF26" s="81" t="s">
        <v>814</v>
      </c>
      <c r="HG26" s="82">
        <f>VLOOKUP(HF26,segédtábla!$B:$C,2,FALSE)</f>
        <v>394</v>
      </c>
      <c r="HH26" s="81" t="s">
        <v>1074</v>
      </c>
      <c r="HI26" s="133" t="s">
        <v>815</v>
      </c>
      <c r="HJ26" s="133" t="s">
        <v>1137</v>
      </c>
      <c r="HK26" s="81" t="s">
        <v>814</v>
      </c>
      <c r="HL26" s="82">
        <f>VLOOKUP(HK26,segédtábla!$B:$C,2,FALSE)</f>
        <v>394</v>
      </c>
      <c r="HM26" s="81" t="s">
        <v>1085</v>
      </c>
      <c r="HN26" s="133" t="s">
        <v>801</v>
      </c>
      <c r="HO26" s="133" t="s">
        <v>1093</v>
      </c>
      <c r="HP26" s="81" t="s">
        <v>800</v>
      </c>
      <c r="HQ26" s="82">
        <f>VLOOKUP(HP26,segédtábla!$B:$C,2,FALSE)</f>
        <v>1804</v>
      </c>
      <c r="HR26" s="81" t="s">
        <v>1085</v>
      </c>
      <c r="HS26" s="133" t="s">
        <v>801</v>
      </c>
      <c r="HT26" s="133" t="s">
        <v>1093</v>
      </c>
      <c r="HU26" s="81" t="s">
        <v>800</v>
      </c>
      <c r="HV26" s="82">
        <f>VLOOKUP(HU26,segédtábla!$B:$C,2,FALSE)</f>
        <v>1804</v>
      </c>
      <c r="HW26" s="81" t="s">
        <v>1080</v>
      </c>
      <c r="HX26" s="133" t="s">
        <v>817</v>
      </c>
      <c r="HY26" s="133" t="s">
        <v>1127</v>
      </c>
      <c r="HZ26" s="81" t="s">
        <v>816</v>
      </c>
      <c r="IA26" s="82">
        <f>VLOOKUP(HZ26,segédtábla!$B:$C,2,FALSE)</f>
        <v>241</v>
      </c>
      <c r="IB26" s="5"/>
      <c r="IC26" s="108"/>
      <c r="ID26" s="108"/>
      <c r="IE26" s="5"/>
      <c r="IF26" s="112"/>
      <c r="IG26" s="750" t="s">
        <v>1074</v>
      </c>
      <c r="IH26" s="133" t="s">
        <v>815</v>
      </c>
      <c r="II26" s="133" t="s">
        <v>1137</v>
      </c>
      <c r="IJ26" s="81" t="s">
        <v>814</v>
      </c>
      <c r="IK26" s="82">
        <f>VLOOKUP(IJ26,segédtábla!$B:$C,2,FALSE)</f>
        <v>394</v>
      </c>
      <c r="IL26" s="81" t="s">
        <v>1074</v>
      </c>
      <c r="IM26" s="133" t="s">
        <v>815</v>
      </c>
      <c r="IN26" s="133" t="s">
        <v>1137</v>
      </c>
      <c r="IO26" s="81" t="s">
        <v>814</v>
      </c>
      <c r="IP26" s="82">
        <f>VLOOKUP(IO26,segédtábla!$B:$C,2,FALSE)</f>
        <v>394</v>
      </c>
      <c r="IQ26" s="81" t="s">
        <v>1080</v>
      </c>
      <c r="IR26" s="133" t="s">
        <v>819</v>
      </c>
      <c r="IS26" s="133" t="s">
        <v>1125</v>
      </c>
      <c r="IT26" s="81" t="s">
        <v>818</v>
      </c>
      <c r="IU26" s="82">
        <f>VLOOKUP(IT26,segédtábla!$B:$C,2,FALSE)</f>
        <v>1811</v>
      </c>
      <c r="IV26" s="81" t="s">
        <v>1074</v>
      </c>
      <c r="IW26" s="133" t="s">
        <v>815</v>
      </c>
      <c r="IX26" s="133" t="s">
        <v>1137</v>
      </c>
      <c r="IY26" s="81" t="s">
        <v>814</v>
      </c>
      <c r="IZ26" s="82">
        <f>VLOOKUP(IY26,segédtábla!$B:$C,2,FALSE)</f>
        <v>394</v>
      </c>
      <c r="JA26" s="81" t="s">
        <v>1074</v>
      </c>
      <c r="JB26" s="133" t="s">
        <v>815</v>
      </c>
      <c r="JC26" s="133" t="s">
        <v>1137</v>
      </c>
      <c r="JD26" s="81" t="s">
        <v>814</v>
      </c>
      <c r="JE26" s="82">
        <f>VLOOKUP(JD26,segédtábla!$B:$C,2,FALSE)</f>
        <v>394</v>
      </c>
    </row>
    <row r="27" spans="1:265" s="119" customFormat="1" ht="15" customHeight="1" thickBot="1" x14ac:dyDescent="0.35">
      <c r="A27" s="90" t="s">
        <v>1072</v>
      </c>
      <c r="B27" s="146" t="s">
        <v>701</v>
      </c>
      <c r="C27" s="146" t="s">
        <v>1116</v>
      </c>
      <c r="D27" s="90" t="s">
        <v>700</v>
      </c>
      <c r="E27" s="91">
        <f>VLOOKUP(D27,segédtábla!$B:$C,2,FALSE)</f>
        <v>3547</v>
      </c>
      <c r="F27" s="81" t="s">
        <v>1072</v>
      </c>
      <c r="G27" s="133" t="s">
        <v>701</v>
      </c>
      <c r="H27" s="133" t="s">
        <v>1116</v>
      </c>
      <c r="I27" s="81" t="s">
        <v>700</v>
      </c>
      <c r="J27" s="82">
        <f>VLOOKUP(I27,segédtábla!$B:$C,2,FALSE)</f>
        <v>3547</v>
      </c>
      <c r="K27" s="81" t="s">
        <v>1072</v>
      </c>
      <c r="L27" s="133" t="s">
        <v>771</v>
      </c>
      <c r="M27" s="133" t="s">
        <v>1087</v>
      </c>
      <c r="N27" s="81" t="s">
        <v>770</v>
      </c>
      <c r="O27" s="82">
        <f>VLOOKUP(N27,segédtábla!$B:$C,2,FALSE)</f>
        <v>4604</v>
      </c>
      <c r="P27" s="81" t="s">
        <v>1072</v>
      </c>
      <c r="Q27" s="133" t="s">
        <v>771</v>
      </c>
      <c r="R27" s="133" t="s">
        <v>1087</v>
      </c>
      <c r="S27" s="81" t="s">
        <v>770</v>
      </c>
      <c r="T27" s="82">
        <f>VLOOKUP(S27,segédtábla!$B:$C,2,FALSE)</f>
        <v>4604</v>
      </c>
      <c r="U27" s="81" t="s">
        <v>1109</v>
      </c>
      <c r="V27" s="133" t="s">
        <v>512</v>
      </c>
      <c r="W27" s="133" t="s">
        <v>1128</v>
      </c>
      <c r="X27" s="81" t="s">
        <v>511</v>
      </c>
      <c r="Y27" s="82">
        <f>VLOOKUP(X27,segédtábla!$B:$C,2,FALSE)</f>
        <v>1703</v>
      </c>
      <c r="Z27" s="81" t="s">
        <v>1109</v>
      </c>
      <c r="AA27" s="133" t="s">
        <v>512</v>
      </c>
      <c r="AB27" s="133" t="s">
        <v>1128</v>
      </c>
      <c r="AC27" s="81" t="s">
        <v>511</v>
      </c>
      <c r="AD27" s="82">
        <f>VLOOKUP(AC27,segédtábla!$B:$C,2,FALSE)</f>
        <v>1703</v>
      </c>
      <c r="AE27" s="81" t="s">
        <v>1109</v>
      </c>
      <c r="AF27" s="133" t="s">
        <v>512</v>
      </c>
      <c r="AG27" s="133" t="s">
        <v>1128</v>
      </c>
      <c r="AH27" s="81" t="s">
        <v>511</v>
      </c>
      <c r="AI27" s="82">
        <f>VLOOKUP(AH27,segédtábla!$B:$C,2,FALSE)</f>
        <v>1703</v>
      </c>
      <c r="AJ27" s="81" t="s">
        <v>1072</v>
      </c>
      <c r="AK27" s="133" t="s">
        <v>701</v>
      </c>
      <c r="AL27" s="133" t="s">
        <v>1116</v>
      </c>
      <c r="AM27" s="81" t="s">
        <v>700</v>
      </c>
      <c r="AN27" s="82">
        <f>VLOOKUP(AM27,segédtábla!$B:$C,2,FALSE)</f>
        <v>3547</v>
      </c>
      <c r="AO27" s="81" t="s">
        <v>1072</v>
      </c>
      <c r="AP27" s="133" t="s">
        <v>701</v>
      </c>
      <c r="AQ27" s="133" t="s">
        <v>1116</v>
      </c>
      <c r="AR27" s="81" t="s">
        <v>700</v>
      </c>
      <c r="AS27" s="82">
        <f>VLOOKUP(AR27,segédtábla!$B:$C,2,FALSE)</f>
        <v>3547</v>
      </c>
      <c r="AT27" s="81" t="s">
        <v>1080</v>
      </c>
      <c r="AU27" s="133" t="s">
        <v>793</v>
      </c>
      <c r="AV27" s="133" t="s">
        <v>1131</v>
      </c>
      <c r="AW27" s="81" t="s">
        <v>792</v>
      </c>
      <c r="AX27" s="82">
        <f>VLOOKUP(AW27,segédtábla!$B:$C,2,FALSE)</f>
        <v>578</v>
      </c>
      <c r="AY27" s="81" t="s">
        <v>1072</v>
      </c>
      <c r="AZ27" s="133" t="s">
        <v>733</v>
      </c>
      <c r="BA27" s="133" t="s">
        <v>1091</v>
      </c>
      <c r="BB27" s="81" t="s">
        <v>732</v>
      </c>
      <c r="BC27" s="82">
        <f>VLOOKUP(BB27,segédtábla!$B:$C,2,FALSE)</f>
        <v>2407</v>
      </c>
      <c r="BD27" s="81" t="s">
        <v>1085</v>
      </c>
      <c r="BE27" s="133" t="s">
        <v>727</v>
      </c>
      <c r="BF27" s="133" t="s">
        <v>1133</v>
      </c>
      <c r="BG27" s="81" t="s">
        <v>726</v>
      </c>
      <c r="BH27" s="82">
        <f>VLOOKUP(BG27,segédtábla!$B:$C,2,FALSE)</f>
        <v>1655</v>
      </c>
      <c r="BI27" s="81" t="s">
        <v>1085</v>
      </c>
      <c r="BJ27" s="133" t="s">
        <v>727</v>
      </c>
      <c r="BK27" s="133" t="s">
        <v>1133</v>
      </c>
      <c r="BL27" s="81" t="s">
        <v>726</v>
      </c>
      <c r="BM27" s="82">
        <f>VLOOKUP(BL27,segédtábla!$B:$C,2,FALSE)</f>
        <v>1655</v>
      </c>
      <c r="BN27" s="81" t="s">
        <v>1085</v>
      </c>
      <c r="BO27" s="133" t="s">
        <v>727</v>
      </c>
      <c r="BP27" s="133" t="s">
        <v>1133</v>
      </c>
      <c r="BQ27" s="81" t="s">
        <v>726</v>
      </c>
      <c r="BR27" s="82">
        <f>VLOOKUP(BQ27,segédtábla!$B:$C,2,FALSE)</f>
        <v>1655</v>
      </c>
      <c r="BS27" s="81" t="s">
        <v>1085</v>
      </c>
      <c r="BT27" s="133" t="s">
        <v>727</v>
      </c>
      <c r="BU27" s="133" t="s">
        <v>1133</v>
      </c>
      <c r="BV27" s="81" t="s">
        <v>726</v>
      </c>
      <c r="BW27" s="82">
        <f>VLOOKUP(BV27,segédtábla!$B:$C,2,FALSE)</f>
        <v>1655</v>
      </c>
      <c r="BX27" s="81" t="s">
        <v>1085</v>
      </c>
      <c r="BY27" s="133" t="s">
        <v>727</v>
      </c>
      <c r="BZ27" s="133" t="s">
        <v>1133</v>
      </c>
      <c r="CA27" s="81" t="s">
        <v>726</v>
      </c>
      <c r="CB27" s="82">
        <f>VLOOKUP(CA27,segédtábla!$B:$C,2,FALSE)</f>
        <v>1655</v>
      </c>
      <c r="CC27" s="81" t="s">
        <v>1085</v>
      </c>
      <c r="CD27" s="133" t="s">
        <v>727</v>
      </c>
      <c r="CE27" s="133" t="s">
        <v>1133</v>
      </c>
      <c r="CF27" s="81" t="s">
        <v>726</v>
      </c>
      <c r="CG27" s="82">
        <f>VLOOKUP(CF27,segédtábla!$B:$C,2,FALSE)</f>
        <v>1655</v>
      </c>
      <c r="CH27" s="81" t="s">
        <v>1072</v>
      </c>
      <c r="CI27" s="133" t="s">
        <v>701</v>
      </c>
      <c r="CJ27" s="133" t="s">
        <v>1116</v>
      </c>
      <c r="CK27" s="81" t="s">
        <v>700</v>
      </c>
      <c r="CL27" s="82">
        <f>VLOOKUP(CK27,segédtábla!$B:$C,2,FALSE)</f>
        <v>3547</v>
      </c>
      <c r="CM27" s="81" t="s">
        <v>1072</v>
      </c>
      <c r="CN27" s="133" t="s">
        <v>701</v>
      </c>
      <c r="CO27" s="133" t="s">
        <v>1116</v>
      </c>
      <c r="CP27" s="81" t="s">
        <v>700</v>
      </c>
      <c r="CQ27" s="82">
        <f>VLOOKUP(CP27,segédtábla!$B:$C,2,FALSE)</f>
        <v>3547</v>
      </c>
      <c r="CR27" s="81" t="s">
        <v>1072</v>
      </c>
      <c r="CS27" s="133" t="s">
        <v>701</v>
      </c>
      <c r="CT27" s="133" t="s">
        <v>1116</v>
      </c>
      <c r="CU27" s="81" t="s">
        <v>700</v>
      </c>
      <c r="CV27" s="82">
        <f>VLOOKUP(CU27,segédtábla!$B:$C,2,FALSE)</f>
        <v>3547</v>
      </c>
      <c r="CW27" s="143" t="s">
        <v>1072</v>
      </c>
      <c r="CX27" s="144" t="s">
        <v>701</v>
      </c>
      <c r="CY27" s="144" t="s">
        <v>1116</v>
      </c>
      <c r="CZ27" s="143" t="s">
        <v>700</v>
      </c>
      <c r="DA27" s="91">
        <f>VLOOKUP(CZ27,segédtábla!$B:$C,2,FALSE)</f>
        <v>3547</v>
      </c>
      <c r="DB27" s="143" t="s">
        <v>1072</v>
      </c>
      <c r="DC27" s="144" t="s">
        <v>701</v>
      </c>
      <c r="DD27" s="144" t="s">
        <v>1116</v>
      </c>
      <c r="DE27" s="143" t="s">
        <v>700</v>
      </c>
      <c r="DF27" s="91">
        <f>VLOOKUP(DE27,segédtábla!$B:$C,2,FALSE)</f>
        <v>3547</v>
      </c>
      <c r="DG27" s="81" t="s">
        <v>1072</v>
      </c>
      <c r="DH27" s="133" t="s">
        <v>709</v>
      </c>
      <c r="DI27" s="133" t="s">
        <v>1108</v>
      </c>
      <c r="DJ27" s="81" t="s">
        <v>708</v>
      </c>
      <c r="DK27" s="82">
        <f>VLOOKUP(DJ27,segédtábla!$B:$C,2,FALSE)</f>
        <v>731</v>
      </c>
      <c r="DL27" s="81" t="s">
        <v>1072</v>
      </c>
      <c r="DM27" s="133" t="s">
        <v>709</v>
      </c>
      <c r="DN27" s="133" t="s">
        <v>1108</v>
      </c>
      <c r="DO27" s="81" t="s">
        <v>708</v>
      </c>
      <c r="DP27" s="82">
        <f>VLOOKUP(DO27,segédtábla!$B:$C,2,FALSE)</f>
        <v>731</v>
      </c>
      <c r="DQ27" s="81" t="s">
        <v>1085</v>
      </c>
      <c r="DR27" s="133" t="s">
        <v>799</v>
      </c>
      <c r="DS27" s="133" t="s">
        <v>1100</v>
      </c>
      <c r="DT27" s="81" t="s">
        <v>798</v>
      </c>
      <c r="DU27" s="82">
        <f>VLOOKUP(DT27,segédtábla!$B:$C,2,FALSE)</f>
        <v>545</v>
      </c>
      <c r="DV27" s="81" t="s">
        <v>1085</v>
      </c>
      <c r="DW27" s="133" t="s">
        <v>799</v>
      </c>
      <c r="DX27" s="133" t="s">
        <v>1100</v>
      </c>
      <c r="DY27" s="81" t="s">
        <v>798</v>
      </c>
      <c r="DZ27" s="82">
        <f>VLOOKUP(DY27,segédtábla!$B:$C,2,FALSE)</f>
        <v>545</v>
      </c>
      <c r="EA27" s="83" t="s">
        <v>1102</v>
      </c>
      <c r="EB27" s="135" t="s">
        <v>811</v>
      </c>
      <c r="EC27" s="83" t="s">
        <v>1149</v>
      </c>
      <c r="ED27" s="81" t="s">
        <v>810</v>
      </c>
      <c r="EE27" s="82">
        <f>VLOOKUP(ED27,segédtábla!$B:$C,2,FALSE)</f>
        <v>3103</v>
      </c>
      <c r="EF27" s="83" t="s">
        <v>1102</v>
      </c>
      <c r="EG27" s="135" t="s">
        <v>811</v>
      </c>
      <c r="EH27" s="83" t="s">
        <v>1149</v>
      </c>
      <c r="EI27" s="81" t="s">
        <v>810</v>
      </c>
      <c r="EJ27" s="82">
        <f>VLOOKUP(EI27,segédtábla!$B:$C,2,FALSE)</f>
        <v>3103</v>
      </c>
      <c r="EK27" s="83" t="s">
        <v>1102</v>
      </c>
      <c r="EL27" s="135" t="s">
        <v>811</v>
      </c>
      <c r="EM27" s="83" t="s">
        <v>1149</v>
      </c>
      <c r="EN27" s="81" t="s">
        <v>810</v>
      </c>
      <c r="EO27" s="82">
        <f>VLOOKUP(EN27,segédtábla!$B:$C,2,FALSE)</f>
        <v>3103</v>
      </c>
      <c r="EP27" s="83" t="s">
        <v>1102</v>
      </c>
      <c r="EQ27" s="135" t="s">
        <v>811</v>
      </c>
      <c r="ER27" s="83" t="s">
        <v>1149</v>
      </c>
      <c r="ES27" s="81" t="s">
        <v>810</v>
      </c>
      <c r="ET27" s="82">
        <f>VLOOKUP(ES27,segédtábla!$B:$C,2,FALSE)</f>
        <v>3103</v>
      </c>
      <c r="EU27" s="83" t="s">
        <v>1102</v>
      </c>
      <c r="EV27" s="135" t="s">
        <v>811</v>
      </c>
      <c r="EW27" s="83" t="s">
        <v>1149</v>
      </c>
      <c r="EX27" s="81" t="s">
        <v>810</v>
      </c>
      <c r="EY27" s="82">
        <f>VLOOKUP(EX27,segédtábla!$B:$C,2,FALSE)</f>
        <v>3103</v>
      </c>
      <c r="EZ27" s="81" t="s">
        <v>1072</v>
      </c>
      <c r="FA27" s="133" t="s">
        <v>701</v>
      </c>
      <c r="FB27" s="133" t="s">
        <v>1116</v>
      </c>
      <c r="FC27" s="81" t="s">
        <v>700</v>
      </c>
      <c r="FD27" s="82">
        <f>VLOOKUP(FC27,segédtábla!$B:$C,2,FALSE)</f>
        <v>3547</v>
      </c>
      <c r="FE27" s="81" t="s">
        <v>1072</v>
      </c>
      <c r="FF27" s="133" t="s">
        <v>701</v>
      </c>
      <c r="FG27" s="133" t="s">
        <v>1116</v>
      </c>
      <c r="FH27" s="81" t="s">
        <v>700</v>
      </c>
      <c r="FI27" s="82">
        <f>VLOOKUP(FH27,segédtábla!$B:$C,2,FALSE)</f>
        <v>3547</v>
      </c>
      <c r="FJ27" s="81" t="s">
        <v>1072</v>
      </c>
      <c r="FK27" s="133" t="s">
        <v>717</v>
      </c>
      <c r="FL27" s="133" t="s">
        <v>1101</v>
      </c>
      <c r="FM27" s="81" t="s">
        <v>716</v>
      </c>
      <c r="FN27" s="82">
        <f>VLOOKUP(FM27,segédtábla!$B:$C,2,FALSE)</f>
        <v>65830</v>
      </c>
      <c r="FO27" s="81" t="s">
        <v>1072</v>
      </c>
      <c r="FP27" s="133" t="s">
        <v>717</v>
      </c>
      <c r="FQ27" s="133" t="s">
        <v>1101</v>
      </c>
      <c r="FR27" s="81" t="s">
        <v>716</v>
      </c>
      <c r="FS27" s="82">
        <f>VLOOKUP(FR27,segédtábla!$B:$C,2,FALSE)</f>
        <v>65830</v>
      </c>
      <c r="FT27" s="81" t="s">
        <v>1072</v>
      </c>
      <c r="FU27" s="133" t="s">
        <v>717</v>
      </c>
      <c r="FV27" s="133" t="s">
        <v>1101</v>
      </c>
      <c r="FW27" s="81" t="s">
        <v>716</v>
      </c>
      <c r="FX27" s="82">
        <f>VLOOKUP(FW27,segédtábla!$B:$C,2,FALSE)</f>
        <v>65830</v>
      </c>
      <c r="FY27" s="81" t="s">
        <v>1072</v>
      </c>
      <c r="FZ27" s="133" t="s">
        <v>705</v>
      </c>
      <c r="GA27" s="133" t="s">
        <v>1113</v>
      </c>
      <c r="GB27" s="81" t="s">
        <v>704</v>
      </c>
      <c r="GC27" s="82">
        <f>VLOOKUP(GB27,segédtábla!$B:$C,2,FALSE)</f>
        <v>1416</v>
      </c>
      <c r="GD27" s="81" t="s">
        <v>1072</v>
      </c>
      <c r="GE27" s="133" t="s">
        <v>709</v>
      </c>
      <c r="GF27" s="133" t="s">
        <v>1108</v>
      </c>
      <c r="GG27" s="81" t="s">
        <v>708</v>
      </c>
      <c r="GH27" s="82">
        <f>VLOOKUP(GG27,segédtábla!$B:$C,2,FALSE)</f>
        <v>731</v>
      </c>
      <c r="GI27" s="81" t="s">
        <v>1072</v>
      </c>
      <c r="GJ27" s="133" t="s">
        <v>701</v>
      </c>
      <c r="GK27" s="133" t="s">
        <v>1116</v>
      </c>
      <c r="GL27" s="81" t="s">
        <v>700</v>
      </c>
      <c r="GM27" s="82">
        <f>VLOOKUP(GL27,segédtábla!$B:$C,2,FALSE)</f>
        <v>3547</v>
      </c>
      <c r="GN27" s="81" t="s">
        <v>1122</v>
      </c>
      <c r="GO27" s="133" t="s">
        <v>769</v>
      </c>
      <c r="GP27" s="133" t="s">
        <v>1177</v>
      </c>
      <c r="GQ27" s="81" t="s">
        <v>768</v>
      </c>
      <c r="GR27" s="82">
        <f>VLOOKUP(GQ27,segédtábla!$B:$C,2,FALSE)</f>
        <v>4902</v>
      </c>
      <c r="GS27" s="81" t="s">
        <v>1122</v>
      </c>
      <c r="GT27" s="133" t="s">
        <v>769</v>
      </c>
      <c r="GU27" s="133" t="s">
        <v>1177</v>
      </c>
      <c r="GV27" s="81" t="s">
        <v>768</v>
      </c>
      <c r="GW27" s="82">
        <f>VLOOKUP(GV27,segédtábla!$B:$C,2,FALSE)</f>
        <v>4902</v>
      </c>
      <c r="GX27" s="81" t="s">
        <v>1072</v>
      </c>
      <c r="GY27" s="133" t="s">
        <v>701</v>
      </c>
      <c r="GZ27" s="133" t="s">
        <v>1116</v>
      </c>
      <c r="HA27" s="81" t="s">
        <v>700</v>
      </c>
      <c r="HB27" s="82">
        <f>VLOOKUP(HA27,segédtábla!$B:$C,2,FALSE)</f>
        <v>3547</v>
      </c>
      <c r="HC27" s="81" t="s">
        <v>1080</v>
      </c>
      <c r="HD27" s="133" t="s">
        <v>813</v>
      </c>
      <c r="HE27" s="133" t="s">
        <v>1143</v>
      </c>
      <c r="HF27" s="81" t="s">
        <v>812</v>
      </c>
      <c r="HG27" s="82">
        <f>VLOOKUP(HF27,segédtábla!$B:$C,2,FALSE)</f>
        <v>330</v>
      </c>
      <c r="HH27" s="81" t="s">
        <v>1080</v>
      </c>
      <c r="HI27" s="133" t="s">
        <v>813</v>
      </c>
      <c r="HJ27" s="133" t="s">
        <v>1143</v>
      </c>
      <c r="HK27" s="81" t="s">
        <v>812</v>
      </c>
      <c r="HL27" s="82">
        <f>VLOOKUP(HK27,segédtábla!$B:$C,2,FALSE)</f>
        <v>330</v>
      </c>
      <c r="HM27" s="81" t="s">
        <v>1085</v>
      </c>
      <c r="HN27" s="133" t="s">
        <v>799</v>
      </c>
      <c r="HO27" s="133" t="s">
        <v>1100</v>
      </c>
      <c r="HP27" s="81" t="s">
        <v>798</v>
      </c>
      <c r="HQ27" s="82">
        <f>VLOOKUP(HP27,segédtábla!$B:$C,2,FALSE)</f>
        <v>545</v>
      </c>
      <c r="HR27" s="81" t="s">
        <v>1085</v>
      </c>
      <c r="HS27" s="133" t="s">
        <v>799</v>
      </c>
      <c r="HT27" s="133" t="s">
        <v>1100</v>
      </c>
      <c r="HU27" s="81" t="s">
        <v>798</v>
      </c>
      <c r="HV27" s="82">
        <f>VLOOKUP(HU27,segédtábla!$B:$C,2,FALSE)</f>
        <v>545</v>
      </c>
      <c r="HW27" s="81" t="s">
        <v>1074</v>
      </c>
      <c r="HX27" s="133" t="s">
        <v>815</v>
      </c>
      <c r="HY27" s="133" t="s">
        <v>1137</v>
      </c>
      <c r="HZ27" s="81" t="s">
        <v>814</v>
      </c>
      <c r="IA27" s="82">
        <f>VLOOKUP(HZ27,segédtábla!$B:$C,2,FALSE)</f>
        <v>394</v>
      </c>
      <c r="IB27" s="5"/>
      <c r="IC27" s="108"/>
      <c r="ID27" s="108"/>
      <c r="IE27" s="5"/>
      <c r="IF27" s="112"/>
      <c r="IG27" s="750" t="s">
        <v>1080</v>
      </c>
      <c r="IH27" s="133" t="s">
        <v>813</v>
      </c>
      <c r="II27" s="133" t="s">
        <v>1143</v>
      </c>
      <c r="IJ27" s="81" t="s">
        <v>812</v>
      </c>
      <c r="IK27" s="82">
        <f>VLOOKUP(IJ27,segédtábla!$B:$C,2,FALSE)</f>
        <v>330</v>
      </c>
      <c r="IL27" s="81" t="s">
        <v>1080</v>
      </c>
      <c r="IM27" s="133" t="s">
        <v>813</v>
      </c>
      <c r="IN27" s="133" t="s">
        <v>1143</v>
      </c>
      <c r="IO27" s="81" t="s">
        <v>812</v>
      </c>
      <c r="IP27" s="82">
        <f>VLOOKUP(IO27,segédtábla!$B:$C,2,FALSE)</f>
        <v>330</v>
      </c>
      <c r="IQ27" s="81" t="s">
        <v>1080</v>
      </c>
      <c r="IR27" s="133" t="s">
        <v>817</v>
      </c>
      <c r="IS27" s="133" t="s">
        <v>1127</v>
      </c>
      <c r="IT27" s="81" t="s">
        <v>816</v>
      </c>
      <c r="IU27" s="82">
        <f>VLOOKUP(IT27,segédtábla!$B:$C,2,FALSE)</f>
        <v>241</v>
      </c>
      <c r="IV27" s="81" t="s">
        <v>1080</v>
      </c>
      <c r="IW27" s="133" t="s">
        <v>813</v>
      </c>
      <c r="IX27" s="133" t="s">
        <v>1143</v>
      </c>
      <c r="IY27" s="81" t="s">
        <v>812</v>
      </c>
      <c r="IZ27" s="82">
        <f>VLOOKUP(IY27,segédtábla!$B:$C,2,FALSE)</f>
        <v>330</v>
      </c>
      <c r="JA27" s="81" t="s">
        <v>1080</v>
      </c>
      <c r="JB27" s="133" t="s">
        <v>813</v>
      </c>
      <c r="JC27" s="133" t="s">
        <v>1143</v>
      </c>
      <c r="JD27" s="81" t="s">
        <v>812</v>
      </c>
      <c r="JE27" s="82">
        <f>VLOOKUP(JD27,segédtábla!$B:$C,2,FALSE)</f>
        <v>330</v>
      </c>
    </row>
    <row r="28" spans="1:265" s="119" customFormat="1" ht="15" customHeight="1" thickTop="1" x14ac:dyDescent="0.3">
      <c r="A28" s="147"/>
      <c r="B28" s="148"/>
      <c r="C28" s="148"/>
      <c r="D28" s="149" t="s">
        <v>923</v>
      </c>
      <c r="E28" s="141">
        <f>SUM(E10:E27)</f>
        <v>121738</v>
      </c>
      <c r="F28" s="546"/>
      <c r="G28" s="547"/>
      <c r="H28" s="547"/>
      <c r="I28" s="548" t="s">
        <v>923</v>
      </c>
      <c r="J28" s="141">
        <f>SUM(J10:J27)</f>
        <v>121738</v>
      </c>
      <c r="K28" s="81" t="s">
        <v>1082</v>
      </c>
      <c r="L28" s="133" t="s">
        <v>749</v>
      </c>
      <c r="M28" s="133" t="s">
        <v>1118</v>
      </c>
      <c r="N28" s="81" t="s">
        <v>748</v>
      </c>
      <c r="O28" s="82">
        <f>VLOOKUP(N28,segédtábla!$B:$C,2,FALSE)</f>
        <v>18078</v>
      </c>
      <c r="P28" s="81" t="s">
        <v>1082</v>
      </c>
      <c r="Q28" s="133" t="s">
        <v>749</v>
      </c>
      <c r="R28" s="133" t="s">
        <v>1118</v>
      </c>
      <c r="S28" s="81" t="s">
        <v>748</v>
      </c>
      <c r="T28" s="82">
        <f>VLOOKUP(S28,segédtábla!$B:$C,2,FALSE)</f>
        <v>18078</v>
      </c>
      <c r="U28" s="81" t="s">
        <v>1072</v>
      </c>
      <c r="V28" s="133" t="s">
        <v>733</v>
      </c>
      <c r="W28" s="133" t="s">
        <v>1091</v>
      </c>
      <c r="X28" s="81" t="s">
        <v>732</v>
      </c>
      <c r="Y28" s="82">
        <f>VLOOKUP(X28,segédtábla!$B:$C,2,FALSE)</f>
        <v>2407</v>
      </c>
      <c r="Z28" s="81" t="s">
        <v>1072</v>
      </c>
      <c r="AA28" s="133" t="s">
        <v>733</v>
      </c>
      <c r="AB28" s="133" t="s">
        <v>1091</v>
      </c>
      <c r="AC28" s="81" t="s">
        <v>732</v>
      </c>
      <c r="AD28" s="82">
        <f>VLOOKUP(AC28,segédtábla!$B:$C,2,FALSE)</f>
        <v>2407</v>
      </c>
      <c r="AE28" s="81" t="s">
        <v>1072</v>
      </c>
      <c r="AF28" s="133" t="s">
        <v>733</v>
      </c>
      <c r="AG28" s="133" t="s">
        <v>1091</v>
      </c>
      <c r="AH28" s="81" t="s">
        <v>732</v>
      </c>
      <c r="AI28" s="82">
        <f>VLOOKUP(AH28,segédtábla!$B:$C,2,FALSE)</f>
        <v>2407</v>
      </c>
      <c r="AJ28" s="546"/>
      <c r="AK28" s="547"/>
      <c r="AL28" s="547"/>
      <c r="AM28" s="548" t="s">
        <v>923</v>
      </c>
      <c r="AN28" s="141">
        <f>SUM(AN10:AN27)</f>
        <v>121738</v>
      </c>
      <c r="AO28" s="546"/>
      <c r="AP28" s="547"/>
      <c r="AQ28" s="547"/>
      <c r="AR28" s="548" t="s">
        <v>923</v>
      </c>
      <c r="AS28" s="141">
        <f>SUM(AS10:AS27)</f>
        <v>121738</v>
      </c>
      <c r="AT28" s="81" t="s">
        <v>1072</v>
      </c>
      <c r="AU28" s="133" t="s">
        <v>789</v>
      </c>
      <c r="AV28" s="133" t="s">
        <v>1073</v>
      </c>
      <c r="AW28" s="81" t="s">
        <v>788</v>
      </c>
      <c r="AX28" s="82">
        <f>VLOOKUP(AW28,segédtábla!$B:$C,2,FALSE)</f>
        <v>1049</v>
      </c>
      <c r="AY28" s="81" t="s">
        <v>1072</v>
      </c>
      <c r="AZ28" s="133" t="s">
        <v>729</v>
      </c>
      <c r="BA28" s="133" t="s">
        <v>1107</v>
      </c>
      <c r="BB28" s="81" t="s">
        <v>728</v>
      </c>
      <c r="BC28" s="82">
        <f>VLOOKUP(BB28,segédtábla!$B:$C,2,FALSE)</f>
        <v>1100</v>
      </c>
      <c r="BD28" s="81" t="s">
        <v>1072</v>
      </c>
      <c r="BE28" s="133" t="s">
        <v>725</v>
      </c>
      <c r="BF28" s="133" t="s">
        <v>1094</v>
      </c>
      <c r="BG28" s="81" t="s">
        <v>724</v>
      </c>
      <c r="BH28" s="82">
        <f>VLOOKUP(BG28,segédtábla!$B:$C,2,FALSE)</f>
        <v>2718</v>
      </c>
      <c r="BI28" s="81" t="s">
        <v>1072</v>
      </c>
      <c r="BJ28" s="133" t="s">
        <v>725</v>
      </c>
      <c r="BK28" s="133" t="s">
        <v>1094</v>
      </c>
      <c r="BL28" s="81" t="s">
        <v>724</v>
      </c>
      <c r="BM28" s="82">
        <f>VLOOKUP(BL28,segédtábla!$B:$C,2,FALSE)</f>
        <v>2718</v>
      </c>
      <c r="BN28" s="81" t="s">
        <v>1072</v>
      </c>
      <c r="BO28" s="133" t="s">
        <v>725</v>
      </c>
      <c r="BP28" s="133" t="s">
        <v>1094</v>
      </c>
      <c r="BQ28" s="81" t="s">
        <v>724</v>
      </c>
      <c r="BR28" s="82">
        <f>VLOOKUP(BQ28,segédtábla!$B:$C,2,FALSE)</f>
        <v>2718</v>
      </c>
      <c r="BS28" s="81" t="s">
        <v>1072</v>
      </c>
      <c r="BT28" s="133" t="s">
        <v>725</v>
      </c>
      <c r="BU28" s="133" t="s">
        <v>1094</v>
      </c>
      <c r="BV28" s="81" t="s">
        <v>724</v>
      </c>
      <c r="BW28" s="82">
        <f>VLOOKUP(BV28,segédtábla!$B:$C,2,FALSE)</f>
        <v>2718</v>
      </c>
      <c r="BX28" s="81" t="s">
        <v>1072</v>
      </c>
      <c r="BY28" s="133" t="s">
        <v>725</v>
      </c>
      <c r="BZ28" s="133" t="s">
        <v>1094</v>
      </c>
      <c r="CA28" s="81" t="s">
        <v>724</v>
      </c>
      <c r="CB28" s="82">
        <f>VLOOKUP(CA28,segédtábla!$B:$C,2,FALSE)</f>
        <v>2718</v>
      </c>
      <c r="CC28" s="81" t="s">
        <v>1072</v>
      </c>
      <c r="CD28" s="133" t="s">
        <v>725</v>
      </c>
      <c r="CE28" s="133" t="s">
        <v>1094</v>
      </c>
      <c r="CF28" s="81" t="s">
        <v>724</v>
      </c>
      <c r="CG28" s="82">
        <f>VLOOKUP(CF28,segédtábla!$B:$C,2,FALSE)</f>
        <v>2718</v>
      </c>
      <c r="CH28" s="546"/>
      <c r="CI28" s="547"/>
      <c r="CJ28" s="547"/>
      <c r="CK28" s="548" t="s">
        <v>923</v>
      </c>
      <c r="CL28" s="141">
        <f>SUM(CL10:CL27)</f>
        <v>121738</v>
      </c>
      <c r="CM28" s="546"/>
      <c r="CN28" s="547"/>
      <c r="CO28" s="547"/>
      <c r="CP28" s="548" t="s">
        <v>923</v>
      </c>
      <c r="CQ28" s="141">
        <f>SUM(CQ10:CQ27)</f>
        <v>121738</v>
      </c>
      <c r="CR28" s="546"/>
      <c r="CS28" s="547"/>
      <c r="CT28" s="547"/>
      <c r="CU28" s="548" t="s">
        <v>923</v>
      </c>
      <c r="CV28" s="141">
        <f>SUM(CV10:CV27)</f>
        <v>121738</v>
      </c>
      <c r="CW28" s="546"/>
      <c r="CX28" s="547"/>
      <c r="CY28" s="547"/>
      <c r="CZ28" s="548" t="s">
        <v>923</v>
      </c>
      <c r="DA28" s="141">
        <f>SUM(DA10:DA27)</f>
        <v>121738</v>
      </c>
      <c r="DB28" s="546"/>
      <c r="DC28" s="547"/>
      <c r="DD28" s="547"/>
      <c r="DE28" s="548" t="s">
        <v>923</v>
      </c>
      <c r="DF28" s="141">
        <f>SUM(DF10:DF27)</f>
        <v>121738</v>
      </c>
      <c r="DG28" s="81" t="s">
        <v>1072</v>
      </c>
      <c r="DH28" s="133" t="s">
        <v>705</v>
      </c>
      <c r="DI28" s="133" t="s">
        <v>1113</v>
      </c>
      <c r="DJ28" s="81" t="s">
        <v>704</v>
      </c>
      <c r="DK28" s="82">
        <f>VLOOKUP(DJ28,segédtábla!$B:$C,2,FALSE)</f>
        <v>1416</v>
      </c>
      <c r="DL28" s="81" t="s">
        <v>1072</v>
      </c>
      <c r="DM28" s="133" t="s">
        <v>705</v>
      </c>
      <c r="DN28" s="133" t="s">
        <v>1113</v>
      </c>
      <c r="DO28" s="81" t="s">
        <v>704</v>
      </c>
      <c r="DP28" s="82">
        <f>VLOOKUP(DO28,segédtábla!$B:$C,2,FALSE)</f>
        <v>1416</v>
      </c>
      <c r="DQ28" s="81" t="s">
        <v>1080</v>
      </c>
      <c r="DR28" s="133" t="s">
        <v>793</v>
      </c>
      <c r="DS28" s="133" t="s">
        <v>1131</v>
      </c>
      <c r="DT28" s="81" t="s">
        <v>792</v>
      </c>
      <c r="DU28" s="82">
        <f>VLOOKUP(DT28,segédtábla!$B:$C,2,FALSE)</f>
        <v>578</v>
      </c>
      <c r="DV28" s="81" t="s">
        <v>1080</v>
      </c>
      <c r="DW28" s="133" t="s">
        <v>793</v>
      </c>
      <c r="DX28" s="133" t="s">
        <v>1131</v>
      </c>
      <c r="DY28" s="81" t="s">
        <v>792</v>
      </c>
      <c r="DZ28" s="82">
        <f>VLOOKUP(DY28,segédtábla!$B:$C,2,FALSE)</f>
        <v>578</v>
      </c>
      <c r="EA28" s="83" t="s">
        <v>1102</v>
      </c>
      <c r="EB28" s="135" t="s">
        <v>807</v>
      </c>
      <c r="EC28" s="83" t="s">
        <v>1153</v>
      </c>
      <c r="ED28" s="81" t="s">
        <v>806</v>
      </c>
      <c r="EE28" s="82">
        <f>VLOOKUP(ED28,segédtábla!$B:$C,2,FALSE)</f>
        <v>935</v>
      </c>
      <c r="EF28" s="83" t="s">
        <v>1102</v>
      </c>
      <c r="EG28" s="135" t="s">
        <v>807</v>
      </c>
      <c r="EH28" s="83" t="s">
        <v>1153</v>
      </c>
      <c r="EI28" s="81" t="s">
        <v>806</v>
      </c>
      <c r="EJ28" s="82">
        <f>VLOOKUP(EI28,segédtábla!$B:$C,2,FALSE)</f>
        <v>935</v>
      </c>
      <c r="EK28" s="83" t="s">
        <v>1102</v>
      </c>
      <c r="EL28" s="135" t="s">
        <v>807</v>
      </c>
      <c r="EM28" s="83" t="s">
        <v>1153</v>
      </c>
      <c r="EN28" s="81" t="s">
        <v>806</v>
      </c>
      <c r="EO28" s="82">
        <f>VLOOKUP(EN28,segédtábla!$B:$C,2,FALSE)</f>
        <v>935</v>
      </c>
      <c r="EP28" s="83" t="s">
        <v>1102</v>
      </c>
      <c r="EQ28" s="135" t="s">
        <v>807</v>
      </c>
      <c r="ER28" s="83" t="s">
        <v>1153</v>
      </c>
      <c r="ES28" s="81" t="s">
        <v>806</v>
      </c>
      <c r="ET28" s="82">
        <f>VLOOKUP(ES28,segédtábla!$B:$C,2,FALSE)</f>
        <v>935</v>
      </c>
      <c r="EU28" s="83" t="s">
        <v>1102</v>
      </c>
      <c r="EV28" s="135" t="s">
        <v>807</v>
      </c>
      <c r="EW28" s="83" t="s">
        <v>1153</v>
      </c>
      <c r="EX28" s="81" t="s">
        <v>806</v>
      </c>
      <c r="EY28" s="82">
        <f>VLOOKUP(EX28,segédtábla!$B:$C,2,FALSE)</f>
        <v>935</v>
      </c>
      <c r="EZ28" s="546"/>
      <c r="FA28" s="547"/>
      <c r="FB28" s="547"/>
      <c r="FC28" s="548" t="s">
        <v>923</v>
      </c>
      <c r="FD28" s="141">
        <f>SUM(FD10:FD27)</f>
        <v>121738</v>
      </c>
      <c r="FE28" s="546"/>
      <c r="FF28" s="547"/>
      <c r="FG28" s="547"/>
      <c r="FH28" s="548" t="s">
        <v>923</v>
      </c>
      <c r="FI28" s="141">
        <f>SUM(FI10:FI27)</f>
        <v>121738</v>
      </c>
      <c r="FJ28" s="81" t="s">
        <v>1109</v>
      </c>
      <c r="FK28" s="133" t="s">
        <v>502</v>
      </c>
      <c r="FL28" s="133" t="s">
        <v>1128</v>
      </c>
      <c r="FM28" s="81" t="s">
        <v>501</v>
      </c>
      <c r="FN28" s="82">
        <f>VLOOKUP(FM28,segédtábla!$B:$C,2,FALSE)</f>
        <v>470</v>
      </c>
      <c r="FO28" s="81" t="s">
        <v>1109</v>
      </c>
      <c r="FP28" s="133" t="s">
        <v>502</v>
      </c>
      <c r="FQ28" s="133" t="s">
        <v>1128</v>
      </c>
      <c r="FR28" s="81" t="s">
        <v>501</v>
      </c>
      <c r="FS28" s="82">
        <f>VLOOKUP(FR28,segédtábla!$B:$C,2,FALSE)</f>
        <v>470</v>
      </c>
      <c r="FT28" s="81" t="s">
        <v>1109</v>
      </c>
      <c r="FU28" s="133" t="s">
        <v>502</v>
      </c>
      <c r="FV28" s="133" t="s">
        <v>1128</v>
      </c>
      <c r="FW28" s="81" t="s">
        <v>501</v>
      </c>
      <c r="FX28" s="82">
        <f>VLOOKUP(FW28,segédtábla!$B:$C,2,FALSE)</f>
        <v>470</v>
      </c>
      <c r="FY28" s="81" t="s">
        <v>1085</v>
      </c>
      <c r="FZ28" s="133" t="s">
        <v>703</v>
      </c>
      <c r="GA28" s="133" t="s">
        <v>1148</v>
      </c>
      <c r="GB28" s="81" t="s">
        <v>702</v>
      </c>
      <c r="GC28" s="82">
        <f>VLOOKUP(GB28,segédtábla!$B:$C,2,FALSE)</f>
        <v>572</v>
      </c>
      <c r="GD28" s="81" t="s">
        <v>1072</v>
      </c>
      <c r="GE28" s="133" t="s">
        <v>705</v>
      </c>
      <c r="GF28" s="133" t="s">
        <v>1113</v>
      </c>
      <c r="GG28" s="81" t="s">
        <v>704</v>
      </c>
      <c r="GH28" s="82">
        <f>VLOOKUP(GG28,segédtábla!$B:$C,2,FALSE)</f>
        <v>1416</v>
      </c>
      <c r="GI28" s="546"/>
      <c r="GJ28" s="547"/>
      <c r="GK28" s="547"/>
      <c r="GL28" s="548" t="s">
        <v>923</v>
      </c>
      <c r="GM28" s="141">
        <f>SUM(GM10:GM27)</f>
        <v>121738</v>
      </c>
      <c r="GN28" s="81" t="s">
        <v>1102</v>
      </c>
      <c r="GO28" s="133" t="s">
        <v>767</v>
      </c>
      <c r="GP28" s="133" t="s">
        <v>1178</v>
      </c>
      <c r="GQ28" s="81" t="s">
        <v>766</v>
      </c>
      <c r="GR28" s="82">
        <f>VLOOKUP(GQ28,segédtábla!$B:$C,2,FALSE)</f>
        <v>1763</v>
      </c>
      <c r="GS28" s="81" t="s">
        <v>1102</v>
      </c>
      <c r="GT28" s="133" t="s">
        <v>767</v>
      </c>
      <c r="GU28" s="133" t="s">
        <v>1178</v>
      </c>
      <c r="GV28" s="81" t="s">
        <v>766</v>
      </c>
      <c r="GW28" s="82">
        <f>VLOOKUP(GV28,segédtábla!$B:$C,2,FALSE)</f>
        <v>1763</v>
      </c>
      <c r="GX28" s="546"/>
      <c r="GY28" s="547"/>
      <c r="GZ28" s="547"/>
      <c r="HA28" s="548" t="s">
        <v>923</v>
      </c>
      <c r="HB28" s="141">
        <f>SUM(HB10:HB27)</f>
        <v>121738</v>
      </c>
      <c r="HC28" s="81" t="s">
        <v>1102</v>
      </c>
      <c r="HD28" s="133" t="s">
        <v>811</v>
      </c>
      <c r="HE28" s="133" t="s">
        <v>1149</v>
      </c>
      <c r="HF28" s="81" t="s">
        <v>810</v>
      </c>
      <c r="HG28" s="82">
        <f>VLOOKUP(HF28,segédtábla!$B:$C,2,FALSE)</f>
        <v>3103</v>
      </c>
      <c r="HH28" s="81" t="s">
        <v>1102</v>
      </c>
      <c r="HI28" s="133" t="s">
        <v>811</v>
      </c>
      <c r="HJ28" s="133" t="s">
        <v>1149</v>
      </c>
      <c r="HK28" s="81" t="s">
        <v>810</v>
      </c>
      <c r="HL28" s="82">
        <f>VLOOKUP(HK28,segédtábla!$B:$C,2,FALSE)</f>
        <v>3103</v>
      </c>
      <c r="HM28" s="81" t="s">
        <v>1080</v>
      </c>
      <c r="HN28" s="133" t="s">
        <v>793</v>
      </c>
      <c r="HO28" s="133" t="s">
        <v>1131</v>
      </c>
      <c r="HP28" s="81" t="s">
        <v>792</v>
      </c>
      <c r="HQ28" s="82">
        <f>VLOOKUP(HP28,segédtábla!$B:$C,2,FALSE)</f>
        <v>578</v>
      </c>
      <c r="HR28" s="81" t="s">
        <v>1080</v>
      </c>
      <c r="HS28" s="133" t="s">
        <v>793</v>
      </c>
      <c r="HT28" s="133" t="s">
        <v>1131</v>
      </c>
      <c r="HU28" s="81" t="s">
        <v>792</v>
      </c>
      <c r="HV28" s="82">
        <f>VLOOKUP(HU28,segédtábla!$B:$C,2,FALSE)</f>
        <v>578</v>
      </c>
      <c r="HW28" s="81" t="s">
        <v>1080</v>
      </c>
      <c r="HX28" s="133" t="s">
        <v>813</v>
      </c>
      <c r="HY28" s="133" t="s">
        <v>1143</v>
      </c>
      <c r="HZ28" s="81" t="s">
        <v>812</v>
      </c>
      <c r="IA28" s="82">
        <f>VLOOKUP(HZ28,segédtábla!$B:$C,2,FALSE)</f>
        <v>330</v>
      </c>
      <c r="IB28" s="5"/>
      <c r="IC28" s="108"/>
      <c r="ID28" s="108"/>
      <c r="IE28" s="5"/>
      <c r="IF28" s="112"/>
      <c r="IG28" s="750" t="s">
        <v>1102</v>
      </c>
      <c r="IH28" s="133" t="s">
        <v>811</v>
      </c>
      <c r="II28" s="133" t="s">
        <v>1149</v>
      </c>
      <c r="IJ28" s="81" t="s">
        <v>810</v>
      </c>
      <c r="IK28" s="82">
        <f>VLOOKUP(IJ28,segédtábla!$B:$C,2,FALSE)</f>
        <v>3103</v>
      </c>
      <c r="IL28" s="81" t="s">
        <v>1102</v>
      </c>
      <c r="IM28" s="133" t="s">
        <v>811</v>
      </c>
      <c r="IN28" s="133" t="s">
        <v>1149</v>
      </c>
      <c r="IO28" s="81" t="s">
        <v>810</v>
      </c>
      <c r="IP28" s="82">
        <f>VLOOKUP(IO28,segédtábla!$B:$C,2,FALSE)</f>
        <v>3103</v>
      </c>
      <c r="IQ28" s="81" t="s">
        <v>1074</v>
      </c>
      <c r="IR28" s="133" t="s">
        <v>815</v>
      </c>
      <c r="IS28" s="133" t="s">
        <v>1137</v>
      </c>
      <c r="IT28" s="81" t="s">
        <v>814</v>
      </c>
      <c r="IU28" s="82">
        <f>VLOOKUP(IT28,segédtábla!$B:$C,2,FALSE)</f>
        <v>394</v>
      </c>
      <c r="IV28" s="81" t="s">
        <v>1102</v>
      </c>
      <c r="IW28" s="133" t="s">
        <v>811</v>
      </c>
      <c r="IX28" s="133" t="s">
        <v>1149</v>
      </c>
      <c r="IY28" s="81" t="s">
        <v>810</v>
      </c>
      <c r="IZ28" s="82">
        <f>VLOOKUP(IY28,segédtábla!$B:$C,2,FALSE)</f>
        <v>3103</v>
      </c>
      <c r="JA28" s="81" t="s">
        <v>1102</v>
      </c>
      <c r="JB28" s="133" t="s">
        <v>811</v>
      </c>
      <c r="JC28" s="133" t="s">
        <v>1149</v>
      </c>
      <c r="JD28" s="81" t="s">
        <v>810</v>
      </c>
      <c r="JE28" s="82">
        <f>VLOOKUP(JD28,segédtábla!$B:$C,2,FALSE)</f>
        <v>3103</v>
      </c>
    </row>
    <row r="29" spans="1:265" s="119" customFormat="1" ht="15" customHeight="1" thickBot="1" x14ac:dyDescent="0.35">
      <c r="K29" s="81" t="s">
        <v>1080</v>
      </c>
      <c r="L29" s="133" t="s">
        <v>743</v>
      </c>
      <c r="M29" s="133" t="s">
        <v>1144</v>
      </c>
      <c r="N29" s="81" t="s">
        <v>742</v>
      </c>
      <c r="O29" s="82">
        <f>VLOOKUP(N29,segédtábla!$B:$C,2,FALSE)</f>
        <v>1262</v>
      </c>
      <c r="P29" s="81" t="s">
        <v>1080</v>
      </c>
      <c r="Q29" s="133" t="s">
        <v>743</v>
      </c>
      <c r="R29" s="133" t="s">
        <v>1144</v>
      </c>
      <c r="S29" s="81" t="s">
        <v>742</v>
      </c>
      <c r="T29" s="82">
        <f>VLOOKUP(S29,segédtábla!$B:$C,2,FALSE)</f>
        <v>1262</v>
      </c>
      <c r="U29" s="81" t="s">
        <v>1072</v>
      </c>
      <c r="V29" s="133" t="s">
        <v>725</v>
      </c>
      <c r="W29" s="133" t="s">
        <v>1094</v>
      </c>
      <c r="X29" s="81" t="s">
        <v>724</v>
      </c>
      <c r="Y29" s="82">
        <f>VLOOKUP(X29,segédtábla!$B:$C,2,FALSE)</f>
        <v>2718</v>
      </c>
      <c r="Z29" s="81" t="s">
        <v>1072</v>
      </c>
      <c r="AA29" s="133" t="s">
        <v>725</v>
      </c>
      <c r="AB29" s="133" t="s">
        <v>1094</v>
      </c>
      <c r="AC29" s="81" t="s">
        <v>724</v>
      </c>
      <c r="AD29" s="82">
        <f>VLOOKUP(AC29,segédtábla!$B:$C,2,FALSE)</f>
        <v>2718</v>
      </c>
      <c r="AE29" s="81" t="s">
        <v>1072</v>
      </c>
      <c r="AF29" s="133" t="s">
        <v>725</v>
      </c>
      <c r="AG29" s="133" t="s">
        <v>1094</v>
      </c>
      <c r="AH29" s="81" t="s">
        <v>724</v>
      </c>
      <c r="AI29" s="82">
        <f>VLOOKUP(AH29,segédtábla!$B:$C,2,FALSE)</f>
        <v>2718</v>
      </c>
      <c r="AT29" s="81" t="s">
        <v>1082</v>
      </c>
      <c r="AU29" s="133" t="s">
        <v>787</v>
      </c>
      <c r="AV29" s="133" t="s">
        <v>1099</v>
      </c>
      <c r="AW29" s="81" t="s">
        <v>786</v>
      </c>
      <c r="AX29" s="82">
        <f>VLOOKUP(AW29,segédtábla!$B:$C,2,FALSE)</f>
        <v>2083</v>
      </c>
      <c r="AY29" s="81" t="s">
        <v>1072</v>
      </c>
      <c r="AZ29" s="133" t="s">
        <v>725</v>
      </c>
      <c r="BA29" s="133" t="s">
        <v>1094</v>
      </c>
      <c r="BB29" s="81" t="s">
        <v>724</v>
      </c>
      <c r="BC29" s="82">
        <f>VLOOKUP(BB29,segédtábla!$B:$C,2,FALSE)</f>
        <v>2718</v>
      </c>
      <c r="BD29" s="81" t="s">
        <v>1085</v>
      </c>
      <c r="BE29" s="133" t="s">
        <v>719</v>
      </c>
      <c r="BF29" s="133" t="s">
        <v>1140</v>
      </c>
      <c r="BG29" s="81" t="s">
        <v>718</v>
      </c>
      <c r="BH29" s="82">
        <f>VLOOKUP(BG29,segédtábla!$B:$C,2,FALSE)</f>
        <v>23323</v>
      </c>
      <c r="BI29" s="81" t="s">
        <v>1085</v>
      </c>
      <c r="BJ29" s="133" t="s">
        <v>719</v>
      </c>
      <c r="BK29" s="133" t="s">
        <v>1140</v>
      </c>
      <c r="BL29" s="81" t="s">
        <v>718</v>
      </c>
      <c r="BM29" s="82">
        <f>VLOOKUP(BL29,segédtábla!$B:$C,2,FALSE)</f>
        <v>23323</v>
      </c>
      <c r="BN29" s="81" t="s">
        <v>1085</v>
      </c>
      <c r="BO29" s="133" t="s">
        <v>719</v>
      </c>
      <c r="BP29" s="133" t="s">
        <v>1140</v>
      </c>
      <c r="BQ29" s="81" t="s">
        <v>718</v>
      </c>
      <c r="BR29" s="82">
        <f>VLOOKUP(BQ29,segédtábla!$B:$C,2,FALSE)</f>
        <v>23323</v>
      </c>
      <c r="BS29" s="81" t="s">
        <v>1085</v>
      </c>
      <c r="BT29" s="133" t="s">
        <v>719</v>
      </c>
      <c r="BU29" s="133" t="s">
        <v>1140</v>
      </c>
      <c r="BV29" s="81" t="s">
        <v>718</v>
      </c>
      <c r="BW29" s="82">
        <f>VLOOKUP(BV29,segédtábla!$B:$C,2,FALSE)</f>
        <v>23323</v>
      </c>
      <c r="BX29" s="81" t="s">
        <v>1085</v>
      </c>
      <c r="BY29" s="133" t="s">
        <v>719</v>
      </c>
      <c r="BZ29" s="133" t="s">
        <v>1140</v>
      </c>
      <c r="CA29" s="81" t="s">
        <v>718</v>
      </c>
      <c r="CB29" s="82">
        <f>VLOOKUP(CA29,segédtábla!$B:$C,2,FALSE)</f>
        <v>23323</v>
      </c>
      <c r="CC29" s="81" t="s">
        <v>1085</v>
      </c>
      <c r="CD29" s="133" t="s">
        <v>719</v>
      </c>
      <c r="CE29" s="133" t="s">
        <v>1140</v>
      </c>
      <c r="CF29" s="81" t="s">
        <v>718</v>
      </c>
      <c r="CG29" s="82">
        <f>VLOOKUP(CF29,segédtábla!$B:$C,2,FALSE)</f>
        <v>23323</v>
      </c>
      <c r="DG29" s="81" t="s">
        <v>1085</v>
      </c>
      <c r="DH29" s="133" t="s">
        <v>703</v>
      </c>
      <c r="DI29" s="133" t="s">
        <v>1148</v>
      </c>
      <c r="DJ29" s="81" t="s">
        <v>702</v>
      </c>
      <c r="DK29" s="82">
        <f>VLOOKUP(DJ29,segédtábla!$B:$C,2,FALSE)</f>
        <v>572</v>
      </c>
      <c r="DL29" s="81" t="s">
        <v>1085</v>
      </c>
      <c r="DM29" s="133" t="s">
        <v>703</v>
      </c>
      <c r="DN29" s="133" t="s">
        <v>1148</v>
      </c>
      <c r="DO29" s="81" t="s">
        <v>702</v>
      </c>
      <c r="DP29" s="82">
        <f>VLOOKUP(DO29,segédtábla!$B:$C,2,FALSE)</f>
        <v>572</v>
      </c>
      <c r="DQ29" s="81" t="s">
        <v>1072</v>
      </c>
      <c r="DR29" s="133" t="s">
        <v>791</v>
      </c>
      <c r="DS29" s="133" t="s">
        <v>1084</v>
      </c>
      <c r="DT29" s="81" t="s">
        <v>790</v>
      </c>
      <c r="DU29" s="82">
        <f>VLOOKUP(DT29,segédtábla!$B:$C,2,FALSE)</f>
        <v>1583</v>
      </c>
      <c r="DV29" s="81" t="s">
        <v>1072</v>
      </c>
      <c r="DW29" s="133" t="s">
        <v>791</v>
      </c>
      <c r="DX29" s="133" t="s">
        <v>1084</v>
      </c>
      <c r="DY29" s="81" t="s">
        <v>790</v>
      </c>
      <c r="DZ29" s="82">
        <f>VLOOKUP(DY29,segédtábla!$B:$C,2,FALSE)</f>
        <v>1583</v>
      </c>
      <c r="EA29" s="83" t="s">
        <v>1102</v>
      </c>
      <c r="EB29" s="135" t="s">
        <v>805</v>
      </c>
      <c r="EC29" s="83" t="s">
        <v>1156</v>
      </c>
      <c r="ED29" s="81" t="s">
        <v>804</v>
      </c>
      <c r="EE29" s="82">
        <f>VLOOKUP(ED29,segédtábla!$B:$C,2,FALSE)</f>
        <v>11379</v>
      </c>
      <c r="EF29" s="83" t="s">
        <v>1102</v>
      </c>
      <c r="EG29" s="135" t="s">
        <v>805</v>
      </c>
      <c r="EH29" s="83" t="s">
        <v>1156</v>
      </c>
      <c r="EI29" s="81" t="s">
        <v>804</v>
      </c>
      <c r="EJ29" s="82">
        <f>VLOOKUP(EI29,segédtábla!$B:$C,2,FALSE)</f>
        <v>11379</v>
      </c>
      <c r="EK29" s="83" t="s">
        <v>1102</v>
      </c>
      <c r="EL29" s="135" t="s">
        <v>805</v>
      </c>
      <c r="EM29" s="83" t="s">
        <v>1156</v>
      </c>
      <c r="EN29" s="81" t="s">
        <v>804</v>
      </c>
      <c r="EO29" s="82">
        <f>VLOOKUP(EN29,segédtábla!$B:$C,2,FALSE)</f>
        <v>11379</v>
      </c>
      <c r="EP29" s="83" t="s">
        <v>1102</v>
      </c>
      <c r="EQ29" s="135" t="s">
        <v>805</v>
      </c>
      <c r="ER29" s="83" t="s">
        <v>1156</v>
      </c>
      <c r="ES29" s="81" t="s">
        <v>804</v>
      </c>
      <c r="ET29" s="82">
        <f>VLOOKUP(ES29,segédtábla!$B:$C,2,FALSE)</f>
        <v>11379</v>
      </c>
      <c r="EU29" s="83" t="s">
        <v>1102</v>
      </c>
      <c r="EV29" s="135" t="s">
        <v>805</v>
      </c>
      <c r="EW29" s="83" t="s">
        <v>1156</v>
      </c>
      <c r="EX29" s="81" t="s">
        <v>804</v>
      </c>
      <c r="EY29" s="82">
        <f>VLOOKUP(EX29,segédtábla!$B:$C,2,FALSE)</f>
        <v>11379</v>
      </c>
      <c r="FJ29" s="81" t="s">
        <v>1072</v>
      </c>
      <c r="FK29" s="133" t="s">
        <v>709</v>
      </c>
      <c r="FL29" s="133" t="s">
        <v>1108</v>
      </c>
      <c r="FM29" s="81" t="s">
        <v>708</v>
      </c>
      <c r="FN29" s="82">
        <f>VLOOKUP(FM29,segédtábla!$B:$C,2,FALSE)</f>
        <v>731</v>
      </c>
      <c r="FO29" s="81" t="s">
        <v>1072</v>
      </c>
      <c r="FP29" s="133" t="s">
        <v>709</v>
      </c>
      <c r="FQ29" s="133" t="s">
        <v>1108</v>
      </c>
      <c r="FR29" s="81" t="s">
        <v>708</v>
      </c>
      <c r="FS29" s="82">
        <f>VLOOKUP(FR29,segédtábla!$B:$C,2,FALSE)</f>
        <v>731</v>
      </c>
      <c r="FT29" s="81" t="s">
        <v>1072</v>
      </c>
      <c r="FU29" s="133" t="s">
        <v>709</v>
      </c>
      <c r="FV29" s="133" t="s">
        <v>1108</v>
      </c>
      <c r="FW29" s="81" t="s">
        <v>708</v>
      </c>
      <c r="FX29" s="82">
        <f>VLOOKUP(FW29,segédtábla!$B:$C,2,FALSE)</f>
        <v>731</v>
      </c>
      <c r="FY29" s="81" t="s">
        <v>1072</v>
      </c>
      <c r="FZ29" s="133" t="s">
        <v>701</v>
      </c>
      <c r="GA29" s="133" t="s">
        <v>1116</v>
      </c>
      <c r="GB29" s="81" t="s">
        <v>700</v>
      </c>
      <c r="GC29" s="82">
        <f>VLOOKUP(GB29,segédtábla!$B:$C,2,FALSE)</f>
        <v>3547</v>
      </c>
      <c r="GD29" s="81" t="s">
        <v>1085</v>
      </c>
      <c r="GE29" s="133" t="s">
        <v>703</v>
      </c>
      <c r="GF29" s="133" t="s">
        <v>1148</v>
      </c>
      <c r="GG29" s="81" t="s">
        <v>702</v>
      </c>
      <c r="GH29" s="82">
        <f>VLOOKUP(GG29,segédtábla!$B:$C,2,FALSE)</f>
        <v>572</v>
      </c>
      <c r="GN29" s="81" t="s">
        <v>1102</v>
      </c>
      <c r="GO29" s="133" t="s">
        <v>765</v>
      </c>
      <c r="GP29" s="133" t="s">
        <v>1180</v>
      </c>
      <c r="GQ29" s="81" t="s">
        <v>764</v>
      </c>
      <c r="GR29" s="82">
        <f>VLOOKUP(GQ29,segédtábla!$B:$C,2,FALSE)</f>
        <v>660</v>
      </c>
      <c r="GS29" s="81" t="s">
        <v>1102</v>
      </c>
      <c r="GT29" s="133" t="s">
        <v>765</v>
      </c>
      <c r="GU29" s="133" t="s">
        <v>1180</v>
      </c>
      <c r="GV29" s="81" t="s">
        <v>764</v>
      </c>
      <c r="GW29" s="82">
        <f>VLOOKUP(GV29,segédtábla!$B:$C,2,FALSE)</f>
        <v>660</v>
      </c>
      <c r="HC29" s="81" t="s">
        <v>1082</v>
      </c>
      <c r="HD29" s="133" t="s">
        <v>809</v>
      </c>
      <c r="HE29" s="133" t="s">
        <v>1089</v>
      </c>
      <c r="HF29" s="81" t="s">
        <v>808</v>
      </c>
      <c r="HG29" s="82">
        <f>VLOOKUP(HF29,segédtábla!$B:$C,2,FALSE)</f>
        <v>988</v>
      </c>
      <c r="HH29" s="81" t="s">
        <v>1082</v>
      </c>
      <c r="HI29" s="133" t="s">
        <v>809</v>
      </c>
      <c r="HJ29" s="133" t="s">
        <v>1089</v>
      </c>
      <c r="HK29" s="81" t="s">
        <v>808</v>
      </c>
      <c r="HL29" s="82">
        <f>VLOOKUP(HK29,segédtábla!$B:$C,2,FALSE)</f>
        <v>988</v>
      </c>
      <c r="HM29" s="81" t="s">
        <v>1072</v>
      </c>
      <c r="HN29" s="133" t="s">
        <v>789</v>
      </c>
      <c r="HO29" s="133" t="s">
        <v>1073</v>
      </c>
      <c r="HP29" s="81" t="s">
        <v>788</v>
      </c>
      <c r="HQ29" s="82">
        <f>VLOOKUP(HP29,segédtábla!$B:$C,2,FALSE)</f>
        <v>1049</v>
      </c>
      <c r="HR29" s="81" t="s">
        <v>1072</v>
      </c>
      <c r="HS29" s="133" t="s">
        <v>789</v>
      </c>
      <c r="HT29" s="133" t="s">
        <v>1073</v>
      </c>
      <c r="HU29" s="81" t="s">
        <v>788</v>
      </c>
      <c r="HV29" s="82">
        <f>VLOOKUP(HU29,segédtábla!$B:$C,2,FALSE)</f>
        <v>1049</v>
      </c>
      <c r="HW29" s="81" t="s">
        <v>1102</v>
      </c>
      <c r="HX29" s="133" t="s">
        <v>811</v>
      </c>
      <c r="HY29" s="133" t="s">
        <v>1149</v>
      </c>
      <c r="HZ29" s="81" t="s">
        <v>810</v>
      </c>
      <c r="IA29" s="82">
        <f>VLOOKUP(HZ29,segédtábla!$B:$C,2,FALSE)</f>
        <v>3103</v>
      </c>
      <c r="IB29" s="5"/>
      <c r="IC29" s="108"/>
      <c r="ID29" s="108"/>
      <c r="IE29" s="5"/>
      <c r="IF29" s="112"/>
      <c r="IG29" s="750" t="s">
        <v>1082</v>
      </c>
      <c r="IH29" s="133" t="s">
        <v>809</v>
      </c>
      <c r="II29" s="133" t="s">
        <v>1089</v>
      </c>
      <c r="IJ29" s="81" t="s">
        <v>808</v>
      </c>
      <c r="IK29" s="82">
        <f>VLOOKUP(IJ29,segédtábla!$B:$C,2,FALSE)</f>
        <v>988</v>
      </c>
      <c r="IL29" s="81" t="s">
        <v>1082</v>
      </c>
      <c r="IM29" s="133" t="s">
        <v>809</v>
      </c>
      <c r="IN29" s="133" t="s">
        <v>1089</v>
      </c>
      <c r="IO29" s="81" t="s">
        <v>808</v>
      </c>
      <c r="IP29" s="82">
        <f>VLOOKUP(IO29,segédtábla!$B:$C,2,FALSE)</f>
        <v>988</v>
      </c>
      <c r="IQ29" s="81" t="s">
        <v>1080</v>
      </c>
      <c r="IR29" s="133" t="s">
        <v>813</v>
      </c>
      <c r="IS29" s="133" t="s">
        <v>1143</v>
      </c>
      <c r="IT29" s="81" t="s">
        <v>812</v>
      </c>
      <c r="IU29" s="82">
        <f>VLOOKUP(IT29,segédtábla!$B:$C,2,FALSE)</f>
        <v>330</v>
      </c>
      <c r="IV29" s="81" t="s">
        <v>1082</v>
      </c>
      <c r="IW29" s="133" t="s">
        <v>809</v>
      </c>
      <c r="IX29" s="133" t="s">
        <v>1089</v>
      </c>
      <c r="IY29" s="81" t="s">
        <v>808</v>
      </c>
      <c r="IZ29" s="82">
        <f>VLOOKUP(IY29,segédtábla!$B:$C,2,FALSE)</f>
        <v>988</v>
      </c>
      <c r="JA29" s="81" t="s">
        <v>1082</v>
      </c>
      <c r="JB29" s="133" t="s">
        <v>809</v>
      </c>
      <c r="JC29" s="133" t="s">
        <v>1089</v>
      </c>
      <c r="JD29" s="81" t="s">
        <v>808</v>
      </c>
      <c r="JE29" s="82">
        <f>VLOOKUP(JD29,segédtábla!$B:$C,2,FALSE)</f>
        <v>988</v>
      </c>
    </row>
    <row r="30" spans="1:265" s="119" customFormat="1" ht="15" customHeight="1" thickTop="1" thickBot="1" x14ac:dyDescent="0.35">
      <c r="A30" s="103" t="s">
        <v>1837</v>
      </c>
      <c r="K30" s="81" t="s">
        <v>1080</v>
      </c>
      <c r="L30" s="133" t="s">
        <v>739</v>
      </c>
      <c r="M30" s="133" t="s">
        <v>1146</v>
      </c>
      <c r="N30" s="81" t="s">
        <v>738</v>
      </c>
      <c r="O30" s="82">
        <f>VLOOKUP(N30,segédtábla!$B:$C,2,FALSE)</f>
        <v>1265</v>
      </c>
      <c r="P30" s="81" t="s">
        <v>1080</v>
      </c>
      <c r="Q30" s="133" t="s">
        <v>739</v>
      </c>
      <c r="R30" s="133" t="s">
        <v>1146</v>
      </c>
      <c r="S30" s="81" t="s">
        <v>738</v>
      </c>
      <c r="T30" s="82">
        <f>VLOOKUP(S30,segédtábla!$B:$C,2,FALSE)</f>
        <v>1265</v>
      </c>
      <c r="U30" s="81" t="s">
        <v>1080</v>
      </c>
      <c r="V30" s="133" t="s">
        <v>723</v>
      </c>
      <c r="W30" s="133" t="s">
        <v>1155</v>
      </c>
      <c r="X30" s="81" t="s">
        <v>722</v>
      </c>
      <c r="Y30" s="82">
        <f>VLOOKUP(X30,segédtábla!$B:$C,2,FALSE)</f>
        <v>1428</v>
      </c>
      <c r="Z30" s="81" t="s">
        <v>1080</v>
      </c>
      <c r="AA30" s="133" t="s">
        <v>723</v>
      </c>
      <c r="AB30" s="133" t="s">
        <v>1155</v>
      </c>
      <c r="AC30" s="81" t="s">
        <v>722</v>
      </c>
      <c r="AD30" s="82">
        <f>VLOOKUP(AC30,segédtábla!$B:$C,2,FALSE)</f>
        <v>1428</v>
      </c>
      <c r="AE30" s="81" t="s">
        <v>1080</v>
      </c>
      <c r="AF30" s="133" t="s">
        <v>723</v>
      </c>
      <c r="AG30" s="133" t="s">
        <v>1155</v>
      </c>
      <c r="AH30" s="81" t="s">
        <v>722</v>
      </c>
      <c r="AI30" s="82">
        <f>VLOOKUP(AH30,segédtábla!$B:$C,2,FALSE)</f>
        <v>1428</v>
      </c>
      <c r="AT30" s="81" t="s">
        <v>1080</v>
      </c>
      <c r="AU30" s="133" t="s">
        <v>785</v>
      </c>
      <c r="AV30" s="133" t="s">
        <v>1134</v>
      </c>
      <c r="AW30" s="81" t="s">
        <v>784</v>
      </c>
      <c r="AX30" s="82">
        <f>VLOOKUP(AW30,segédtábla!$B:$C,2,FALSE)</f>
        <v>646</v>
      </c>
      <c r="AY30" s="81" t="s">
        <v>1072</v>
      </c>
      <c r="AZ30" s="133" t="s">
        <v>717</v>
      </c>
      <c r="BA30" s="133" t="s">
        <v>1101</v>
      </c>
      <c r="BB30" s="81" t="s">
        <v>716</v>
      </c>
      <c r="BC30" s="82">
        <f>VLOOKUP(BB30,segédtábla!$B:$C,2,FALSE)</f>
        <v>65830</v>
      </c>
      <c r="BD30" s="81" t="s">
        <v>1072</v>
      </c>
      <c r="BE30" s="133" t="s">
        <v>717</v>
      </c>
      <c r="BF30" s="133" t="s">
        <v>1101</v>
      </c>
      <c r="BG30" s="81" t="s">
        <v>716</v>
      </c>
      <c r="BH30" s="82">
        <f>VLOOKUP(BG30,segédtábla!$B:$C,2,FALSE)</f>
        <v>65830</v>
      </c>
      <c r="BI30" s="81" t="s">
        <v>1072</v>
      </c>
      <c r="BJ30" s="133" t="s">
        <v>717</v>
      </c>
      <c r="BK30" s="133" t="s">
        <v>1101</v>
      </c>
      <c r="BL30" s="81" t="s">
        <v>716</v>
      </c>
      <c r="BM30" s="82">
        <f>VLOOKUP(BL30,segédtábla!$B:$C,2,FALSE)</f>
        <v>65830</v>
      </c>
      <c r="BN30" s="81" t="s">
        <v>1072</v>
      </c>
      <c r="BO30" s="133" t="s">
        <v>717</v>
      </c>
      <c r="BP30" s="133" t="s">
        <v>1101</v>
      </c>
      <c r="BQ30" s="81" t="s">
        <v>716</v>
      </c>
      <c r="BR30" s="82">
        <f>VLOOKUP(BQ30,segédtábla!$B:$C,2,FALSE)</f>
        <v>65830</v>
      </c>
      <c r="BS30" s="81" t="s">
        <v>1072</v>
      </c>
      <c r="BT30" s="133" t="s">
        <v>717</v>
      </c>
      <c r="BU30" s="133" t="s">
        <v>1101</v>
      </c>
      <c r="BV30" s="81" t="s">
        <v>716</v>
      </c>
      <c r="BW30" s="82">
        <f>VLOOKUP(BV30,segédtábla!$B:$C,2,FALSE)</f>
        <v>65830</v>
      </c>
      <c r="BX30" s="81" t="s">
        <v>1072</v>
      </c>
      <c r="BY30" s="133" t="s">
        <v>717</v>
      </c>
      <c r="BZ30" s="133" t="s">
        <v>1101</v>
      </c>
      <c r="CA30" s="81" t="s">
        <v>716</v>
      </c>
      <c r="CB30" s="82">
        <f>VLOOKUP(CA30,segédtábla!$B:$C,2,FALSE)</f>
        <v>65830</v>
      </c>
      <c r="CC30" s="81" t="s">
        <v>1072</v>
      </c>
      <c r="CD30" s="133" t="s">
        <v>717</v>
      </c>
      <c r="CE30" s="133" t="s">
        <v>1101</v>
      </c>
      <c r="CF30" s="81" t="s">
        <v>716</v>
      </c>
      <c r="CG30" s="82">
        <f>VLOOKUP(CF30,segédtábla!$B:$C,2,FALSE)</f>
        <v>65830</v>
      </c>
      <c r="CW30" s="103" t="s">
        <v>1837</v>
      </c>
      <c r="DB30" s="103" t="s">
        <v>1837</v>
      </c>
      <c r="DG30" s="143" t="s">
        <v>1072</v>
      </c>
      <c r="DH30" s="144" t="s">
        <v>701</v>
      </c>
      <c r="DI30" s="144" t="s">
        <v>1116</v>
      </c>
      <c r="DJ30" s="143" t="s">
        <v>700</v>
      </c>
      <c r="DK30" s="82">
        <f>VLOOKUP(DJ30,segédtábla!$B:$C,2,FALSE)</f>
        <v>3547</v>
      </c>
      <c r="DL30" s="143" t="s">
        <v>1072</v>
      </c>
      <c r="DM30" s="144" t="s">
        <v>701</v>
      </c>
      <c r="DN30" s="144" t="s">
        <v>1116</v>
      </c>
      <c r="DO30" s="143" t="s">
        <v>700</v>
      </c>
      <c r="DP30" s="82">
        <f>VLOOKUP(DO30,segédtábla!$B:$C,2,FALSE)</f>
        <v>3547</v>
      </c>
      <c r="DQ30" s="81" t="s">
        <v>1072</v>
      </c>
      <c r="DR30" s="133" t="s">
        <v>789</v>
      </c>
      <c r="DS30" s="133" t="s">
        <v>1073</v>
      </c>
      <c r="DT30" s="81" t="s">
        <v>788</v>
      </c>
      <c r="DU30" s="82">
        <f>VLOOKUP(DT30,segédtábla!$B:$C,2,FALSE)</f>
        <v>1049</v>
      </c>
      <c r="DV30" s="81" t="s">
        <v>1072</v>
      </c>
      <c r="DW30" s="133" t="s">
        <v>789</v>
      </c>
      <c r="DX30" s="133" t="s">
        <v>1073</v>
      </c>
      <c r="DY30" s="81" t="s">
        <v>788</v>
      </c>
      <c r="DZ30" s="82">
        <f>VLOOKUP(DY30,segédtábla!$B:$C,2,FALSE)</f>
        <v>1049</v>
      </c>
      <c r="EA30" s="83" t="s">
        <v>1122</v>
      </c>
      <c r="EB30" s="135" t="s">
        <v>803</v>
      </c>
      <c r="EC30" s="83" t="s">
        <v>1159</v>
      </c>
      <c r="ED30" s="81" t="s">
        <v>802</v>
      </c>
      <c r="EE30" s="82">
        <f>VLOOKUP(ED30,segédtábla!$B:$C,2,FALSE)</f>
        <v>1200</v>
      </c>
      <c r="EF30" s="83" t="s">
        <v>1122</v>
      </c>
      <c r="EG30" s="135" t="s">
        <v>803</v>
      </c>
      <c r="EH30" s="83" t="s">
        <v>1159</v>
      </c>
      <c r="EI30" s="81" t="s">
        <v>802</v>
      </c>
      <c r="EJ30" s="82">
        <f>VLOOKUP(EI30,segédtábla!$B:$C,2,FALSE)</f>
        <v>1200</v>
      </c>
      <c r="EK30" s="83" t="s">
        <v>1122</v>
      </c>
      <c r="EL30" s="135" t="s">
        <v>803</v>
      </c>
      <c r="EM30" s="83" t="s">
        <v>1159</v>
      </c>
      <c r="EN30" s="81" t="s">
        <v>802</v>
      </c>
      <c r="EO30" s="82">
        <f>VLOOKUP(EN30,segédtábla!$B:$C,2,FALSE)</f>
        <v>1200</v>
      </c>
      <c r="EP30" s="83" t="s">
        <v>1122</v>
      </c>
      <c r="EQ30" s="135" t="s">
        <v>803</v>
      </c>
      <c r="ER30" s="83" t="s">
        <v>1159</v>
      </c>
      <c r="ES30" s="81" t="s">
        <v>802</v>
      </c>
      <c r="ET30" s="82">
        <f>VLOOKUP(ES30,segédtábla!$B:$C,2,FALSE)</f>
        <v>1200</v>
      </c>
      <c r="EU30" s="83" t="s">
        <v>1122</v>
      </c>
      <c r="EV30" s="135" t="s">
        <v>803</v>
      </c>
      <c r="EW30" s="83" t="s">
        <v>1159</v>
      </c>
      <c r="EX30" s="81" t="s">
        <v>802</v>
      </c>
      <c r="EY30" s="82">
        <f>VLOOKUP(EX30,segédtábla!$B:$C,2,FALSE)</f>
        <v>1200</v>
      </c>
      <c r="FJ30" s="81" t="s">
        <v>1072</v>
      </c>
      <c r="FK30" s="133" t="s">
        <v>705</v>
      </c>
      <c r="FL30" s="133" t="s">
        <v>1113</v>
      </c>
      <c r="FM30" s="81" t="s">
        <v>704</v>
      </c>
      <c r="FN30" s="82">
        <f>VLOOKUP(FM30,segédtábla!$B:$C,2,FALSE)</f>
        <v>1416</v>
      </c>
      <c r="FO30" s="81" t="s">
        <v>1072</v>
      </c>
      <c r="FP30" s="133" t="s">
        <v>705</v>
      </c>
      <c r="FQ30" s="133" t="s">
        <v>1113</v>
      </c>
      <c r="FR30" s="81" t="s">
        <v>704</v>
      </c>
      <c r="FS30" s="82">
        <f>VLOOKUP(FR30,segédtábla!$B:$C,2,FALSE)</f>
        <v>1416</v>
      </c>
      <c r="FT30" s="81" t="s">
        <v>1072</v>
      </c>
      <c r="FU30" s="133" t="s">
        <v>705</v>
      </c>
      <c r="FV30" s="133" t="s">
        <v>1113</v>
      </c>
      <c r="FW30" s="81" t="s">
        <v>704</v>
      </c>
      <c r="FX30" s="82">
        <f>VLOOKUP(FW30,segédtábla!$B:$C,2,FALSE)</f>
        <v>1416</v>
      </c>
      <c r="FY30" s="546"/>
      <c r="FZ30" s="547"/>
      <c r="GA30" s="547"/>
      <c r="GB30" s="548" t="s">
        <v>923</v>
      </c>
      <c r="GC30" s="141">
        <f>SUM(GC10:GC29)</f>
        <v>124421</v>
      </c>
      <c r="GD30" s="143" t="s">
        <v>1072</v>
      </c>
      <c r="GE30" s="144" t="s">
        <v>701</v>
      </c>
      <c r="GF30" s="144" t="s">
        <v>1116</v>
      </c>
      <c r="GG30" s="143" t="s">
        <v>700</v>
      </c>
      <c r="GH30" s="91">
        <f>VLOOKUP(GG30,segédtábla!$B:$C,2,FALSE)</f>
        <v>3547</v>
      </c>
      <c r="GN30" s="81" t="s">
        <v>1122</v>
      </c>
      <c r="GO30" s="133" t="s">
        <v>761</v>
      </c>
      <c r="GP30" s="133" t="s">
        <v>1182</v>
      </c>
      <c r="GQ30" s="81" t="s">
        <v>760</v>
      </c>
      <c r="GR30" s="82">
        <f>VLOOKUP(GQ30,segédtábla!$B:$C,2,FALSE)</f>
        <v>890</v>
      </c>
      <c r="GS30" s="81" t="s">
        <v>1122</v>
      </c>
      <c r="GT30" s="133" t="s">
        <v>761</v>
      </c>
      <c r="GU30" s="133" t="s">
        <v>1182</v>
      </c>
      <c r="GV30" s="81" t="s">
        <v>760</v>
      </c>
      <c r="GW30" s="82">
        <f>VLOOKUP(GV30,segédtábla!$B:$C,2,FALSE)</f>
        <v>890</v>
      </c>
      <c r="GX30" s="541" t="s">
        <v>2019</v>
      </c>
      <c r="HC30" s="81" t="s">
        <v>1102</v>
      </c>
      <c r="HD30" s="133" t="s">
        <v>807</v>
      </c>
      <c r="HE30" s="133" t="s">
        <v>1153</v>
      </c>
      <c r="HF30" s="81" t="s">
        <v>806</v>
      </c>
      <c r="HG30" s="82">
        <f>VLOOKUP(HF30,segédtábla!$B:$C,2,FALSE)</f>
        <v>935</v>
      </c>
      <c r="HH30" s="81" t="s">
        <v>1102</v>
      </c>
      <c r="HI30" s="133" t="s">
        <v>807</v>
      </c>
      <c r="HJ30" s="133" t="s">
        <v>1153</v>
      </c>
      <c r="HK30" s="81" t="s">
        <v>806</v>
      </c>
      <c r="HL30" s="82">
        <f>VLOOKUP(HK30,segédtábla!$B:$C,2,FALSE)</f>
        <v>935</v>
      </c>
      <c r="HM30" s="81" t="s">
        <v>1082</v>
      </c>
      <c r="HN30" s="133" t="s">
        <v>787</v>
      </c>
      <c r="HO30" s="133" t="s">
        <v>1099</v>
      </c>
      <c r="HP30" s="81" t="s">
        <v>786</v>
      </c>
      <c r="HQ30" s="82">
        <f>VLOOKUP(HP30,segédtábla!$B:$C,2,FALSE)</f>
        <v>2083</v>
      </c>
      <c r="HR30" s="81" t="s">
        <v>1082</v>
      </c>
      <c r="HS30" s="133" t="s">
        <v>787</v>
      </c>
      <c r="HT30" s="133" t="s">
        <v>1099</v>
      </c>
      <c r="HU30" s="81" t="s">
        <v>786</v>
      </c>
      <c r="HV30" s="82">
        <f>VLOOKUP(HU30,segédtábla!$B:$C,2,FALSE)</f>
        <v>2083</v>
      </c>
      <c r="HW30" s="81" t="s">
        <v>1082</v>
      </c>
      <c r="HX30" s="133" t="s">
        <v>809</v>
      </c>
      <c r="HY30" s="133" t="s">
        <v>1089</v>
      </c>
      <c r="HZ30" s="81" t="s">
        <v>808</v>
      </c>
      <c r="IA30" s="82">
        <f>VLOOKUP(HZ30,segédtábla!$B:$C,2,FALSE)</f>
        <v>988</v>
      </c>
      <c r="IB30" s="5"/>
      <c r="IC30" s="108"/>
      <c r="ID30" s="108"/>
      <c r="IE30" s="5"/>
      <c r="IF30" s="112"/>
      <c r="IG30" s="750" t="s">
        <v>1102</v>
      </c>
      <c r="IH30" s="133" t="s">
        <v>807</v>
      </c>
      <c r="II30" s="133" t="s">
        <v>1153</v>
      </c>
      <c r="IJ30" s="81" t="s">
        <v>806</v>
      </c>
      <c r="IK30" s="82">
        <f>VLOOKUP(IJ30,segédtábla!$B:$C,2,FALSE)</f>
        <v>935</v>
      </c>
      <c r="IL30" s="81" t="s">
        <v>1102</v>
      </c>
      <c r="IM30" s="133" t="s">
        <v>807</v>
      </c>
      <c r="IN30" s="133" t="s">
        <v>1153</v>
      </c>
      <c r="IO30" s="81" t="s">
        <v>806</v>
      </c>
      <c r="IP30" s="82">
        <f>VLOOKUP(IO30,segédtábla!$B:$C,2,FALSE)</f>
        <v>935</v>
      </c>
      <c r="IQ30" s="81" t="s">
        <v>1102</v>
      </c>
      <c r="IR30" s="133" t="s">
        <v>811</v>
      </c>
      <c r="IS30" s="133" t="s">
        <v>1149</v>
      </c>
      <c r="IT30" s="81" t="s">
        <v>810</v>
      </c>
      <c r="IU30" s="82">
        <f>VLOOKUP(IT30,segédtábla!$B:$C,2,FALSE)</f>
        <v>3103</v>
      </c>
      <c r="IV30" s="81" t="s">
        <v>1102</v>
      </c>
      <c r="IW30" s="133" t="s">
        <v>807</v>
      </c>
      <c r="IX30" s="133" t="s">
        <v>1153</v>
      </c>
      <c r="IY30" s="81" t="s">
        <v>806</v>
      </c>
      <c r="IZ30" s="82">
        <f>VLOOKUP(IY30,segédtábla!$B:$C,2,FALSE)</f>
        <v>935</v>
      </c>
      <c r="JA30" s="81" t="s">
        <v>1102</v>
      </c>
      <c r="JB30" s="133" t="s">
        <v>807</v>
      </c>
      <c r="JC30" s="133" t="s">
        <v>1153</v>
      </c>
      <c r="JD30" s="81" t="s">
        <v>806</v>
      </c>
      <c r="JE30" s="82">
        <f>VLOOKUP(JD30,segédtábla!$B:$C,2,FALSE)</f>
        <v>935</v>
      </c>
    </row>
    <row r="31" spans="1:265" s="119" customFormat="1" ht="15" customHeight="1" thickTop="1" x14ac:dyDescent="0.3">
      <c r="K31" s="81" t="s">
        <v>1082</v>
      </c>
      <c r="L31" s="133" t="s">
        <v>735</v>
      </c>
      <c r="M31" s="133" t="s">
        <v>1124</v>
      </c>
      <c r="N31" s="81" t="s">
        <v>734</v>
      </c>
      <c r="O31" s="82">
        <f>VLOOKUP(N31,segédtábla!$B:$C,2,FALSE)</f>
        <v>1471</v>
      </c>
      <c r="P31" s="81" t="s">
        <v>1082</v>
      </c>
      <c r="Q31" s="133" t="s">
        <v>735</v>
      </c>
      <c r="R31" s="133" t="s">
        <v>1124</v>
      </c>
      <c r="S31" s="81" t="s">
        <v>734</v>
      </c>
      <c r="T31" s="82">
        <f>VLOOKUP(S31,segédtábla!$B:$C,2,FALSE)</f>
        <v>1471</v>
      </c>
      <c r="U31" s="81" t="s">
        <v>1072</v>
      </c>
      <c r="V31" s="133" t="s">
        <v>717</v>
      </c>
      <c r="W31" s="133" t="s">
        <v>1101</v>
      </c>
      <c r="X31" s="81" t="s">
        <v>716</v>
      </c>
      <c r="Y31" s="82">
        <f>VLOOKUP(X31,segédtábla!$B:$C,2,FALSE)</f>
        <v>65830</v>
      </c>
      <c r="Z31" s="81" t="s">
        <v>1072</v>
      </c>
      <c r="AA31" s="133" t="s">
        <v>717</v>
      </c>
      <c r="AB31" s="133" t="s">
        <v>1101</v>
      </c>
      <c r="AC31" s="81" t="s">
        <v>716</v>
      </c>
      <c r="AD31" s="82">
        <f>VLOOKUP(AC31,segédtábla!$B:$C,2,FALSE)</f>
        <v>65830</v>
      </c>
      <c r="AE31" s="81" t="s">
        <v>1072</v>
      </c>
      <c r="AF31" s="133" t="s">
        <v>717</v>
      </c>
      <c r="AG31" s="133" t="s">
        <v>1101</v>
      </c>
      <c r="AH31" s="81" t="s">
        <v>716</v>
      </c>
      <c r="AI31" s="82">
        <f>VLOOKUP(AH31,segédtábla!$B:$C,2,FALSE)</f>
        <v>65830</v>
      </c>
      <c r="AT31" s="136" t="s">
        <v>1080</v>
      </c>
      <c r="AU31" s="137" t="s">
        <v>781</v>
      </c>
      <c r="AV31" s="137" t="s">
        <v>1138</v>
      </c>
      <c r="AW31" s="136" t="s">
        <v>780</v>
      </c>
      <c r="AX31" s="82">
        <f>VLOOKUP(AW31,segédtábla!$B:$C,2,FALSE)</f>
        <v>5471</v>
      </c>
      <c r="AY31" s="81" t="s">
        <v>1072</v>
      </c>
      <c r="AZ31" s="133" t="s">
        <v>709</v>
      </c>
      <c r="BA31" s="133" t="s">
        <v>1108</v>
      </c>
      <c r="BB31" s="81" t="s">
        <v>708</v>
      </c>
      <c r="BC31" s="82">
        <f>VLOOKUP(BB31,segédtábla!$B:$C,2,FALSE)</f>
        <v>731</v>
      </c>
      <c r="BD31" s="81" t="s">
        <v>1072</v>
      </c>
      <c r="BE31" s="133" t="s">
        <v>709</v>
      </c>
      <c r="BF31" s="133" t="s">
        <v>1108</v>
      </c>
      <c r="BG31" s="81" t="s">
        <v>708</v>
      </c>
      <c r="BH31" s="82">
        <f>VLOOKUP(BG31,segédtábla!$B:$C,2,FALSE)</f>
        <v>731</v>
      </c>
      <c r="BI31" s="81" t="s">
        <v>1072</v>
      </c>
      <c r="BJ31" s="133" t="s">
        <v>709</v>
      </c>
      <c r="BK31" s="133" t="s">
        <v>1108</v>
      </c>
      <c r="BL31" s="81" t="s">
        <v>708</v>
      </c>
      <c r="BM31" s="82">
        <f>VLOOKUP(BL31,segédtábla!$B:$C,2,FALSE)</f>
        <v>731</v>
      </c>
      <c r="BN31" s="81" t="s">
        <v>1072</v>
      </c>
      <c r="BO31" s="133" t="s">
        <v>709</v>
      </c>
      <c r="BP31" s="133" t="s">
        <v>1108</v>
      </c>
      <c r="BQ31" s="81" t="s">
        <v>708</v>
      </c>
      <c r="BR31" s="82">
        <f>VLOOKUP(BQ31,segédtábla!$B:$C,2,FALSE)</f>
        <v>731</v>
      </c>
      <c r="BS31" s="81" t="s">
        <v>1072</v>
      </c>
      <c r="BT31" s="133" t="s">
        <v>709</v>
      </c>
      <c r="BU31" s="133" t="s">
        <v>1108</v>
      </c>
      <c r="BV31" s="81" t="s">
        <v>708</v>
      </c>
      <c r="BW31" s="82">
        <f>VLOOKUP(BV31,segédtábla!$B:$C,2,FALSE)</f>
        <v>731</v>
      </c>
      <c r="BX31" s="81" t="s">
        <v>1072</v>
      </c>
      <c r="BY31" s="133" t="s">
        <v>709</v>
      </c>
      <c r="BZ31" s="133" t="s">
        <v>1108</v>
      </c>
      <c r="CA31" s="81" t="s">
        <v>708</v>
      </c>
      <c r="CB31" s="82">
        <f>VLOOKUP(CA31,segédtábla!$B:$C,2,FALSE)</f>
        <v>731</v>
      </c>
      <c r="CC31" s="81" t="s">
        <v>1072</v>
      </c>
      <c r="CD31" s="133" t="s">
        <v>709</v>
      </c>
      <c r="CE31" s="133" t="s">
        <v>1108</v>
      </c>
      <c r="CF31" s="81" t="s">
        <v>708</v>
      </c>
      <c r="CG31" s="82">
        <f>VLOOKUP(CF31,segédtábla!$B:$C,2,FALSE)</f>
        <v>731</v>
      </c>
      <c r="CM31" s="5"/>
      <c r="CN31" s="108"/>
      <c r="CO31" s="108"/>
      <c r="CP31" s="5"/>
      <c r="CQ31" s="112"/>
      <c r="DG31" s="546"/>
      <c r="DH31" s="547"/>
      <c r="DI31" s="547"/>
      <c r="DJ31" s="548" t="s">
        <v>923</v>
      </c>
      <c r="DK31" s="141">
        <f>SUM(DK10:DK30)</f>
        <v>124782</v>
      </c>
      <c r="DL31" s="546"/>
      <c r="DM31" s="547"/>
      <c r="DN31" s="547"/>
      <c r="DO31" s="548" t="s">
        <v>923</v>
      </c>
      <c r="DP31" s="141">
        <f>SUM(DP10:DP30)</f>
        <v>124782</v>
      </c>
      <c r="DQ31" s="81" t="s">
        <v>1082</v>
      </c>
      <c r="DR31" s="133" t="s">
        <v>787</v>
      </c>
      <c r="DS31" s="133" t="s">
        <v>1099</v>
      </c>
      <c r="DT31" s="81" t="s">
        <v>786</v>
      </c>
      <c r="DU31" s="82">
        <f>VLOOKUP(DT31,segédtábla!$B:$C,2,FALSE)</f>
        <v>2083</v>
      </c>
      <c r="DV31" s="81" t="s">
        <v>1082</v>
      </c>
      <c r="DW31" s="133" t="s">
        <v>787</v>
      </c>
      <c r="DX31" s="133" t="s">
        <v>1099</v>
      </c>
      <c r="DY31" s="81" t="s">
        <v>786</v>
      </c>
      <c r="DZ31" s="82">
        <f>VLOOKUP(DY31,segédtábla!$B:$C,2,FALSE)</f>
        <v>2083</v>
      </c>
      <c r="EA31" s="138" t="s">
        <v>1165</v>
      </c>
      <c r="EB31" s="881" t="s">
        <v>365</v>
      </c>
      <c r="EC31" s="882">
        <v>8416</v>
      </c>
      <c r="ED31" s="911" t="s">
        <v>364</v>
      </c>
      <c r="EE31" s="82">
        <f>VLOOKUP(ED31,segédtábla!$B:$C,2,FALSE)</f>
        <v>1655</v>
      </c>
      <c r="EF31" s="138" t="s">
        <v>1165</v>
      </c>
      <c r="EG31" s="881" t="s">
        <v>365</v>
      </c>
      <c r="EH31" s="882">
        <v>8416</v>
      </c>
      <c r="EI31" s="911" t="s">
        <v>364</v>
      </c>
      <c r="EJ31" s="82">
        <f>VLOOKUP(EI31,segédtábla!$B:$C,2,FALSE)</f>
        <v>1655</v>
      </c>
      <c r="EK31" s="138" t="s">
        <v>1165</v>
      </c>
      <c r="EL31" s="881" t="s">
        <v>365</v>
      </c>
      <c r="EM31" s="882">
        <v>8416</v>
      </c>
      <c r="EN31" s="911" t="s">
        <v>364</v>
      </c>
      <c r="EO31" s="82">
        <f>VLOOKUP(EN31,segédtábla!$B:$C,2,FALSE)</f>
        <v>1655</v>
      </c>
      <c r="EP31" s="138" t="s">
        <v>1165</v>
      </c>
      <c r="EQ31" s="881" t="s">
        <v>365</v>
      </c>
      <c r="ER31" s="882">
        <v>8416</v>
      </c>
      <c r="ES31" s="911" t="s">
        <v>364</v>
      </c>
      <c r="ET31" s="82">
        <f>VLOOKUP(ES31,segédtábla!$B:$C,2,FALSE)</f>
        <v>1655</v>
      </c>
      <c r="EU31" s="138" t="s">
        <v>1165</v>
      </c>
      <c r="EV31" s="881" t="s">
        <v>365</v>
      </c>
      <c r="EW31" s="882">
        <v>8416</v>
      </c>
      <c r="EX31" s="911" t="s">
        <v>364</v>
      </c>
      <c r="EY31" s="82">
        <f>VLOOKUP(EX31,segédtábla!$B:$C,2,FALSE)</f>
        <v>1655</v>
      </c>
      <c r="FJ31" s="81" t="s">
        <v>1085</v>
      </c>
      <c r="FK31" s="133" t="s">
        <v>703</v>
      </c>
      <c r="FL31" s="133" t="s">
        <v>1148</v>
      </c>
      <c r="FM31" s="81" t="s">
        <v>702</v>
      </c>
      <c r="FN31" s="82">
        <f>VLOOKUP(FM31,segédtábla!$B:$C,2,FALSE)</f>
        <v>572</v>
      </c>
      <c r="FO31" s="81" t="s">
        <v>1085</v>
      </c>
      <c r="FP31" s="133" t="s">
        <v>703</v>
      </c>
      <c r="FQ31" s="133" t="s">
        <v>1148</v>
      </c>
      <c r="FR31" s="81" t="s">
        <v>702</v>
      </c>
      <c r="FS31" s="82">
        <f>VLOOKUP(FR31,segédtábla!$B:$C,2,FALSE)</f>
        <v>572</v>
      </c>
      <c r="FT31" s="81" t="s">
        <v>1085</v>
      </c>
      <c r="FU31" s="133" t="s">
        <v>703</v>
      </c>
      <c r="FV31" s="133" t="s">
        <v>1148</v>
      </c>
      <c r="FW31" s="81" t="s">
        <v>702</v>
      </c>
      <c r="FX31" s="82">
        <f>VLOOKUP(FW31,segédtábla!$B:$C,2,FALSE)</f>
        <v>572</v>
      </c>
      <c r="GD31" s="546"/>
      <c r="GE31" s="547"/>
      <c r="GF31" s="547"/>
      <c r="GG31" s="548" t="s">
        <v>923</v>
      </c>
      <c r="GH31" s="141">
        <f>SUM(GH10:GH30)</f>
        <v>124782</v>
      </c>
      <c r="GI31" s="541" t="s">
        <v>1983</v>
      </c>
      <c r="GN31" s="81" t="s">
        <v>1102</v>
      </c>
      <c r="GO31" s="133" t="s">
        <v>757</v>
      </c>
      <c r="GP31" s="133" t="s">
        <v>1183</v>
      </c>
      <c r="GQ31" s="81" t="s">
        <v>756</v>
      </c>
      <c r="GR31" s="82">
        <f>VLOOKUP(GQ31,segédtábla!$B:$C,2,FALSE)</f>
        <v>1432</v>
      </c>
      <c r="GS31" s="81" t="s">
        <v>1102</v>
      </c>
      <c r="GT31" s="133" t="s">
        <v>757</v>
      </c>
      <c r="GU31" s="133" t="s">
        <v>1183</v>
      </c>
      <c r="GV31" s="81" t="s">
        <v>756</v>
      </c>
      <c r="GW31" s="82">
        <f>VLOOKUP(GV31,segédtábla!$B:$C,2,FALSE)</f>
        <v>1432</v>
      </c>
      <c r="GX31" t="s">
        <v>2022</v>
      </c>
      <c r="HB31" s="541"/>
      <c r="HC31" s="81" t="s">
        <v>1102</v>
      </c>
      <c r="HD31" s="133" t="s">
        <v>805</v>
      </c>
      <c r="HE31" s="133" t="s">
        <v>1156</v>
      </c>
      <c r="HF31" s="81" t="s">
        <v>804</v>
      </c>
      <c r="HG31" s="82">
        <f>VLOOKUP(HF31,segédtábla!$B:$C,2,FALSE)</f>
        <v>11379</v>
      </c>
      <c r="HH31" s="81" t="s">
        <v>1102</v>
      </c>
      <c r="HI31" s="133" t="s">
        <v>805</v>
      </c>
      <c r="HJ31" s="133" t="s">
        <v>1156</v>
      </c>
      <c r="HK31" s="81" t="s">
        <v>804</v>
      </c>
      <c r="HL31" s="82">
        <f>VLOOKUP(HK31,segédtábla!$B:$C,2,FALSE)</f>
        <v>11379</v>
      </c>
      <c r="HM31" s="81" t="s">
        <v>1080</v>
      </c>
      <c r="HN31" s="133" t="s">
        <v>785</v>
      </c>
      <c r="HO31" s="133" t="s">
        <v>1134</v>
      </c>
      <c r="HP31" s="81" t="s">
        <v>784</v>
      </c>
      <c r="HQ31" s="82">
        <f>VLOOKUP(HP31,segédtábla!$B:$C,2,FALSE)</f>
        <v>646</v>
      </c>
      <c r="HR31" s="81" t="s">
        <v>1080</v>
      </c>
      <c r="HS31" s="133" t="s">
        <v>785</v>
      </c>
      <c r="HT31" s="133" t="s">
        <v>1134</v>
      </c>
      <c r="HU31" s="81" t="s">
        <v>784</v>
      </c>
      <c r="HV31" s="82">
        <f>VLOOKUP(HU31,segédtábla!$B:$C,2,FALSE)</f>
        <v>646</v>
      </c>
      <c r="HW31" s="81" t="s">
        <v>1102</v>
      </c>
      <c r="HX31" s="133" t="s">
        <v>807</v>
      </c>
      <c r="HY31" s="133" t="s">
        <v>1153</v>
      </c>
      <c r="HZ31" s="81" t="s">
        <v>806</v>
      </c>
      <c r="IA31" s="82">
        <f>VLOOKUP(HZ31,segédtábla!$B:$C,2,FALSE)</f>
        <v>935</v>
      </c>
      <c r="IB31" s="5"/>
      <c r="IC31" s="108"/>
      <c r="ID31" s="108"/>
      <c r="IE31" s="5"/>
      <c r="IF31" s="112"/>
      <c r="IG31" s="750" t="s">
        <v>1102</v>
      </c>
      <c r="IH31" s="133" t="s">
        <v>805</v>
      </c>
      <c r="II31" s="133" t="s">
        <v>1156</v>
      </c>
      <c r="IJ31" s="81" t="s">
        <v>804</v>
      </c>
      <c r="IK31" s="82">
        <f>VLOOKUP(IJ31,segédtábla!$B:$C,2,FALSE)</f>
        <v>11379</v>
      </c>
      <c r="IL31" s="81" t="s">
        <v>1102</v>
      </c>
      <c r="IM31" s="133" t="s">
        <v>805</v>
      </c>
      <c r="IN31" s="133" t="s">
        <v>1156</v>
      </c>
      <c r="IO31" s="81" t="s">
        <v>804</v>
      </c>
      <c r="IP31" s="82">
        <f>VLOOKUP(IO31,segédtábla!$B:$C,2,FALSE)</f>
        <v>11379</v>
      </c>
      <c r="IQ31" s="81" t="s">
        <v>1082</v>
      </c>
      <c r="IR31" s="133" t="s">
        <v>809</v>
      </c>
      <c r="IS31" s="133" t="s">
        <v>1089</v>
      </c>
      <c r="IT31" s="81" t="s">
        <v>808</v>
      </c>
      <c r="IU31" s="82">
        <f>VLOOKUP(IT31,segédtábla!$B:$C,2,FALSE)</f>
        <v>988</v>
      </c>
      <c r="IV31" s="81" t="s">
        <v>1102</v>
      </c>
      <c r="IW31" s="133" t="s">
        <v>805</v>
      </c>
      <c r="IX31" s="133" t="s">
        <v>1156</v>
      </c>
      <c r="IY31" s="81" t="s">
        <v>804</v>
      </c>
      <c r="IZ31" s="82">
        <f>VLOOKUP(IY31,segédtábla!$B:$C,2,FALSE)</f>
        <v>11379</v>
      </c>
      <c r="JA31" s="81" t="s">
        <v>1102</v>
      </c>
      <c r="JB31" s="133" t="s">
        <v>805</v>
      </c>
      <c r="JC31" s="133" t="s">
        <v>1156</v>
      </c>
      <c r="JD31" s="81" t="s">
        <v>804</v>
      </c>
      <c r="JE31" s="82">
        <f>VLOOKUP(JD31,segédtábla!$B:$C,2,FALSE)</f>
        <v>11379</v>
      </c>
    </row>
    <row r="32" spans="1:265" s="119" customFormat="1" ht="15" customHeight="1" thickBot="1" x14ac:dyDescent="0.35">
      <c r="K32" s="81" t="s">
        <v>1072</v>
      </c>
      <c r="L32" s="133" t="s">
        <v>733</v>
      </c>
      <c r="M32" s="133" t="s">
        <v>1091</v>
      </c>
      <c r="N32" s="81" t="s">
        <v>732</v>
      </c>
      <c r="O32" s="82">
        <f>VLOOKUP(N32,segédtábla!$B:$C,2,FALSE)</f>
        <v>2407</v>
      </c>
      <c r="P32" s="81" t="s">
        <v>1072</v>
      </c>
      <c r="Q32" s="133" t="s">
        <v>733</v>
      </c>
      <c r="R32" s="133" t="s">
        <v>1091</v>
      </c>
      <c r="S32" s="81" t="s">
        <v>732</v>
      </c>
      <c r="T32" s="82">
        <f>VLOOKUP(S32,segédtábla!$B:$C,2,FALSE)</f>
        <v>2407</v>
      </c>
      <c r="U32" s="81" t="s">
        <v>1109</v>
      </c>
      <c r="V32" s="133" t="s">
        <v>502</v>
      </c>
      <c r="W32" s="133" t="s">
        <v>1128</v>
      </c>
      <c r="X32" s="81" t="s">
        <v>501</v>
      </c>
      <c r="Y32" s="82">
        <f>VLOOKUP(X32,segédtábla!$B:$C,2,FALSE)</f>
        <v>470</v>
      </c>
      <c r="Z32" s="81" t="s">
        <v>1109</v>
      </c>
      <c r="AA32" s="133" t="s">
        <v>502</v>
      </c>
      <c r="AB32" s="133" t="s">
        <v>1128</v>
      </c>
      <c r="AC32" s="81" t="s">
        <v>501</v>
      </c>
      <c r="AD32" s="82">
        <f>VLOOKUP(AC32,segédtábla!$B:$C,2,FALSE)</f>
        <v>470</v>
      </c>
      <c r="AE32" s="81" t="s">
        <v>1109</v>
      </c>
      <c r="AF32" s="133" t="s">
        <v>502</v>
      </c>
      <c r="AG32" s="133" t="s">
        <v>1128</v>
      </c>
      <c r="AH32" s="81" t="s">
        <v>501</v>
      </c>
      <c r="AI32" s="82">
        <f>VLOOKUP(AH32,segédtábla!$B:$C,2,FALSE)</f>
        <v>470</v>
      </c>
      <c r="AT32" s="81" t="s">
        <v>1085</v>
      </c>
      <c r="AU32" s="133" t="s">
        <v>777</v>
      </c>
      <c r="AV32" s="133" t="s">
        <v>1112</v>
      </c>
      <c r="AW32" s="81" t="s">
        <v>776</v>
      </c>
      <c r="AX32" s="82">
        <f>VLOOKUP(AW32,segédtábla!$B:$C,2,FALSE)</f>
        <v>2612</v>
      </c>
      <c r="AY32" s="81" t="s">
        <v>1072</v>
      </c>
      <c r="AZ32" s="133" t="s">
        <v>705</v>
      </c>
      <c r="BA32" s="133" t="s">
        <v>1113</v>
      </c>
      <c r="BB32" s="81" t="s">
        <v>704</v>
      </c>
      <c r="BC32" s="82">
        <f>VLOOKUP(BB32,segédtábla!$B:$C,2,FALSE)</f>
        <v>1416</v>
      </c>
      <c r="BD32" s="81" t="s">
        <v>1072</v>
      </c>
      <c r="BE32" s="133" t="s">
        <v>705</v>
      </c>
      <c r="BF32" s="133" t="s">
        <v>1113</v>
      </c>
      <c r="BG32" s="81" t="s">
        <v>704</v>
      </c>
      <c r="BH32" s="82">
        <f>VLOOKUP(BG32,segédtábla!$B:$C,2,FALSE)</f>
        <v>1416</v>
      </c>
      <c r="BI32" s="81" t="s">
        <v>1072</v>
      </c>
      <c r="BJ32" s="133" t="s">
        <v>705</v>
      </c>
      <c r="BK32" s="133" t="s">
        <v>1113</v>
      </c>
      <c r="BL32" s="81" t="s">
        <v>704</v>
      </c>
      <c r="BM32" s="82">
        <f>VLOOKUP(BL32,segédtábla!$B:$C,2,FALSE)</f>
        <v>1416</v>
      </c>
      <c r="BN32" s="81" t="s">
        <v>1072</v>
      </c>
      <c r="BO32" s="133" t="s">
        <v>705</v>
      </c>
      <c r="BP32" s="133" t="s">
        <v>1113</v>
      </c>
      <c r="BQ32" s="81" t="s">
        <v>704</v>
      </c>
      <c r="BR32" s="82">
        <f>VLOOKUP(BQ32,segédtábla!$B:$C,2,FALSE)</f>
        <v>1416</v>
      </c>
      <c r="BS32" s="81" t="s">
        <v>1072</v>
      </c>
      <c r="BT32" s="133" t="s">
        <v>705</v>
      </c>
      <c r="BU32" s="133" t="s">
        <v>1113</v>
      </c>
      <c r="BV32" s="81" t="s">
        <v>704</v>
      </c>
      <c r="BW32" s="82">
        <f>VLOOKUP(BV32,segédtábla!$B:$C,2,FALSE)</f>
        <v>1416</v>
      </c>
      <c r="BX32" s="81" t="s">
        <v>1072</v>
      </c>
      <c r="BY32" s="133" t="s">
        <v>705</v>
      </c>
      <c r="BZ32" s="133" t="s">
        <v>1113</v>
      </c>
      <c r="CA32" s="81" t="s">
        <v>704</v>
      </c>
      <c r="CB32" s="82">
        <f>VLOOKUP(CA32,segédtábla!$B:$C,2,FALSE)</f>
        <v>1416</v>
      </c>
      <c r="CC32" s="81" t="s">
        <v>1072</v>
      </c>
      <c r="CD32" s="133" t="s">
        <v>705</v>
      </c>
      <c r="CE32" s="133" t="s">
        <v>1113</v>
      </c>
      <c r="CF32" s="81" t="s">
        <v>704</v>
      </c>
      <c r="CG32" s="82">
        <f>VLOOKUP(CF32,segédtábla!$B:$C,2,FALSE)</f>
        <v>1416</v>
      </c>
      <c r="CM32" s="5"/>
      <c r="CN32" s="108"/>
      <c r="CO32" s="108"/>
      <c r="CP32" s="5"/>
      <c r="CQ32" s="112"/>
      <c r="DQ32" s="81" t="s">
        <v>1080</v>
      </c>
      <c r="DR32" s="133" t="s">
        <v>785</v>
      </c>
      <c r="DS32" s="133" t="s">
        <v>1134</v>
      </c>
      <c r="DT32" s="81" t="s">
        <v>784</v>
      </c>
      <c r="DU32" s="82">
        <f>VLOOKUP(DT32,segédtábla!$B:$C,2,FALSE)</f>
        <v>646</v>
      </c>
      <c r="DV32" s="81" t="s">
        <v>1080</v>
      </c>
      <c r="DW32" s="133" t="s">
        <v>785</v>
      </c>
      <c r="DX32" s="133" t="s">
        <v>1134</v>
      </c>
      <c r="DY32" s="81" t="s">
        <v>784</v>
      </c>
      <c r="DZ32" s="82">
        <f>VLOOKUP(DY32,segédtábla!$B:$C,2,FALSE)</f>
        <v>646</v>
      </c>
      <c r="EA32" s="83" t="s">
        <v>1085</v>
      </c>
      <c r="EB32" s="135" t="s">
        <v>801</v>
      </c>
      <c r="EC32" s="83" t="s">
        <v>1093</v>
      </c>
      <c r="ED32" s="81" t="s">
        <v>800</v>
      </c>
      <c r="EE32" s="82">
        <f>VLOOKUP(ED32,segédtábla!$B:$C,2,FALSE)</f>
        <v>1804</v>
      </c>
      <c r="EF32" s="83" t="s">
        <v>1085</v>
      </c>
      <c r="EG32" s="135" t="s">
        <v>801</v>
      </c>
      <c r="EH32" s="83" t="s">
        <v>1093</v>
      </c>
      <c r="EI32" s="81" t="s">
        <v>800</v>
      </c>
      <c r="EJ32" s="82">
        <f>VLOOKUP(EI32,segédtábla!$B:$C,2,FALSE)</f>
        <v>1804</v>
      </c>
      <c r="EK32" s="83" t="s">
        <v>1085</v>
      </c>
      <c r="EL32" s="135" t="s">
        <v>801</v>
      </c>
      <c r="EM32" s="83" t="s">
        <v>1093</v>
      </c>
      <c r="EN32" s="81" t="s">
        <v>800</v>
      </c>
      <c r="EO32" s="82">
        <f>VLOOKUP(EN32,segédtábla!$B:$C,2,FALSE)</f>
        <v>1804</v>
      </c>
      <c r="EP32" s="83" t="s">
        <v>1085</v>
      </c>
      <c r="EQ32" s="135" t="s">
        <v>801</v>
      </c>
      <c r="ER32" s="83" t="s">
        <v>1093</v>
      </c>
      <c r="ES32" s="81" t="s">
        <v>800</v>
      </c>
      <c r="ET32" s="82">
        <f>VLOOKUP(ES32,segédtábla!$B:$C,2,FALSE)</f>
        <v>1804</v>
      </c>
      <c r="EU32" s="83" t="s">
        <v>1085</v>
      </c>
      <c r="EV32" s="135" t="s">
        <v>801</v>
      </c>
      <c r="EW32" s="83" t="s">
        <v>1093</v>
      </c>
      <c r="EX32" s="81" t="s">
        <v>800</v>
      </c>
      <c r="EY32" s="82">
        <f>VLOOKUP(EX32,segédtábla!$B:$C,2,FALSE)</f>
        <v>1804</v>
      </c>
      <c r="FJ32" s="143" t="s">
        <v>1072</v>
      </c>
      <c r="FK32" s="144" t="s">
        <v>701</v>
      </c>
      <c r="FL32" s="144" t="s">
        <v>1116</v>
      </c>
      <c r="FM32" s="143" t="s">
        <v>700</v>
      </c>
      <c r="FN32" s="91">
        <f>VLOOKUP(FM32,segédtábla!$B:$C,2,FALSE)</f>
        <v>3547</v>
      </c>
      <c r="FO32" s="143" t="s">
        <v>1072</v>
      </c>
      <c r="FP32" s="144" t="s">
        <v>701</v>
      </c>
      <c r="FQ32" s="144" t="s">
        <v>1116</v>
      </c>
      <c r="FR32" s="143" t="s">
        <v>700</v>
      </c>
      <c r="FS32" s="91">
        <f>VLOOKUP(FR32,segédtábla!$B:$C,2,FALSE)</f>
        <v>3547</v>
      </c>
      <c r="FT32" s="143" t="s">
        <v>1072</v>
      </c>
      <c r="FU32" s="144" t="s">
        <v>701</v>
      </c>
      <c r="FV32" s="144" t="s">
        <v>1116</v>
      </c>
      <c r="FW32" s="143" t="s">
        <v>700</v>
      </c>
      <c r="FX32" s="91">
        <f>VLOOKUP(FW32,segédtábla!$B:$C,2,FALSE)</f>
        <v>3547</v>
      </c>
      <c r="FY32" s="102" t="s">
        <v>1653</v>
      </c>
      <c r="GJ32" s="541" t="s">
        <v>1982</v>
      </c>
      <c r="GN32" s="81" t="s">
        <v>1122</v>
      </c>
      <c r="GO32" s="133" t="s">
        <v>751</v>
      </c>
      <c r="GP32" s="133" t="s">
        <v>1186</v>
      </c>
      <c r="GQ32" s="81" t="s">
        <v>750</v>
      </c>
      <c r="GR32" s="82">
        <f>VLOOKUP(GQ32,segédtábla!$B:$C,2,FALSE)</f>
        <v>7376</v>
      </c>
      <c r="GS32" s="81" t="s">
        <v>1122</v>
      </c>
      <c r="GT32" s="133" t="s">
        <v>751</v>
      </c>
      <c r="GU32" s="133" t="s">
        <v>1186</v>
      </c>
      <c r="GV32" s="81" t="s">
        <v>750</v>
      </c>
      <c r="GW32" s="82">
        <f>VLOOKUP(GV32,segédtábla!$B:$C,2,FALSE)</f>
        <v>7376</v>
      </c>
      <c r="GX32" s="70" t="s">
        <v>2021</v>
      </c>
      <c r="HB32" s="541"/>
      <c r="HC32" s="81" t="s">
        <v>1122</v>
      </c>
      <c r="HD32" s="133" t="s">
        <v>803</v>
      </c>
      <c r="HE32" s="133" t="s">
        <v>1159</v>
      </c>
      <c r="HF32" s="81" t="s">
        <v>802</v>
      </c>
      <c r="HG32" s="82">
        <f>VLOOKUP(HF32,segédtábla!$B:$C,2,FALSE)</f>
        <v>1200</v>
      </c>
      <c r="HH32" s="81" t="s">
        <v>1122</v>
      </c>
      <c r="HI32" s="133" t="s">
        <v>803</v>
      </c>
      <c r="HJ32" s="133" t="s">
        <v>1159</v>
      </c>
      <c r="HK32" s="81" t="s">
        <v>802</v>
      </c>
      <c r="HL32" s="82">
        <f>VLOOKUP(HK32,segédtábla!$B:$C,2,FALSE)</f>
        <v>1200</v>
      </c>
      <c r="HM32" s="81" t="s">
        <v>1080</v>
      </c>
      <c r="HN32" s="133" t="s">
        <v>781</v>
      </c>
      <c r="HO32" s="133" t="s">
        <v>1138</v>
      </c>
      <c r="HP32" s="81" t="s">
        <v>780</v>
      </c>
      <c r="HQ32" s="82">
        <f>VLOOKUP(HP32,segédtábla!$B:$C,2,FALSE)</f>
        <v>5471</v>
      </c>
      <c r="HR32" s="81" t="s">
        <v>1080</v>
      </c>
      <c r="HS32" s="133" t="s">
        <v>781</v>
      </c>
      <c r="HT32" s="133" t="s">
        <v>1138</v>
      </c>
      <c r="HU32" s="81" t="s">
        <v>780</v>
      </c>
      <c r="HV32" s="82">
        <f>VLOOKUP(HU32,segédtábla!$B:$C,2,FALSE)</f>
        <v>5471</v>
      </c>
      <c r="HW32" s="81" t="s">
        <v>1102</v>
      </c>
      <c r="HX32" s="133" t="s">
        <v>805</v>
      </c>
      <c r="HY32" s="133" t="s">
        <v>1156</v>
      </c>
      <c r="HZ32" s="81" t="s">
        <v>804</v>
      </c>
      <c r="IA32" s="82">
        <f>VLOOKUP(HZ32,segédtábla!$B:$C,2,FALSE)</f>
        <v>11379</v>
      </c>
      <c r="IB32" s="5"/>
      <c r="IC32" s="108"/>
      <c r="ID32" s="108"/>
      <c r="IE32" s="5"/>
      <c r="IF32" s="112"/>
      <c r="IG32" s="750" t="s">
        <v>1122</v>
      </c>
      <c r="IH32" s="133" t="s">
        <v>803</v>
      </c>
      <c r="II32" s="133" t="s">
        <v>1159</v>
      </c>
      <c r="IJ32" s="81" t="s">
        <v>802</v>
      </c>
      <c r="IK32" s="82">
        <f>VLOOKUP(IJ32,segédtábla!$B:$C,2,FALSE)</f>
        <v>1200</v>
      </c>
      <c r="IL32" s="81" t="s">
        <v>1122</v>
      </c>
      <c r="IM32" s="133" t="s">
        <v>803</v>
      </c>
      <c r="IN32" s="133" t="s">
        <v>1159</v>
      </c>
      <c r="IO32" s="81" t="s">
        <v>802</v>
      </c>
      <c r="IP32" s="82">
        <f>VLOOKUP(IO32,segédtábla!$B:$C,2,FALSE)</f>
        <v>1200</v>
      </c>
      <c r="IQ32" s="81" t="s">
        <v>1102</v>
      </c>
      <c r="IR32" s="133" t="s">
        <v>807</v>
      </c>
      <c r="IS32" s="133" t="s">
        <v>1153</v>
      </c>
      <c r="IT32" s="81" t="s">
        <v>806</v>
      </c>
      <c r="IU32" s="82">
        <f>VLOOKUP(IT32,segédtábla!$B:$C,2,FALSE)</f>
        <v>935</v>
      </c>
      <c r="IV32" s="81" t="s">
        <v>1122</v>
      </c>
      <c r="IW32" s="133" t="s">
        <v>803</v>
      </c>
      <c r="IX32" s="133" t="s">
        <v>1159</v>
      </c>
      <c r="IY32" s="81" t="s">
        <v>802</v>
      </c>
      <c r="IZ32" s="82">
        <f>VLOOKUP(IY32,segédtábla!$B:$C,2,FALSE)</f>
        <v>1200</v>
      </c>
      <c r="JA32" s="81" t="s">
        <v>1122</v>
      </c>
      <c r="JB32" s="133" t="s">
        <v>803</v>
      </c>
      <c r="JC32" s="133" t="s">
        <v>1159</v>
      </c>
      <c r="JD32" s="81" t="s">
        <v>802</v>
      </c>
      <c r="JE32" s="82">
        <f>VLOOKUP(JD32,segédtábla!$B:$C,2,FALSE)</f>
        <v>1200</v>
      </c>
    </row>
    <row r="33" spans="11:265" s="119" customFormat="1" ht="15" customHeight="1" thickTop="1" x14ac:dyDescent="0.3">
      <c r="K33" s="81" t="s">
        <v>1072</v>
      </c>
      <c r="L33" s="133" t="s">
        <v>725</v>
      </c>
      <c r="M33" s="133" t="s">
        <v>1094</v>
      </c>
      <c r="N33" s="81" t="s">
        <v>724</v>
      </c>
      <c r="O33" s="82">
        <f>VLOOKUP(N33,segédtábla!$B:$C,2,FALSE)</f>
        <v>2718</v>
      </c>
      <c r="P33" s="81" t="s">
        <v>1072</v>
      </c>
      <c r="Q33" s="133" t="s">
        <v>725</v>
      </c>
      <c r="R33" s="133" t="s">
        <v>1094</v>
      </c>
      <c r="S33" s="81" t="s">
        <v>724</v>
      </c>
      <c r="T33" s="82">
        <f>VLOOKUP(S33,segédtábla!$B:$C,2,FALSE)</f>
        <v>2718</v>
      </c>
      <c r="U33" s="81" t="s">
        <v>1072</v>
      </c>
      <c r="V33" s="133" t="s">
        <v>709</v>
      </c>
      <c r="W33" s="133" t="s">
        <v>1108</v>
      </c>
      <c r="X33" s="81" t="s">
        <v>708</v>
      </c>
      <c r="Y33" s="82">
        <f>VLOOKUP(X33,segédtábla!$B:$C,2,FALSE)</f>
        <v>731</v>
      </c>
      <c r="Z33" s="81" t="s">
        <v>1072</v>
      </c>
      <c r="AA33" s="133" t="s">
        <v>709</v>
      </c>
      <c r="AB33" s="133" t="s">
        <v>1108</v>
      </c>
      <c r="AC33" s="81" t="s">
        <v>708</v>
      </c>
      <c r="AD33" s="82">
        <f>VLOOKUP(AC33,segédtábla!$B:$C,2,FALSE)</f>
        <v>731</v>
      </c>
      <c r="AE33" s="81" t="s">
        <v>1072</v>
      </c>
      <c r="AF33" s="133" t="s">
        <v>709</v>
      </c>
      <c r="AG33" s="133" t="s">
        <v>1108</v>
      </c>
      <c r="AH33" s="81" t="s">
        <v>708</v>
      </c>
      <c r="AI33" s="82">
        <f>VLOOKUP(AH33,segédtábla!$B:$C,2,FALSE)</f>
        <v>731</v>
      </c>
      <c r="AT33" s="81" t="s">
        <v>1082</v>
      </c>
      <c r="AU33" s="133" t="s">
        <v>773</v>
      </c>
      <c r="AV33" s="133" t="s">
        <v>1105</v>
      </c>
      <c r="AW33" s="81" t="s">
        <v>772</v>
      </c>
      <c r="AX33" s="82">
        <f>VLOOKUP(AW33,segédtábla!$B:$C,2,FALSE)</f>
        <v>1085</v>
      </c>
      <c r="AY33" s="81" t="s">
        <v>1072</v>
      </c>
      <c r="AZ33" s="133" t="s">
        <v>701</v>
      </c>
      <c r="BA33" s="133" t="s">
        <v>1116</v>
      </c>
      <c r="BB33" s="81" t="s">
        <v>700</v>
      </c>
      <c r="BC33" s="82">
        <f>VLOOKUP(BB33,segédtábla!$B:$C,2,FALSE)</f>
        <v>3547</v>
      </c>
      <c r="BD33" s="81" t="s">
        <v>1085</v>
      </c>
      <c r="BE33" s="133" t="s">
        <v>703</v>
      </c>
      <c r="BF33" s="133" t="s">
        <v>1148</v>
      </c>
      <c r="BG33" s="81" t="s">
        <v>702</v>
      </c>
      <c r="BH33" s="82">
        <f>VLOOKUP(BG33,segédtábla!$B:$C,2,FALSE)</f>
        <v>572</v>
      </c>
      <c r="BI33" s="81" t="s">
        <v>1085</v>
      </c>
      <c r="BJ33" s="133" t="s">
        <v>703</v>
      </c>
      <c r="BK33" s="133" t="s">
        <v>1148</v>
      </c>
      <c r="BL33" s="81" t="s">
        <v>702</v>
      </c>
      <c r="BM33" s="82">
        <f>VLOOKUP(BL33,segédtábla!$B:$C,2,FALSE)</f>
        <v>572</v>
      </c>
      <c r="BN33" s="81" t="s">
        <v>1085</v>
      </c>
      <c r="BO33" s="133" t="s">
        <v>703</v>
      </c>
      <c r="BP33" s="133" t="s">
        <v>1148</v>
      </c>
      <c r="BQ33" s="81" t="s">
        <v>702</v>
      </c>
      <c r="BR33" s="82">
        <f>VLOOKUP(BQ33,segédtábla!$B:$C,2,FALSE)</f>
        <v>572</v>
      </c>
      <c r="BS33" s="81" t="s">
        <v>1085</v>
      </c>
      <c r="BT33" s="133" t="s">
        <v>703</v>
      </c>
      <c r="BU33" s="133" t="s">
        <v>1148</v>
      </c>
      <c r="BV33" s="81" t="s">
        <v>702</v>
      </c>
      <c r="BW33" s="82">
        <f>VLOOKUP(BV33,segédtábla!$B:$C,2,FALSE)</f>
        <v>572</v>
      </c>
      <c r="BX33" s="81" t="s">
        <v>1085</v>
      </c>
      <c r="BY33" s="133" t="s">
        <v>703</v>
      </c>
      <c r="BZ33" s="133" t="s">
        <v>1148</v>
      </c>
      <c r="CA33" s="81" t="s">
        <v>702</v>
      </c>
      <c r="CB33" s="82">
        <f>VLOOKUP(CA33,segédtábla!$B:$C,2,FALSE)</f>
        <v>572</v>
      </c>
      <c r="CC33" s="81" t="s">
        <v>1085</v>
      </c>
      <c r="CD33" s="133" t="s">
        <v>703</v>
      </c>
      <c r="CE33" s="133" t="s">
        <v>1148</v>
      </c>
      <c r="CF33" s="81" t="s">
        <v>702</v>
      </c>
      <c r="CG33" s="82">
        <f>VLOOKUP(CF33,segédtábla!$B:$C,2,FALSE)</f>
        <v>572</v>
      </c>
      <c r="CM33" s="5"/>
      <c r="CN33" s="108"/>
      <c r="CO33" s="108"/>
      <c r="CP33" s="5"/>
      <c r="CQ33" s="112"/>
      <c r="DQ33" s="81" t="s">
        <v>1080</v>
      </c>
      <c r="DR33" s="133" t="s">
        <v>781</v>
      </c>
      <c r="DS33" s="133" t="s">
        <v>1138</v>
      </c>
      <c r="DT33" s="81" t="s">
        <v>780</v>
      </c>
      <c r="DU33" s="82">
        <f>VLOOKUP(DT33,segédtábla!$B:$C,2,FALSE)</f>
        <v>5471</v>
      </c>
      <c r="DV33" s="81" t="s">
        <v>1080</v>
      </c>
      <c r="DW33" s="133" t="s">
        <v>781</v>
      </c>
      <c r="DX33" s="133" t="s">
        <v>1138</v>
      </c>
      <c r="DY33" s="81" t="s">
        <v>780</v>
      </c>
      <c r="DZ33" s="82">
        <f>VLOOKUP(DY33,segédtábla!$B:$C,2,FALSE)</f>
        <v>5471</v>
      </c>
      <c r="EA33" s="83" t="s">
        <v>1085</v>
      </c>
      <c r="EB33" s="135" t="s">
        <v>799</v>
      </c>
      <c r="EC33" s="83" t="s">
        <v>1100</v>
      </c>
      <c r="ED33" s="81" t="s">
        <v>798</v>
      </c>
      <c r="EE33" s="82">
        <f>VLOOKUP(ED33,segédtábla!$B:$C,2,FALSE)</f>
        <v>545</v>
      </c>
      <c r="EF33" s="83" t="s">
        <v>1085</v>
      </c>
      <c r="EG33" s="135" t="s">
        <v>799</v>
      </c>
      <c r="EH33" s="83" t="s">
        <v>1100</v>
      </c>
      <c r="EI33" s="81" t="s">
        <v>798</v>
      </c>
      <c r="EJ33" s="82">
        <f>VLOOKUP(EI33,segédtábla!$B:$C,2,FALSE)</f>
        <v>545</v>
      </c>
      <c r="EK33" s="83" t="s">
        <v>1085</v>
      </c>
      <c r="EL33" s="135" t="s">
        <v>799</v>
      </c>
      <c r="EM33" s="83" t="s">
        <v>1100</v>
      </c>
      <c r="EN33" s="81" t="s">
        <v>798</v>
      </c>
      <c r="EO33" s="82">
        <f>VLOOKUP(EN33,segédtábla!$B:$C,2,FALSE)</f>
        <v>545</v>
      </c>
      <c r="EP33" s="83" t="s">
        <v>1085</v>
      </c>
      <c r="EQ33" s="135" t="s">
        <v>799</v>
      </c>
      <c r="ER33" s="83" t="s">
        <v>1100</v>
      </c>
      <c r="ES33" s="81" t="s">
        <v>798</v>
      </c>
      <c r="ET33" s="82">
        <f>VLOOKUP(ES33,segédtábla!$B:$C,2,FALSE)</f>
        <v>545</v>
      </c>
      <c r="EU33" s="83" t="s">
        <v>1085</v>
      </c>
      <c r="EV33" s="135" t="s">
        <v>799</v>
      </c>
      <c r="EW33" s="83" t="s">
        <v>1100</v>
      </c>
      <c r="EX33" s="81" t="s">
        <v>798</v>
      </c>
      <c r="EY33" s="82">
        <f>VLOOKUP(EX33,segédtábla!$B:$C,2,FALSE)</f>
        <v>545</v>
      </c>
      <c r="FJ33" s="546"/>
      <c r="FK33" s="547"/>
      <c r="FL33" s="547"/>
      <c r="FM33" s="548" t="s">
        <v>923</v>
      </c>
      <c r="FN33" s="141">
        <f>SUM(FN10:FN32)</f>
        <v>127465</v>
      </c>
      <c r="FO33" s="546"/>
      <c r="FP33" s="547"/>
      <c r="FQ33" s="547"/>
      <c r="FR33" s="548" t="s">
        <v>923</v>
      </c>
      <c r="FS33" s="141">
        <f>SUM(FS10:FS32)</f>
        <v>127465</v>
      </c>
      <c r="FT33" s="546"/>
      <c r="FU33" s="547"/>
      <c r="FV33" s="547"/>
      <c r="FW33" s="548" t="s">
        <v>923</v>
      </c>
      <c r="FX33" s="141">
        <f>SUM(FX10:FX32)</f>
        <v>127465</v>
      </c>
      <c r="GN33" s="81" t="s">
        <v>1109</v>
      </c>
      <c r="GO33" s="133" t="s">
        <v>562</v>
      </c>
      <c r="GP33" s="133" t="s">
        <v>1114</v>
      </c>
      <c r="GQ33" s="81" t="s">
        <v>561</v>
      </c>
      <c r="GR33" s="82">
        <f>VLOOKUP(GQ33,segédtábla!$B:$C,2,FALSE)</f>
        <v>871</v>
      </c>
      <c r="GS33" s="81" t="s">
        <v>1109</v>
      </c>
      <c r="GT33" s="133" t="s">
        <v>562</v>
      </c>
      <c r="GU33" s="133" t="s">
        <v>1114</v>
      </c>
      <c r="GV33" s="81" t="s">
        <v>561</v>
      </c>
      <c r="GW33" s="82">
        <f>VLOOKUP(GV33,segédtábla!$B:$C,2,FALSE)</f>
        <v>871</v>
      </c>
      <c r="GX33" s="129" t="s">
        <v>1071</v>
      </c>
      <c r="GY33" s="130" t="s">
        <v>481</v>
      </c>
      <c r="GZ33" s="130" t="s">
        <v>1070</v>
      </c>
      <c r="HA33" s="129" t="s">
        <v>2</v>
      </c>
      <c r="HB33" s="131" t="s">
        <v>1</v>
      </c>
      <c r="HC33" s="81" t="s">
        <v>1085</v>
      </c>
      <c r="HD33" s="133" t="s">
        <v>801</v>
      </c>
      <c r="HE33" s="133" t="s">
        <v>1093</v>
      </c>
      <c r="HF33" s="81" t="s">
        <v>800</v>
      </c>
      <c r="HG33" s="82">
        <f>VLOOKUP(HF33,segédtábla!$B:$C,2,FALSE)</f>
        <v>1804</v>
      </c>
      <c r="HH33" s="81" t="s">
        <v>1085</v>
      </c>
      <c r="HI33" s="133" t="s">
        <v>801</v>
      </c>
      <c r="HJ33" s="133" t="s">
        <v>1093</v>
      </c>
      <c r="HK33" s="81" t="s">
        <v>800</v>
      </c>
      <c r="HL33" s="82">
        <f>VLOOKUP(HK33,segédtábla!$B:$C,2,FALSE)</f>
        <v>1804</v>
      </c>
      <c r="HM33" s="81" t="s">
        <v>1074</v>
      </c>
      <c r="HN33" s="133" t="s">
        <v>779</v>
      </c>
      <c r="HO33" s="133" t="s">
        <v>1154</v>
      </c>
      <c r="HP33" s="81" t="s">
        <v>778</v>
      </c>
      <c r="HQ33" s="82">
        <f>VLOOKUP(HP33,segédtábla!$B:$C,2,FALSE)</f>
        <v>472</v>
      </c>
      <c r="HR33" s="81" t="s">
        <v>1074</v>
      </c>
      <c r="HS33" s="133" t="s">
        <v>779</v>
      </c>
      <c r="HT33" s="133" t="s">
        <v>1154</v>
      </c>
      <c r="HU33" s="81" t="s">
        <v>778</v>
      </c>
      <c r="HV33" s="82">
        <f>VLOOKUP(HU33,segédtábla!$B:$C,2,FALSE)</f>
        <v>472</v>
      </c>
      <c r="HW33" s="81" t="s">
        <v>1122</v>
      </c>
      <c r="HX33" s="133" t="s">
        <v>803</v>
      </c>
      <c r="HY33" s="133" t="s">
        <v>1159</v>
      </c>
      <c r="HZ33" s="81" t="s">
        <v>802</v>
      </c>
      <c r="IA33" s="82">
        <f>VLOOKUP(HZ33,segédtábla!$B:$C,2,FALSE)</f>
        <v>1200</v>
      </c>
      <c r="IB33" s="5"/>
      <c r="IC33" s="108"/>
      <c r="ID33" s="108"/>
      <c r="IE33" s="5"/>
      <c r="IF33" s="112"/>
      <c r="IG33" s="750" t="s">
        <v>1085</v>
      </c>
      <c r="IH33" s="133" t="s">
        <v>801</v>
      </c>
      <c r="II33" s="133" t="s">
        <v>1093</v>
      </c>
      <c r="IJ33" s="81" t="s">
        <v>800</v>
      </c>
      <c r="IK33" s="82">
        <f>VLOOKUP(IJ33,segédtábla!$B:$C,2,FALSE)</f>
        <v>1804</v>
      </c>
      <c r="IL33" s="81" t="s">
        <v>1085</v>
      </c>
      <c r="IM33" s="133" t="s">
        <v>801</v>
      </c>
      <c r="IN33" s="133" t="s">
        <v>1093</v>
      </c>
      <c r="IO33" s="81" t="s">
        <v>800</v>
      </c>
      <c r="IP33" s="82">
        <f>VLOOKUP(IO33,segédtábla!$B:$C,2,FALSE)</f>
        <v>1804</v>
      </c>
      <c r="IQ33" s="81" t="s">
        <v>1102</v>
      </c>
      <c r="IR33" s="133" t="s">
        <v>805</v>
      </c>
      <c r="IS33" s="133" t="s">
        <v>1156</v>
      </c>
      <c r="IT33" s="81" t="s">
        <v>804</v>
      </c>
      <c r="IU33" s="82">
        <f>VLOOKUP(IT33,segédtábla!$B:$C,2,FALSE)</f>
        <v>11379</v>
      </c>
      <c r="IV33" s="81" t="s">
        <v>1085</v>
      </c>
      <c r="IW33" s="133" t="s">
        <v>801</v>
      </c>
      <c r="IX33" s="133" t="s">
        <v>1093</v>
      </c>
      <c r="IY33" s="81" t="s">
        <v>800</v>
      </c>
      <c r="IZ33" s="82">
        <f>VLOOKUP(IY33,segédtábla!$B:$C,2,FALSE)</f>
        <v>1804</v>
      </c>
      <c r="JA33" s="81" t="s">
        <v>1085</v>
      </c>
      <c r="JB33" s="133" t="s">
        <v>801</v>
      </c>
      <c r="JC33" s="133" t="s">
        <v>1093</v>
      </c>
      <c r="JD33" s="81" t="s">
        <v>800</v>
      </c>
      <c r="JE33" s="82">
        <f>VLOOKUP(JD33,segédtábla!$B:$C,2,FALSE)</f>
        <v>1804</v>
      </c>
    </row>
    <row r="34" spans="11:265" s="119" customFormat="1" ht="15" customHeight="1" thickBot="1" x14ac:dyDescent="0.35">
      <c r="K34" s="81" t="s">
        <v>1080</v>
      </c>
      <c r="L34" s="133" t="s">
        <v>723</v>
      </c>
      <c r="M34" s="133" t="s">
        <v>1155</v>
      </c>
      <c r="N34" s="81" t="s">
        <v>722</v>
      </c>
      <c r="O34" s="82">
        <f>VLOOKUP(N34,segédtábla!$B:$C,2,FALSE)</f>
        <v>1428</v>
      </c>
      <c r="P34" s="81" t="s">
        <v>1080</v>
      </c>
      <c r="Q34" s="133" t="s">
        <v>723</v>
      </c>
      <c r="R34" s="133" t="s">
        <v>1155</v>
      </c>
      <c r="S34" s="81" t="s">
        <v>722</v>
      </c>
      <c r="T34" s="82">
        <f>VLOOKUP(S34,segédtábla!$B:$C,2,FALSE)</f>
        <v>1428</v>
      </c>
      <c r="U34" s="81" t="s">
        <v>1080</v>
      </c>
      <c r="V34" s="133" t="s">
        <v>707</v>
      </c>
      <c r="W34" s="133" t="s">
        <v>1164</v>
      </c>
      <c r="X34" s="81" t="s">
        <v>706</v>
      </c>
      <c r="Y34" s="82">
        <f>VLOOKUP(X34,segédtábla!$B:$C,2,FALSE)</f>
        <v>550</v>
      </c>
      <c r="Z34" s="81" t="s">
        <v>1080</v>
      </c>
      <c r="AA34" s="133" t="s">
        <v>707</v>
      </c>
      <c r="AB34" s="133" t="s">
        <v>1164</v>
      </c>
      <c r="AC34" s="81" t="s">
        <v>706</v>
      </c>
      <c r="AD34" s="82">
        <f>VLOOKUP(AC34,segédtábla!$B:$C,2,FALSE)</f>
        <v>550</v>
      </c>
      <c r="AE34" s="81" t="s">
        <v>1080</v>
      </c>
      <c r="AF34" s="133" t="s">
        <v>707</v>
      </c>
      <c r="AG34" s="133" t="s">
        <v>1164</v>
      </c>
      <c r="AH34" s="81" t="s">
        <v>706</v>
      </c>
      <c r="AI34" s="82">
        <f>VLOOKUP(AH34,segédtábla!$B:$C,2,FALSE)</f>
        <v>550</v>
      </c>
      <c r="AT34" s="81" t="s">
        <v>1072</v>
      </c>
      <c r="AU34" s="133" t="s">
        <v>771</v>
      </c>
      <c r="AV34" s="133" t="s">
        <v>1087</v>
      </c>
      <c r="AW34" s="81" t="s">
        <v>770</v>
      </c>
      <c r="AX34" s="82">
        <f>VLOOKUP(AW34,segédtábla!$B:$C,2,FALSE)</f>
        <v>4604</v>
      </c>
      <c r="AY34" s="81" t="s">
        <v>1085</v>
      </c>
      <c r="AZ34" s="133" t="s">
        <v>837</v>
      </c>
      <c r="BA34" s="133" t="s">
        <v>1086</v>
      </c>
      <c r="BB34" s="81" t="s">
        <v>836</v>
      </c>
      <c r="BC34" s="82">
        <f>VLOOKUP(BB34,segédtábla!$B:$C,2,FALSE)</f>
        <v>2887</v>
      </c>
      <c r="BD34" s="81" t="s">
        <v>1072</v>
      </c>
      <c r="BE34" s="133" t="s">
        <v>701</v>
      </c>
      <c r="BF34" s="133" t="s">
        <v>1116</v>
      </c>
      <c r="BG34" s="81" t="s">
        <v>700</v>
      </c>
      <c r="BH34" s="82">
        <f>VLOOKUP(BG34,segédtábla!$B:$C,2,FALSE)</f>
        <v>3547</v>
      </c>
      <c r="BI34" s="81" t="s">
        <v>1072</v>
      </c>
      <c r="BJ34" s="133" t="s">
        <v>701</v>
      </c>
      <c r="BK34" s="133" t="s">
        <v>1116</v>
      </c>
      <c r="BL34" s="81" t="s">
        <v>700</v>
      </c>
      <c r="BM34" s="82">
        <f>VLOOKUP(BL34,segédtábla!$B:$C,2,FALSE)</f>
        <v>3547</v>
      </c>
      <c r="BN34" s="81" t="s">
        <v>1072</v>
      </c>
      <c r="BO34" s="133" t="s">
        <v>701</v>
      </c>
      <c r="BP34" s="133" t="s">
        <v>1116</v>
      </c>
      <c r="BQ34" s="81" t="s">
        <v>700</v>
      </c>
      <c r="BR34" s="82">
        <f>VLOOKUP(BQ34,segédtábla!$B:$C,2,FALSE)</f>
        <v>3547</v>
      </c>
      <c r="BS34" s="81" t="s">
        <v>1072</v>
      </c>
      <c r="BT34" s="133" t="s">
        <v>701</v>
      </c>
      <c r="BU34" s="133" t="s">
        <v>1116</v>
      </c>
      <c r="BV34" s="81" t="s">
        <v>700</v>
      </c>
      <c r="BW34" s="82">
        <f>VLOOKUP(BV34,segédtábla!$B:$C,2,FALSE)</f>
        <v>3547</v>
      </c>
      <c r="BX34" s="81" t="s">
        <v>1072</v>
      </c>
      <c r="BY34" s="133" t="s">
        <v>701</v>
      </c>
      <c r="BZ34" s="133" t="s">
        <v>1116</v>
      </c>
      <c r="CA34" s="81" t="s">
        <v>700</v>
      </c>
      <c r="CB34" s="82">
        <f>VLOOKUP(CA34,segédtábla!$B:$C,2,FALSE)</f>
        <v>3547</v>
      </c>
      <c r="CC34" s="81" t="s">
        <v>1072</v>
      </c>
      <c r="CD34" s="133" t="s">
        <v>701</v>
      </c>
      <c r="CE34" s="133" t="s">
        <v>1116</v>
      </c>
      <c r="CF34" s="81" t="s">
        <v>700</v>
      </c>
      <c r="CG34" s="82">
        <f>VLOOKUP(CF34,segédtábla!$B:$C,2,FALSE)</f>
        <v>3547</v>
      </c>
      <c r="CM34" s="5"/>
      <c r="CN34" s="108"/>
      <c r="CO34" s="108"/>
      <c r="CP34" s="5"/>
      <c r="CQ34" s="112"/>
      <c r="DQ34" s="81" t="s">
        <v>1074</v>
      </c>
      <c r="DR34" s="133" t="s">
        <v>779</v>
      </c>
      <c r="DS34" s="133" t="s">
        <v>1154</v>
      </c>
      <c r="DT34" s="81" t="s">
        <v>778</v>
      </c>
      <c r="DU34" s="82">
        <f>VLOOKUP(DT34,segédtábla!$B:$C,2,FALSE)</f>
        <v>472</v>
      </c>
      <c r="DV34" s="81" t="s">
        <v>1074</v>
      </c>
      <c r="DW34" s="133" t="s">
        <v>779</v>
      </c>
      <c r="DX34" s="133" t="s">
        <v>1154</v>
      </c>
      <c r="DY34" s="81" t="s">
        <v>778</v>
      </c>
      <c r="DZ34" s="82">
        <f>VLOOKUP(DY34,segédtábla!$B:$C,2,FALSE)</f>
        <v>472</v>
      </c>
      <c r="EA34" s="83" t="s">
        <v>1102</v>
      </c>
      <c r="EB34" s="135" t="s">
        <v>797</v>
      </c>
      <c r="EC34" s="83" t="s">
        <v>1166</v>
      </c>
      <c r="ED34" s="81" t="s">
        <v>796</v>
      </c>
      <c r="EE34" s="82">
        <f>VLOOKUP(ED34,segédtábla!$B:$C,2,FALSE)</f>
        <v>630</v>
      </c>
      <c r="EF34" s="83" t="s">
        <v>1102</v>
      </c>
      <c r="EG34" s="135" t="s">
        <v>797</v>
      </c>
      <c r="EH34" s="83" t="s">
        <v>1166</v>
      </c>
      <c r="EI34" s="81" t="s">
        <v>796</v>
      </c>
      <c r="EJ34" s="82">
        <f>VLOOKUP(EI34,segédtábla!$B:$C,2,FALSE)</f>
        <v>630</v>
      </c>
      <c r="EK34" s="83" t="s">
        <v>1102</v>
      </c>
      <c r="EL34" s="135" t="s">
        <v>797</v>
      </c>
      <c r="EM34" s="83" t="s">
        <v>1166</v>
      </c>
      <c r="EN34" s="81" t="s">
        <v>796</v>
      </c>
      <c r="EO34" s="82">
        <f>VLOOKUP(EN34,segédtábla!$B:$C,2,FALSE)</f>
        <v>630</v>
      </c>
      <c r="EP34" s="83" t="s">
        <v>1102</v>
      </c>
      <c r="EQ34" s="135" t="s">
        <v>797</v>
      </c>
      <c r="ER34" s="83" t="s">
        <v>1166</v>
      </c>
      <c r="ES34" s="81" t="s">
        <v>796</v>
      </c>
      <c r="ET34" s="82">
        <f>VLOOKUP(ES34,segédtábla!$B:$C,2,FALSE)</f>
        <v>630</v>
      </c>
      <c r="EU34" s="83" t="s">
        <v>1102</v>
      </c>
      <c r="EV34" s="135" t="s">
        <v>797</v>
      </c>
      <c r="EW34" s="83" t="s">
        <v>1166</v>
      </c>
      <c r="EX34" s="81" t="s">
        <v>796</v>
      </c>
      <c r="EY34" s="82">
        <f>VLOOKUP(EX34,segédtábla!$B:$C,2,FALSE)</f>
        <v>630</v>
      </c>
      <c r="GN34" s="81" t="s">
        <v>1082</v>
      </c>
      <c r="GO34" s="133" t="s">
        <v>749</v>
      </c>
      <c r="GP34" s="133" t="s">
        <v>1118</v>
      </c>
      <c r="GQ34" s="81" t="s">
        <v>748</v>
      </c>
      <c r="GR34" s="82">
        <f>VLOOKUP(GQ34,segédtábla!$B:$C,2,FALSE)</f>
        <v>18078</v>
      </c>
      <c r="GS34" s="81" t="s">
        <v>1082</v>
      </c>
      <c r="GT34" s="133" t="s">
        <v>749</v>
      </c>
      <c r="GU34" s="133" t="s">
        <v>1118</v>
      </c>
      <c r="GV34" s="81" t="s">
        <v>748</v>
      </c>
      <c r="GW34" s="82">
        <f>VLOOKUP(GV34,segédtábla!$B:$C,2,FALSE)</f>
        <v>18078</v>
      </c>
      <c r="GX34" s="81" t="s">
        <v>1074</v>
      </c>
      <c r="GY34" s="133" t="s">
        <v>851</v>
      </c>
      <c r="GZ34" s="133" t="s">
        <v>1075</v>
      </c>
      <c r="HA34" s="81" t="s">
        <v>850</v>
      </c>
      <c r="HB34" s="134">
        <f>VLOOKUP(HA34,segédtábla!$B:$C,2,FALSE)</f>
        <v>6831</v>
      </c>
      <c r="HC34" s="81" t="s">
        <v>1085</v>
      </c>
      <c r="HD34" s="133" t="s">
        <v>799</v>
      </c>
      <c r="HE34" s="133" t="s">
        <v>1100</v>
      </c>
      <c r="HF34" s="81" t="s">
        <v>798</v>
      </c>
      <c r="HG34" s="82">
        <f>VLOOKUP(HF34,segédtábla!$B:$C,2,FALSE)</f>
        <v>545</v>
      </c>
      <c r="HH34" s="81" t="s">
        <v>1085</v>
      </c>
      <c r="HI34" s="133" t="s">
        <v>799</v>
      </c>
      <c r="HJ34" s="133" t="s">
        <v>1100</v>
      </c>
      <c r="HK34" s="81" t="s">
        <v>798</v>
      </c>
      <c r="HL34" s="82">
        <f>VLOOKUP(HK34,segédtábla!$B:$C,2,FALSE)</f>
        <v>545</v>
      </c>
      <c r="HM34" s="81" t="s">
        <v>1085</v>
      </c>
      <c r="HN34" s="133" t="s">
        <v>777</v>
      </c>
      <c r="HO34" s="133" t="s">
        <v>1112</v>
      </c>
      <c r="HP34" s="81" t="s">
        <v>776</v>
      </c>
      <c r="HQ34" s="82">
        <f>VLOOKUP(HP34,segédtábla!$B:$C,2,FALSE)</f>
        <v>2612</v>
      </c>
      <c r="HR34" s="81" t="s">
        <v>1085</v>
      </c>
      <c r="HS34" s="133" t="s">
        <v>777</v>
      </c>
      <c r="HT34" s="133" t="s">
        <v>1112</v>
      </c>
      <c r="HU34" s="81" t="s">
        <v>776</v>
      </c>
      <c r="HV34" s="82">
        <f>VLOOKUP(HU34,segédtábla!$B:$C,2,FALSE)</f>
        <v>2612</v>
      </c>
      <c r="HW34" s="81" t="s">
        <v>1085</v>
      </c>
      <c r="HX34" s="133" t="s">
        <v>801</v>
      </c>
      <c r="HY34" s="133" t="s">
        <v>1093</v>
      </c>
      <c r="HZ34" s="81" t="s">
        <v>800</v>
      </c>
      <c r="IA34" s="82">
        <f>VLOOKUP(HZ34,segédtábla!$B:$C,2,FALSE)</f>
        <v>1804</v>
      </c>
      <c r="IB34" s="5"/>
      <c r="IC34" s="108"/>
      <c r="ID34" s="108"/>
      <c r="IE34" s="5"/>
      <c r="IF34" s="112"/>
      <c r="IG34" s="750" t="s">
        <v>1085</v>
      </c>
      <c r="IH34" s="133" t="s">
        <v>799</v>
      </c>
      <c r="II34" s="133" t="s">
        <v>1100</v>
      </c>
      <c r="IJ34" s="81" t="s">
        <v>798</v>
      </c>
      <c r="IK34" s="82">
        <f>VLOOKUP(IJ34,segédtábla!$B:$C,2,FALSE)</f>
        <v>545</v>
      </c>
      <c r="IL34" s="81" t="s">
        <v>1085</v>
      </c>
      <c r="IM34" s="133" t="s">
        <v>799</v>
      </c>
      <c r="IN34" s="133" t="s">
        <v>1100</v>
      </c>
      <c r="IO34" s="81" t="s">
        <v>798</v>
      </c>
      <c r="IP34" s="82">
        <f>VLOOKUP(IO34,segédtábla!$B:$C,2,FALSE)</f>
        <v>545</v>
      </c>
      <c r="IQ34" s="81" t="s">
        <v>1122</v>
      </c>
      <c r="IR34" s="133" t="s">
        <v>803</v>
      </c>
      <c r="IS34" s="133" t="s">
        <v>1159</v>
      </c>
      <c r="IT34" s="81" t="s">
        <v>802</v>
      </c>
      <c r="IU34" s="82">
        <f>VLOOKUP(IT34,segédtábla!$B:$C,2,FALSE)</f>
        <v>1200</v>
      </c>
      <c r="IV34" s="81" t="s">
        <v>1085</v>
      </c>
      <c r="IW34" s="133" t="s">
        <v>799</v>
      </c>
      <c r="IX34" s="133" t="s">
        <v>1100</v>
      </c>
      <c r="IY34" s="81" t="s">
        <v>798</v>
      </c>
      <c r="IZ34" s="82">
        <f>VLOOKUP(IY34,segédtábla!$B:$C,2,FALSE)</f>
        <v>545</v>
      </c>
      <c r="JA34" s="81" t="s">
        <v>1085</v>
      </c>
      <c r="JB34" s="133" t="s">
        <v>799</v>
      </c>
      <c r="JC34" s="133" t="s">
        <v>1100</v>
      </c>
      <c r="JD34" s="81" t="s">
        <v>798</v>
      </c>
      <c r="JE34" s="82">
        <f>VLOOKUP(JD34,segédtábla!$B:$C,2,FALSE)</f>
        <v>545</v>
      </c>
    </row>
    <row r="35" spans="11:265" s="119" customFormat="1" ht="15" customHeight="1" thickTop="1" x14ac:dyDescent="0.3">
      <c r="K35" s="81" t="s">
        <v>1072</v>
      </c>
      <c r="L35" s="133" t="s">
        <v>717</v>
      </c>
      <c r="M35" s="133" t="s">
        <v>1101</v>
      </c>
      <c r="N35" s="81" t="s">
        <v>716</v>
      </c>
      <c r="O35" s="82">
        <f>VLOOKUP(N35,segédtábla!$B:$C,2,FALSE)</f>
        <v>65830</v>
      </c>
      <c r="P35" s="81" t="s">
        <v>1072</v>
      </c>
      <c r="Q35" s="133" t="s">
        <v>717</v>
      </c>
      <c r="R35" s="133" t="s">
        <v>1101</v>
      </c>
      <c r="S35" s="81" t="s">
        <v>716</v>
      </c>
      <c r="T35" s="82">
        <f>VLOOKUP(S35,segédtábla!$B:$C,2,FALSE)</f>
        <v>65830</v>
      </c>
      <c r="U35" s="81" t="s">
        <v>1072</v>
      </c>
      <c r="V35" s="133" t="s">
        <v>705</v>
      </c>
      <c r="W35" s="133" t="s">
        <v>1113</v>
      </c>
      <c r="X35" s="81" t="s">
        <v>704</v>
      </c>
      <c r="Y35" s="82">
        <f>VLOOKUP(X35,segédtábla!$B:$C,2,FALSE)</f>
        <v>1416</v>
      </c>
      <c r="Z35" s="81" t="s">
        <v>1072</v>
      </c>
      <c r="AA35" s="133" t="s">
        <v>705</v>
      </c>
      <c r="AB35" s="133" t="s">
        <v>1113</v>
      </c>
      <c r="AC35" s="81" t="s">
        <v>704</v>
      </c>
      <c r="AD35" s="82">
        <f>VLOOKUP(AC35,segédtábla!$B:$C,2,FALSE)</f>
        <v>1416</v>
      </c>
      <c r="AE35" s="81" t="s">
        <v>1072</v>
      </c>
      <c r="AF35" s="133" t="s">
        <v>705</v>
      </c>
      <c r="AG35" s="133" t="s">
        <v>1113</v>
      </c>
      <c r="AH35" s="81" t="s">
        <v>704</v>
      </c>
      <c r="AI35" s="82">
        <f>VLOOKUP(AH35,segédtábla!$B:$C,2,FALSE)</f>
        <v>1416</v>
      </c>
      <c r="AT35" s="81" t="s">
        <v>1122</v>
      </c>
      <c r="AU35" s="133" t="s">
        <v>769</v>
      </c>
      <c r="AV35" s="133" t="s">
        <v>1177</v>
      </c>
      <c r="AW35" s="81" t="s">
        <v>768</v>
      </c>
      <c r="AX35" s="82">
        <f>VLOOKUP(AW35,segédtábla!$B:$C,2,FALSE)</f>
        <v>4902</v>
      </c>
      <c r="AY35" s="81" t="s">
        <v>1085</v>
      </c>
      <c r="AZ35" s="133" t="s">
        <v>801</v>
      </c>
      <c r="BA35" s="133" t="s">
        <v>1093</v>
      </c>
      <c r="BB35" s="81" t="s">
        <v>800</v>
      </c>
      <c r="BC35" s="82">
        <f>VLOOKUP(BB35,segédtábla!$B:$C,2,FALSE)</f>
        <v>1804</v>
      </c>
      <c r="BD35" s="546"/>
      <c r="BE35" s="547"/>
      <c r="BF35" s="547"/>
      <c r="BG35" s="548" t="s">
        <v>923</v>
      </c>
      <c r="BH35" s="141">
        <f>SUM(BH10:BH34)</f>
        <v>155249</v>
      </c>
      <c r="BI35" s="546"/>
      <c r="BJ35" s="547"/>
      <c r="BK35" s="547"/>
      <c r="BL35" s="548" t="s">
        <v>923</v>
      </c>
      <c r="BM35" s="141">
        <f>SUM(BM10:BM34)</f>
        <v>155249</v>
      </c>
      <c r="BN35" s="546"/>
      <c r="BO35" s="547"/>
      <c r="BP35" s="547"/>
      <c r="BQ35" s="548" t="s">
        <v>923</v>
      </c>
      <c r="BR35" s="141">
        <f>SUM(BR10:BR34)</f>
        <v>155249</v>
      </c>
      <c r="BS35" s="546"/>
      <c r="BT35" s="547"/>
      <c r="BU35" s="547"/>
      <c r="BV35" s="548" t="s">
        <v>923</v>
      </c>
      <c r="BW35" s="141">
        <f>SUM(BW10:BW34)</f>
        <v>155249</v>
      </c>
      <c r="BX35" s="546"/>
      <c r="BY35" s="547"/>
      <c r="BZ35" s="547"/>
      <c r="CA35" s="548" t="s">
        <v>923</v>
      </c>
      <c r="CB35" s="141">
        <f>SUM(CB10:CB34)</f>
        <v>155249</v>
      </c>
      <c r="CC35" s="546"/>
      <c r="CD35" s="547"/>
      <c r="CE35" s="547"/>
      <c r="CF35" s="548" t="s">
        <v>923</v>
      </c>
      <c r="CG35" s="141">
        <f>SUM(CG10:CG34)</f>
        <v>155249</v>
      </c>
      <c r="CM35" s="5"/>
      <c r="CN35" s="108"/>
      <c r="CO35" s="108"/>
      <c r="CP35" s="5"/>
      <c r="CQ35" s="112"/>
      <c r="DQ35" s="81" t="s">
        <v>1085</v>
      </c>
      <c r="DR35" s="133" t="s">
        <v>777</v>
      </c>
      <c r="DS35" s="133" t="s">
        <v>1112</v>
      </c>
      <c r="DT35" s="81" t="s">
        <v>776</v>
      </c>
      <c r="DU35" s="82">
        <f>VLOOKUP(DT35,segédtábla!$B:$C,2,FALSE)</f>
        <v>2612</v>
      </c>
      <c r="DV35" s="81" t="s">
        <v>1085</v>
      </c>
      <c r="DW35" s="133" t="s">
        <v>777</v>
      </c>
      <c r="DX35" s="133" t="s">
        <v>1112</v>
      </c>
      <c r="DY35" s="81" t="s">
        <v>776</v>
      </c>
      <c r="DZ35" s="82">
        <f>VLOOKUP(DY35,segédtábla!$B:$C,2,FALSE)</f>
        <v>2612</v>
      </c>
      <c r="EA35" s="83" t="s">
        <v>1122</v>
      </c>
      <c r="EB35" s="135" t="s">
        <v>795</v>
      </c>
      <c r="EC35" s="83" t="s">
        <v>1169</v>
      </c>
      <c r="ED35" s="81" t="s">
        <v>794</v>
      </c>
      <c r="EE35" s="82">
        <f>VLOOKUP(ED35,segédtábla!$B:$C,2,FALSE)</f>
        <v>28612</v>
      </c>
      <c r="EF35" s="83" t="s">
        <v>1122</v>
      </c>
      <c r="EG35" s="135" t="s">
        <v>795</v>
      </c>
      <c r="EH35" s="83" t="s">
        <v>1169</v>
      </c>
      <c r="EI35" s="81" t="s">
        <v>794</v>
      </c>
      <c r="EJ35" s="82">
        <f>VLOOKUP(EI35,segédtábla!$B:$C,2,FALSE)</f>
        <v>28612</v>
      </c>
      <c r="EK35" s="83" t="s">
        <v>1122</v>
      </c>
      <c r="EL35" s="135" t="s">
        <v>795</v>
      </c>
      <c r="EM35" s="83" t="s">
        <v>1169</v>
      </c>
      <c r="EN35" s="81" t="s">
        <v>794</v>
      </c>
      <c r="EO35" s="82">
        <f>VLOOKUP(EN35,segédtábla!$B:$C,2,FALSE)</f>
        <v>28612</v>
      </c>
      <c r="EP35" s="83" t="s">
        <v>1122</v>
      </c>
      <c r="EQ35" s="135" t="s">
        <v>795</v>
      </c>
      <c r="ER35" s="83" t="s">
        <v>1169</v>
      </c>
      <c r="ES35" s="81" t="s">
        <v>794</v>
      </c>
      <c r="ET35" s="82">
        <f>VLOOKUP(ES35,segédtábla!$B:$C,2,FALSE)</f>
        <v>28612</v>
      </c>
      <c r="EU35" s="83" t="s">
        <v>1122</v>
      </c>
      <c r="EV35" s="135" t="s">
        <v>795</v>
      </c>
      <c r="EW35" s="83" t="s">
        <v>1169</v>
      </c>
      <c r="EX35" s="81" t="s">
        <v>794</v>
      </c>
      <c r="EY35" s="82">
        <f>VLOOKUP(EX35,segédtábla!$B:$C,2,FALSE)</f>
        <v>28612</v>
      </c>
      <c r="GN35" s="81" t="s">
        <v>1102</v>
      </c>
      <c r="GO35" s="133" t="s">
        <v>747</v>
      </c>
      <c r="GP35" s="133" t="s">
        <v>1188</v>
      </c>
      <c r="GQ35" s="81" t="s">
        <v>746</v>
      </c>
      <c r="GR35" s="82">
        <f>VLOOKUP(GQ35,segédtábla!$B:$C,2,FALSE)</f>
        <v>2531</v>
      </c>
      <c r="GS35" s="81" t="s">
        <v>1102</v>
      </c>
      <c r="GT35" s="133" t="s">
        <v>747</v>
      </c>
      <c r="GU35" s="133" t="s">
        <v>1188</v>
      </c>
      <c r="GV35" s="81" t="s">
        <v>746</v>
      </c>
      <c r="GW35" s="82">
        <f>VLOOKUP(GV35,segédtábla!$B:$C,2,FALSE)</f>
        <v>2531</v>
      </c>
      <c r="GX35" s="81" t="s">
        <v>1080</v>
      </c>
      <c r="GY35" s="133" t="s">
        <v>849</v>
      </c>
      <c r="GZ35" s="133" t="s">
        <v>1081</v>
      </c>
      <c r="HA35" s="81" t="s">
        <v>848</v>
      </c>
      <c r="HB35" s="134">
        <f>VLOOKUP(HA35,segédtábla!$B:$C,2,FALSE)</f>
        <v>635</v>
      </c>
      <c r="HC35" s="81" t="s">
        <v>1102</v>
      </c>
      <c r="HD35" s="133" t="s">
        <v>797</v>
      </c>
      <c r="HE35" s="133" t="s">
        <v>1166</v>
      </c>
      <c r="HF35" s="81" t="s">
        <v>796</v>
      </c>
      <c r="HG35" s="82">
        <f>VLOOKUP(HF35,segédtábla!$B:$C,2,FALSE)</f>
        <v>630</v>
      </c>
      <c r="HH35" s="81" t="s">
        <v>1102</v>
      </c>
      <c r="HI35" s="133" t="s">
        <v>797</v>
      </c>
      <c r="HJ35" s="133" t="s">
        <v>1166</v>
      </c>
      <c r="HK35" s="81" t="s">
        <v>796</v>
      </c>
      <c r="HL35" s="82">
        <f>VLOOKUP(HK35,segédtábla!$B:$C,2,FALSE)</f>
        <v>630</v>
      </c>
      <c r="HM35" s="81" t="s">
        <v>1074</v>
      </c>
      <c r="HN35" s="133" t="s">
        <v>775</v>
      </c>
      <c r="HO35" s="133" t="s">
        <v>1158</v>
      </c>
      <c r="HP35" s="81" t="s">
        <v>774</v>
      </c>
      <c r="HQ35" s="82">
        <f>VLOOKUP(HP35,segédtábla!$B:$C,2,FALSE)</f>
        <v>18818</v>
      </c>
      <c r="HR35" s="81" t="s">
        <v>1074</v>
      </c>
      <c r="HS35" s="133" t="s">
        <v>775</v>
      </c>
      <c r="HT35" s="133" t="s">
        <v>1158</v>
      </c>
      <c r="HU35" s="81" t="s">
        <v>774</v>
      </c>
      <c r="HV35" s="82">
        <f>VLOOKUP(HU35,segédtábla!$B:$C,2,FALSE)</f>
        <v>18818</v>
      </c>
      <c r="HW35" s="81" t="s">
        <v>1085</v>
      </c>
      <c r="HX35" s="133" t="s">
        <v>799</v>
      </c>
      <c r="HY35" s="133" t="s">
        <v>1100</v>
      </c>
      <c r="HZ35" s="81" t="s">
        <v>798</v>
      </c>
      <c r="IA35" s="82">
        <f>VLOOKUP(HZ35,segédtábla!$B:$C,2,FALSE)</f>
        <v>545</v>
      </c>
      <c r="IB35" s="5"/>
      <c r="IC35" s="108"/>
      <c r="ID35" s="108"/>
      <c r="IE35" s="5"/>
      <c r="IF35" s="112"/>
      <c r="IG35" s="750" t="s">
        <v>1102</v>
      </c>
      <c r="IH35" s="133" t="s">
        <v>797</v>
      </c>
      <c r="II35" s="133" t="s">
        <v>1166</v>
      </c>
      <c r="IJ35" s="81" t="s">
        <v>796</v>
      </c>
      <c r="IK35" s="82">
        <f>VLOOKUP(IJ35,segédtábla!$B:$C,2,FALSE)</f>
        <v>630</v>
      </c>
      <c r="IL35" s="81" t="s">
        <v>1102</v>
      </c>
      <c r="IM35" s="133" t="s">
        <v>797</v>
      </c>
      <c r="IN35" s="133" t="s">
        <v>1166</v>
      </c>
      <c r="IO35" s="81" t="s">
        <v>796</v>
      </c>
      <c r="IP35" s="82">
        <f>VLOOKUP(IO35,segédtábla!$B:$C,2,FALSE)</f>
        <v>630</v>
      </c>
      <c r="IQ35" s="81" t="s">
        <v>1085</v>
      </c>
      <c r="IR35" s="133" t="s">
        <v>801</v>
      </c>
      <c r="IS35" s="133" t="s">
        <v>1093</v>
      </c>
      <c r="IT35" s="81" t="s">
        <v>800</v>
      </c>
      <c r="IU35" s="82">
        <f>VLOOKUP(IT35,segédtábla!$B:$C,2,FALSE)</f>
        <v>1804</v>
      </c>
      <c r="IV35" s="81" t="s">
        <v>1102</v>
      </c>
      <c r="IW35" s="133" t="s">
        <v>797</v>
      </c>
      <c r="IX35" s="133" t="s">
        <v>1166</v>
      </c>
      <c r="IY35" s="81" t="s">
        <v>796</v>
      </c>
      <c r="IZ35" s="82">
        <f>VLOOKUP(IY35,segédtábla!$B:$C,2,FALSE)</f>
        <v>630</v>
      </c>
      <c r="JA35" s="81" t="s">
        <v>1102</v>
      </c>
      <c r="JB35" s="133" t="s">
        <v>797</v>
      </c>
      <c r="JC35" s="133" t="s">
        <v>1166</v>
      </c>
      <c r="JD35" s="81" t="s">
        <v>796</v>
      </c>
      <c r="JE35" s="82">
        <f>VLOOKUP(JD35,segédtábla!$B:$C,2,FALSE)</f>
        <v>630</v>
      </c>
    </row>
    <row r="36" spans="11:265" s="119" customFormat="1" ht="15" customHeight="1" thickBot="1" x14ac:dyDescent="0.35">
      <c r="K36" s="81" t="s">
        <v>1072</v>
      </c>
      <c r="L36" s="133" t="s">
        <v>709</v>
      </c>
      <c r="M36" s="133" t="s">
        <v>1108</v>
      </c>
      <c r="N36" s="81" t="s">
        <v>708</v>
      </c>
      <c r="O36" s="82">
        <f>VLOOKUP(N36,segédtábla!$B:$C,2,FALSE)</f>
        <v>731</v>
      </c>
      <c r="P36" s="81" t="s">
        <v>1072</v>
      </c>
      <c r="Q36" s="133" t="s">
        <v>709</v>
      </c>
      <c r="R36" s="133" t="s">
        <v>1108</v>
      </c>
      <c r="S36" s="81" t="s">
        <v>708</v>
      </c>
      <c r="T36" s="82">
        <f>VLOOKUP(S36,segédtábla!$B:$C,2,FALSE)</f>
        <v>731</v>
      </c>
      <c r="U36" s="81" t="s">
        <v>1072</v>
      </c>
      <c r="V36" s="133" t="s">
        <v>701</v>
      </c>
      <c r="W36" s="133" t="s">
        <v>1116</v>
      </c>
      <c r="X36" s="81" t="s">
        <v>700</v>
      </c>
      <c r="Y36" s="82">
        <f>VLOOKUP(X36,segédtábla!$B:$C,2,FALSE)</f>
        <v>3547</v>
      </c>
      <c r="Z36" s="81" t="s">
        <v>1072</v>
      </c>
      <c r="AA36" s="133" t="s">
        <v>701</v>
      </c>
      <c r="AB36" s="133" t="s">
        <v>1116</v>
      </c>
      <c r="AC36" s="81" t="s">
        <v>700</v>
      </c>
      <c r="AD36" s="82">
        <f>VLOOKUP(AC36,segédtábla!$B:$C,2,FALSE)</f>
        <v>3547</v>
      </c>
      <c r="AE36" s="81" t="s">
        <v>1072</v>
      </c>
      <c r="AF36" s="133" t="s">
        <v>701</v>
      </c>
      <c r="AG36" s="133" t="s">
        <v>1116</v>
      </c>
      <c r="AH36" s="81" t="s">
        <v>700</v>
      </c>
      <c r="AI36" s="82">
        <f>VLOOKUP(AH36,segédtábla!$B:$C,2,FALSE)</f>
        <v>3547</v>
      </c>
      <c r="AT36" s="81" t="s">
        <v>1122</v>
      </c>
      <c r="AU36" s="133" t="s">
        <v>761</v>
      </c>
      <c r="AV36" s="133" t="s">
        <v>1182</v>
      </c>
      <c r="AW36" s="81" t="s">
        <v>760</v>
      </c>
      <c r="AX36" s="82">
        <f>VLOOKUP(AW36,segédtábla!$B:$C,2,FALSE)</f>
        <v>890</v>
      </c>
      <c r="AY36" s="81" t="s">
        <v>1085</v>
      </c>
      <c r="AZ36" s="133" t="s">
        <v>799</v>
      </c>
      <c r="BA36" s="133" t="s">
        <v>1100</v>
      </c>
      <c r="BB36" s="81" t="s">
        <v>798</v>
      </c>
      <c r="BC36" s="82">
        <f>VLOOKUP(BB36,segédtábla!$B:$C,2,FALSE)</f>
        <v>545</v>
      </c>
      <c r="CM36" s="5"/>
      <c r="CN36" s="108"/>
      <c r="CO36" s="108"/>
      <c r="CP36" s="5"/>
      <c r="CQ36" s="112"/>
      <c r="DQ36" s="81" t="s">
        <v>1074</v>
      </c>
      <c r="DR36" s="133" t="s">
        <v>775</v>
      </c>
      <c r="DS36" s="133" t="s">
        <v>1158</v>
      </c>
      <c r="DT36" s="81" t="s">
        <v>774</v>
      </c>
      <c r="DU36" s="82">
        <f>VLOOKUP(DT36,segédtábla!$B:$C,2,FALSE)</f>
        <v>18818</v>
      </c>
      <c r="DV36" s="81" t="s">
        <v>1074</v>
      </c>
      <c r="DW36" s="133" t="s">
        <v>775</v>
      </c>
      <c r="DX36" s="133" t="s">
        <v>1158</v>
      </c>
      <c r="DY36" s="81" t="s">
        <v>774</v>
      </c>
      <c r="DZ36" s="82">
        <f>VLOOKUP(DY36,segédtábla!$B:$C,2,FALSE)</f>
        <v>18818</v>
      </c>
      <c r="EA36" s="83" t="s">
        <v>1072</v>
      </c>
      <c r="EB36" s="135" t="s">
        <v>791</v>
      </c>
      <c r="EC36" s="83" t="s">
        <v>1084</v>
      </c>
      <c r="ED36" s="81" t="s">
        <v>790</v>
      </c>
      <c r="EE36" s="82">
        <f>VLOOKUP(ED36,segédtábla!$B:$C,2,FALSE)</f>
        <v>1583</v>
      </c>
      <c r="EF36" s="83" t="s">
        <v>1072</v>
      </c>
      <c r="EG36" s="135" t="s">
        <v>791</v>
      </c>
      <c r="EH36" s="83" t="s">
        <v>1084</v>
      </c>
      <c r="EI36" s="81" t="s">
        <v>790</v>
      </c>
      <c r="EJ36" s="82">
        <f>VLOOKUP(EI36,segédtábla!$B:$C,2,FALSE)</f>
        <v>1583</v>
      </c>
      <c r="EK36" s="83" t="s">
        <v>1072</v>
      </c>
      <c r="EL36" s="135" t="s">
        <v>791</v>
      </c>
      <c r="EM36" s="83" t="s">
        <v>1084</v>
      </c>
      <c r="EN36" s="81" t="s">
        <v>790</v>
      </c>
      <c r="EO36" s="82">
        <f>VLOOKUP(EN36,segédtábla!$B:$C,2,FALSE)</f>
        <v>1583</v>
      </c>
      <c r="EP36" s="83" t="s">
        <v>1072</v>
      </c>
      <c r="EQ36" s="135" t="s">
        <v>791</v>
      </c>
      <c r="ER36" s="83" t="s">
        <v>1084</v>
      </c>
      <c r="ES36" s="81" t="s">
        <v>790</v>
      </c>
      <c r="ET36" s="82">
        <f>VLOOKUP(ES36,segédtábla!$B:$C,2,FALSE)</f>
        <v>1583</v>
      </c>
      <c r="EU36" s="83" t="s">
        <v>1072</v>
      </c>
      <c r="EV36" s="135" t="s">
        <v>791</v>
      </c>
      <c r="EW36" s="83" t="s">
        <v>1084</v>
      </c>
      <c r="EX36" s="81" t="s">
        <v>790</v>
      </c>
      <c r="EY36" s="82">
        <f>VLOOKUP(EX36,segédtábla!$B:$C,2,FALSE)</f>
        <v>1583</v>
      </c>
      <c r="FJ36" s="913" t="s">
        <v>1939</v>
      </c>
      <c r="GN36" s="81" t="s">
        <v>1122</v>
      </c>
      <c r="GO36" s="133" t="s">
        <v>745</v>
      </c>
      <c r="GP36" s="133" t="s">
        <v>1189</v>
      </c>
      <c r="GQ36" s="81" t="s">
        <v>744</v>
      </c>
      <c r="GR36" s="82">
        <f>VLOOKUP(GQ36,segédtábla!$B:$C,2,FALSE)</f>
        <v>2094</v>
      </c>
      <c r="GS36" s="81" t="s">
        <v>1122</v>
      </c>
      <c r="GT36" s="133" t="s">
        <v>745</v>
      </c>
      <c r="GU36" s="133" t="s">
        <v>1189</v>
      </c>
      <c r="GV36" s="81" t="s">
        <v>744</v>
      </c>
      <c r="GW36" s="82">
        <f>VLOOKUP(GV36,segédtábla!$B:$C,2,FALSE)</f>
        <v>2094</v>
      </c>
      <c r="GX36" s="81" t="s">
        <v>1080</v>
      </c>
      <c r="GY36" s="133" t="s">
        <v>847</v>
      </c>
      <c r="GZ36" s="133" t="s">
        <v>1088</v>
      </c>
      <c r="HA36" s="81" t="s">
        <v>846</v>
      </c>
      <c r="HB36" s="134">
        <f>VLOOKUP(HA36,segédtábla!$B:$C,2,FALSE)</f>
        <v>237</v>
      </c>
      <c r="HC36" s="81" t="s">
        <v>1122</v>
      </c>
      <c r="HD36" s="133" t="s">
        <v>795</v>
      </c>
      <c r="HE36" s="133" t="s">
        <v>1169</v>
      </c>
      <c r="HF36" s="81" t="s">
        <v>794</v>
      </c>
      <c r="HG36" s="82">
        <f>VLOOKUP(HF36,segédtábla!$B:$C,2,FALSE)</f>
        <v>28612</v>
      </c>
      <c r="HH36" s="81" t="s">
        <v>1122</v>
      </c>
      <c r="HI36" s="133" t="s">
        <v>795</v>
      </c>
      <c r="HJ36" s="133" t="s">
        <v>1169</v>
      </c>
      <c r="HK36" s="81" t="s">
        <v>794</v>
      </c>
      <c r="HL36" s="82">
        <f>VLOOKUP(HK36,segédtábla!$B:$C,2,FALSE)</f>
        <v>28612</v>
      </c>
      <c r="HM36" s="81" t="s">
        <v>1082</v>
      </c>
      <c r="HN36" s="133" t="s">
        <v>773</v>
      </c>
      <c r="HO36" s="133" t="s">
        <v>1105</v>
      </c>
      <c r="HP36" s="81" t="s">
        <v>772</v>
      </c>
      <c r="HQ36" s="82">
        <f>VLOOKUP(HP36,segédtábla!$B:$C,2,FALSE)</f>
        <v>1085</v>
      </c>
      <c r="HR36" s="81" t="s">
        <v>1082</v>
      </c>
      <c r="HS36" s="133" t="s">
        <v>773</v>
      </c>
      <c r="HT36" s="133" t="s">
        <v>1105</v>
      </c>
      <c r="HU36" s="81" t="s">
        <v>772</v>
      </c>
      <c r="HV36" s="82">
        <f>VLOOKUP(HU36,segédtábla!$B:$C,2,FALSE)</f>
        <v>1085</v>
      </c>
      <c r="HW36" s="81" t="s">
        <v>1102</v>
      </c>
      <c r="HX36" s="133" t="s">
        <v>797</v>
      </c>
      <c r="HY36" s="133" t="s">
        <v>1166</v>
      </c>
      <c r="HZ36" s="81" t="s">
        <v>796</v>
      </c>
      <c r="IA36" s="82">
        <f>VLOOKUP(HZ36,segédtábla!$B:$C,2,FALSE)</f>
        <v>630</v>
      </c>
      <c r="IB36" s="5"/>
      <c r="IC36" s="108"/>
      <c r="ID36" s="108"/>
      <c r="IE36" s="5"/>
      <c r="IF36" s="112"/>
      <c r="IG36" s="750" t="s">
        <v>1122</v>
      </c>
      <c r="IH36" s="133" t="s">
        <v>795</v>
      </c>
      <c r="II36" s="133" t="s">
        <v>1169</v>
      </c>
      <c r="IJ36" s="81" t="s">
        <v>794</v>
      </c>
      <c r="IK36" s="82">
        <f>VLOOKUP(IJ36,segédtábla!$B:$C,2,FALSE)</f>
        <v>28612</v>
      </c>
      <c r="IL36" s="81" t="s">
        <v>1122</v>
      </c>
      <c r="IM36" s="133" t="s">
        <v>795</v>
      </c>
      <c r="IN36" s="133" t="s">
        <v>1169</v>
      </c>
      <c r="IO36" s="81" t="s">
        <v>794</v>
      </c>
      <c r="IP36" s="82">
        <f>VLOOKUP(IO36,segédtábla!$B:$C,2,FALSE)</f>
        <v>28612</v>
      </c>
      <c r="IQ36" s="81" t="s">
        <v>1085</v>
      </c>
      <c r="IR36" s="133" t="s">
        <v>799</v>
      </c>
      <c r="IS36" s="133" t="s">
        <v>1100</v>
      </c>
      <c r="IT36" s="81" t="s">
        <v>798</v>
      </c>
      <c r="IU36" s="82">
        <f>VLOOKUP(IT36,segédtábla!$B:$C,2,FALSE)</f>
        <v>545</v>
      </c>
      <c r="IV36" s="81" t="s">
        <v>1122</v>
      </c>
      <c r="IW36" s="133" t="s">
        <v>795</v>
      </c>
      <c r="IX36" s="133" t="s">
        <v>1169</v>
      </c>
      <c r="IY36" s="81" t="s">
        <v>794</v>
      </c>
      <c r="IZ36" s="82">
        <f>VLOOKUP(IY36,segédtábla!$B:$C,2,FALSE)</f>
        <v>28612</v>
      </c>
      <c r="JA36" s="81" t="s">
        <v>1122</v>
      </c>
      <c r="JB36" s="133" t="s">
        <v>795</v>
      </c>
      <c r="JC36" s="133" t="s">
        <v>1169</v>
      </c>
      <c r="JD36" s="81" t="s">
        <v>794</v>
      </c>
      <c r="JE36" s="82">
        <f>VLOOKUP(JD36,segédtábla!$B:$C,2,FALSE)</f>
        <v>28612</v>
      </c>
    </row>
    <row r="37" spans="11:265" s="119" customFormat="1" ht="15" customHeight="1" thickTop="1" x14ac:dyDescent="0.3">
      <c r="K37" s="81" t="s">
        <v>1080</v>
      </c>
      <c r="L37" s="133" t="s">
        <v>707</v>
      </c>
      <c r="M37" s="133" t="s">
        <v>1164</v>
      </c>
      <c r="N37" s="81" t="s">
        <v>706</v>
      </c>
      <c r="O37" s="82">
        <f>VLOOKUP(N37,segédtábla!$B:$C,2,FALSE)</f>
        <v>550</v>
      </c>
      <c r="P37" s="81" t="s">
        <v>1080</v>
      </c>
      <c r="Q37" s="133" t="s">
        <v>707</v>
      </c>
      <c r="R37" s="133" t="s">
        <v>1164</v>
      </c>
      <c r="S37" s="81" t="s">
        <v>706</v>
      </c>
      <c r="T37" s="82">
        <f>VLOOKUP(S37,segédtábla!$B:$C,2,FALSE)</f>
        <v>550</v>
      </c>
      <c r="U37" s="546"/>
      <c r="V37" s="547"/>
      <c r="W37" s="547"/>
      <c r="X37" s="548" t="s">
        <v>923</v>
      </c>
      <c r="Y37" s="141">
        <f>SUM(Y10:Y36)</f>
        <v>104610</v>
      </c>
      <c r="Z37" s="546"/>
      <c r="AA37" s="547"/>
      <c r="AB37" s="547"/>
      <c r="AC37" s="548" t="s">
        <v>923</v>
      </c>
      <c r="AD37" s="141">
        <f>SUM(AD10:AD36)</f>
        <v>104610</v>
      </c>
      <c r="AE37" s="546"/>
      <c r="AF37" s="547"/>
      <c r="AG37" s="547"/>
      <c r="AH37" s="548" t="s">
        <v>923</v>
      </c>
      <c r="AI37" s="141">
        <f>SUM(AI10:AI36)</f>
        <v>104610</v>
      </c>
      <c r="AT37" s="81" t="s">
        <v>1085</v>
      </c>
      <c r="AU37" s="133" t="s">
        <v>755</v>
      </c>
      <c r="AV37" s="133" t="s">
        <v>1121</v>
      </c>
      <c r="AW37" s="81" t="s">
        <v>754</v>
      </c>
      <c r="AX37" s="82">
        <f>VLOOKUP(AW37,segédtábla!$B:$C,2,FALSE)</f>
        <v>2372</v>
      </c>
      <c r="AY37" s="81" t="s">
        <v>1085</v>
      </c>
      <c r="AZ37" s="133" t="s">
        <v>777</v>
      </c>
      <c r="BA37" s="133" t="s">
        <v>1112</v>
      </c>
      <c r="BB37" s="81" t="s">
        <v>776</v>
      </c>
      <c r="BC37" s="82">
        <f>VLOOKUP(BB37,segédtábla!$B:$C,2,FALSE)</f>
        <v>2612</v>
      </c>
      <c r="CM37" s="5"/>
      <c r="CN37" s="108"/>
      <c r="CO37" s="108"/>
      <c r="CP37" s="5"/>
      <c r="CQ37" s="112"/>
      <c r="DQ37" s="81" t="s">
        <v>1082</v>
      </c>
      <c r="DR37" s="133" t="s">
        <v>773</v>
      </c>
      <c r="DS37" s="133" t="s">
        <v>1105</v>
      </c>
      <c r="DT37" s="81" t="s">
        <v>772</v>
      </c>
      <c r="DU37" s="82">
        <f>VLOOKUP(DT37,segédtábla!$B:$C,2,FALSE)</f>
        <v>1085</v>
      </c>
      <c r="DV37" s="81" t="s">
        <v>1082</v>
      </c>
      <c r="DW37" s="133" t="s">
        <v>773</v>
      </c>
      <c r="DX37" s="133" t="s">
        <v>1105</v>
      </c>
      <c r="DY37" s="81" t="s">
        <v>772</v>
      </c>
      <c r="DZ37" s="82">
        <f>VLOOKUP(DY37,segédtábla!$B:$C,2,FALSE)</f>
        <v>1085</v>
      </c>
      <c r="EA37" s="83" t="s">
        <v>1072</v>
      </c>
      <c r="EB37" s="135" t="s">
        <v>789</v>
      </c>
      <c r="EC37" s="83" t="s">
        <v>1073</v>
      </c>
      <c r="ED37" s="81" t="s">
        <v>788</v>
      </c>
      <c r="EE37" s="82">
        <f>VLOOKUP(ED37,segédtábla!$B:$C,2,FALSE)</f>
        <v>1049</v>
      </c>
      <c r="EF37" s="83" t="s">
        <v>1072</v>
      </c>
      <c r="EG37" s="135" t="s">
        <v>789</v>
      </c>
      <c r="EH37" s="83" t="s">
        <v>1073</v>
      </c>
      <c r="EI37" s="81" t="s">
        <v>788</v>
      </c>
      <c r="EJ37" s="82">
        <f>VLOOKUP(EI37,segédtábla!$B:$C,2,FALSE)</f>
        <v>1049</v>
      </c>
      <c r="EK37" s="83" t="s">
        <v>1072</v>
      </c>
      <c r="EL37" s="135" t="s">
        <v>789</v>
      </c>
      <c r="EM37" s="83" t="s">
        <v>1073</v>
      </c>
      <c r="EN37" s="81" t="s">
        <v>788</v>
      </c>
      <c r="EO37" s="82">
        <f>VLOOKUP(EN37,segédtábla!$B:$C,2,FALSE)</f>
        <v>1049</v>
      </c>
      <c r="EP37" s="83" t="s">
        <v>1072</v>
      </c>
      <c r="EQ37" s="135" t="s">
        <v>789</v>
      </c>
      <c r="ER37" s="83" t="s">
        <v>1073</v>
      </c>
      <c r="ES37" s="81" t="s">
        <v>788</v>
      </c>
      <c r="ET37" s="82">
        <f>VLOOKUP(ES37,segédtábla!$B:$C,2,FALSE)</f>
        <v>1049</v>
      </c>
      <c r="EU37" s="83" t="s">
        <v>1072</v>
      </c>
      <c r="EV37" s="135" t="s">
        <v>789</v>
      </c>
      <c r="EW37" s="83" t="s">
        <v>1073</v>
      </c>
      <c r="EX37" s="81" t="s">
        <v>788</v>
      </c>
      <c r="EY37" s="82">
        <f>VLOOKUP(EX37,segédtábla!$B:$C,2,FALSE)</f>
        <v>1049</v>
      </c>
      <c r="GN37" s="81" t="s">
        <v>1102</v>
      </c>
      <c r="GO37" s="133" t="s">
        <v>741</v>
      </c>
      <c r="GP37" s="133" t="s">
        <v>1192</v>
      </c>
      <c r="GQ37" s="81" t="s">
        <v>740</v>
      </c>
      <c r="GR37" s="82">
        <f>VLOOKUP(GQ37,segédtábla!$B:$C,2,FALSE)</f>
        <v>2730</v>
      </c>
      <c r="GS37" s="81" t="s">
        <v>1102</v>
      </c>
      <c r="GT37" s="133" t="s">
        <v>741</v>
      </c>
      <c r="GU37" s="133" t="s">
        <v>1192</v>
      </c>
      <c r="GV37" s="81" t="s">
        <v>740</v>
      </c>
      <c r="GW37" s="82">
        <f>VLOOKUP(GV37,segédtábla!$B:$C,2,FALSE)</f>
        <v>2730</v>
      </c>
      <c r="GX37" s="81" t="s">
        <v>1074</v>
      </c>
      <c r="GY37" s="133" t="s">
        <v>845</v>
      </c>
      <c r="GZ37" s="133" t="s">
        <v>1095</v>
      </c>
      <c r="HA37" s="81" t="s">
        <v>844</v>
      </c>
      <c r="HB37" s="134">
        <f>VLOOKUP(HA37,segédtábla!$B:$C,2,FALSE)</f>
        <v>2091</v>
      </c>
      <c r="HC37" s="81" t="s">
        <v>1080</v>
      </c>
      <c r="HD37" s="133" t="s">
        <v>793</v>
      </c>
      <c r="HE37" s="133" t="s">
        <v>1131</v>
      </c>
      <c r="HF37" s="81" t="s">
        <v>792</v>
      </c>
      <c r="HG37" s="82">
        <f>VLOOKUP(HF37,segédtábla!$B:$C,2,FALSE)</f>
        <v>578</v>
      </c>
      <c r="HH37" s="81" t="s">
        <v>1080</v>
      </c>
      <c r="HI37" s="133" t="s">
        <v>793</v>
      </c>
      <c r="HJ37" s="133" t="s">
        <v>1131</v>
      </c>
      <c r="HK37" s="81" t="s">
        <v>792</v>
      </c>
      <c r="HL37" s="82">
        <f>VLOOKUP(HK37,segédtábla!$B:$C,2,FALSE)</f>
        <v>578</v>
      </c>
      <c r="HM37" s="81" t="s">
        <v>1072</v>
      </c>
      <c r="HN37" s="133" t="s">
        <v>771</v>
      </c>
      <c r="HO37" s="133" t="s">
        <v>1087</v>
      </c>
      <c r="HP37" s="81" t="s">
        <v>770</v>
      </c>
      <c r="HQ37" s="82">
        <f>VLOOKUP(HP37,segédtábla!$B:$C,2,FALSE)</f>
        <v>4604</v>
      </c>
      <c r="HR37" s="81" t="s">
        <v>1072</v>
      </c>
      <c r="HS37" s="133" t="s">
        <v>771</v>
      </c>
      <c r="HT37" s="133" t="s">
        <v>1087</v>
      </c>
      <c r="HU37" s="81" t="s">
        <v>770</v>
      </c>
      <c r="HV37" s="82">
        <f>VLOOKUP(HU37,segédtábla!$B:$C,2,FALSE)</f>
        <v>4604</v>
      </c>
      <c r="HW37" s="81" t="s">
        <v>1122</v>
      </c>
      <c r="HX37" s="133" t="s">
        <v>795</v>
      </c>
      <c r="HY37" s="133" t="s">
        <v>1169</v>
      </c>
      <c r="HZ37" s="81" t="s">
        <v>794</v>
      </c>
      <c r="IA37" s="82">
        <f>VLOOKUP(HZ37,segédtábla!$B:$C,2,FALSE)</f>
        <v>28612</v>
      </c>
      <c r="IB37" s="5"/>
      <c r="IC37" s="108"/>
      <c r="ID37" s="108"/>
      <c r="IE37" s="5"/>
      <c r="IF37" s="112"/>
      <c r="IG37" s="750" t="s">
        <v>1080</v>
      </c>
      <c r="IH37" s="133" t="s">
        <v>793</v>
      </c>
      <c r="II37" s="133" t="s">
        <v>1131</v>
      </c>
      <c r="IJ37" s="81" t="s">
        <v>792</v>
      </c>
      <c r="IK37" s="82">
        <f>VLOOKUP(IJ37,segédtábla!$B:$C,2,FALSE)</f>
        <v>578</v>
      </c>
      <c r="IL37" s="81" t="s">
        <v>1080</v>
      </c>
      <c r="IM37" s="133" t="s">
        <v>793</v>
      </c>
      <c r="IN37" s="133" t="s">
        <v>1131</v>
      </c>
      <c r="IO37" s="81" t="s">
        <v>792</v>
      </c>
      <c r="IP37" s="82">
        <f>VLOOKUP(IO37,segédtábla!$B:$C,2,FALSE)</f>
        <v>578</v>
      </c>
      <c r="IQ37" s="81" t="s">
        <v>1102</v>
      </c>
      <c r="IR37" s="133" t="s">
        <v>797</v>
      </c>
      <c r="IS37" s="133" t="s">
        <v>1166</v>
      </c>
      <c r="IT37" s="81" t="s">
        <v>796</v>
      </c>
      <c r="IU37" s="82">
        <f>VLOOKUP(IT37,segédtábla!$B:$C,2,FALSE)</f>
        <v>630</v>
      </c>
      <c r="IV37" s="81" t="s">
        <v>1080</v>
      </c>
      <c r="IW37" s="133" t="s">
        <v>793</v>
      </c>
      <c r="IX37" s="133" t="s">
        <v>1131</v>
      </c>
      <c r="IY37" s="81" t="s">
        <v>792</v>
      </c>
      <c r="IZ37" s="82">
        <f>VLOOKUP(IY37,segédtábla!$B:$C,2,FALSE)</f>
        <v>578</v>
      </c>
      <c r="JA37" s="81" t="s">
        <v>1080</v>
      </c>
      <c r="JB37" s="133" t="s">
        <v>793</v>
      </c>
      <c r="JC37" s="133" t="s">
        <v>1131</v>
      </c>
      <c r="JD37" s="81" t="s">
        <v>792</v>
      </c>
      <c r="JE37" s="82">
        <f>VLOOKUP(JD37,segédtábla!$B:$C,2,FALSE)</f>
        <v>578</v>
      </c>
    </row>
    <row r="38" spans="11:265" s="119" customFormat="1" ht="15" customHeight="1" x14ac:dyDescent="0.3">
      <c r="K38" s="81" t="s">
        <v>1072</v>
      </c>
      <c r="L38" s="133" t="s">
        <v>705</v>
      </c>
      <c r="M38" s="133" t="s">
        <v>1113</v>
      </c>
      <c r="N38" s="81" t="s">
        <v>704</v>
      </c>
      <c r="O38" s="82">
        <f>VLOOKUP(N38,segédtábla!$B:$C,2,FALSE)</f>
        <v>1416</v>
      </c>
      <c r="P38" s="81" t="s">
        <v>1072</v>
      </c>
      <c r="Q38" s="133" t="s">
        <v>705</v>
      </c>
      <c r="R38" s="133" t="s">
        <v>1113</v>
      </c>
      <c r="S38" s="81" t="s">
        <v>704</v>
      </c>
      <c r="T38" s="82">
        <f>VLOOKUP(S38,segédtábla!$B:$C,2,FALSE)</f>
        <v>1416</v>
      </c>
      <c r="X38" s="142"/>
      <c r="Y38" s="872"/>
      <c r="AC38" s="142"/>
      <c r="AD38" s="872"/>
      <c r="AH38" s="142"/>
      <c r="AI38" s="872"/>
      <c r="AT38" s="81" t="s">
        <v>1085</v>
      </c>
      <c r="AU38" s="133" t="s">
        <v>753</v>
      </c>
      <c r="AV38" s="133" t="s">
        <v>1126</v>
      </c>
      <c r="AW38" s="81" t="s">
        <v>752</v>
      </c>
      <c r="AX38" s="82">
        <f>VLOOKUP(AW38,segédtábla!$B:$C,2,FALSE)</f>
        <v>1324</v>
      </c>
      <c r="AY38" s="81" t="s">
        <v>1085</v>
      </c>
      <c r="AZ38" s="133" t="s">
        <v>755</v>
      </c>
      <c r="BA38" s="133" t="s">
        <v>1121</v>
      </c>
      <c r="BB38" s="81" t="s">
        <v>754</v>
      </c>
      <c r="BC38" s="82">
        <f>VLOOKUP(BB38,segédtábla!$B:$C,2,FALSE)</f>
        <v>2372</v>
      </c>
      <c r="BI38" s="158"/>
      <c r="BJ38" s="116"/>
      <c r="BK38" s="116"/>
      <c r="BL38" s="158"/>
      <c r="BM38" s="159"/>
      <c r="CM38" s="5"/>
      <c r="CN38" s="108"/>
      <c r="CO38" s="108"/>
      <c r="CP38" s="5"/>
      <c r="CQ38" s="112"/>
      <c r="DQ38" s="81" t="s">
        <v>1072</v>
      </c>
      <c r="DR38" s="133" t="s">
        <v>771</v>
      </c>
      <c r="DS38" s="133" t="s">
        <v>1087</v>
      </c>
      <c r="DT38" s="81" t="s">
        <v>770</v>
      </c>
      <c r="DU38" s="82">
        <f>VLOOKUP(DT38,segédtábla!$B:$C,2,FALSE)</f>
        <v>4604</v>
      </c>
      <c r="DV38" s="81" t="s">
        <v>1072</v>
      </c>
      <c r="DW38" s="133" t="s">
        <v>771</v>
      </c>
      <c r="DX38" s="133" t="s">
        <v>1087</v>
      </c>
      <c r="DY38" s="81" t="s">
        <v>770</v>
      </c>
      <c r="DZ38" s="82">
        <f>VLOOKUP(DY38,segédtábla!$B:$C,2,FALSE)</f>
        <v>4604</v>
      </c>
      <c r="EA38" s="83" t="s">
        <v>1102</v>
      </c>
      <c r="EB38" s="135" t="s">
        <v>783</v>
      </c>
      <c r="EC38" s="83" t="s">
        <v>1173</v>
      </c>
      <c r="ED38" s="81" t="s">
        <v>782</v>
      </c>
      <c r="EE38" s="82">
        <f>VLOOKUP(ED38,segédtábla!$B:$C,2,FALSE)</f>
        <v>2707</v>
      </c>
      <c r="EF38" s="83" t="s">
        <v>1102</v>
      </c>
      <c r="EG38" s="135" t="s">
        <v>783</v>
      </c>
      <c r="EH38" s="83" t="s">
        <v>1173</v>
      </c>
      <c r="EI38" s="81" t="s">
        <v>782</v>
      </c>
      <c r="EJ38" s="82">
        <f>VLOOKUP(EI38,segédtábla!$B:$C,2,FALSE)</f>
        <v>2707</v>
      </c>
      <c r="EK38" s="83" t="s">
        <v>1102</v>
      </c>
      <c r="EL38" s="135" t="s">
        <v>783</v>
      </c>
      <c r="EM38" s="83" t="s">
        <v>1173</v>
      </c>
      <c r="EN38" s="81" t="s">
        <v>782</v>
      </c>
      <c r="EO38" s="82">
        <f>VLOOKUP(EN38,segédtábla!$B:$C,2,FALSE)</f>
        <v>2707</v>
      </c>
      <c r="EP38" s="83" t="s">
        <v>1102</v>
      </c>
      <c r="EQ38" s="135" t="s">
        <v>783</v>
      </c>
      <c r="ER38" s="83" t="s">
        <v>1173</v>
      </c>
      <c r="ES38" s="81" t="s">
        <v>782</v>
      </c>
      <c r="ET38" s="82">
        <f>VLOOKUP(ES38,segédtábla!$B:$C,2,FALSE)</f>
        <v>2707</v>
      </c>
      <c r="EU38" s="83" t="s">
        <v>1102</v>
      </c>
      <c r="EV38" s="135" t="s">
        <v>783</v>
      </c>
      <c r="EW38" s="83" t="s">
        <v>1173</v>
      </c>
      <c r="EX38" s="81" t="s">
        <v>782</v>
      </c>
      <c r="EY38" s="82">
        <f>VLOOKUP(EX38,segédtábla!$B:$C,2,FALSE)</f>
        <v>2707</v>
      </c>
      <c r="GN38" s="81" t="s">
        <v>1122</v>
      </c>
      <c r="GO38" s="133" t="s">
        <v>737</v>
      </c>
      <c r="GP38" s="133" t="s">
        <v>1195</v>
      </c>
      <c r="GQ38" s="81" t="s">
        <v>736</v>
      </c>
      <c r="GR38" s="82">
        <f>VLOOKUP(GQ38,segédtábla!$B:$C,2,FALSE)</f>
        <v>1956</v>
      </c>
      <c r="GS38" s="81" t="s">
        <v>1122</v>
      </c>
      <c r="GT38" s="133" t="s">
        <v>737</v>
      </c>
      <c r="GU38" s="133" t="s">
        <v>1195</v>
      </c>
      <c r="GV38" s="81" t="s">
        <v>736</v>
      </c>
      <c r="GW38" s="82">
        <f>VLOOKUP(GV38,segédtábla!$B:$C,2,FALSE)</f>
        <v>1956</v>
      </c>
      <c r="GX38" s="81" t="s">
        <v>1102</v>
      </c>
      <c r="GY38" s="133" t="s">
        <v>843</v>
      </c>
      <c r="GZ38" s="133" t="s">
        <v>1103</v>
      </c>
      <c r="HA38" s="81" t="s">
        <v>842</v>
      </c>
      <c r="HB38" s="134">
        <f>VLOOKUP(HA38,segédtábla!$B:$C,2,FALSE)</f>
        <v>886</v>
      </c>
      <c r="HC38" s="81" t="s">
        <v>1072</v>
      </c>
      <c r="HD38" s="133" t="s">
        <v>791</v>
      </c>
      <c r="HE38" s="133" t="s">
        <v>1084</v>
      </c>
      <c r="HF38" s="81" t="s">
        <v>790</v>
      </c>
      <c r="HG38" s="82">
        <f>VLOOKUP(HF38,segédtábla!$B:$C,2,FALSE)</f>
        <v>1583</v>
      </c>
      <c r="HH38" s="81" t="s">
        <v>1072</v>
      </c>
      <c r="HI38" s="133" t="s">
        <v>791</v>
      </c>
      <c r="HJ38" s="133" t="s">
        <v>1084</v>
      </c>
      <c r="HK38" s="81" t="s">
        <v>790</v>
      </c>
      <c r="HL38" s="82">
        <f>VLOOKUP(HK38,segédtábla!$B:$C,2,FALSE)</f>
        <v>1583</v>
      </c>
      <c r="HM38" s="81" t="s">
        <v>1074</v>
      </c>
      <c r="HN38" s="133" t="s">
        <v>763</v>
      </c>
      <c r="HO38" s="133" t="s">
        <v>1163</v>
      </c>
      <c r="HP38" s="81" t="s">
        <v>762</v>
      </c>
      <c r="HQ38" s="82">
        <f>VLOOKUP(HP38,segédtábla!$B:$C,2,FALSE)</f>
        <v>2127</v>
      </c>
      <c r="HR38" s="81" t="s">
        <v>1074</v>
      </c>
      <c r="HS38" s="133" t="s">
        <v>763</v>
      </c>
      <c r="HT38" s="133" t="s">
        <v>1163</v>
      </c>
      <c r="HU38" s="81" t="s">
        <v>762</v>
      </c>
      <c r="HV38" s="82">
        <f>VLOOKUP(HU38,segédtábla!$B:$C,2,FALSE)</f>
        <v>2127</v>
      </c>
      <c r="HW38" s="81" t="s">
        <v>1080</v>
      </c>
      <c r="HX38" s="133" t="s">
        <v>793</v>
      </c>
      <c r="HY38" s="133" t="s">
        <v>1131</v>
      </c>
      <c r="HZ38" s="81" t="s">
        <v>792</v>
      </c>
      <c r="IA38" s="82">
        <f>VLOOKUP(HZ38,segédtábla!$B:$C,2,FALSE)</f>
        <v>578</v>
      </c>
      <c r="IB38" s="5"/>
      <c r="IC38" s="108"/>
      <c r="ID38" s="108"/>
      <c r="IE38" s="5"/>
      <c r="IF38" s="112"/>
      <c r="IG38" s="750" t="s">
        <v>1072</v>
      </c>
      <c r="IH38" s="133" t="s">
        <v>789</v>
      </c>
      <c r="II38" s="133" t="s">
        <v>1073</v>
      </c>
      <c r="IJ38" s="81" t="s">
        <v>788</v>
      </c>
      <c r="IK38" s="82">
        <f>VLOOKUP(IJ38,segédtábla!$B:$C,2,FALSE)</f>
        <v>1049</v>
      </c>
      <c r="IL38" s="81" t="s">
        <v>1072</v>
      </c>
      <c r="IM38" s="133" t="s">
        <v>789</v>
      </c>
      <c r="IN38" s="133" t="s">
        <v>1073</v>
      </c>
      <c r="IO38" s="81" t="s">
        <v>788</v>
      </c>
      <c r="IP38" s="82">
        <f>VLOOKUP(IO38,segédtábla!$B:$C,2,FALSE)</f>
        <v>1049</v>
      </c>
      <c r="IQ38" s="81" t="s">
        <v>1122</v>
      </c>
      <c r="IR38" s="133" t="s">
        <v>795</v>
      </c>
      <c r="IS38" s="133" t="s">
        <v>1169</v>
      </c>
      <c r="IT38" s="81" t="s">
        <v>794</v>
      </c>
      <c r="IU38" s="82">
        <f>VLOOKUP(IT38,segédtábla!$B:$C,2,FALSE)</f>
        <v>28612</v>
      </c>
      <c r="IV38" s="81" t="s">
        <v>1072</v>
      </c>
      <c r="IW38" s="133" t="s">
        <v>789</v>
      </c>
      <c r="IX38" s="133" t="s">
        <v>1073</v>
      </c>
      <c r="IY38" s="81" t="s">
        <v>788</v>
      </c>
      <c r="IZ38" s="82">
        <f>VLOOKUP(IY38,segédtábla!$B:$C,2,FALSE)</f>
        <v>1049</v>
      </c>
      <c r="JA38" s="81" t="s">
        <v>1072</v>
      </c>
      <c r="JB38" s="133" t="s">
        <v>789</v>
      </c>
      <c r="JC38" s="133" t="s">
        <v>1073</v>
      </c>
      <c r="JD38" s="81" t="s">
        <v>788</v>
      </c>
      <c r="JE38" s="82">
        <f>VLOOKUP(JD38,segédtábla!$B:$C,2,FALSE)</f>
        <v>1049</v>
      </c>
    </row>
    <row r="39" spans="11:265" s="119" customFormat="1" ht="15" customHeight="1" thickBot="1" x14ac:dyDescent="0.35">
      <c r="K39" s="90" t="s">
        <v>1072</v>
      </c>
      <c r="L39" s="146" t="s">
        <v>701</v>
      </c>
      <c r="M39" s="146" t="s">
        <v>1116</v>
      </c>
      <c r="N39" s="90" t="s">
        <v>700</v>
      </c>
      <c r="O39" s="91">
        <f>VLOOKUP(N39,segédtábla!$B:$C,2,FALSE)</f>
        <v>3547</v>
      </c>
      <c r="P39" s="90" t="s">
        <v>1072</v>
      </c>
      <c r="Q39" s="146" t="s">
        <v>701</v>
      </c>
      <c r="R39" s="146" t="s">
        <v>1116</v>
      </c>
      <c r="S39" s="90" t="s">
        <v>700</v>
      </c>
      <c r="T39" s="91">
        <f>VLOOKUP(S39,segédtábla!$B:$C,2,FALSE)</f>
        <v>3547</v>
      </c>
      <c r="U39" s="572" t="s">
        <v>2031</v>
      </c>
      <c r="X39" s="142"/>
      <c r="Y39" s="872"/>
      <c r="Z39" s="572" t="s">
        <v>2031</v>
      </c>
      <c r="AC39" s="142"/>
      <c r="AD39" s="872"/>
      <c r="AE39" s="572" t="s">
        <v>1927</v>
      </c>
      <c r="AH39" s="142"/>
      <c r="AI39" s="872"/>
      <c r="AT39" s="81" t="s">
        <v>1122</v>
      </c>
      <c r="AU39" s="133" t="s">
        <v>751</v>
      </c>
      <c r="AV39" s="133" t="s">
        <v>1186</v>
      </c>
      <c r="AW39" s="81" t="s">
        <v>750</v>
      </c>
      <c r="AX39" s="82">
        <f>VLOOKUP(AW39,segédtábla!$B:$C,2,FALSE)</f>
        <v>7376</v>
      </c>
      <c r="AY39" s="81" t="s">
        <v>1085</v>
      </c>
      <c r="AZ39" s="133" t="s">
        <v>753</v>
      </c>
      <c r="BA39" s="133" t="s">
        <v>1126</v>
      </c>
      <c r="BB39" s="81" t="s">
        <v>752</v>
      </c>
      <c r="BC39" s="82">
        <f>VLOOKUP(BB39,segédtábla!$B:$C,2,FALSE)</f>
        <v>1324</v>
      </c>
      <c r="BI39" s="5"/>
      <c r="BJ39" s="108"/>
      <c r="BK39" s="108"/>
      <c r="BL39" s="5"/>
      <c r="BM39" s="112"/>
      <c r="CM39" s="5"/>
      <c r="CN39" s="108"/>
      <c r="CO39" s="108"/>
      <c r="CP39" s="5"/>
      <c r="CQ39" s="112"/>
      <c r="DQ39" s="81" t="s">
        <v>1074</v>
      </c>
      <c r="DR39" s="133" t="s">
        <v>763</v>
      </c>
      <c r="DS39" s="133" t="s">
        <v>1163</v>
      </c>
      <c r="DT39" s="81" t="s">
        <v>762</v>
      </c>
      <c r="DU39" s="82">
        <f>VLOOKUP(DT39,segédtábla!$B:$C,2,FALSE)</f>
        <v>2127</v>
      </c>
      <c r="DV39" s="81" t="s">
        <v>1074</v>
      </c>
      <c r="DW39" s="133" t="s">
        <v>763</v>
      </c>
      <c r="DX39" s="133" t="s">
        <v>1163</v>
      </c>
      <c r="DY39" s="81" t="s">
        <v>762</v>
      </c>
      <c r="DZ39" s="82">
        <f>VLOOKUP(DY39,segédtábla!$B:$C,2,FALSE)</f>
        <v>2127</v>
      </c>
      <c r="EA39" s="83" t="s">
        <v>1074</v>
      </c>
      <c r="EB39" s="135" t="s">
        <v>779</v>
      </c>
      <c r="EC39" s="83" t="s">
        <v>1154</v>
      </c>
      <c r="ED39" s="81" t="s">
        <v>778</v>
      </c>
      <c r="EE39" s="82">
        <f>VLOOKUP(ED39,segédtábla!$B:$C,2,FALSE)</f>
        <v>472</v>
      </c>
      <c r="EF39" s="83" t="s">
        <v>1074</v>
      </c>
      <c r="EG39" s="135" t="s">
        <v>779</v>
      </c>
      <c r="EH39" s="83" t="s">
        <v>1154</v>
      </c>
      <c r="EI39" s="81" t="s">
        <v>778</v>
      </c>
      <c r="EJ39" s="82">
        <f>VLOOKUP(EI39,segédtábla!$B:$C,2,FALSE)</f>
        <v>472</v>
      </c>
      <c r="EK39" s="83" t="s">
        <v>1074</v>
      </c>
      <c r="EL39" s="135" t="s">
        <v>779</v>
      </c>
      <c r="EM39" s="83" t="s">
        <v>1154</v>
      </c>
      <c r="EN39" s="81" t="s">
        <v>778</v>
      </c>
      <c r="EO39" s="82">
        <f>VLOOKUP(EN39,segédtábla!$B:$C,2,FALSE)</f>
        <v>472</v>
      </c>
      <c r="EP39" s="83" t="s">
        <v>1074</v>
      </c>
      <c r="EQ39" s="135" t="s">
        <v>779</v>
      </c>
      <c r="ER39" s="83" t="s">
        <v>1154</v>
      </c>
      <c r="ES39" s="81" t="s">
        <v>778</v>
      </c>
      <c r="ET39" s="82">
        <f>VLOOKUP(ES39,segédtábla!$B:$C,2,FALSE)</f>
        <v>472</v>
      </c>
      <c r="EU39" s="83" t="s">
        <v>1074</v>
      </c>
      <c r="EV39" s="135" t="s">
        <v>779</v>
      </c>
      <c r="EW39" s="83" t="s">
        <v>1154</v>
      </c>
      <c r="EX39" s="81" t="s">
        <v>778</v>
      </c>
      <c r="EY39" s="82">
        <f>VLOOKUP(EX39,segédtábla!$B:$C,2,FALSE)</f>
        <v>472</v>
      </c>
      <c r="GN39" s="81" t="s">
        <v>1082</v>
      </c>
      <c r="GO39" s="133" t="s">
        <v>735</v>
      </c>
      <c r="GP39" s="133" t="s">
        <v>1124</v>
      </c>
      <c r="GQ39" s="81" t="s">
        <v>734</v>
      </c>
      <c r="GR39" s="82">
        <f>VLOOKUP(GQ39,segédtábla!$B:$C,2,FALSE)</f>
        <v>1471</v>
      </c>
      <c r="GS39" s="81" t="s">
        <v>1082</v>
      </c>
      <c r="GT39" s="133" t="s">
        <v>735</v>
      </c>
      <c r="GU39" s="133" t="s">
        <v>1124</v>
      </c>
      <c r="GV39" s="81" t="s">
        <v>734</v>
      </c>
      <c r="GW39" s="82">
        <f>VLOOKUP(GV39,segédtábla!$B:$C,2,FALSE)</f>
        <v>1471</v>
      </c>
      <c r="GX39" s="81" t="s">
        <v>1080</v>
      </c>
      <c r="GY39" s="133" t="s">
        <v>841</v>
      </c>
      <c r="GZ39" s="133" t="s">
        <v>1092</v>
      </c>
      <c r="HA39" s="81" t="s">
        <v>840</v>
      </c>
      <c r="HB39" s="134">
        <f>VLOOKUP(HA39,segédtábla!$B:$C,2,FALSE)</f>
        <v>1649</v>
      </c>
      <c r="HC39" s="81" t="s">
        <v>1072</v>
      </c>
      <c r="HD39" s="133" t="s">
        <v>789</v>
      </c>
      <c r="HE39" s="133" t="s">
        <v>1073</v>
      </c>
      <c r="HF39" s="81" t="s">
        <v>788</v>
      </c>
      <c r="HG39" s="82">
        <f>VLOOKUP(HF39,segédtábla!$B:$C,2,FALSE)</f>
        <v>1049</v>
      </c>
      <c r="HH39" s="81" t="s">
        <v>1072</v>
      </c>
      <c r="HI39" s="133" t="s">
        <v>789</v>
      </c>
      <c r="HJ39" s="133" t="s">
        <v>1073</v>
      </c>
      <c r="HK39" s="81" t="s">
        <v>788</v>
      </c>
      <c r="HL39" s="82">
        <f>VLOOKUP(HK39,segédtábla!$B:$C,2,FALSE)</f>
        <v>1049</v>
      </c>
      <c r="HM39" s="81" t="s">
        <v>1074</v>
      </c>
      <c r="HN39" s="133" t="s">
        <v>759</v>
      </c>
      <c r="HO39" s="133" t="s">
        <v>1168</v>
      </c>
      <c r="HP39" s="81" t="s">
        <v>758</v>
      </c>
      <c r="HQ39" s="82">
        <f>VLOOKUP(HP39,segédtábla!$B:$C,2,FALSE)</f>
        <v>2778</v>
      </c>
      <c r="HR39" s="81" t="s">
        <v>1074</v>
      </c>
      <c r="HS39" s="133" t="s">
        <v>759</v>
      </c>
      <c r="HT39" s="133" t="s">
        <v>1168</v>
      </c>
      <c r="HU39" s="81" t="s">
        <v>758</v>
      </c>
      <c r="HV39" s="82">
        <f>VLOOKUP(HU39,segédtábla!$B:$C,2,FALSE)</f>
        <v>2778</v>
      </c>
      <c r="HW39" s="81" t="s">
        <v>1072</v>
      </c>
      <c r="HX39" s="133" t="s">
        <v>791</v>
      </c>
      <c r="HY39" s="133" t="s">
        <v>1084</v>
      </c>
      <c r="HZ39" s="81" t="s">
        <v>790</v>
      </c>
      <c r="IA39" s="82">
        <f>VLOOKUP(HZ39,segédtábla!$B:$C,2,FALSE)</f>
        <v>1583</v>
      </c>
      <c r="IB39" s="5"/>
      <c r="IC39" s="108"/>
      <c r="ID39" s="108"/>
      <c r="IE39" s="5"/>
      <c r="IF39" s="112"/>
      <c r="IG39" s="750" t="s">
        <v>1082</v>
      </c>
      <c r="IH39" s="133" t="s">
        <v>787</v>
      </c>
      <c r="II39" s="133" t="s">
        <v>1099</v>
      </c>
      <c r="IJ39" s="81" t="s">
        <v>786</v>
      </c>
      <c r="IK39" s="82">
        <f>VLOOKUP(IJ39,segédtábla!$B:$C,2,FALSE)</f>
        <v>2083</v>
      </c>
      <c r="IL39" s="81" t="s">
        <v>1082</v>
      </c>
      <c r="IM39" s="133" t="s">
        <v>787</v>
      </c>
      <c r="IN39" s="133" t="s">
        <v>1099</v>
      </c>
      <c r="IO39" s="81" t="s">
        <v>786</v>
      </c>
      <c r="IP39" s="82">
        <f>VLOOKUP(IO39,segédtábla!$B:$C,2,FALSE)</f>
        <v>2083</v>
      </c>
      <c r="IQ39" s="81" t="s">
        <v>1080</v>
      </c>
      <c r="IR39" s="133" t="s">
        <v>793</v>
      </c>
      <c r="IS39" s="133" t="s">
        <v>1131</v>
      </c>
      <c r="IT39" s="81" t="s">
        <v>792</v>
      </c>
      <c r="IU39" s="82">
        <f>VLOOKUP(IT39,segédtábla!$B:$C,2,FALSE)</f>
        <v>578</v>
      </c>
      <c r="IV39" s="81" t="s">
        <v>1082</v>
      </c>
      <c r="IW39" s="133" t="s">
        <v>787</v>
      </c>
      <c r="IX39" s="133" t="s">
        <v>1099</v>
      </c>
      <c r="IY39" s="81" t="s">
        <v>786</v>
      </c>
      <c r="IZ39" s="82">
        <f>VLOOKUP(IY39,segédtábla!$B:$C,2,FALSE)</f>
        <v>2083</v>
      </c>
      <c r="JA39" s="81" t="s">
        <v>1082</v>
      </c>
      <c r="JB39" s="133" t="s">
        <v>787</v>
      </c>
      <c r="JC39" s="133" t="s">
        <v>1099</v>
      </c>
      <c r="JD39" s="81" t="s">
        <v>786</v>
      </c>
      <c r="JE39" s="82">
        <f>VLOOKUP(JD39,segédtábla!$B:$C,2,FALSE)</f>
        <v>2083</v>
      </c>
    </row>
    <row r="40" spans="11:265" s="119" customFormat="1" ht="15" customHeight="1" thickTop="1" x14ac:dyDescent="0.3">
      <c r="K40" s="147"/>
      <c r="L40" s="148"/>
      <c r="M40" s="148"/>
      <c r="N40" s="149" t="s">
        <v>923</v>
      </c>
      <c r="O40" s="141">
        <f>SUM(O10:O39)</f>
        <v>127388</v>
      </c>
      <c r="P40" s="147"/>
      <c r="Q40" s="148"/>
      <c r="R40" s="148"/>
      <c r="S40" s="149" t="s">
        <v>923</v>
      </c>
      <c r="T40" s="141">
        <f>SUM(T10:T39)</f>
        <v>127388</v>
      </c>
      <c r="U40" s="572" t="s">
        <v>2032</v>
      </c>
      <c r="X40" s="142"/>
      <c r="Y40" s="872"/>
      <c r="Z40" s="572" t="s">
        <v>2032</v>
      </c>
      <c r="AC40" s="142"/>
      <c r="AD40" s="872"/>
      <c r="AE40" s="572"/>
      <c r="AH40" s="142"/>
      <c r="AI40" s="872"/>
      <c r="AT40" s="81" t="s">
        <v>1109</v>
      </c>
      <c r="AU40" s="133" t="s">
        <v>562</v>
      </c>
      <c r="AV40" s="133" t="s">
        <v>1114</v>
      </c>
      <c r="AW40" s="81" t="s">
        <v>561</v>
      </c>
      <c r="AX40" s="82">
        <f>VLOOKUP(AW40,segédtábla!$B:$C,2,FALSE)</f>
        <v>871</v>
      </c>
      <c r="AY40" s="81" t="s">
        <v>1085</v>
      </c>
      <c r="AZ40" s="133" t="s">
        <v>731</v>
      </c>
      <c r="BA40" s="133" t="s">
        <v>1132</v>
      </c>
      <c r="BB40" s="81" t="s">
        <v>730</v>
      </c>
      <c r="BC40" s="82">
        <f>VLOOKUP(BB40,segédtábla!$B:$C,2,FALSE)</f>
        <v>2342</v>
      </c>
      <c r="BI40" s="5"/>
      <c r="BJ40" s="108"/>
      <c r="BK40" s="108"/>
      <c r="BL40" s="5"/>
      <c r="BM40" s="112"/>
      <c r="CM40" s="5"/>
      <c r="CN40" s="108"/>
      <c r="CO40" s="108"/>
      <c r="CP40" s="5"/>
      <c r="CQ40" s="112"/>
      <c r="DQ40" s="81" t="s">
        <v>1074</v>
      </c>
      <c r="DR40" s="133" t="s">
        <v>759</v>
      </c>
      <c r="DS40" s="133" t="s">
        <v>1168</v>
      </c>
      <c r="DT40" s="81" t="s">
        <v>758</v>
      </c>
      <c r="DU40" s="82">
        <f>VLOOKUP(DT40,segédtábla!$B:$C,2,FALSE)</f>
        <v>2778</v>
      </c>
      <c r="DV40" s="81" t="s">
        <v>1074</v>
      </c>
      <c r="DW40" s="133" t="s">
        <v>759</v>
      </c>
      <c r="DX40" s="133" t="s">
        <v>1168</v>
      </c>
      <c r="DY40" s="81" t="s">
        <v>758</v>
      </c>
      <c r="DZ40" s="82">
        <f>VLOOKUP(DY40,segédtábla!$B:$C,2,FALSE)</f>
        <v>2778</v>
      </c>
      <c r="EA40" s="83" t="s">
        <v>1085</v>
      </c>
      <c r="EB40" s="135" t="s">
        <v>777</v>
      </c>
      <c r="EC40" s="83" t="s">
        <v>1112</v>
      </c>
      <c r="ED40" s="81" t="s">
        <v>776</v>
      </c>
      <c r="EE40" s="82">
        <f>VLOOKUP(ED40,segédtábla!$B:$C,2,FALSE)</f>
        <v>2612</v>
      </c>
      <c r="EF40" s="83" t="s">
        <v>1085</v>
      </c>
      <c r="EG40" s="135" t="s">
        <v>777</v>
      </c>
      <c r="EH40" s="83" t="s">
        <v>1112</v>
      </c>
      <c r="EI40" s="81" t="s">
        <v>776</v>
      </c>
      <c r="EJ40" s="82">
        <f>VLOOKUP(EI40,segédtábla!$B:$C,2,FALSE)</f>
        <v>2612</v>
      </c>
      <c r="EK40" s="83" t="s">
        <v>1085</v>
      </c>
      <c r="EL40" s="135" t="s">
        <v>777</v>
      </c>
      <c r="EM40" s="83" t="s">
        <v>1112</v>
      </c>
      <c r="EN40" s="81" t="s">
        <v>776</v>
      </c>
      <c r="EO40" s="82">
        <f>VLOOKUP(EN40,segédtábla!$B:$C,2,FALSE)</f>
        <v>2612</v>
      </c>
      <c r="EP40" s="83" t="s">
        <v>1085</v>
      </c>
      <c r="EQ40" s="135" t="s">
        <v>777</v>
      </c>
      <c r="ER40" s="83" t="s">
        <v>1112</v>
      </c>
      <c r="ES40" s="81" t="s">
        <v>776</v>
      </c>
      <c r="ET40" s="82">
        <f>VLOOKUP(ES40,segédtábla!$B:$C,2,FALSE)</f>
        <v>2612</v>
      </c>
      <c r="EU40" s="83" t="s">
        <v>1085</v>
      </c>
      <c r="EV40" s="135" t="s">
        <v>777</v>
      </c>
      <c r="EW40" s="83" t="s">
        <v>1112</v>
      </c>
      <c r="EX40" s="81" t="s">
        <v>776</v>
      </c>
      <c r="EY40" s="82">
        <f>VLOOKUP(EX40,segédtábla!$B:$C,2,FALSE)</f>
        <v>2612</v>
      </c>
      <c r="GN40" s="81" t="s">
        <v>1109</v>
      </c>
      <c r="GO40" s="133" t="s">
        <v>512</v>
      </c>
      <c r="GP40" s="133" t="s">
        <v>1128</v>
      </c>
      <c r="GQ40" s="81" t="s">
        <v>511</v>
      </c>
      <c r="GR40" s="82">
        <f>VLOOKUP(GQ40,segédtábla!$B:$C,2,FALSE)</f>
        <v>1703</v>
      </c>
      <c r="GS40" s="81" t="s">
        <v>1109</v>
      </c>
      <c r="GT40" s="133" t="s">
        <v>512</v>
      </c>
      <c r="GU40" s="133" t="s">
        <v>1128</v>
      </c>
      <c r="GV40" s="81" t="s">
        <v>511</v>
      </c>
      <c r="GW40" s="82">
        <f>VLOOKUP(GV40,segédtábla!$B:$C,2,FALSE)</f>
        <v>1703</v>
      </c>
      <c r="GX40" s="81" t="s">
        <v>1074</v>
      </c>
      <c r="GY40" s="133" t="s">
        <v>839</v>
      </c>
      <c r="GZ40" s="133" t="s">
        <v>1079</v>
      </c>
      <c r="HA40" s="81" t="s">
        <v>838</v>
      </c>
      <c r="HB40" s="134">
        <f>VLOOKUP(HA40,segédtábla!$B:$C,2,FALSE)</f>
        <v>3441</v>
      </c>
      <c r="HC40" s="81" t="s">
        <v>1082</v>
      </c>
      <c r="HD40" s="133" t="s">
        <v>787</v>
      </c>
      <c r="HE40" s="133" t="s">
        <v>1099</v>
      </c>
      <c r="HF40" s="81" t="s">
        <v>786</v>
      </c>
      <c r="HG40" s="82">
        <f>VLOOKUP(HF40,segédtábla!$B:$C,2,FALSE)</f>
        <v>2083</v>
      </c>
      <c r="HH40" s="81" t="s">
        <v>1082</v>
      </c>
      <c r="HI40" s="133" t="s">
        <v>787</v>
      </c>
      <c r="HJ40" s="133" t="s">
        <v>1099</v>
      </c>
      <c r="HK40" s="81" t="s">
        <v>786</v>
      </c>
      <c r="HL40" s="82">
        <f>VLOOKUP(HK40,segédtábla!$B:$C,2,FALSE)</f>
        <v>2083</v>
      </c>
      <c r="HM40" s="81" t="s">
        <v>1085</v>
      </c>
      <c r="HN40" s="133" t="s">
        <v>755</v>
      </c>
      <c r="HO40" s="133" t="s">
        <v>1121</v>
      </c>
      <c r="HP40" s="81" t="s">
        <v>754</v>
      </c>
      <c r="HQ40" s="82">
        <f>VLOOKUP(HP40,segédtábla!$B:$C,2,FALSE)</f>
        <v>2372</v>
      </c>
      <c r="HR40" s="81" t="s">
        <v>1085</v>
      </c>
      <c r="HS40" s="133" t="s">
        <v>755</v>
      </c>
      <c r="HT40" s="133" t="s">
        <v>1121</v>
      </c>
      <c r="HU40" s="81" t="s">
        <v>754</v>
      </c>
      <c r="HV40" s="82">
        <f>VLOOKUP(HU40,segédtábla!$B:$C,2,FALSE)</f>
        <v>2372</v>
      </c>
      <c r="HW40" s="81" t="s">
        <v>1072</v>
      </c>
      <c r="HX40" s="133" t="s">
        <v>789</v>
      </c>
      <c r="HY40" s="133" t="s">
        <v>1073</v>
      </c>
      <c r="HZ40" s="81" t="s">
        <v>788</v>
      </c>
      <c r="IA40" s="82">
        <f>VLOOKUP(HZ40,segédtábla!$B:$C,2,FALSE)</f>
        <v>1049</v>
      </c>
      <c r="IB40" s="5"/>
      <c r="IC40" s="108"/>
      <c r="ID40" s="108"/>
      <c r="IE40" s="5"/>
      <c r="IF40" s="112"/>
      <c r="IG40" s="750" t="s">
        <v>1080</v>
      </c>
      <c r="IH40" s="133" t="s">
        <v>785</v>
      </c>
      <c r="II40" s="133" t="s">
        <v>1134</v>
      </c>
      <c r="IJ40" s="81" t="s">
        <v>784</v>
      </c>
      <c r="IK40" s="82">
        <f>VLOOKUP(IJ40,segédtábla!$B:$C,2,FALSE)</f>
        <v>646</v>
      </c>
      <c r="IL40" s="81" t="s">
        <v>1080</v>
      </c>
      <c r="IM40" s="133" t="s">
        <v>785</v>
      </c>
      <c r="IN40" s="133" t="s">
        <v>1134</v>
      </c>
      <c r="IO40" s="81" t="s">
        <v>784</v>
      </c>
      <c r="IP40" s="82">
        <f>VLOOKUP(IO40,segédtábla!$B:$C,2,FALSE)</f>
        <v>646</v>
      </c>
      <c r="IQ40" s="81" t="s">
        <v>1072</v>
      </c>
      <c r="IR40" s="133" t="s">
        <v>791</v>
      </c>
      <c r="IS40" s="133" t="s">
        <v>1084</v>
      </c>
      <c r="IT40" s="81" t="s">
        <v>790</v>
      </c>
      <c r="IU40" s="82">
        <f>VLOOKUP(IT40,segédtábla!$B:$C,2,FALSE)</f>
        <v>1583</v>
      </c>
      <c r="IV40" s="81" t="s">
        <v>1080</v>
      </c>
      <c r="IW40" s="133" t="s">
        <v>785</v>
      </c>
      <c r="IX40" s="133" t="s">
        <v>1134</v>
      </c>
      <c r="IY40" s="81" t="s">
        <v>784</v>
      </c>
      <c r="IZ40" s="82">
        <f>VLOOKUP(IY40,segédtábla!$B:$C,2,FALSE)</f>
        <v>646</v>
      </c>
      <c r="JA40" s="81" t="s">
        <v>1080</v>
      </c>
      <c r="JB40" s="133" t="s">
        <v>785</v>
      </c>
      <c r="JC40" s="133" t="s">
        <v>1134</v>
      </c>
      <c r="JD40" s="81" t="s">
        <v>784</v>
      </c>
      <c r="JE40" s="82">
        <f>VLOOKUP(JD40,segédtábla!$B:$C,2,FALSE)</f>
        <v>646</v>
      </c>
    </row>
    <row r="41" spans="11:265" s="119" customFormat="1" ht="15" customHeight="1" x14ac:dyDescent="0.3">
      <c r="U41" s="696" t="s">
        <v>2065</v>
      </c>
      <c r="V41" s="108"/>
      <c r="W41" s="108"/>
      <c r="X41" s="5"/>
      <c r="Y41" s="153"/>
      <c r="Z41" s="696" t="s">
        <v>2065</v>
      </c>
      <c r="AA41" s="108"/>
      <c r="AB41" s="108"/>
      <c r="AC41" s="5"/>
      <c r="AD41" s="153"/>
      <c r="AE41" s="696" t="s">
        <v>2065</v>
      </c>
      <c r="AF41" s="108"/>
      <c r="AG41" s="108"/>
      <c r="AH41" s="5"/>
      <c r="AI41" s="153"/>
      <c r="AT41" s="81" t="s">
        <v>1082</v>
      </c>
      <c r="AU41" s="133" t="s">
        <v>749</v>
      </c>
      <c r="AV41" s="133" t="s">
        <v>1118</v>
      </c>
      <c r="AW41" s="81" t="s">
        <v>748</v>
      </c>
      <c r="AX41" s="82">
        <f>VLOOKUP(AW41,segédtábla!$B:$C,2,FALSE)</f>
        <v>18078</v>
      </c>
      <c r="AY41" s="81" t="s">
        <v>1085</v>
      </c>
      <c r="AZ41" s="133" t="s">
        <v>727</v>
      </c>
      <c r="BA41" s="133" t="s">
        <v>1133</v>
      </c>
      <c r="BB41" s="81" t="s">
        <v>726</v>
      </c>
      <c r="BC41" s="82">
        <f>VLOOKUP(BB41,segédtábla!$B:$C,2,FALSE)</f>
        <v>1655</v>
      </c>
      <c r="BI41" s="5"/>
      <c r="BJ41" s="108"/>
      <c r="BK41" s="108"/>
      <c r="BL41" s="5"/>
      <c r="BM41" s="112"/>
      <c r="CM41" s="5"/>
      <c r="CN41" s="108"/>
      <c r="CO41" s="108"/>
      <c r="CP41" s="5"/>
      <c r="CQ41" s="112"/>
      <c r="DQ41" s="81" t="s">
        <v>1085</v>
      </c>
      <c r="DR41" s="133" t="s">
        <v>755</v>
      </c>
      <c r="DS41" s="133" t="s">
        <v>1121</v>
      </c>
      <c r="DT41" s="81" t="s">
        <v>754</v>
      </c>
      <c r="DU41" s="82">
        <f>VLOOKUP(DT41,segédtábla!$B:$C,2,FALSE)</f>
        <v>2372</v>
      </c>
      <c r="DV41" s="81" t="s">
        <v>1085</v>
      </c>
      <c r="DW41" s="133" t="s">
        <v>755</v>
      </c>
      <c r="DX41" s="133" t="s">
        <v>1121</v>
      </c>
      <c r="DY41" s="81" t="s">
        <v>754</v>
      </c>
      <c r="DZ41" s="82">
        <f>VLOOKUP(DY41,segédtábla!$B:$C,2,FALSE)</f>
        <v>2372</v>
      </c>
      <c r="EA41" s="83" t="s">
        <v>1074</v>
      </c>
      <c r="EB41" s="135" t="s">
        <v>775</v>
      </c>
      <c r="EC41" s="83" t="s">
        <v>1158</v>
      </c>
      <c r="ED41" s="81" t="s">
        <v>774</v>
      </c>
      <c r="EE41" s="82">
        <f>VLOOKUP(ED41,segédtábla!$B:$C,2,FALSE)</f>
        <v>18818</v>
      </c>
      <c r="EF41" s="83" t="s">
        <v>1074</v>
      </c>
      <c r="EG41" s="135" t="s">
        <v>775</v>
      </c>
      <c r="EH41" s="83" t="s">
        <v>1158</v>
      </c>
      <c r="EI41" s="81" t="s">
        <v>774</v>
      </c>
      <c r="EJ41" s="82">
        <f>VLOOKUP(EI41,segédtábla!$B:$C,2,FALSE)</f>
        <v>18818</v>
      </c>
      <c r="EK41" s="83" t="s">
        <v>1074</v>
      </c>
      <c r="EL41" s="135" t="s">
        <v>775</v>
      </c>
      <c r="EM41" s="83" t="s">
        <v>1158</v>
      </c>
      <c r="EN41" s="81" t="s">
        <v>774</v>
      </c>
      <c r="EO41" s="82">
        <f>VLOOKUP(EN41,segédtábla!$B:$C,2,FALSE)</f>
        <v>18818</v>
      </c>
      <c r="EP41" s="83" t="s">
        <v>1074</v>
      </c>
      <c r="EQ41" s="135" t="s">
        <v>775</v>
      </c>
      <c r="ER41" s="83" t="s">
        <v>1158</v>
      </c>
      <c r="ES41" s="81" t="s">
        <v>774</v>
      </c>
      <c r="ET41" s="82">
        <f>VLOOKUP(ES41,segédtábla!$B:$C,2,FALSE)</f>
        <v>18818</v>
      </c>
      <c r="EU41" s="83" t="s">
        <v>1074</v>
      </c>
      <c r="EV41" s="135" t="s">
        <v>775</v>
      </c>
      <c r="EW41" s="83" t="s">
        <v>1158</v>
      </c>
      <c r="EX41" s="81" t="s">
        <v>774</v>
      </c>
      <c r="EY41" s="82">
        <f>VLOOKUP(EX41,segédtábla!$B:$C,2,FALSE)</f>
        <v>18818</v>
      </c>
      <c r="GN41" s="81" t="s">
        <v>1072</v>
      </c>
      <c r="GO41" s="133" t="s">
        <v>733</v>
      </c>
      <c r="GP41" s="133" t="s">
        <v>1091</v>
      </c>
      <c r="GQ41" s="81" t="s">
        <v>732</v>
      </c>
      <c r="GR41" s="82">
        <f>VLOOKUP(GQ41,segédtábla!$B:$C,2,FALSE)</f>
        <v>2407</v>
      </c>
      <c r="GS41" s="81" t="s">
        <v>1072</v>
      </c>
      <c r="GT41" s="133" t="s">
        <v>733</v>
      </c>
      <c r="GU41" s="133" t="s">
        <v>1091</v>
      </c>
      <c r="GV41" s="81" t="s">
        <v>732</v>
      </c>
      <c r="GW41" s="82">
        <f>VLOOKUP(GV41,segédtábla!$B:$C,2,FALSE)</f>
        <v>2407</v>
      </c>
      <c r="GX41" s="81" t="s">
        <v>1102</v>
      </c>
      <c r="GY41" s="133" t="s">
        <v>835</v>
      </c>
      <c r="GZ41" s="133" t="s">
        <v>1117</v>
      </c>
      <c r="HA41" s="81" t="s">
        <v>834</v>
      </c>
      <c r="HB41" s="134">
        <f>VLOOKUP(HA41,segédtábla!$B:$C,2,FALSE)</f>
        <v>1863</v>
      </c>
      <c r="HC41" s="81" t="s">
        <v>1080</v>
      </c>
      <c r="HD41" s="133" t="s">
        <v>785</v>
      </c>
      <c r="HE41" s="133" t="s">
        <v>1134</v>
      </c>
      <c r="HF41" s="81" t="s">
        <v>784</v>
      </c>
      <c r="HG41" s="82">
        <f>VLOOKUP(HF41,segédtábla!$B:$C,2,FALSE)</f>
        <v>646</v>
      </c>
      <c r="HH41" s="81" t="s">
        <v>1080</v>
      </c>
      <c r="HI41" s="133" t="s">
        <v>785</v>
      </c>
      <c r="HJ41" s="133" t="s">
        <v>1134</v>
      </c>
      <c r="HK41" s="81" t="s">
        <v>784</v>
      </c>
      <c r="HL41" s="82">
        <f>VLOOKUP(HK41,segédtábla!$B:$C,2,FALSE)</f>
        <v>646</v>
      </c>
      <c r="HM41" s="81" t="s">
        <v>1085</v>
      </c>
      <c r="HN41" s="133" t="s">
        <v>753</v>
      </c>
      <c r="HO41" s="133" t="s">
        <v>1126</v>
      </c>
      <c r="HP41" s="81" t="s">
        <v>752</v>
      </c>
      <c r="HQ41" s="82">
        <f>VLOOKUP(HP41,segédtábla!$B:$C,2,FALSE)</f>
        <v>1324</v>
      </c>
      <c r="HR41" s="81" t="s">
        <v>1085</v>
      </c>
      <c r="HS41" s="133" t="s">
        <v>753</v>
      </c>
      <c r="HT41" s="133" t="s">
        <v>1126</v>
      </c>
      <c r="HU41" s="81" t="s">
        <v>752</v>
      </c>
      <c r="HV41" s="82">
        <f>VLOOKUP(HU41,segédtábla!$B:$C,2,FALSE)</f>
        <v>1324</v>
      </c>
      <c r="HW41" s="81" t="s">
        <v>1082</v>
      </c>
      <c r="HX41" s="133" t="s">
        <v>787</v>
      </c>
      <c r="HY41" s="133" t="s">
        <v>1099</v>
      </c>
      <c r="HZ41" s="81" t="s">
        <v>786</v>
      </c>
      <c r="IA41" s="82">
        <f>VLOOKUP(HZ41,segédtábla!$B:$C,2,FALSE)</f>
        <v>2083</v>
      </c>
      <c r="IB41" s="5"/>
      <c r="IC41" s="108"/>
      <c r="ID41" s="108"/>
      <c r="IE41" s="5"/>
      <c r="IF41" s="112"/>
      <c r="IG41" s="750" t="s">
        <v>1102</v>
      </c>
      <c r="IH41" s="133" t="s">
        <v>783</v>
      </c>
      <c r="II41" s="133" t="s">
        <v>1173</v>
      </c>
      <c r="IJ41" s="81" t="s">
        <v>782</v>
      </c>
      <c r="IK41" s="82">
        <f>VLOOKUP(IJ41,segédtábla!$B:$C,2,FALSE)</f>
        <v>2707</v>
      </c>
      <c r="IL41" s="81" t="s">
        <v>1102</v>
      </c>
      <c r="IM41" s="133" t="s">
        <v>783</v>
      </c>
      <c r="IN41" s="133" t="s">
        <v>1173</v>
      </c>
      <c r="IO41" s="81" t="s">
        <v>782</v>
      </c>
      <c r="IP41" s="82">
        <f>VLOOKUP(IO41,segédtábla!$B:$C,2,FALSE)</f>
        <v>2707</v>
      </c>
      <c r="IQ41" s="81" t="s">
        <v>1072</v>
      </c>
      <c r="IR41" s="133" t="s">
        <v>789</v>
      </c>
      <c r="IS41" s="133" t="s">
        <v>1073</v>
      </c>
      <c r="IT41" s="81" t="s">
        <v>788</v>
      </c>
      <c r="IU41" s="82">
        <f>VLOOKUP(IT41,segédtábla!$B:$C,2,FALSE)</f>
        <v>1049</v>
      </c>
      <c r="IV41" s="81" t="s">
        <v>1102</v>
      </c>
      <c r="IW41" s="133" t="s">
        <v>783</v>
      </c>
      <c r="IX41" s="133" t="s">
        <v>1173</v>
      </c>
      <c r="IY41" s="81" t="s">
        <v>782</v>
      </c>
      <c r="IZ41" s="82">
        <f>VLOOKUP(IY41,segédtábla!$B:$C,2,FALSE)</f>
        <v>2707</v>
      </c>
      <c r="JA41" s="81" t="s">
        <v>1102</v>
      </c>
      <c r="JB41" s="133" t="s">
        <v>783</v>
      </c>
      <c r="JC41" s="133" t="s">
        <v>1173</v>
      </c>
      <c r="JD41" s="81" t="s">
        <v>782</v>
      </c>
      <c r="JE41" s="82">
        <f>VLOOKUP(JD41,segédtábla!$B:$C,2,FALSE)</f>
        <v>2707</v>
      </c>
    </row>
    <row r="42" spans="11:265" s="119" customFormat="1" ht="15" customHeight="1" x14ac:dyDescent="0.3">
      <c r="K42" s="103" t="s">
        <v>1925</v>
      </c>
      <c r="P42" s="103" t="s">
        <v>1925</v>
      </c>
      <c r="U42" s="81" t="s">
        <v>1071</v>
      </c>
      <c r="V42" s="133" t="s">
        <v>481</v>
      </c>
      <c r="W42" s="133" t="s">
        <v>1070</v>
      </c>
      <c r="X42" s="81" t="s">
        <v>2</v>
      </c>
      <c r="Y42" s="134" t="s">
        <v>1</v>
      </c>
      <c r="Z42" s="81" t="s">
        <v>1071</v>
      </c>
      <c r="AA42" s="133" t="s">
        <v>481</v>
      </c>
      <c r="AB42" s="133" t="s">
        <v>1070</v>
      </c>
      <c r="AC42" s="81" t="s">
        <v>2</v>
      </c>
      <c r="AD42" s="134" t="s">
        <v>1</v>
      </c>
      <c r="AE42" s="81" t="s">
        <v>1071</v>
      </c>
      <c r="AF42" s="133" t="s">
        <v>481</v>
      </c>
      <c r="AG42" s="133" t="s">
        <v>1070</v>
      </c>
      <c r="AH42" s="81" t="s">
        <v>2</v>
      </c>
      <c r="AI42" s="134" t="s">
        <v>1</v>
      </c>
      <c r="AT42" s="81" t="s">
        <v>1122</v>
      </c>
      <c r="AU42" s="133" t="s">
        <v>745</v>
      </c>
      <c r="AV42" s="133" t="s">
        <v>1189</v>
      </c>
      <c r="AW42" s="81" t="s">
        <v>744</v>
      </c>
      <c r="AX42" s="82">
        <f>VLOOKUP(AW42,segédtábla!$B:$C,2,FALSE)</f>
        <v>2094</v>
      </c>
      <c r="AY42" s="81" t="s">
        <v>1085</v>
      </c>
      <c r="AZ42" s="133" t="s">
        <v>719</v>
      </c>
      <c r="BA42" s="133" t="s">
        <v>1140</v>
      </c>
      <c r="BB42" s="81" t="s">
        <v>718</v>
      </c>
      <c r="BC42" s="82">
        <f>VLOOKUP(BB42,segédtábla!$B:$C,2,FALSE)</f>
        <v>23323</v>
      </c>
      <c r="BI42" s="5"/>
      <c r="BJ42" s="108"/>
      <c r="BK42" s="108"/>
      <c r="BL42" s="5"/>
      <c r="BM42" s="112"/>
      <c r="CM42" s="5"/>
      <c r="CN42" s="108"/>
      <c r="CO42" s="108"/>
      <c r="CP42" s="5"/>
      <c r="CQ42" s="112"/>
      <c r="DQ42" s="81" t="s">
        <v>1085</v>
      </c>
      <c r="DR42" s="133" t="s">
        <v>753</v>
      </c>
      <c r="DS42" s="133" t="s">
        <v>1126</v>
      </c>
      <c r="DT42" s="81" t="s">
        <v>752</v>
      </c>
      <c r="DU42" s="82">
        <f>VLOOKUP(DT42,segédtábla!$B:$C,2,FALSE)</f>
        <v>1324</v>
      </c>
      <c r="DV42" s="81" t="s">
        <v>1085</v>
      </c>
      <c r="DW42" s="133" t="s">
        <v>753</v>
      </c>
      <c r="DX42" s="133" t="s">
        <v>1126</v>
      </c>
      <c r="DY42" s="81" t="s">
        <v>752</v>
      </c>
      <c r="DZ42" s="82">
        <f>VLOOKUP(DY42,segédtábla!$B:$C,2,FALSE)</f>
        <v>1324</v>
      </c>
      <c r="EA42" s="83" t="s">
        <v>1072</v>
      </c>
      <c r="EB42" s="135" t="s">
        <v>771</v>
      </c>
      <c r="EC42" s="83" t="s">
        <v>1087</v>
      </c>
      <c r="ED42" s="81" t="s">
        <v>770</v>
      </c>
      <c r="EE42" s="82">
        <f>VLOOKUP(ED42,segédtábla!$B:$C,2,FALSE)</f>
        <v>4604</v>
      </c>
      <c r="EF42" s="83" t="s">
        <v>1072</v>
      </c>
      <c r="EG42" s="135" t="s">
        <v>771</v>
      </c>
      <c r="EH42" s="83" t="s">
        <v>1087</v>
      </c>
      <c r="EI42" s="81" t="s">
        <v>770</v>
      </c>
      <c r="EJ42" s="82">
        <f>VLOOKUP(EI42,segédtábla!$B:$C,2,FALSE)</f>
        <v>4604</v>
      </c>
      <c r="EK42" s="83" t="s">
        <v>1072</v>
      </c>
      <c r="EL42" s="135" t="s">
        <v>771</v>
      </c>
      <c r="EM42" s="83" t="s">
        <v>1087</v>
      </c>
      <c r="EN42" s="81" t="s">
        <v>770</v>
      </c>
      <c r="EO42" s="82">
        <f>VLOOKUP(EN42,segédtábla!$B:$C,2,FALSE)</f>
        <v>4604</v>
      </c>
      <c r="EP42" s="83" t="s">
        <v>1072</v>
      </c>
      <c r="EQ42" s="135" t="s">
        <v>771</v>
      </c>
      <c r="ER42" s="83" t="s">
        <v>1087</v>
      </c>
      <c r="ES42" s="81" t="s">
        <v>770</v>
      </c>
      <c r="ET42" s="82">
        <f>VLOOKUP(ES42,segédtábla!$B:$C,2,FALSE)</f>
        <v>4604</v>
      </c>
      <c r="EU42" s="83" t="s">
        <v>1072</v>
      </c>
      <c r="EV42" s="135" t="s">
        <v>771</v>
      </c>
      <c r="EW42" s="83" t="s">
        <v>1087</v>
      </c>
      <c r="EX42" s="81" t="s">
        <v>770</v>
      </c>
      <c r="EY42" s="82">
        <f>VLOOKUP(EX42,segédtábla!$B:$C,2,FALSE)</f>
        <v>4604</v>
      </c>
      <c r="GN42" s="81" t="s">
        <v>1072</v>
      </c>
      <c r="GO42" s="133" t="s">
        <v>725</v>
      </c>
      <c r="GP42" s="133" t="s">
        <v>1094</v>
      </c>
      <c r="GQ42" s="81" t="s">
        <v>724</v>
      </c>
      <c r="GR42" s="82">
        <f>VLOOKUP(GQ42,segédtábla!$B:$C,2,FALSE)</f>
        <v>2718</v>
      </c>
      <c r="GS42" s="81" t="s">
        <v>1072</v>
      </c>
      <c r="GT42" s="133" t="s">
        <v>725</v>
      </c>
      <c r="GU42" s="133" t="s">
        <v>1094</v>
      </c>
      <c r="GV42" s="81" t="s">
        <v>724</v>
      </c>
      <c r="GW42" s="82">
        <f>VLOOKUP(GV42,segédtábla!$B:$C,2,FALSE)</f>
        <v>2718</v>
      </c>
      <c r="GX42" s="81" t="s">
        <v>1122</v>
      </c>
      <c r="GY42" s="133" t="s">
        <v>833</v>
      </c>
      <c r="GZ42" s="133" t="s">
        <v>1123</v>
      </c>
      <c r="HA42" s="81" t="s">
        <v>832</v>
      </c>
      <c r="HB42" s="134">
        <f>VLOOKUP(HA42,segédtábla!$B:$C,2,FALSE)</f>
        <v>1638</v>
      </c>
      <c r="HC42" s="81" t="s">
        <v>1102</v>
      </c>
      <c r="HD42" s="133" t="s">
        <v>783</v>
      </c>
      <c r="HE42" s="133" t="s">
        <v>1173</v>
      </c>
      <c r="HF42" s="81" t="s">
        <v>782</v>
      </c>
      <c r="HG42" s="82">
        <f>VLOOKUP(HF42,segédtábla!$B:$C,2,FALSE)</f>
        <v>2707</v>
      </c>
      <c r="HH42" s="81" t="s">
        <v>1102</v>
      </c>
      <c r="HI42" s="133" t="s">
        <v>783</v>
      </c>
      <c r="HJ42" s="133" t="s">
        <v>1173</v>
      </c>
      <c r="HK42" s="81" t="s">
        <v>782</v>
      </c>
      <c r="HL42" s="82">
        <f>VLOOKUP(HK42,segédtábla!$B:$C,2,FALSE)</f>
        <v>2707</v>
      </c>
      <c r="HM42" s="81" t="s">
        <v>1109</v>
      </c>
      <c r="HN42" s="133" t="s">
        <v>562</v>
      </c>
      <c r="HO42" s="133" t="s">
        <v>1114</v>
      </c>
      <c r="HP42" s="81" t="s">
        <v>561</v>
      </c>
      <c r="HQ42" s="82">
        <f>VLOOKUP(HP42,segédtábla!$B:$C,2,FALSE)</f>
        <v>871</v>
      </c>
      <c r="HR42" s="81" t="s">
        <v>1109</v>
      </c>
      <c r="HS42" s="133" t="s">
        <v>562</v>
      </c>
      <c r="HT42" s="133" t="s">
        <v>1114</v>
      </c>
      <c r="HU42" s="81" t="s">
        <v>561</v>
      </c>
      <c r="HV42" s="82">
        <f>VLOOKUP(HU42,segédtábla!$B:$C,2,FALSE)</f>
        <v>871</v>
      </c>
      <c r="HW42" s="81" t="s">
        <v>1080</v>
      </c>
      <c r="HX42" s="133" t="s">
        <v>785</v>
      </c>
      <c r="HY42" s="133" t="s">
        <v>1134</v>
      </c>
      <c r="HZ42" s="81" t="s">
        <v>784</v>
      </c>
      <c r="IA42" s="82">
        <f>VLOOKUP(HZ42,segédtábla!$B:$C,2,FALSE)</f>
        <v>646</v>
      </c>
      <c r="IB42" s="5"/>
      <c r="IC42" s="108"/>
      <c r="ID42" s="108"/>
      <c r="IE42" s="5"/>
      <c r="IF42" s="112"/>
      <c r="IG42" s="750" t="s">
        <v>1080</v>
      </c>
      <c r="IH42" s="133" t="s">
        <v>781</v>
      </c>
      <c r="II42" s="133" t="s">
        <v>1138</v>
      </c>
      <c r="IJ42" s="81" t="s">
        <v>780</v>
      </c>
      <c r="IK42" s="82">
        <f>VLOOKUP(IJ42,segédtábla!$B:$C,2,FALSE)</f>
        <v>5471</v>
      </c>
      <c r="IL42" s="81" t="s">
        <v>1080</v>
      </c>
      <c r="IM42" s="133" t="s">
        <v>781</v>
      </c>
      <c r="IN42" s="133" t="s">
        <v>1138</v>
      </c>
      <c r="IO42" s="81" t="s">
        <v>780</v>
      </c>
      <c r="IP42" s="82">
        <f>VLOOKUP(IO42,segédtábla!$B:$C,2,FALSE)</f>
        <v>5471</v>
      </c>
      <c r="IQ42" s="81" t="s">
        <v>1082</v>
      </c>
      <c r="IR42" s="133" t="s">
        <v>787</v>
      </c>
      <c r="IS42" s="133" t="s">
        <v>1099</v>
      </c>
      <c r="IT42" s="81" t="s">
        <v>786</v>
      </c>
      <c r="IU42" s="82">
        <f>VLOOKUP(IT42,segédtábla!$B:$C,2,FALSE)</f>
        <v>2083</v>
      </c>
      <c r="IV42" s="81" t="s">
        <v>1080</v>
      </c>
      <c r="IW42" s="133" t="s">
        <v>781</v>
      </c>
      <c r="IX42" s="133" t="s">
        <v>1138</v>
      </c>
      <c r="IY42" s="81" t="s">
        <v>780</v>
      </c>
      <c r="IZ42" s="82">
        <f>VLOOKUP(IY42,segédtábla!$B:$C,2,FALSE)</f>
        <v>5471</v>
      </c>
      <c r="JA42" s="81" t="s">
        <v>1080</v>
      </c>
      <c r="JB42" s="133" t="s">
        <v>781</v>
      </c>
      <c r="JC42" s="133" t="s">
        <v>1138</v>
      </c>
      <c r="JD42" s="81" t="s">
        <v>780</v>
      </c>
      <c r="JE42" s="82">
        <f>VLOOKUP(JD42,segédtábla!$B:$C,2,FALSE)</f>
        <v>5471</v>
      </c>
    </row>
    <row r="43" spans="11:265" s="119" customFormat="1" ht="15" customHeight="1" thickBot="1" x14ac:dyDescent="0.35">
      <c r="K43" s="886" t="s">
        <v>1926</v>
      </c>
      <c r="L43" s="914"/>
      <c r="M43" s="914"/>
      <c r="N43" s="914"/>
      <c r="O43" s="914"/>
      <c r="P43" s="886" t="s">
        <v>1926</v>
      </c>
      <c r="U43" s="81" t="s">
        <v>1082</v>
      </c>
      <c r="V43" s="133" t="s">
        <v>821</v>
      </c>
      <c r="W43" s="133" t="s">
        <v>1083</v>
      </c>
      <c r="X43" s="81" t="s">
        <v>820</v>
      </c>
      <c r="Y43" s="134">
        <v>2117</v>
      </c>
      <c r="Z43" s="81" t="s">
        <v>1082</v>
      </c>
      <c r="AA43" s="133" t="s">
        <v>821</v>
      </c>
      <c r="AB43" s="133" t="s">
        <v>1083</v>
      </c>
      <c r="AC43" s="81" t="s">
        <v>820</v>
      </c>
      <c r="AD43" s="134">
        <v>2117</v>
      </c>
      <c r="AE43" s="81" t="s">
        <v>1082</v>
      </c>
      <c r="AF43" s="133" t="s">
        <v>821</v>
      </c>
      <c r="AG43" s="133" t="s">
        <v>1083</v>
      </c>
      <c r="AH43" s="81" t="s">
        <v>820</v>
      </c>
      <c r="AI43" s="134">
        <v>2117</v>
      </c>
      <c r="AT43" s="81" t="s">
        <v>1080</v>
      </c>
      <c r="AU43" s="133" t="s">
        <v>743</v>
      </c>
      <c r="AV43" s="133" t="s">
        <v>1144</v>
      </c>
      <c r="AW43" s="81" t="s">
        <v>742</v>
      </c>
      <c r="AX43" s="82">
        <f>VLOOKUP(AW43,segédtábla!$B:$C,2,FALSE)</f>
        <v>1262</v>
      </c>
      <c r="AY43" s="143" t="s">
        <v>1085</v>
      </c>
      <c r="AZ43" s="144" t="s">
        <v>703</v>
      </c>
      <c r="BA43" s="144" t="s">
        <v>1148</v>
      </c>
      <c r="BB43" s="143" t="s">
        <v>702</v>
      </c>
      <c r="BC43" s="91">
        <f>VLOOKUP(BB43,segédtábla!$B:$C,2,FALSE)</f>
        <v>572</v>
      </c>
      <c r="BI43" s="5"/>
      <c r="BJ43" s="108"/>
      <c r="BK43" s="108"/>
      <c r="BL43" s="5"/>
      <c r="BM43" s="112"/>
      <c r="CM43" s="5"/>
      <c r="CN43" s="108"/>
      <c r="CO43" s="108"/>
      <c r="CP43" s="5"/>
      <c r="CQ43" s="112"/>
      <c r="DQ43" s="81" t="s">
        <v>1109</v>
      </c>
      <c r="DR43" s="133" t="s">
        <v>562</v>
      </c>
      <c r="DS43" s="133" t="s">
        <v>1114</v>
      </c>
      <c r="DT43" s="81" t="s">
        <v>561</v>
      </c>
      <c r="DU43" s="82">
        <f>VLOOKUP(DT43,segédtábla!$B:$C,2,FALSE)</f>
        <v>871</v>
      </c>
      <c r="DV43" s="81" t="s">
        <v>1109</v>
      </c>
      <c r="DW43" s="133" t="s">
        <v>562</v>
      </c>
      <c r="DX43" s="133" t="s">
        <v>1114</v>
      </c>
      <c r="DY43" s="81" t="s">
        <v>561</v>
      </c>
      <c r="DZ43" s="82">
        <f>VLOOKUP(DY43,segédtábla!$B:$C,2,FALSE)</f>
        <v>871</v>
      </c>
      <c r="EA43" s="83" t="s">
        <v>1122</v>
      </c>
      <c r="EB43" s="135" t="s">
        <v>769</v>
      </c>
      <c r="EC43" s="83" t="s">
        <v>1177</v>
      </c>
      <c r="ED43" s="81" t="s">
        <v>768</v>
      </c>
      <c r="EE43" s="82">
        <f>VLOOKUP(ED43,segédtábla!$B:$C,2,FALSE)</f>
        <v>4902</v>
      </c>
      <c r="EF43" s="83" t="s">
        <v>1122</v>
      </c>
      <c r="EG43" s="135" t="s">
        <v>769</v>
      </c>
      <c r="EH43" s="83" t="s">
        <v>1177</v>
      </c>
      <c r="EI43" s="81" t="s">
        <v>768</v>
      </c>
      <c r="EJ43" s="82">
        <f>VLOOKUP(EI43,segédtábla!$B:$C,2,FALSE)</f>
        <v>4902</v>
      </c>
      <c r="EK43" s="83" t="s">
        <v>1122</v>
      </c>
      <c r="EL43" s="135" t="s">
        <v>769</v>
      </c>
      <c r="EM43" s="83" t="s">
        <v>1177</v>
      </c>
      <c r="EN43" s="81" t="s">
        <v>768</v>
      </c>
      <c r="EO43" s="82">
        <f>VLOOKUP(EN43,segédtábla!$B:$C,2,FALSE)</f>
        <v>4902</v>
      </c>
      <c r="EP43" s="83" t="s">
        <v>1122</v>
      </c>
      <c r="EQ43" s="135" t="s">
        <v>769</v>
      </c>
      <c r="ER43" s="83" t="s">
        <v>1177</v>
      </c>
      <c r="ES43" s="81" t="s">
        <v>768</v>
      </c>
      <c r="ET43" s="82">
        <f>VLOOKUP(ES43,segédtábla!$B:$C,2,FALSE)</f>
        <v>4902</v>
      </c>
      <c r="EU43" s="83" t="s">
        <v>1122</v>
      </c>
      <c r="EV43" s="135" t="s">
        <v>769</v>
      </c>
      <c r="EW43" s="83" t="s">
        <v>1177</v>
      </c>
      <c r="EX43" s="81" t="s">
        <v>768</v>
      </c>
      <c r="EY43" s="82">
        <f>VLOOKUP(EX43,segédtábla!$B:$C,2,FALSE)</f>
        <v>4902</v>
      </c>
      <c r="GN43" s="81" t="s">
        <v>1080</v>
      </c>
      <c r="GO43" s="133" t="s">
        <v>723</v>
      </c>
      <c r="GP43" s="133" t="s">
        <v>1155</v>
      </c>
      <c r="GQ43" s="81" t="s">
        <v>722</v>
      </c>
      <c r="GR43" s="82">
        <f>VLOOKUP(GQ43,segédtábla!$B:$C,2,FALSE)</f>
        <v>1428</v>
      </c>
      <c r="GS43" s="81" t="s">
        <v>1080</v>
      </c>
      <c r="GT43" s="133" t="s">
        <v>723</v>
      </c>
      <c r="GU43" s="133" t="s">
        <v>1155</v>
      </c>
      <c r="GV43" s="81" t="s">
        <v>722</v>
      </c>
      <c r="GW43" s="82">
        <f>VLOOKUP(GV43,segédtábla!$B:$C,2,FALSE)</f>
        <v>1428</v>
      </c>
      <c r="GX43" s="81" t="s">
        <v>1080</v>
      </c>
      <c r="GY43" s="133" t="s">
        <v>831</v>
      </c>
      <c r="GZ43" s="133" t="s">
        <v>1098</v>
      </c>
      <c r="HA43" s="81" t="s">
        <v>830</v>
      </c>
      <c r="HB43" s="134">
        <f>VLOOKUP(HA43,segédtábla!$B:$C,2,FALSE)</f>
        <v>409</v>
      </c>
      <c r="HC43" s="81" t="s">
        <v>1080</v>
      </c>
      <c r="HD43" s="133" t="s">
        <v>781</v>
      </c>
      <c r="HE43" s="133" t="s">
        <v>1138</v>
      </c>
      <c r="HF43" s="81" t="s">
        <v>780</v>
      </c>
      <c r="HG43" s="82">
        <f>VLOOKUP(HF43,segédtábla!$B:$C,2,FALSE)</f>
        <v>5471</v>
      </c>
      <c r="HH43" s="81" t="s">
        <v>1080</v>
      </c>
      <c r="HI43" s="133" t="s">
        <v>781</v>
      </c>
      <c r="HJ43" s="133" t="s">
        <v>1138</v>
      </c>
      <c r="HK43" s="81" t="s">
        <v>780</v>
      </c>
      <c r="HL43" s="82">
        <f>VLOOKUP(HK43,segédtábla!$B:$C,2,FALSE)</f>
        <v>5471</v>
      </c>
      <c r="HM43" s="81" t="s">
        <v>1082</v>
      </c>
      <c r="HN43" s="133" t="s">
        <v>749</v>
      </c>
      <c r="HO43" s="133" t="s">
        <v>1118</v>
      </c>
      <c r="HP43" s="81" t="s">
        <v>748</v>
      </c>
      <c r="HQ43" s="82">
        <f>VLOOKUP(HP43,segédtábla!$B:$C,2,FALSE)</f>
        <v>18078</v>
      </c>
      <c r="HR43" s="81" t="s">
        <v>1082</v>
      </c>
      <c r="HS43" s="133" t="s">
        <v>749</v>
      </c>
      <c r="HT43" s="133" t="s">
        <v>1118</v>
      </c>
      <c r="HU43" s="81" t="s">
        <v>748</v>
      </c>
      <c r="HV43" s="82">
        <f>VLOOKUP(HU43,segédtábla!$B:$C,2,FALSE)</f>
        <v>18078</v>
      </c>
      <c r="HW43" s="81" t="s">
        <v>1102</v>
      </c>
      <c r="HX43" s="133" t="s">
        <v>783</v>
      </c>
      <c r="HY43" s="133" t="s">
        <v>1173</v>
      </c>
      <c r="HZ43" s="81" t="s">
        <v>782</v>
      </c>
      <c r="IA43" s="82">
        <f>VLOOKUP(HZ43,segédtábla!$B:$C,2,FALSE)</f>
        <v>2707</v>
      </c>
      <c r="IB43" s="5"/>
      <c r="IC43" s="108"/>
      <c r="ID43" s="108"/>
      <c r="IE43" s="5"/>
      <c r="IF43" s="112"/>
      <c r="IG43" s="750" t="s">
        <v>1074</v>
      </c>
      <c r="IH43" s="133" t="s">
        <v>779</v>
      </c>
      <c r="II43" s="133" t="s">
        <v>1154</v>
      </c>
      <c r="IJ43" s="81" t="s">
        <v>778</v>
      </c>
      <c r="IK43" s="82">
        <f>VLOOKUP(IJ43,segédtábla!$B:$C,2,FALSE)</f>
        <v>472</v>
      </c>
      <c r="IL43" s="81" t="s">
        <v>1074</v>
      </c>
      <c r="IM43" s="133" t="s">
        <v>779</v>
      </c>
      <c r="IN43" s="133" t="s">
        <v>1154</v>
      </c>
      <c r="IO43" s="81" t="s">
        <v>778</v>
      </c>
      <c r="IP43" s="82">
        <f>VLOOKUP(IO43,segédtábla!$B:$C,2,FALSE)</f>
        <v>472</v>
      </c>
      <c r="IQ43" s="81" t="s">
        <v>1080</v>
      </c>
      <c r="IR43" s="133" t="s">
        <v>785</v>
      </c>
      <c r="IS43" s="133" t="s">
        <v>1134</v>
      </c>
      <c r="IT43" s="81" t="s">
        <v>784</v>
      </c>
      <c r="IU43" s="82">
        <f>VLOOKUP(IT43,segédtábla!$B:$C,2,FALSE)</f>
        <v>646</v>
      </c>
      <c r="IV43" s="81" t="s">
        <v>1074</v>
      </c>
      <c r="IW43" s="133" t="s">
        <v>779</v>
      </c>
      <c r="IX43" s="133" t="s">
        <v>1154</v>
      </c>
      <c r="IY43" s="81" t="s">
        <v>778</v>
      </c>
      <c r="IZ43" s="82">
        <f>VLOOKUP(IY43,segédtábla!$B:$C,2,FALSE)</f>
        <v>472</v>
      </c>
      <c r="JA43" s="81" t="s">
        <v>1074</v>
      </c>
      <c r="JB43" s="133" t="s">
        <v>779</v>
      </c>
      <c r="JC43" s="133" t="s">
        <v>1154</v>
      </c>
      <c r="JD43" s="81" t="s">
        <v>778</v>
      </c>
      <c r="JE43" s="82">
        <f>VLOOKUP(JD43,segédtábla!$B:$C,2,FALSE)</f>
        <v>472</v>
      </c>
    </row>
    <row r="44" spans="11:265" s="119" customFormat="1" ht="15" customHeight="1" thickTop="1" x14ac:dyDescent="0.3">
      <c r="K44" s="886" t="s">
        <v>1918</v>
      </c>
      <c r="L44" s="914"/>
      <c r="M44" s="914"/>
      <c r="N44" s="914"/>
      <c r="O44" s="914"/>
      <c r="P44" s="886" t="s">
        <v>1918</v>
      </c>
      <c r="U44" s="81" t="s">
        <v>1082</v>
      </c>
      <c r="V44" s="133" t="s">
        <v>809</v>
      </c>
      <c r="W44" s="133" t="s">
        <v>1089</v>
      </c>
      <c r="X44" s="81" t="s">
        <v>808</v>
      </c>
      <c r="Y44" s="134">
        <v>988</v>
      </c>
      <c r="Z44" s="81" t="s">
        <v>1082</v>
      </c>
      <c r="AA44" s="133" t="s">
        <v>809</v>
      </c>
      <c r="AB44" s="133" t="s">
        <v>1089</v>
      </c>
      <c r="AC44" s="81" t="s">
        <v>808</v>
      </c>
      <c r="AD44" s="134">
        <v>988</v>
      </c>
      <c r="AE44" s="81" t="s">
        <v>1082</v>
      </c>
      <c r="AF44" s="133" t="s">
        <v>809</v>
      </c>
      <c r="AG44" s="133" t="s">
        <v>1089</v>
      </c>
      <c r="AH44" s="81" t="s">
        <v>808</v>
      </c>
      <c r="AI44" s="134">
        <v>988</v>
      </c>
      <c r="AT44" s="81" t="s">
        <v>1080</v>
      </c>
      <c r="AU44" s="133" t="s">
        <v>739</v>
      </c>
      <c r="AV44" s="133" t="s">
        <v>1146</v>
      </c>
      <c r="AW44" s="81" t="s">
        <v>738</v>
      </c>
      <c r="AX44" s="82">
        <f>VLOOKUP(AW44,segédtábla!$B:$C,2,FALSE)</f>
        <v>1265</v>
      </c>
      <c r="AY44" s="546"/>
      <c r="AZ44" s="547"/>
      <c r="BA44" s="547"/>
      <c r="BB44" s="548" t="s">
        <v>923</v>
      </c>
      <c r="BC44" s="141">
        <f>SUM(BC10:BC43)</f>
        <v>179080</v>
      </c>
      <c r="BI44" s="5"/>
      <c r="BJ44" s="108"/>
      <c r="BK44" s="108"/>
      <c r="BL44" s="5"/>
      <c r="BM44" s="112"/>
      <c r="CM44" s="5"/>
      <c r="CN44" s="108"/>
      <c r="CO44" s="108"/>
      <c r="CP44" s="5"/>
      <c r="CQ44" s="112"/>
      <c r="DQ44" s="81" t="s">
        <v>1082</v>
      </c>
      <c r="DR44" s="133" t="s">
        <v>749</v>
      </c>
      <c r="DS44" s="133" t="s">
        <v>1118</v>
      </c>
      <c r="DT44" s="81" t="s">
        <v>748</v>
      </c>
      <c r="DU44" s="82">
        <f>VLOOKUP(DT44,segédtábla!$B:$C,2,FALSE)</f>
        <v>18078</v>
      </c>
      <c r="DV44" s="81" t="s">
        <v>1082</v>
      </c>
      <c r="DW44" s="133" t="s">
        <v>749</v>
      </c>
      <c r="DX44" s="133" t="s">
        <v>1118</v>
      </c>
      <c r="DY44" s="81" t="s">
        <v>748</v>
      </c>
      <c r="DZ44" s="82">
        <f>VLOOKUP(DY44,segédtábla!$B:$C,2,FALSE)</f>
        <v>18078</v>
      </c>
      <c r="EA44" s="83" t="s">
        <v>1102</v>
      </c>
      <c r="EB44" s="135" t="s">
        <v>767</v>
      </c>
      <c r="EC44" s="83" t="s">
        <v>1178</v>
      </c>
      <c r="ED44" s="81" t="s">
        <v>766</v>
      </c>
      <c r="EE44" s="82">
        <f>VLOOKUP(ED44,segédtábla!$B:$C,2,FALSE)</f>
        <v>1763</v>
      </c>
      <c r="EF44" s="83" t="s">
        <v>1102</v>
      </c>
      <c r="EG44" s="135" t="s">
        <v>767</v>
      </c>
      <c r="EH44" s="83" t="s">
        <v>1178</v>
      </c>
      <c r="EI44" s="81" t="s">
        <v>766</v>
      </c>
      <c r="EJ44" s="82">
        <f>VLOOKUP(EI44,segédtábla!$B:$C,2,FALSE)</f>
        <v>1763</v>
      </c>
      <c r="EK44" s="83" t="s">
        <v>1102</v>
      </c>
      <c r="EL44" s="135" t="s">
        <v>767</v>
      </c>
      <c r="EM44" s="83" t="s">
        <v>1178</v>
      </c>
      <c r="EN44" s="81" t="s">
        <v>766</v>
      </c>
      <c r="EO44" s="82">
        <f>VLOOKUP(EN44,segédtábla!$B:$C,2,FALSE)</f>
        <v>1763</v>
      </c>
      <c r="EP44" s="83" t="s">
        <v>1102</v>
      </c>
      <c r="EQ44" s="135" t="s">
        <v>767</v>
      </c>
      <c r="ER44" s="83" t="s">
        <v>1178</v>
      </c>
      <c r="ES44" s="81" t="s">
        <v>766</v>
      </c>
      <c r="ET44" s="82">
        <f>VLOOKUP(ES44,segédtábla!$B:$C,2,FALSE)</f>
        <v>1763</v>
      </c>
      <c r="EU44" s="83" t="s">
        <v>1102</v>
      </c>
      <c r="EV44" s="135" t="s">
        <v>767</v>
      </c>
      <c r="EW44" s="83" t="s">
        <v>1178</v>
      </c>
      <c r="EX44" s="81" t="s">
        <v>766</v>
      </c>
      <c r="EY44" s="82">
        <f>VLOOKUP(EX44,segédtábla!$B:$C,2,FALSE)</f>
        <v>1763</v>
      </c>
      <c r="GN44" s="81" t="s">
        <v>1122</v>
      </c>
      <c r="GO44" s="133" t="s">
        <v>721</v>
      </c>
      <c r="GP44" s="133" t="s">
        <v>1204</v>
      </c>
      <c r="GQ44" s="81" t="s">
        <v>720</v>
      </c>
      <c r="GR44" s="82">
        <f>VLOOKUP(GQ44,segédtábla!$B:$C,2,FALSE)</f>
        <v>5248</v>
      </c>
      <c r="GS44" s="81" t="s">
        <v>1122</v>
      </c>
      <c r="GT44" s="133" t="s">
        <v>721</v>
      </c>
      <c r="GU44" s="133" t="s">
        <v>1204</v>
      </c>
      <c r="GV44" s="81" t="s">
        <v>720</v>
      </c>
      <c r="GW44" s="82">
        <f>VLOOKUP(GV44,segédtábla!$B:$C,2,FALSE)</f>
        <v>5248</v>
      </c>
      <c r="GX44" s="81" t="s">
        <v>1080</v>
      </c>
      <c r="GY44" s="133" t="s">
        <v>829</v>
      </c>
      <c r="GZ44" s="133" t="s">
        <v>1104</v>
      </c>
      <c r="HA44" s="81" t="s">
        <v>828</v>
      </c>
      <c r="HB44" s="134">
        <f>VLOOKUP(HA44,segédtábla!$B:$C,2,FALSE)</f>
        <v>962</v>
      </c>
      <c r="HC44" s="81" t="s">
        <v>1074</v>
      </c>
      <c r="HD44" s="133" t="s">
        <v>779</v>
      </c>
      <c r="HE44" s="133" t="s">
        <v>1154</v>
      </c>
      <c r="HF44" s="81" t="s">
        <v>778</v>
      </c>
      <c r="HG44" s="82">
        <f>VLOOKUP(HF44,segédtábla!$B:$C,2,FALSE)</f>
        <v>472</v>
      </c>
      <c r="HH44" s="81" t="s">
        <v>1074</v>
      </c>
      <c r="HI44" s="133" t="s">
        <v>779</v>
      </c>
      <c r="HJ44" s="133" t="s">
        <v>1154</v>
      </c>
      <c r="HK44" s="81" t="s">
        <v>778</v>
      </c>
      <c r="HL44" s="82">
        <f>VLOOKUP(HK44,segédtábla!$B:$C,2,FALSE)</f>
        <v>472</v>
      </c>
      <c r="HM44" s="81" t="s">
        <v>1080</v>
      </c>
      <c r="HN44" s="133" t="s">
        <v>743</v>
      </c>
      <c r="HO44" s="133" t="s">
        <v>1144</v>
      </c>
      <c r="HP44" s="81" t="s">
        <v>742</v>
      </c>
      <c r="HQ44" s="82">
        <f>VLOOKUP(HP44,segédtábla!$B:$C,2,FALSE)</f>
        <v>1262</v>
      </c>
      <c r="HR44" s="81" t="s">
        <v>1080</v>
      </c>
      <c r="HS44" s="133" t="s">
        <v>743</v>
      </c>
      <c r="HT44" s="133" t="s">
        <v>1144</v>
      </c>
      <c r="HU44" s="81" t="s">
        <v>742</v>
      </c>
      <c r="HV44" s="82">
        <f>VLOOKUP(HU44,segédtábla!$B:$C,2,FALSE)</f>
        <v>1262</v>
      </c>
      <c r="HW44" s="81" t="s">
        <v>1080</v>
      </c>
      <c r="HX44" s="133" t="s">
        <v>781</v>
      </c>
      <c r="HY44" s="133" t="s">
        <v>1138</v>
      </c>
      <c r="HZ44" s="81" t="s">
        <v>780</v>
      </c>
      <c r="IA44" s="82">
        <f>VLOOKUP(HZ44,segédtábla!$B:$C,2,FALSE)</f>
        <v>5471</v>
      </c>
      <c r="IB44" s="5"/>
      <c r="IC44" s="108"/>
      <c r="ID44" s="108"/>
      <c r="IE44" s="5"/>
      <c r="IF44" s="112"/>
      <c r="IG44" s="750" t="s">
        <v>1085</v>
      </c>
      <c r="IH44" s="133" t="s">
        <v>777</v>
      </c>
      <c r="II44" s="133" t="s">
        <v>1112</v>
      </c>
      <c r="IJ44" s="81" t="s">
        <v>776</v>
      </c>
      <c r="IK44" s="82">
        <f>VLOOKUP(IJ44,segédtábla!$B:$C,2,FALSE)</f>
        <v>2612</v>
      </c>
      <c r="IL44" s="81" t="s">
        <v>1085</v>
      </c>
      <c r="IM44" s="133" t="s">
        <v>777</v>
      </c>
      <c r="IN44" s="133" t="s">
        <v>1112</v>
      </c>
      <c r="IO44" s="81" t="s">
        <v>776</v>
      </c>
      <c r="IP44" s="82">
        <f>VLOOKUP(IO44,segédtábla!$B:$C,2,FALSE)</f>
        <v>2612</v>
      </c>
      <c r="IQ44" s="81" t="s">
        <v>1102</v>
      </c>
      <c r="IR44" s="133" t="s">
        <v>783</v>
      </c>
      <c r="IS44" s="133" t="s">
        <v>1173</v>
      </c>
      <c r="IT44" s="81" t="s">
        <v>782</v>
      </c>
      <c r="IU44" s="82">
        <f>VLOOKUP(IT44,segédtábla!$B:$C,2,FALSE)</f>
        <v>2707</v>
      </c>
      <c r="IV44" s="81" t="s">
        <v>1085</v>
      </c>
      <c r="IW44" s="133" t="s">
        <v>777</v>
      </c>
      <c r="IX44" s="133" t="s">
        <v>1112</v>
      </c>
      <c r="IY44" s="81" t="s">
        <v>776</v>
      </c>
      <c r="IZ44" s="82">
        <f>VLOOKUP(IY44,segédtábla!$B:$C,2,FALSE)</f>
        <v>2612</v>
      </c>
      <c r="JA44" s="81" t="s">
        <v>1085</v>
      </c>
      <c r="JB44" s="133" t="s">
        <v>777</v>
      </c>
      <c r="JC44" s="133" t="s">
        <v>1112</v>
      </c>
      <c r="JD44" s="81" t="s">
        <v>776</v>
      </c>
      <c r="JE44" s="82">
        <f>VLOOKUP(JD44,segédtábla!$B:$C,2,FALSE)</f>
        <v>2612</v>
      </c>
    </row>
    <row r="45" spans="11:265" s="119" customFormat="1" ht="15" customHeight="1" x14ac:dyDescent="0.3">
      <c r="K45" s="572"/>
      <c r="P45" s="572"/>
      <c r="U45" s="81" t="s">
        <v>1082</v>
      </c>
      <c r="V45" s="133" t="s">
        <v>787</v>
      </c>
      <c r="W45" s="133" t="s">
        <v>1099</v>
      </c>
      <c r="X45" s="81" t="s">
        <v>786</v>
      </c>
      <c r="Y45" s="134">
        <v>2083</v>
      </c>
      <c r="Z45" s="81" t="s">
        <v>1082</v>
      </c>
      <c r="AA45" s="133" t="s">
        <v>787</v>
      </c>
      <c r="AB45" s="133" t="s">
        <v>1099</v>
      </c>
      <c r="AC45" s="81" t="s">
        <v>786</v>
      </c>
      <c r="AD45" s="134">
        <v>2083</v>
      </c>
      <c r="AE45" s="81" t="s">
        <v>1082</v>
      </c>
      <c r="AF45" s="133" t="s">
        <v>787</v>
      </c>
      <c r="AG45" s="133" t="s">
        <v>1099</v>
      </c>
      <c r="AH45" s="81" t="s">
        <v>786</v>
      </c>
      <c r="AI45" s="134">
        <v>2083</v>
      </c>
      <c r="AT45" s="81" t="s">
        <v>1122</v>
      </c>
      <c r="AU45" s="133" t="s">
        <v>737</v>
      </c>
      <c r="AV45" s="133" t="s">
        <v>1195</v>
      </c>
      <c r="AW45" s="81" t="s">
        <v>736</v>
      </c>
      <c r="AX45" s="82">
        <f>VLOOKUP(AW45,segédtábla!$B:$C,2,FALSE)</f>
        <v>1956</v>
      </c>
      <c r="BI45" s="5"/>
      <c r="BJ45" s="108"/>
      <c r="BK45" s="108"/>
      <c r="BL45" s="5"/>
      <c r="BM45" s="112"/>
      <c r="CM45" s="5"/>
      <c r="CN45" s="108"/>
      <c r="CO45" s="108"/>
      <c r="CP45" s="5"/>
      <c r="CQ45" s="112"/>
      <c r="DQ45" s="81" t="s">
        <v>1080</v>
      </c>
      <c r="DR45" s="133" t="s">
        <v>743</v>
      </c>
      <c r="DS45" s="133" t="s">
        <v>1144</v>
      </c>
      <c r="DT45" s="81" t="s">
        <v>742</v>
      </c>
      <c r="DU45" s="82">
        <f>VLOOKUP(DT45,segédtábla!$B:$C,2,FALSE)</f>
        <v>1262</v>
      </c>
      <c r="DV45" s="81" t="s">
        <v>1080</v>
      </c>
      <c r="DW45" s="133" t="s">
        <v>743</v>
      </c>
      <c r="DX45" s="133" t="s">
        <v>1144</v>
      </c>
      <c r="DY45" s="81" t="s">
        <v>742</v>
      </c>
      <c r="DZ45" s="82">
        <f>VLOOKUP(DY45,segédtábla!$B:$C,2,FALSE)</f>
        <v>1262</v>
      </c>
      <c r="EA45" s="138" t="s">
        <v>1165</v>
      </c>
      <c r="EB45" s="881" t="s">
        <v>265</v>
      </c>
      <c r="EC45" s="882">
        <v>8424</v>
      </c>
      <c r="ED45" s="911" t="s">
        <v>264</v>
      </c>
      <c r="EE45" s="82">
        <f>VLOOKUP(ED45,segédtábla!$B:$C,2,FALSE)</f>
        <v>468</v>
      </c>
      <c r="EF45" s="138" t="s">
        <v>1165</v>
      </c>
      <c r="EG45" s="881" t="s">
        <v>265</v>
      </c>
      <c r="EH45" s="882">
        <v>8424</v>
      </c>
      <c r="EI45" s="911" t="s">
        <v>264</v>
      </c>
      <c r="EJ45" s="82">
        <f>VLOOKUP(EI45,segédtábla!$B:$C,2,FALSE)</f>
        <v>468</v>
      </c>
      <c r="EK45" s="138" t="s">
        <v>1165</v>
      </c>
      <c r="EL45" s="881" t="s">
        <v>265</v>
      </c>
      <c r="EM45" s="882">
        <v>8424</v>
      </c>
      <c r="EN45" s="911" t="s">
        <v>264</v>
      </c>
      <c r="EO45" s="82">
        <f>VLOOKUP(EN45,segédtábla!$B:$C,2,FALSE)</f>
        <v>468</v>
      </c>
      <c r="EP45" s="138" t="s">
        <v>1165</v>
      </c>
      <c r="EQ45" s="881" t="s">
        <v>265</v>
      </c>
      <c r="ER45" s="882">
        <v>8424</v>
      </c>
      <c r="ES45" s="911" t="s">
        <v>264</v>
      </c>
      <c r="ET45" s="82">
        <f>VLOOKUP(ES45,segédtábla!$B:$C,2,FALSE)</f>
        <v>468</v>
      </c>
      <c r="EU45" s="138" t="s">
        <v>1165</v>
      </c>
      <c r="EV45" s="881" t="s">
        <v>265</v>
      </c>
      <c r="EW45" s="882">
        <v>8424</v>
      </c>
      <c r="EX45" s="911" t="s">
        <v>264</v>
      </c>
      <c r="EY45" s="82">
        <f>VLOOKUP(EX45,segédtábla!$B:$C,2,FALSE)</f>
        <v>468</v>
      </c>
      <c r="GN45" s="81" t="s">
        <v>1072</v>
      </c>
      <c r="GO45" s="133" t="s">
        <v>717</v>
      </c>
      <c r="GP45" s="133" t="s">
        <v>1101</v>
      </c>
      <c r="GQ45" s="81" t="s">
        <v>716</v>
      </c>
      <c r="GR45" s="82">
        <f>VLOOKUP(GQ45,segédtábla!$B:$C,2,FALSE)</f>
        <v>65830</v>
      </c>
      <c r="GS45" s="81" t="s">
        <v>1072</v>
      </c>
      <c r="GT45" s="133" t="s">
        <v>717</v>
      </c>
      <c r="GU45" s="133" t="s">
        <v>1101</v>
      </c>
      <c r="GV45" s="81" t="s">
        <v>716</v>
      </c>
      <c r="GW45" s="82">
        <f>VLOOKUP(GV45,segédtábla!$B:$C,2,FALSE)</f>
        <v>65830</v>
      </c>
      <c r="GX45" s="81" t="s">
        <v>1080</v>
      </c>
      <c r="GY45" s="133" t="s">
        <v>827</v>
      </c>
      <c r="GZ45" s="133" t="s">
        <v>1111</v>
      </c>
      <c r="HA45" s="81" t="s">
        <v>826</v>
      </c>
      <c r="HB45" s="134">
        <f>VLOOKUP(HA45,segédtábla!$B:$C,2,FALSE)</f>
        <v>1364</v>
      </c>
      <c r="HC45" s="81" t="s">
        <v>1085</v>
      </c>
      <c r="HD45" s="133" t="s">
        <v>777</v>
      </c>
      <c r="HE45" s="133" t="s">
        <v>1112</v>
      </c>
      <c r="HF45" s="81" t="s">
        <v>776</v>
      </c>
      <c r="HG45" s="82">
        <f>VLOOKUP(HF45,segédtábla!$B:$C,2,FALSE)</f>
        <v>2612</v>
      </c>
      <c r="HH45" s="81" t="s">
        <v>1085</v>
      </c>
      <c r="HI45" s="133" t="s">
        <v>777</v>
      </c>
      <c r="HJ45" s="133" t="s">
        <v>1112</v>
      </c>
      <c r="HK45" s="81" t="s">
        <v>776</v>
      </c>
      <c r="HL45" s="82">
        <f>VLOOKUP(HK45,segédtábla!$B:$C,2,FALSE)</f>
        <v>2612</v>
      </c>
      <c r="HM45" s="81" t="s">
        <v>1080</v>
      </c>
      <c r="HN45" s="133" t="s">
        <v>739</v>
      </c>
      <c r="HO45" s="133" t="s">
        <v>1146</v>
      </c>
      <c r="HP45" s="81" t="s">
        <v>738</v>
      </c>
      <c r="HQ45" s="82">
        <f>VLOOKUP(HP45,segédtábla!$B:$C,2,FALSE)</f>
        <v>1265</v>
      </c>
      <c r="HR45" s="81" t="s">
        <v>1080</v>
      </c>
      <c r="HS45" s="133" t="s">
        <v>739</v>
      </c>
      <c r="HT45" s="133" t="s">
        <v>1146</v>
      </c>
      <c r="HU45" s="81" t="s">
        <v>738</v>
      </c>
      <c r="HV45" s="82">
        <f>VLOOKUP(HU45,segédtábla!$B:$C,2,FALSE)</f>
        <v>1265</v>
      </c>
      <c r="HW45" s="81" t="s">
        <v>1074</v>
      </c>
      <c r="HX45" s="133" t="s">
        <v>779</v>
      </c>
      <c r="HY45" s="133" t="s">
        <v>1154</v>
      </c>
      <c r="HZ45" s="81" t="s">
        <v>778</v>
      </c>
      <c r="IA45" s="82">
        <f>VLOOKUP(HZ45,segédtábla!$B:$C,2,FALSE)</f>
        <v>472</v>
      </c>
      <c r="IB45" s="5"/>
      <c r="IC45" s="108"/>
      <c r="ID45" s="108"/>
      <c r="IE45" s="5"/>
      <c r="IF45" s="112"/>
      <c r="IG45" s="750" t="s">
        <v>1074</v>
      </c>
      <c r="IH45" s="133" t="s">
        <v>775</v>
      </c>
      <c r="II45" s="133" t="s">
        <v>1158</v>
      </c>
      <c r="IJ45" s="81" t="s">
        <v>774</v>
      </c>
      <c r="IK45" s="82">
        <f>VLOOKUP(IJ45,segédtábla!$B:$C,2,FALSE)</f>
        <v>18818</v>
      </c>
      <c r="IL45" s="81" t="s">
        <v>1074</v>
      </c>
      <c r="IM45" s="133" t="s">
        <v>775</v>
      </c>
      <c r="IN45" s="133" t="s">
        <v>1158</v>
      </c>
      <c r="IO45" s="81" t="s">
        <v>774</v>
      </c>
      <c r="IP45" s="82">
        <f>VLOOKUP(IO45,segédtábla!$B:$C,2,FALSE)</f>
        <v>18818</v>
      </c>
      <c r="IQ45" s="81" t="s">
        <v>1080</v>
      </c>
      <c r="IR45" s="133" t="s">
        <v>781</v>
      </c>
      <c r="IS45" s="133" t="s">
        <v>1138</v>
      </c>
      <c r="IT45" s="81" t="s">
        <v>780</v>
      </c>
      <c r="IU45" s="82">
        <f>VLOOKUP(IT45,segédtábla!$B:$C,2,FALSE)</f>
        <v>5471</v>
      </c>
      <c r="IV45" s="81" t="s">
        <v>1074</v>
      </c>
      <c r="IW45" s="133" t="s">
        <v>775</v>
      </c>
      <c r="IX45" s="133" t="s">
        <v>1158</v>
      </c>
      <c r="IY45" s="81" t="s">
        <v>774</v>
      </c>
      <c r="IZ45" s="82">
        <f>VLOOKUP(IY45,segédtábla!$B:$C,2,FALSE)</f>
        <v>18818</v>
      </c>
      <c r="JA45" s="81" t="s">
        <v>1074</v>
      </c>
      <c r="JB45" s="133" t="s">
        <v>775</v>
      </c>
      <c r="JC45" s="133" t="s">
        <v>1158</v>
      </c>
      <c r="JD45" s="81" t="s">
        <v>774</v>
      </c>
      <c r="JE45" s="82">
        <f>VLOOKUP(JD45,segédtábla!$B:$C,2,FALSE)</f>
        <v>18818</v>
      </c>
    </row>
    <row r="46" spans="11:265" s="119" customFormat="1" ht="15" customHeight="1" x14ac:dyDescent="0.3">
      <c r="K46" s="572" t="s">
        <v>2068</v>
      </c>
      <c r="P46" s="572" t="s">
        <v>2068</v>
      </c>
      <c r="U46" s="81" t="s">
        <v>1082</v>
      </c>
      <c r="V46" s="133" t="s">
        <v>773</v>
      </c>
      <c r="W46" s="133" t="s">
        <v>1105</v>
      </c>
      <c r="X46" s="81" t="s">
        <v>772</v>
      </c>
      <c r="Y46" s="134">
        <v>1085</v>
      </c>
      <c r="Z46" s="81" t="s">
        <v>1082</v>
      </c>
      <c r="AA46" s="133" t="s">
        <v>773</v>
      </c>
      <c r="AB46" s="133" t="s">
        <v>1105</v>
      </c>
      <c r="AC46" s="81" t="s">
        <v>772</v>
      </c>
      <c r="AD46" s="134">
        <v>1085</v>
      </c>
      <c r="AE46" s="81" t="s">
        <v>1082</v>
      </c>
      <c r="AF46" s="133" t="s">
        <v>773</v>
      </c>
      <c r="AG46" s="133" t="s">
        <v>1105</v>
      </c>
      <c r="AH46" s="81" t="s">
        <v>772</v>
      </c>
      <c r="AI46" s="134">
        <v>1085</v>
      </c>
      <c r="AT46" s="81" t="s">
        <v>1082</v>
      </c>
      <c r="AU46" s="133" t="s">
        <v>735</v>
      </c>
      <c r="AV46" s="133" t="s">
        <v>1124</v>
      </c>
      <c r="AW46" s="81" t="s">
        <v>734</v>
      </c>
      <c r="AX46" s="82">
        <f>VLOOKUP(AW46,segédtábla!$B:$C,2,FALSE)</f>
        <v>1471</v>
      </c>
      <c r="BI46" s="5"/>
      <c r="BJ46" s="108"/>
      <c r="BK46" s="108"/>
      <c r="BL46" s="5"/>
      <c r="BM46" s="112"/>
      <c r="CM46" s="5"/>
      <c r="CN46" s="108"/>
      <c r="CO46" s="108"/>
      <c r="CP46" s="5"/>
      <c r="CQ46" s="112"/>
      <c r="DQ46" s="81" t="s">
        <v>1080</v>
      </c>
      <c r="DR46" s="133" t="s">
        <v>739</v>
      </c>
      <c r="DS46" s="133" t="s">
        <v>1146</v>
      </c>
      <c r="DT46" s="81" t="s">
        <v>738</v>
      </c>
      <c r="DU46" s="82">
        <f>VLOOKUP(DT46,segédtábla!$B:$C,2,FALSE)</f>
        <v>1265</v>
      </c>
      <c r="DV46" s="81" t="s">
        <v>1080</v>
      </c>
      <c r="DW46" s="133" t="s">
        <v>739</v>
      </c>
      <c r="DX46" s="133" t="s">
        <v>1146</v>
      </c>
      <c r="DY46" s="81" t="s">
        <v>738</v>
      </c>
      <c r="DZ46" s="82">
        <f>VLOOKUP(DY46,segédtábla!$B:$C,2,FALSE)</f>
        <v>1265</v>
      </c>
      <c r="EA46" s="83" t="s">
        <v>1102</v>
      </c>
      <c r="EB46" s="135" t="s">
        <v>765</v>
      </c>
      <c r="EC46" s="83" t="s">
        <v>1180</v>
      </c>
      <c r="ED46" s="81" t="s">
        <v>764</v>
      </c>
      <c r="EE46" s="82">
        <f>VLOOKUP(ED46,segédtábla!$B:$C,2,FALSE)</f>
        <v>660</v>
      </c>
      <c r="EF46" s="83" t="s">
        <v>1102</v>
      </c>
      <c r="EG46" s="135" t="s">
        <v>765</v>
      </c>
      <c r="EH46" s="83" t="s">
        <v>1180</v>
      </c>
      <c r="EI46" s="81" t="s">
        <v>764</v>
      </c>
      <c r="EJ46" s="82">
        <f>VLOOKUP(EI46,segédtábla!$B:$C,2,FALSE)</f>
        <v>660</v>
      </c>
      <c r="EK46" s="83" t="s">
        <v>1102</v>
      </c>
      <c r="EL46" s="135" t="s">
        <v>765</v>
      </c>
      <c r="EM46" s="83" t="s">
        <v>1180</v>
      </c>
      <c r="EN46" s="81" t="s">
        <v>764</v>
      </c>
      <c r="EO46" s="82">
        <f>VLOOKUP(EN46,segédtábla!$B:$C,2,FALSE)</f>
        <v>660</v>
      </c>
      <c r="EP46" s="83" t="s">
        <v>1102</v>
      </c>
      <c r="EQ46" s="135" t="s">
        <v>765</v>
      </c>
      <c r="ER46" s="83" t="s">
        <v>1180</v>
      </c>
      <c r="ES46" s="81" t="s">
        <v>764</v>
      </c>
      <c r="ET46" s="82">
        <f>VLOOKUP(ES46,segédtábla!$B:$C,2,FALSE)</f>
        <v>660</v>
      </c>
      <c r="EU46" s="83" t="s">
        <v>1102</v>
      </c>
      <c r="EV46" s="135" t="s">
        <v>765</v>
      </c>
      <c r="EW46" s="83" t="s">
        <v>1180</v>
      </c>
      <c r="EX46" s="81" t="s">
        <v>764</v>
      </c>
      <c r="EY46" s="82">
        <f>VLOOKUP(EX46,segédtábla!$B:$C,2,FALSE)</f>
        <v>660</v>
      </c>
      <c r="GN46" s="81" t="s">
        <v>1102</v>
      </c>
      <c r="GO46" s="133" t="s">
        <v>715</v>
      </c>
      <c r="GP46" s="133" t="s">
        <v>1209</v>
      </c>
      <c r="GQ46" s="81" t="s">
        <v>714</v>
      </c>
      <c r="GR46" s="82">
        <f>VLOOKUP(GQ46,segédtábla!$B:$C,2,FALSE)</f>
        <v>4149</v>
      </c>
      <c r="GS46" s="81" t="s">
        <v>1102</v>
      </c>
      <c r="GT46" s="133" t="s">
        <v>715</v>
      </c>
      <c r="GU46" s="133" t="s">
        <v>1209</v>
      </c>
      <c r="GV46" s="81" t="s">
        <v>714</v>
      </c>
      <c r="GW46" s="82">
        <f>VLOOKUP(GV46,segédtábla!$B:$C,2,FALSE)</f>
        <v>4149</v>
      </c>
      <c r="GX46" s="81" t="s">
        <v>1074</v>
      </c>
      <c r="GY46" s="133" t="s">
        <v>825</v>
      </c>
      <c r="GZ46" s="133" t="s">
        <v>1078</v>
      </c>
      <c r="HA46" s="81" t="s">
        <v>824</v>
      </c>
      <c r="HB46" s="134">
        <f>VLOOKUP(HA46,segédtábla!$B:$C,2,FALSE)</f>
        <v>1505</v>
      </c>
      <c r="HC46" s="81" t="s">
        <v>1074</v>
      </c>
      <c r="HD46" s="133" t="s">
        <v>775</v>
      </c>
      <c r="HE46" s="133" t="s">
        <v>1158</v>
      </c>
      <c r="HF46" s="81" t="s">
        <v>774</v>
      </c>
      <c r="HG46" s="82">
        <f>VLOOKUP(HF46,segédtábla!$B:$C,2,FALSE)</f>
        <v>18818</v>
      </c>
      <c r="HH46" s="81" t="s">
        <v>1074</v>
      </c>
      <c r="HI46" s="133" t="s">
        <v>775</v>
      </c>
      <c r="HJ46" s="133" t="s">
        <v>1158</v>
      </c>
      <c r="HK46" s="81" t="s">
        <v>774</v>
      </c>
      <c r="HL46" s="82">
        <f>VLOOKUP(HK46,segédtábla!$B:$C,2,FALSE)</f>
        <v>18818</v>
      </c>
      <c r="HM46" s="81" t="s">
        <v>1082</v>
      </c>
      <c r="HN46" s="133" t="s">
        <v>735</v>
      </c>
      <c r="HO46" s="133" t="s">
        <v>1124</v>
      </c>
      <c r="HP46" s="81" t="s">
        <v>734</v>
      </c>
      <c r="HQ46" s="82">
        <f>VLOOKUP(HP46,segédtábla!$B:$C,2,FALSE)</f>
        <v>1471</v>
      </c>
      <c r="HR46" s="81" t="s">
        <v>1082</v>
      </c>
      <c r="HS46" s="133" t="s">
        <v>735</v>
      </c>
      <c r="HT46" s="133" t="s">
        <v>1124</v>
      </c>
      <c r="HU46" s="81" t="s">
        <v>734</v>
      </c>
      <c r="HV46" s="82">
        <f>VLOOKUP(HU46,segédtábla!$B:$C,2,FALSE)</f>
        <v>1471</v>
      </c>
      <c r="HW46" s="81" t="s">
        <v>1085</v>
      </c>
      <c r="HX46" s="133" t="s">
        <v>777</v>
      </c>
      <c r="HY46" s="133" t="s">
        <v>1112</v>
      </c>
      <c r="HZ46" s="81" t="s">
        <v>776</v>
      </c>
      <c r="IA46" s="82">
        <f>VLOOKUP(HZ46,segédtábla!$B:$C,2,FALSE)</f>
        <v>2612</v>
      </c>
      <c r="IB46" s="5"/>
      <c r="IC46" s="108"/>
      <c r="ID46" s="108"/>
      <c r="IE46" s="5"/>
      <c r="IF46" s="112"/>
      <c r="IG46" s="750" t="s">
        <v>1082</v>
      </c>
      <c r="IH46" s="133" t="s">
        <v>773</v>
      </c>
      <c r="II46" s="133" t="s">
        <v>1105</v>
      </c>
      <c r="IJ46" s="81" t="s">
        <v>772</v>
      </c>
      <c r="IK46" s="82">
        <f>VLOOKUP(IJ46,segédtábla!$B:$C,2,FALSE)</f>
        <v>1085</v>
      </c>
      <c r="IL46" s="81" t="s">
        <v>1082</v>
      </c>
      <c r="IM46" s="133" t="s">
        <v>773</v>
      </c>
      <c r="IN46" s="133" t="s">
        <v>1105</v>
      </c>
      <c r="IO46" s="81" t="s">
        <v>772</v>
      </c>
      <c r="IP46" s="82">
        <f>VLOOKUP(IO46,segédtábla!$B:$C,2,FALSE)</f>
        <v>1085</v>
      </c>
      <c r="IQ46" s="81" t="s">
        <v>1074</v>
      </c>
      <c r="IR46" s="133" t="s">
        <v>779</v>
      </c>
      <c r="IS46" s="133" t="s">
        <v>1154</v>
      </c>
      <c r="IT46" s="81" t="s">
        <v>778</v>
      </c>
      <c r="IU46" s="82">
        <f>VLOOKUP(IT46,segédtábla!$B:$C,2,FALSE)</f>
        <v>472</v>
      </c>
      <c r="IV46" s="81" t="s">
        <v>1082</v>
      </c>
      <c r="IW46" s="133" t="s">
        <v>773</v>
      </c>
      <c r="IX46" s="133" t="s">
        <v>1105</v>
      </c>
      <c r="IY46" s="81" t="s">
        <v>772</v>
      </c>
      <c r="IZ46" s="82">
        <f>VLOOKUP(IY46,segédtábla!$B:$C,2,FALSE)</f>
        <v>1085</v>
      </c>
      <c r="JA46" s="81" t="s">
        <v>1082</v>
      </c>
      <c r="JB46" s="133" t="s">
        <v>773</v>
      </c>
      <c r="JC46" s="133" t="s">
        <v>1105</v>
      </c>
      <c r="JD46" s="81" t="s">
        <v>772</v>
      </c>
      <c r="JE46" s="82">
        <f>VLOOKUP(JD46,segédtábla!$B:$C,2,FALSE)</f>
        <v>1085</v>
      </c>
    </row>
    <row r="47" spans="11:265" s="119" customFormat="1" ht="15" customHeight="1" x14ac:dyDescent="0.3">
      <c r="K47" s="5" t="s">
        <v>2017</v>
      </c>
      <c r="P47" s="5" t="s">
        <v>2017</v>
      </c>
      <c r="U47" s="81" t="s">
        <v>1082</v>
      </c>
      <c r="V47" s="133" t="s">
        <v>749</v>
      </c>
      <c r="W47" s="133" t="s">
        <v>1118</v>
      </c>
      <c r="X47" s="81" t="s">
        <v>748</v>
      </c>
      <c r="Y47" s="134">
        <v>18078</v>
      </c>
      <c r="Z47" s="81" t="s">
        <v>1082</v>
      </c>
      <c r="AA47" s="133" t="s">
        <v>749</v>
      </c>
      <c r="AB47" s="133" t="s">
        <v>1118</v>
      </c>
      <c r="AC47" s="81" t="s">
        <v>748</v>
      </c>
      <c r="AD47" s="134">
        <v>18078</v>
      </c>
      <c r="AE47" s="81" t="s">
        <v>1082</v>
      </c>
      <c r="AF47" s="133" t="s">
        <v>749</v>
      </c>
      <c r="AG47" s="133" t="s">
        <v>1118</v>
      </c>
      <c r="AH47" s="81" t="s">
        <v>748</v>
      </c>
      <c r="AI47" s="134">
        <v>18078</v>
      </c>
      <c r="AT47" s="81" t="s">
        <v>1109</v>
      </c>
      <c r="AU47" s="133" t="s">
        <v>512</v>
      </c>
      <c r="AV47" s="133" t="s">
        <v>1128</v>
      </c>
      <c r="AW47" s="81" t="s">
        <v>511</v>
      </c>
      <c r="AX47" s="82">
        <f>VLOOKUP(AW47,segédtábla!$B:$C,2,FALSE)</f>
        <v>1703</v>
      </c>
      <c r="AY47" s="915" t="s">
        <v>2028</v>
      </c>
      <c r="AZ47" s="886"/>
      <c r="BA47" s="914"/>
      <c r="BB47" s="914"/>
      <c r="BC47" s="914"/>
      <c r="BI47" s="5"/>
      <c r="BJ47" s="108"/>
      <c r="BK47" s="108"/>
      <c r="BL47" s="5"/>
      <c r="BM47" s="112"/>
      <c r="CM47" s="5"/>
      <c r="CN47" s="108"/>
      <c r="CO47" s="108"/>
      <c r="CP47" s="5"/>
      <c r="CQ47" s="112"/>
      <c r="DQ47" s="81" t="s">
        <v>1082</v>
      </c>
      <c r="DR47" s="133" t="s">
        <v>735</v>
      </c>
      <c r="DS47" s="133" t="s">
        <v>1124</v>
      </c>
      <c r="DT47" s="81" t="s">
        <v>734</v>
      </c>
      <c r="DU47" s="82">
        <f>VLOOKUP(DT47,segédtábla!$B:$C,2,FALSE)</f>
        <v>1471</v>
      </c>
      <c r="DV47" s="81" t="s">
        <v>1082</v>
      </c>
      <c r="DW47" s="133" t="s">
        <v>735</v>
      </c>
      <c r="DX47" s="133" t="s">
        <v>1124</v>
      </c>
      <c r="DY47" s="81" t="s">
        <v>734</v>
      </c>
      <c r="DZ47" s="82">
        <f>VLOOKUP(DY47,segédtábla!$B:$C,2,FALSE)</f>
        <v>1471</v>
      </c>
      <c r="EA47" s="83" t="s">
        <v>1074</v>
      </c>
      <c r="EB47" s="135" t="s">
        <v>763</v>
      </c>
      <c r="EC47" s="83" t="s">
        <v>1163</v>
      </c>
      <c r="ED47" s="81" t="s">
        <v>762</v>
      </c>
      <c r="EE47" s="82">
        <f>VLOOKUP(ED47,segédtábla!$B:$C,2,FALSE)</f>
        <v>2127</v>
      </c>
      <c r="EF47" s="83" t="s">
        <v>1074</v>
      </c>
      <c r="EG47" s="135" t="s">
        <v>763</v>
      </c>
      <c r="EH47" s="83" t="s">
        <v>1163</v>
      </c>
      <c r="EI47" s="81" t="s">
        <v>762</v>
      </c>
      <c r="EJ47" s="82">
        <f>VLOOKUP(EI47,segédtábla!$B:$C,2,FALSE)</f>
        <v>2127</v>
      </c>
      <c r="EK47" s="83" t="s">
        <v>1074</v>
      </c>
      <c r="EL47" s="135" t="s">
        <v>763</v>
      </c>
      <c r="EM47" s="83" t="s">
        <v>1163</v>
      </c>
      <c r="EN47" s="81" t="s">
        <v>762</v>
      </c>
      <c r="EO47" s="82">
        <f>VLOOKUP(EN47,segédtábla!$B:$C,2,FALSE)</f>
        <v>2127</v>
      </c>
      <c r="EP47" s="83" t="s">
        <v>1074</v>
      </c>
      <c r="EQ47" s="135" t="s">
        <v>763</v>
      </c>
      <c r="ER47" s="83" t="s">
        <v>1163</v>
      </c>
      <c r="ES47" s="81" t="s">
        <v>762</v>
      </c>
      <c r="ET47" s="82">
        <f>VLOOKUP(ES47,segédtábla!$B:$C,2,FALSE)</f>
        <v>2127</v>
      </c>
      <c r="EU47" s="83" t="s">
        <v>1074</v>
      </c>
      <c r="EV47" s="135" t="s">
        <v>763</v>
      </c>
      <c r="EW47" s="83" t="s">
        <v>1163</v>
      </c>
      <c r="EX47" s="81" t="s">
        <v>762</v>
      </c>
      <c r="EY47" s="82">
        <f>VLOOKUP(EX47,segédtábla!$B:$C,2,FALSE)</f>
        <v>2127</v>
      </c>
      <c r="GN47" s="81" t="s">
        <v>1102</v>
      </c>
      <c r="GO47" s="133" t="s">
        <v>713</v>
      </c>
      <c r="GP47" s="133" t="s">
        <v>1211</v>
      </c>
      <c r="GQ47" s="81" t="s">
        <v>712</v>
      </c>
      <c r="GR47" s="82">
        <f>VLOOKUP(GQ47,segédtábla!$B:$C,2,FALSE)</f>
        <v>2914</v>
      </c>
      <c r="GS47" s="81" t="s">
        <v>1102</v>
      </c>
      <c r="GT47" s="133" t="s">
        <v>713</v>
      </c>
      <c r="GU47" s="133" t="s">
        <v>1211</v>
      </c>
      <c r="GV47" s="81" t="s">
        <v>712</v>
      </c>
      <c r="GW47" s="82">
        <f>VLOOKUP(GV47,segédtábla!$B:$C,2,FALSE)</f>
        <v>2914</v>
      </c>
      <c r="GX47" s="81" t="s">
        <v>1080</v>
      </c>
      <c r="GY47" s="133" t="s">
        <v>823</v>
      </c>
      <c r="GZ47" s="133" t="s">
        <v>1119</v>
      </c>
      <c r="HA47" s="81" t="s">
        <v>822</v>
      </c>
      <c r="HB47" s="134">
        <f>VLOOKUP(HA47,segédtábla!$B:$C,2,FALSE)</f>
        <v>756</v>
      </c>
      <c r="HC47" s="81" t="s">
        <v>1082</v>
      </c>
      <c r="HD47" s="133" t="s">
        <v>773</v>
      </c>
      <c r="HE47" s="133" t="s">
        <v>1105</v>
      </c>
      <c r="HF47" s="81" t="s">
        <v>772</v>
      </c>
      <c r="HG47" s="82">
        <f>VLOOKUP(HF47,segédtábla!$B:$C,2,FALSE)</f>
        <v>1085</v>
      </c>
      <c r="HH47" s="81" t="s">
        <v>1082</v>
      </c>
      <c r="HI47" s="133" t="s">
        <v>773</v>
      </c>
      <c r="HJ47" s="133" t="s">
        <v>1105</v>
      </c>
      <c r="HK47" s="81" t="s">
        <v>772</v>
      </c>
      <c r="HL47" s="82">
        <f>VLOOKUP(HK47,segédtábla!$B:$C,2,FALSE)</f>
        <v>1085</v>
      </c>
      <c r="HM47" s="81" t="s">
        <v>1109</v>
      </c>
      <c r="HN47" s="133" t="s">
        <v>512</v>
      </c>
      <c r="HO47" s="133" t="s">
        <v>1128</v>
      </c>
      <c r="HP47" s="81" t="s">
        <v>511</v>
      </c>
      <c r="HQ47" s="82">
        <f>VLOOKUP(HP47,segédtábla!$B:$C,2,FALSE)</f>
        <v>1703</v>
      </c>
      <c r="HR47" s="81" t="s">
        <v>1109</v>
      </c>
      <c r="HS47" s="133" t="s">
        <v>512</v>
      </c>
      <c r="HT47" s="133" t="s">
        <v>1128</v>
      </c>
      <c r="HU47" s="81" t="s">
        <v>511</v>
      </c>
      <c r="HV47" s="82">
        <f>VLOOKUP(HU47,segédtábla!$B:$C,2,FALSE)</f>
        <v>1703</v>
      </c>
      <c r="HW47" s="81" t="s">
        <v>1074</v>
      </c>
      <c r="HX47" s="133" t="s">
        <v>775</v>
      </c>
      <c r="HY47" s="133" t="s">
        <v>1158</v>
      </c>
      <c r="HZ47" s="81" t="s">
        <v>774</v>
      </c>
      <c r="IA47" s="82">
        <f>VLOOKUP(HZ47,segédtábla!$B:$C,2,FALSE)</f>
        <v>18818</v>
      </c>
      <c r="IB47" s="5"/>
      <c r="IC47" s="108"/>
      <c r="ID47" s="108"/>
      <c r="IE47" s="5"/>
      <c r="IF47" s="112"/>
      <c r="IG47" s="750" t="s">
        <v>1072</v>
      </c>
      <c r="IH47" s="133" t="s">
        <v>771</v>
      </c>
      <c r="II47" s="133" t="s">
        <v>1087</v>
      </c>
      <c r="IJ47" s="81" t="s">
        <v>770</v>
      </c>
      <c r="IK47" s="82">
        <f>VLOOKUP(IJ47,segédtábla!$B:$C,2,FALSE)</f>
        <v>4604</v>
      </c>
      <c r="IL47" s="81" t="s">
        <v>1072</v>
      </c>
      <c r="IM47" s="133" t="s">
        <v>771</v>
      </c>
      <c r="IN47" s="133" t="s">
        <v>1087</v>
      </c>
      <c r="IO47" s="81" t="s">
        <v>770</v>
      </c>
      <c r="IP47" s="82">
        <f>VLOOKUP(IO47,segédtábla!$B:$C,2,FALSE)</f>
        <v>4604</v>
      </c>
      <c r="IQ47" s="81" t="s">
        <v>1085</v>
      </c>
      <c r="IR47" s="133" t="s">
        <v>777</v>
      </c>
      <c r="IS47" s="133" t="s">
        <v>1112</v>
      </c>
      <c r="IT47" s="81" t="s">
        <v>776</v>
      </c>
      <c r="IU47" s="82">
        <f>VLOOKUP(IT47,segédtábla!$B:$C,2,FALSE)</f>
        <v>2612</v>
      </c>
      <c r="IV47" s="81" t="s">
        <v>1072</v>
      </c>
      <c r="IW47" s="133" t="s">
        <v>771</v>
      </c>
      <c r="IX47" s="133" t="s">
        <v>1087</v>
      </c>
      <c r="IY47" s="81" t="s">
        <v>770</v>
      </c>
      <c r="IZ47" s="82">
        <f>VLOOKUP(IY47,segédtábla!$B:$C,2,FALSE)</f>
        <v>4604</v>
      </c>
      <c r="JA47" s="81" t="s">
        <v>1072</v>
      </c>
      <c r="JB47" s="133" t="s">
        <v>771</v>
      </c>
      <c r="JC47" s="133" t="s">
        <v>1087</v>
      </c>
      <c r="JD47" s="81" t="s">
        <v>770</v>
      </c>
      <c r="JE47" s="82">
        <f>VLOOKUP(JD47,segédtábla!$B:$C,2,FALSE)</f>
        <v>4604</v>
      </c>
    </row>
    <row r="48" spans="11:265" s="119" customFormat="1" ht="15" customHeight="1" x14ac:dyDescent="0.3">
      <c r="K48" s="129" t="s">
        <v>1069</v>
      </c>
      <c r="L48" s="130" t="s">
        <v>481</v>
      </c>
      <c r="M48" s="130" t="s">
        <v>1070</v>
      </c>
      <c r="N48" s="129" t="s">
        <v>480</v>
      </c>
      <c r="O48" s="131" t="s">
        <v>479</v>
      </c>
      <c r="P48" s="129" t="s">
        <v>1069</v>
      </c>
      <c r="Q48" s="130" t="s">
        <v>481</v>
      </c>
      <c r="R48" s="130" t="s">
        <v>1070</v>
      </c>
      <c r="S48" s="129" t="s">
        <v>480</v>
      </c>
      <c r="T48" s="131" t="s">
        <v>479</v>
      </c>
      <c r="U48" s="81" t="s">
        <v>1082</v>
      </c>
      <c r="V48" s="133" t="s">
        <v>735</v>
      </c>
      <c r="W48" s="133" t="s">
        <v>1124</v>
      </c>
      <c r="X48" s="81" t="s">
        <v>734</v>
      </c>
      <c r="Y48" s="134">
        <v>1471</v>
      </c>
      <c r="Z48" s="81" t="s">
        <v>1082</v>
      </c>
      <c r="AA48" s="133" t="s">
        <v>735</v>
      </c>
      <c r="AB48" s="133" t="s">
        <v>1124</v>
      </c>
      <c r="AC48" s="81" t="s">
        <v>734</v>
      </c>
      <c r="AD48" s="134">
        <v>1471</v>
      </c>
      <c r="AE48" s="81" t="s">
        <v>1082</v>
      </c>
      <c r="AF48" s="133" t="s">
        <v>735</v>
      </c>
      <c r="AG48" s="133" t="s">
        <v>1124</v>
      </c>
      <c r="AH48" s="81" t="s">
        <v>734</v>
      </c>
      <c r="AI48" s="134">
        <v>1471</v>
      </c>
      <c r="AT48" s="81" t="s">
        <v>1072</v>
      </c>
      <c r="AU48" s="133" t="s">
        <v>733</v>
      </c>
      <c r="AV48" s="133" t="s">
        <v>1091</v>
      </c>
      <c r="AW48" s="81" t="s">
        <v>732</v>
      </c>
      <c r="AX48" s="82">
        <f>VLOOKUP(AW48,segédtábla!$B:$C,2,FALSE)</f>
        <v>2407</v>
      </c>
      <c r="AY48" s="886"/>
      <c r="AZ48" s="886" t="s">
        <v>2035</v>
      </c>
      <c r="BA48" s="914"/>
      <c r="BB48" s="914"/>
      <c r="BC48" s="914"/>
      <c r="BI48" s="5"/>
      <c r="BJ48" s="108"/>
      <c r="BK48" s="108"/>
      <c r="BL48" s="5"/>
      <c r="BM48" s="112"/>
      <c r="CM48" s="5"/>
      <c r="CN48" s="108"/>
      <c r="CO48" s="108"/>
      <c r="CP48" s="5"/>
      <c r="CQ48" s="112"/>
      <c r="DQ48" s="81" t="s">
        <v>1109</v>
      </c>
      <c r="DR48" s="133" t="s">
        <v>512</v>
      </c>
      <c r="DS48" s="133" t="s">
        <v>1128</v>
      </c>
      <c r="DT48" s="81" t="s">
        <v>511</v>
      </c>
      <c r="DU48" s="82">
        <f>VLOOKUP(DT48,segédtábla!$B:$C,2,FALSE)</f>
        <v>1703</v>
      </c>
      <c r="DV48" s="81" t="s">
        <v>1109</v>
      </c>
      <c r="DW48" s="133" t="s">
        <v>512</v>
      </c>
      <c r="DX48" s="133" t="s">
        <v>1128</v>
      </c>
      <c r="DY48" s="81" t="s">
        <v>511</v>
      </c>
      <c r="DZ48" s="82">
        <f>VLOOKUP(DY48,segédtábla!$B:$C,2,FALSE)</f>
        <v>1703</v>
      </c>
      <c r="EA48" s="83" t="s">
        <v>1122</v>
      </c>
      <c r="EB48" s="135" t="s">
        <v>761</v>
      </c>
      <c r="EC48" s="83" t="s">
        <v>1182</v>
      </c>
      <c r="ED48" s="81" t="s">
        <v>760</v>
      </c>
      <c r="EE48" s="82">
        <f>VLOOKUP(ED48,segédtábla!$B:$C,2,FALSE)</f>
        <v>890</v>
      </c>
      <c r="EF48" s="83" t="s">
        <v>1122</v>
      </c>
      <c r="EG48" s="135" t="s">
        <v>761</v>
      </c>
      <c r="EH48" s="83" t="s">
        <v>1182</v>
      </c>
      <c r="EI48" s="81" t="s">
        <v>760</v>
      </c>
      <c r="EJ48" s="82">
        <f>VLOOKUP(EI48,segédtábla!$B:$C,2,FALSE)</f>
        <v>890</v>
      </c>
      <c r="EK48" s="83" t="s">
        <v>1122</v>
      </c>
      <c r="EL48" s="135" t="s">
        <v>761</v>
      </c>
      <c r="EM48" s="83" t="s">
        <v>1182</v>
      </c>
      <c r="EN48" s="81" t="s">
        <v>760</v>
      </c>
      <c r="EO48" s="82">
        <f>VLOOKUP(EN48,segédtábla!$B:$C,2,FALSE)</f>
        <v>890</v>
      </c>
      <c r="EP48" s="83" t="s">
        <v>1122</v>
      </c>
      <c r="EQ48" s="135" t="s">
        <v>761</v>
      </c>
      <c r="ER48" s="83" t="s">
        <v>1182</v>
      </c>
      <c r="ES48" s="81" t="s">
        <v>760</v>
      </c>
      <c r="ET48" s="82">
        <f>VLOOKUP(ES48,segédtábla!$B:$C,2,FALSE)</f>
        <v>890</v>
      </c>
      <c r="EU48" s="83" t="s">
        <v>1122</v>
      </c>
      <c r="EV48" s="135" t="s">
        <v>761</v>
      </c>
      <c r="EW48" s="83" t="s">
        <v>1182</v>
      </c>
      <c r="EX48" s="81" t="s">
        <v>760</v>
      </c>
      <c r="EY48" s="82">
        <f>VLOOKUP(EX48,segédtábla!$B:$C,2,FALSE)</f>
        <v>890</v>
      </c>
      <c r="GN48" s="81" t="s">
        <v>1109</v>
      </c>
      <c r="GO48" s="133" t="s">
        <v>502</v>
      </c>
      <c r="GP48" s="133" t="s">
        <v>1128</v>
      </c>
      <c r="GQ48" s="81" t="s">
        <v>501</v>
      </c>
      <c r="GR48" s="82">
        <f>VLOOKUP(GQ48,segédtábla!$B:$C,2,FALSE)</f>
        <v>470</v>
      </c>
      <c r="GS48" s="81" t="s">
        <v>1109</v>
      </c>
      <c r="GT48" s="133" t="s">
        <v>502</v>
      </c>
      <c r="GU48" s="133" t="s">
        <v>1128</v>
      </c>
      <c r="GV48" s="81" t="s">
        <v>501</v>
      </c>
      <c r="GW48" s="82">
        <f>VLOOKUP(GV48,segédtábla!$B:$C,2,FALSE)</f>
        <v>470</v>
      </c>
      <c r="GX48" s="81" t="s">
        <v>1082</v>
      </c>
      <c r="GY48" s="133" t="s">
        <v>821</v>
      </c>
      <c r="GZ48" s="133" t="s">
        <v>1083</v>
      </c>
      <c r="HA48" s="81" t="s">
        <v>820</v>
      </c>
      <c r="HB48" s="134">
        <f>VLOOKUP(HA48,segédtábla!$B:$C,2,FALSE)</f>
        <v>2117</v>
      </c>
      <c r="HC48" s="81" t="s">
        <v>1072</v>
      </c>
      <c r="HD48" s="133" t="s">
        <v>771</v>
      </c>
      <c r="HE48" s="133" t="s">
        <v>1087</v>
      </c>
      <c r="HF48" s="81" t="s">
        <v>770</v>
      </c>
      <c r="HG48" s="82">
        <f>VLOOKUP(HF48,segédtábla!$B:$C,2,FALSE)</f>
        <v>4604</v>
      </c>
      <c r="HH48" s="81" t="s">
        <v>1072</v>
      </c>
      <c r="HI48" s="133" t="s">
        <v>771</v>
      </c>
      <c r="HJ48" s="133" t="s">
        <v>1087</v>
      </c>
      <c r="HK48" s="81" t="s">
        <v>770</v>
      </c>
      <c r="HL48" s="82">
        <f>VLOOKUP(HK48,segédtábla!$B:$C,2,FALSE)</f>
        <v>4604</v>
      </c>
      <c r="HM48" s="81" t="s">
        <v>1072</v>
      </c>
      <c r="HN48" s="133" t="s">
        <v>733</v>
      </c>
      <c r="HO48" s="133" t="s">
        <v>1091</v>
      </c>
      <c r="HP48" s="81" t="s">
        <v>732</v>
      </c>
      <c r="HQ48" s="82">
        <f>VLOOKUP(HP48,segédtábla!$B:$C,2,FALSE)</f>
        <v>2407</v>
      </c>
      <c r="HR48" s="81" t="s">
        <v>1072</v>
      </c>
      <c r="HS48" s="133" t="s">
        <v>733</v>
      </c>
      <c r="HT48" s="133" t="s">
        <v>1091</v>
      </c>
      <c r="HU48" s="81" t="s">
        <v>732</v>
      </c>
      <c r="HV48" s="82">
        <f>VLOOKUP(HU48,segédtábla!$B:$C,2,FALSE)</f>
        <v>2407</v>
      </c>
      <c r="HW48" s="81" t="s">
        <v>1082</v>
      </c>
      <c r="HX48" s="133" t="s">
        <v>773</v>
      </c>
      <c r="HY48" s="133" t="s">
        <v>1105</v>
      </c>
      <c r="HZ48" s="81" t="s">
        <v>772</v>
      </c>
      <c r="IA48" s="82">
        <f>VLOOKUP(HZ48,segédtábla!$B:$C,2,FALSE)</f>
        <v>1085</v>
      </c>
      <c r="IB48" s="5"/>
      <c r="IC48" s="108"/>
      <c r="ID48" s="108"/>
      <c r="IE48" s="5"/>
      <c r="IF48" s="112"/>
      <c r="IG48" s="750" t="s">
        <v>1122</v>
      </c>
      <c r="IH48" s="133" t="s">
        <v>769</v>
      </c>
      <c r="II48" s="133" t="s">
        <v>1177</v>
      </c>
      <c r="IJ48" s="81" t="s">
        <v>768</v>
      </c>
      <c r="IK48" s="82">
        <f>VLOOKUP(IJ48,segédtábla!$B:$C,2,FALSE)</f>
        <v>4902</v>
      </c>
      <c r="IL48" s="81" t="s">
        <v>1122</v>
      </c>
      <c r="IM48" s="133" t="s">
        <v>769</v>
      </c>
      <c r="IN48" s="133" t="s">
        <v>1177</v>
      </c>
      <c r="IO48" s="81" t="s">
        <v>768</v>
      </c>
      <c r="IP48" s="82">
        <f>VLOOKUP(IO48,segédtábla!$B:$C,2,FALSE)</f>
        <v>4902</v>
      </c>
      <c r="IQ48" s="81" t="s">
        <v>1074</v>
      </c>
      <c r="IR48" s="133" t="s">
        <v>775</v>
      </c>
      <c r="IS48" s="133" t="s">
        <v>1158</v>
      </c>
      <c r="IT48" s="81" t="s">
        <v>774</v>
      </c>
      <c r="IU48" s="82">
        <f>VLOOKUP(IT48,segédtábla!$B:$C,2,FALSE)</f>
        <v>18818</v>
      </c>
      <c r="IV48" s="81" t="s">
        <v>1122</v>
      </c>
      <c r="IW48" s="133" t="s">
        <v>769</v>
      </c>
      <c r="IX48" s="133" t="s">
        <v>1177</v>
      </c>
      <c r="IY48" s="81" t="s">
        <v>768</v>
      </c>
      <c r="IZ48" s="82">
        <f>VLOOKUP(IY48,segédtábla!$B:$C,2,FALSE)</f>
        <v>4902</v>
      </c>
      <c r="JA48" s="81" t="s">
        <v>1122</v>
      </c>
      <c r="JB48" s="133" t="s">
        <v>769</v>
      </c>
      <c r="JC48" s="133" t="s">
        <v>1177</v>
      </c>
      <c r="JD48" s="81" t="s">
        <v>768</v>
      </c>
      <c r="JE48" s="82">
        <f>VLOOKUP(JD48,segédtábla!$B:$C,2,FALSE)</f>
        <v>4902</v>
      </c>
    </row>
    <row r="49" spans="11:265" s="119" customFormat="1" ht="15" customHeight="1" x14ac:dyDescent="0.3">
      <c r="K49" s="81" t="s">
        <v>1074</v>
      </c>
      <c r="L49" s="133" t="s">
        <v>851</v>
      </c>
      <c r="M49" s="133" t="s">
        <v>1075</v>
      </c>
      <c r="N49" s="81" t="s">
        <v>850</v>
      </c>
      <c r="O49" s="134">
        <f>VLOOKUP(N49,segédtábla!$B:$C,2,FALSE)</f>
        <v>6831</v>
      </c>
      <c r="P49" s="81" t="s">
        <v>1074</v>
      </c>
      <c r="Q49" s="133" t="s">
        <v>851</v>
      </c>
      <c r="R49" s="133" t="s">
        <v>1075</v>
      </c>
      <c r="S49" s="81" t="s">
        <v>850</v>
      </c>
      <c r="T49" s="134">
        <f>VLOOKUP(S49,segédtábla!$B:$C,2,FALSE)</f>
        <v>6831</v>
      </c>
      <c r="U49" s="751" t="s">
        <v>1082</v>
      </c>
      <c r="V49" s="916" t="s">
        <v>1377</v>
      </c>
      <c r="W49" s="133"/>
      <c r="X49" s="81"/>
      <c r="Y49" s="917">
        <v>25822</v>
      </c>
      <c r="Z49" s="751" t="s">
        <v>1082</v>
      </c>
      <c r="AA49" s="916" t="s">
        <v>1377</v>
      </c>
      <c r="AB49" s="133"/>
      <c r="AC49" s="81"/>
      <c r="AD49" s="917">
        <v>25822</v>
      </c>
      <c r="AE49" s="751" t="s">
        <v>1082</v>
      </c>
      <c r="AF49" s="916" t="s">
        <v>1377</v>
      </c>
      <c r="AG49" s="133"/>
      <c r="AH49" s="81"/>
      <c r="AI49" s="917">
        <v>25822</v>
      </c>
      <c r="AT49" s="81" t="s">
        <v>1085</v>
      </c>
      <c r="AU49" s="133" t="s">
        <v>731</v>
      </c>
      <c r="AV49" s="133" t="s">
        <v>1132</v>
      </c>
      <c r="AW49" s="81" t="s">
        <v>730</v>
      </c>
      <c r="AX49" s="82">
        <f>VLOOKUP(AW49,segédtábla!$B:$C,2,FALSE)</f>
        <v>2342</v>
      </c>
      <c r="AY49" s="918" t="s">
        <v>1069</v>
      </c>
      <c r="AZ49" s="919" t="s">
        <v>481</v>
      </c>
      <c r="BA49" s="919" t="s">
        <v>1070</v>
      </c>
      <c r="BB49" s="918" t="s">
        <v>480</v>
      </c>
      <c r="BC49" s="920" t="s">
        <v>479</v>
      </c>
      <c r="BI49" s="5"/>
      <c r="BJ49" s="108"/>
      <c r="BK49" s="108"/>
      <c r="BL49" s="5"/>
      <c r="BM49" s="112"/>
      <c r="DQ49" s="81" t="s">
        <v>1072</v>
      </c>
      <c r="DR49" s="133" t="s">
        <v>733</v>
      </c>
      <c r="DS49" s="133" t="s">
        <v>1091</v>
      </c>
      <c r="DT49" s="81" t="s">
        <v>732</v>
      </c>
      <c r="DU49" s="82">
        <f>VLOOKUP(DT49,segédtábla!$B:$C,2,FALSE)</f>
        <v>2407</v>
      </c>
      <c r="DV49" s="81" t="s">
        <v>1072</v>
      </c>
      <c r="DW49" s="133" t="s">
        <v>733</v>
      </c>
      <c r="DX49" s="133" t="s">
        <v>1091</v>
      </c>
      <c r="DY49" s="81" t="s">
        <v>732</v>
      </c>
      <c r="DZ49" s="82">
        <f>VLOOKUP(DY49,segédtábla!$B:$C,2,FALSE)</f>
        <v>2407</v>
      </c>
      <c r="EA49" s="138" t="s">
        <v>1165</v>
      </c>
      <c r="EB49" s="881" t="s">
        <v>227</v>
      </c>
      <c r="EC49" s="882">
        <v>8415</v>
      </c>
      <c r="ED49" s="911" t="s">
        <v>226</v>
      </c>
      <c r="EE49" s="82">
        <f>VLOOKUP(ED49,segédtábla!$B:$C,2,FALSE)</f>
        <v>1081</v>
      </c>
      <c r="EF49" s="138" t="s">
        <v>1165</v>
      </c>
      <c r="EG49" s="881" t="s">
        <v>227</v>
      </c>
      <c r="EH49" s="882">
        <v>8415</v>
      </c>
      <c r="EI49" s="911" t="s">
        <v>226</v>
      </c>
      <c r="EJ49" s="82">
        <f>VLOOKUP(EI49,segédtábla!$B:$C,2,FALSE)</f>
        <v>1081</v>
      </c>
      <c r="EK49" s="138" t="s">
        <v>1165</v>
      </c>
      <c r="EL49" s="881" t="s">
        <v>227</v>
      </c>
      <c r="EM49" s="882">
        <v>8415</v>
      </c>
      <c r="EN49" s="911" t="s">
        <v>226</v>
      </c>
      <c r="EO49" s="82">
        <f>VLOOKUP(EN49,segédtábla!$B:$C,2,FALSE)</f>
        <v>1081</v>
      </c>
      <c r="EP49" s="138" t="s">
        <v>1165</v>
      </c>
      <c r="EQ49" s="881" t="s">
        <v>227</v>
      </c>
      <c r="ER49" s="882">
        <v>8415</v>
      </c>
      <c r="ES49" s="911" t="s">
        <v>226</v>
      </c>
      <c r="ET49" s="82">
        <f>VLOOKUP(ES49,segédtábla!$B:$C,2,FALSE)</f>
        <v>1081</v>
      </c>
      <c r="EU49" s="138" t="s">
        <v>1165</v>
      </c>
      <c r="EV49" s="881" t="s">
        <v>227</v>
      </c>
      <c r="EW49" s="882">
        <v>8415</v>
      </c>
      <c r="EX49" s="911" t="s">
        <v>226</v>
      </c>
      <c r="EY49" s="82">
        <f>VLOOKUP(EX49,segédtábla!$B:$C,2,FALSE)</f>
        <v>1081</v>
      </c>
      <c r="GN49" s="81" t="s">
        <v>1102</v>
      </c>
      <c r="GO49" s="133" t="s">
        <v>711</v>
      </c>
      <c r="GP49" s="133" t="s">
        <v>1212</v>
      </c>
      <c r="GQ49" s="81" t="s">
        <v>710</v>
      </c>
      <c r="GR49" s="82">
        <f>VLOOKUP(GQ49,segédtábla!$B:$C,2,FALSE)</f>
        <v>739</v>
      </c>
      <c r="GS49" s="81" t="s">
        <v>1102</v>
      </c>
      <c r="GT49" s="133" t="s">
        <v>711</v>
      </c>
      <c r="GU49" s="133" t="s">
        <v>1212</v>
      </c>
      <c r="GV49" s="81" t="s">
        <v>710</v>
      </c>
      <c r="GW49" s="82">
        <f>VLOOKUP(GV49,segédtábla!$B:$C,2,FALSE)</f>
        <v>739</v>
      </c>
      <c r="GX49" s="81" t="s">
        <v>1080</v>
      </c>
      <c r="GY49" s="133" t="s">
        <v>819</v>
      </c>
      <c r="GZ49" s="133" t="s">
        <v>1125</v>
      </c>
      <c r="HA49" s="81" t="s">
        <v>818</v>
      </c>
      <c r="HB49" s="134">
        <f>VLOOKUP(HA49,segédtábla!$B:$C,2,FALSE)</f>
        <v>1811</v>
      </c>
      <c r="HC49" s="81" t="s">
        <v>1122</v>
      </c>
      <c r="HD49" s="133" t="s">
        <v>769</v>
      </c>
      <c r="HE49" s="133" t="s">
        <v>1177</v>
      </c>
      <c r="HF49" s="81" t="s">
        <v>768</v>
      </c>
      <c r="HG49" s="82">
        <f>VLOOKUP(HF49,segédtábla!$B:$C,2,FALSE)</f>
        <v>4902</v>
      </c>
      <c r="HH49" s="81" t="s">
        <v>1122</v>
      </c>
      <c r="HI49" s="133" t="s">
        <v>769</v>
      </c>
      <c r="HJ49" s="133" t="s">
        <v>1177</v>
      </c>
      <c r="HK49" s="81" t="s">
        <v>768</v>
      </c>
      <c r="HL49" s="82">
        <f>VLOOKUP(HK49,segédtábla!$B:$C,2,FALSE)</f>
        <v>4902</v>
      </c>
      <c r="HM49" s="81" t="s">
        <v>1085</v>
      </c>
      <c r="HN49" s="133" t="s">
        <v>731</v>
      </c>
      <c r="HO49" s="133" t="s">
        <v>1132</v>
      </c>
      <c r="HP49" s="81" t="s">
        <v>730</v>
      </c>
      <c r="HQ49" s="82">
        <f>VLOOKUP(HP49,segédtábla!$B:$C,2,FALSE)</f>
        <v>2342</v>
      </c>
      <c r="HR49" s="81" t="s">
        <v>1085</v>
      </c>
      <c r="HS49" s="133" t="s">
        <v>731</v>
      </c>
      <c r="HT49" s="133" t="s">
        <v>1132</v>
      </c>
      <c r="HU49" s="81" t="s">
        <v>730</v>
      </c>
      <c r="HV49" s="82">
        <f>VLOOKUP(HU49,segédtábla!$B:$C,2,FALSE)</f>
        <v>2342</v>
      </c>
      <c r="HW49" s="81" t="s">
        <v>1072</v>
      </c>
      <c r="HX49" s="133" t="s">
        <v>771</v>
      </c>
      <c r="HY49" s="133" t="s">
        <v>1087</v>
      </c>
      <c r="HZ49" s="81" t="s">
        <v>770</v>
      </c>
      <c r="IA49" s="82">
        <f>VLOOKUP(HZ49,segédtábla!$B:$C,2,FALSE)</f>
        <v>4604</v>
      </c>
      <c r="IB49" s="5"/>
      <c r="IC49" s="108"/>
      <c r="ID49" s="108"/>
      <c r="IE49" s="5"/>
      <c r="IF49" s="112"/>
      <c r="IG49" s="750" t="s">
        <v>1102</v>
      </c>
      <c r="IH49" s="133" t="s">
        <v>767</v>
      </c>
      <c r="II49" s="133" t="s">
        <v>1178</v>
      </c>
      <c r="IJ49" s="81" t="s">
        <v>766</v>
      </c>
      <c r="IK49" s="82">
        <f>VLOOKUP(IJ49,segédtábla!$B:$C,2,FALSE)</f>
        <v>1763</v>
      </c>
      <c r="IL49" s="81" t="s">
        <v>1102</v>
      </c>
      <c r="IM49" s="133" t="s">
        <v>767</v>
      </c>
      <c r="IN49" s="133" t="s">
        <v>1178</v>
      </c>
      <c r="IO49" s="81" t="s">
        <v>766</v>
      </c>
      <c r="IP49" s="82">
        <f>VLOOKUP(IO49,segédtábla!$B:$C,2,FALSE)</f>
        <v>1763</v>
      </c>
      <c r="IQ49" s="81" t="s">
        <v>1082</v>
      </c>
      <c r="IR49" s="133" t="s">
        <v>773</v>
      </c>
      <c r="IS49" s="133" t="s">
        <v>1105</v>
      </c>
      <c r="IT49" s="81" t="s">
        <v>772</v>
      </c>
      <c r="IU49" s="82">
        <f>VLOOKUP(IT49,segédtábla!$B:$C,2,FALSE)</f>
        <v>1085</v>
      </c>
      <c r="IV49" s="81" t="s">
        <v>1102</v>
      </c>
      <c r="IW49" s="133" t="s">
        <v>767</v>
      </c>
      <c r="IX49" s="133" t="s">
        <v>1178</v>
      </c>
      <c r="IY49" s="81" t="s">
        <v>766</v>
      </c>
      <c r="IZ49" s="82">
        <f>VLOOKUP(IY49,segédtábla!$B:$C,2,FALSE)</f>
        <v>1763</v>
      </c>
      <c r="JA49" s="81" t="s">
        <v>1102</v>
      </c>
      <c r="JB49" s="133" t="s">
        <v>767</v>
      </c>
      <c r="JC49" s="133" t="s">
        <v>1178</v>
      </c>
      <c r="JD49" s="81" t="s">
        <v>766</v>
      </c>
      <c r="JE49" s="82">
        <f>VLOOKUP(JD49,segédtábla!$B:$C,2,FALSE)</f>
        <v>1763</v>
      </c>
    </row>
    <row r="50" spans="11:265" s="119" customFormat="1" ht="15" customHeight="1" x14ac:dyDescent="0.3">
      <c r="K50" s="81" t="s">
        <v>1074</v>
      </c>
      <c r="L50" s="133" t="s">
        <v>845</v>
      </c>
      <c r="M50" s="133" t="s">
        <v>1095</v>
      </c>
      <c r="N50" s="81" t="s">
        <v>844</v>
      </c>
      <c r="O50" s="134">
        <f>VLOOKUP(N50,segédtábla!$B:$C,2,FALSE)</f>
        <v>2091</v>
      </c>
      <c r="P50" s="81" t="s">
        <v>1074</v>
      </c>
      <c r="Q50" s="133" t="s">
        <v>845</v>
      </c>
      <c r="R50" s="133" t="s">
        <v>1095</v>
      </c>
      <c r="S50" s="81" t="s">
        <v>844</v>
      </c>
      <c r="T50" s="134">
        <f>VLOOKUP(S50,segédtábla!$B:$C,2,FALSE)</f>
        <v>2091</v>
      </c>
      <c r="U50" s="158"/>
      <c r="V50" s="116"/>
      <c r="W50" s="116"/>
      <c r="X50" s="158"/>
      <c r="Y50" s="159"/>
      <c r="Z50" s="158"/>
      <c r="AA50" s="116"/>
      <c r="AB50" s="116"/>
      <c r="AC50" s="158"/>
      <c r="AD50" s="166">
        <f>AD37+AD49</f>
        <v>130432</v>
      </c>
      <c r="AE50" s="158"/>
      <c r="AF50" s="116"/>
      <c r="AG50" s="116"/>
      <c r="AH50" s="158"/>
      <c r="AI50" s="166">
        <f>AI37+AI49</f>
        <v>130432</v>
      </c>
      <c r="AT50" s="81" t="s">
        <v>1085</v>
      </c>
      <c r="AU50" s="133" t="s">
        <v>727</v>
      </c>
      <c r="AV50" s="133" t="s">
        <v>1133</v>
      </c>
      <c r="AW50" s="81" t="s">
        <v>726</v>
      </c>
      <c r="AX50" s="82">
        <f>VLOOKUP(AW50,segédtábla!$B:$C,2,FALSE)</f>
        <v>1655</v>
      </c>
      <c r="AY50" s="921" t="s">
        <v>1080</v>
      </c>
      <c r="AZ50" s="922" t="s">
        <v>849</v>
      </c>
      <c r="BA50" s="922" t="s">
        <v>1081</v>
      </c>
      <c r="BB50" s="921" t="s">
        <v>848</v>
      </c>
      <c r="BC50" s="923">
        <f>VLOOKUP(BB50,segédtábla!$B:$C,2,FALSE)</f>
        <v>635</v>
      </c>
      <c r="BI50" s="5"/>
      <c r="BJ50" s="108"/>
      <c r="BK50" s="108"/>
      <c r="BL50" s="5"/>
      <c r="BM50" s="112"/>
      <c r="DQ50" s="81" t="s">
        <v>1085</v>
      </c>
      <c r="DR50" s="133" t="s">
        <v>731</v>
      </c>
      <c r="DS50" s="133" t="s">
        <v>1132</v>
      </c>
      <c r="DT50" s="81" t="s">
        <v>730</v>
      </c>
      <c r="DU50" s="82">
        <f>VLOOKUP(DT50,segédtábla!$B:$C,2,FALSE)</f>
        <v>2342</v>
      </c>
      <c r="DV50" s="81" t="s">
        <v>1085</v>
      </c>
      <c r="DW50" s="133" t="s">
        <v>731</v>
      </c>
      <c r="DX50" s="133" t="s">
        <v>1132</v>
      </c>
      <c r="DY50" s="81" t="s">
        <v>730</v>
      </c>
      <c r="DZ50" s="82">
        <f>VLOOKUP(DY50,segédtábla!$B:$C,2,FALSE)</f>
        <v>2342</v>
      </c>
      <c r="EA50" s="83" t="s">
        <v>1074</v>
      </c>
      <c r="EB50" s="135" t="s">
        <v>759</v>
      </c>
      <c r="EC50" s="83" t="s">
        <v>1168</v>
      </c>
      <c r="ED50" s="81" t="s">
        <v>758</v>
      </c>
      <c r="EE50" s="82">
        <f>VLOOKUP(ED50,segédtábla!$B:$C,2,FALSE)</f>
        <v>2778</v>
      </c>
      <c r="EF50" s="83" t="s">
        <v>1074</v>
      </c>
      <c r="EG50" s="135" t="s">
        <v>759</v>
      </c>
      <c r="EH50" s="83" t="s">
        <v>1168</v>
      </c>
      <c r="EI50" s="81" t="s">
        <v>758</v>
      </c>
      <c r="EJ50" s="82">
        <f>VLOOKUP(EI50,segédtábla!$B:$C,2,FALSE)</f>
        <v>2778</v>
      </c>
      <c r="EK50" s="83" t="s">
        <v>1074</v>
      </c>
      <c r="EL50" s="135" t="s">
        <v>759</v>
      </c>
      <c r="EM50" s="83" t="s">
        <v>1168</v>
      </c>
      <c r="EN50" s="81" t="s">
        <v>758</v>
      </c>
      <c r="EO50" s="82">
        <f>VLOOKUP(EN50,segédtábla!$B:$C,2,FALSE)</f>
        <v>2778</v>
      </c>
      <c r="EP50" s="83" t="s">
        <v>1074</v>
      </c>
      <c r="EQ50" s="135" t="s">
        <v>759</v>
      </c>
      <c r="ER50" s="83" t="s">
        <v>1168</v>
      </c>
      <c r="ES50" s="81" t="s">
        <v>758</v>
      </c>
      <c r="ET50" s="82">
        <f>VLOOKUP(ES50,segédtábla!$B:$C,2,FALSE)</f>
        <v>2778</v>
      </c>
      <c r="EU50" s="83" t="s">
        <v>1074</v>
      </c>
      <c r="EV50" s="135" t="s">
        <v>759</v>
      </c>
      <c r="EW50" s="83" t="s">
        <v>1168</v>
      </c>
      <c r="EX50" s="81" t="s">
        <v>758</v>
      </c>
      <c r="EY50" s="82">
        <f>VLOOKUP(EX50,segédtábla!$B:$C,2,FALSE)</f>
        <v>2778</v>
      </c>
      <c r="GN50" s="81" t="s">
        <v>1072</v>
      </c>
      <c r="GO50" s="133" t="s">
        <v>709</v>
      </c>
      <c r="GP50" s="133" t="s">
        <v>1108</v>
      </c>
      <c r="GQ50" s="81" t="s">
        <v>708</v>
      </c>
      <c r="GR50" s="82">
        <f>VLOOKUP(GQ50,segédtábla!$B:$C,2,FALSE)</f>
        <v>731</v>
      </c>
      <c r="GS50" s="81" t="s">
        <v>1072</v>
      </c>
      <c r="GT50" s="133" t="s">
        <v>709</v>
      </c>
      <c r="GU50" s="133" t="s">
        <v>1108</v>
      </c>
      <c r="GV50" s="81" t="s">
        <v>708</v>
      </c>
      <c r="GW50" s="82">
        <f>VLOOKUP(GV50,segédtábla!$B:$C,2,FALSE)</f>
        <v>731</v>
      </c>
      <c r="GX50" s="81" t="s">
        <v>1080</v>
      </c>
      <c r="GY50" s="133" t="s">
        <v>817</v>
      </c>
      <c r="GZ50" s="133" t="s">
        <v>1127</v>
      </c>
      <c r="HA50" s="81" t="s">
        <v>816</v>
      </c>
      <c r="HB50" s="134">
        <f>VLOOKUP(HA50,segédtábla!$B:$C,2,FALSE)</f>
        <v>241</v>
      </c>
      <c r="HC50" s="81" t="s">
        <v>1102</v>
      </c>
      <c r="HD50" s="133" t="s">
        <v>767</v>
      </c>
      <c r="HE50" s="133" t="s">
        <v>1178</v>
      </c>
      <c r="HF50" s="81" t="s">
        <v>766</v>
      </c>
      <c r="HG50" s="82">
        <f>VLOOKUP(HF50,segédtábla!$B:$C,2,FALSE)</f>
        <v>1763</v>
      </c>
      <c r="HH50" s="81" t="s">
        <v>1102</v>
      </c>
      <c r="HI50" s="133" t="s">
        <v>767</v>
      </c>
      <c r="HJ50" s="133" t="s">
        <v>1178</v>
      </c>
      <c r="HK50" s="81" t="s">
        <v>766</v>
      </c>
      <c r="HL50" s="82">
        <f>VLOOKUP(HK50,segédtábla!$B:$C,2,FALSE)</f>
        <v>1763</v>
      </c>
      <c r="HM50" s="81" t="s">
        <v>1085</v>
      </c>
      <c r="HN50" s="133" t="s">
        <v>727</v>
      </c>
      <c r="HO50" s="133" t="s">
        <v>1133</v>
      </c>
      <c r="HP50" s="81" t="s">
        <v>726</v>
      </c>
      <c r="HQ50" s="82">
        <f>VLOOKUP(HP50,segédtábla!$B:$C,2,FALSE)</f>
        <v>1655</v>
      </c>
      <c r="HR50" s="81" t="s">
        <v>1085</v>
      </c>
      <c r="HS50" s="133" t="s">
        <v>727</v>
      </c>
      <c r="HT50" s="133" t="s">
        <v>1133</v>
      </c>
      <c r="HU50" s="81" t="s">
        <v>726</v>
      </c>
      <c r="HV50" s="82">
        <f>VLOOKUP(HU50,segédtábla!$B:$C,2,FALSE)</f>
        <v>1655</v>
      </c>
      <c r="HW50" s="81" t="s">
        <v>1122</v>
      </c>
      <c r="HX50" s="133" t="s">
        <v>769</v>
      </c>
      <c r="HY50" s="133" t="s">
        <v>1177</v>
      </c>
      <c r="HZ50" s="81" t="s">
        <v>768</v>
      </c>
      <c r="IA50" s="82">
        <f>VLOOKUP(HZ50,segédtábla!$B:$C,2,FALSE)</f>
        <v>4902</v>
      </c>
      <c r="IB50" s="5"/>
      <c r="IC50" s="108"/>
      <c r="ID50" s="108"/>
      <c r="IE50" s="5"/>
      <c r="IF50" s="112"/>
      <c r="IG50" s="750" t="s">
        <v>1102</v>
      </c>
      <c r="IH50" s="133" t="s">
        <v>765</v>
      </c>
      <c r="II50" s="133" t="s">
        <v>1180</v>
      </c>
      <c r="IJ50" s="81" t="s">
        <v>764</v>
      </c>
      <c r="IK50" s="82">
        <f>VLOOKUP(IJ50,segédtábla!$B:$C,2,FALSE)</f>
        <v>660</v>
      </c>
      <c r="IL50" s="81" t="s">
        <v>1102</v>
      </c>
      <c r="IM50" s="133" t="s">
        <v>765</v>
      </c>
      <c r="IN50" s="133" t="s">
        <v>1180</v>
      </c>
      <c r="IO50" s="81" t="s">
        <v>764</v>
      </c>
      <c r="IP50" s="82">
        <f>VLOOKUP(IO50,segédtábla!$B:$C,2,FALSE)</f>
        <v>660</v>
      </c>
      <c r="IQ50" s="81" t="s">
        <v>1072</v>
      </c>
      <c r="IR50" s="133" t="s">
        <v>771</v>
      </c>
      <c r="IS50" s="133" t="s">
        <v>1087</v>
      </c>
      <c r="IT50" s="81" t="s">
        <v>770</v>
      </c>
      <c r="IU50" s="82">
        <f>VLOOKUP(IT50,segédtábla!$B:$C,2,FALSE)</f>
        <v>4604</v>
      </c>
      <c r="IV50" s="81" t="s">
        <v>1102</v>
      </c>
      <c r="IW50" s="133" t="s">
        <v>765</v>
      </c>
      <c r="IX50" s="133" t="s">
        <v>1180</v>
      </c>
      <c r="IY50" s="81" t="s">
        <v>764</v>
      </c>
      <c r="IZ50" s="82">
        <f>VLOOKUP(IY50,segédtábla!$B:$C,2,FALSE)</f>
        <v>660</v>
      </c>
      <c r="JA50" s="81" t="s">
        <v>1102</v>
      </c>
      <c r="JB50" s="133" t="s">
        <v>765</v>
      </c>
      <c r="JC50" s="133" t="s">
        <v>1180</v>
      </c>
      <c r="JD50" s="81" t="s">
        <v>764</v>
      </c>
      <c r="JE50" s="82">
        <f>VLOOKUP(JD50,segédtábla!$B:$C,2,FALSE)</f>
        <v>660</v>
      </c>
    </row>
    <row r="51" spans="11:265" s="119" customFormat="1" ht="15" customHeight="1" x14ac:dyDescent="0.3">
      <c r="K51" s="81" t="s">
        <v>1085</v>
      </c>
      <c r="L51" s="133" t="s">
        <v>837</v>
      </c>
      <c r="M51" s="133" t="s">
        <v>1086</v>
      </c>
      <c r="N51" s="81" t="s">
        <v>836</v>
      </c>
      <c r="O51" s="134">
        <f>VLOOKUP(N51,segédtábla!$B:$C,2,FALSE)</f>
        <v>2887</v>
      </c>
      <c r="P51" s="81" t="s">
        <v>1085</v>
      </c>
      <c r="Q51" s="133" t="s">
        <v>837</v>
      </c>
      <c r="R51" s="133" t="s">
        <v>1086</v>
      </c>
      <c r="S51" s="81" t="s">
        <v>836</v>
      </c>
      <c r="T51" s="134">
        <f>VLOOKUP(S51,segédtábla!$B:$C,2,FALSE)</f>
        <v>2887</v>
      </c>
      <c r="U51" s="5"/>
      <c r="V51" s="108"/>
      <c r="W51" s="108"/>
      <c r="X51" s="5"/>
      <c r="Y51" s="112"/>
      <c r="Z51" s="5"/>
      <c r="AA51" s="108"/>
      <c r="AB51" s="108"/>
      <c r="AC51" s="5"/>
      <c r="AD51" s="112"/>
      <c r="AE51" s="5"/>
      <c r="AF51" s="108"/>
      <c r="AG51" s="108"/>
      <c r="AH51" s="5"/>
      <c r="AI51" s="112"/>
      <c r="AT51" s="81" t="s">
        <v>1072</v>
      </c>
      <c r="AU51" s="133" t="s">
        <v>725</v>
      </c>
      <c r="AV51" s="133" t="s">
        <v>1094</v>
      </c>
      <c r="AW51" s="81" t="s">
        <v>724</v>
      </c>
      <c r="AX51" s="82">
        <f>VLOOKUP(AW51,segédtábla!$B:$C,2,FALSE)</f>
        <v>2718</v>
      </c>
      <c r="AY51" s="924" t="s">
        <v>1080</v>
      </c>
      <c r="AZ51" s="925" t="s">
        <v>847</v>
      </c>
      <c r="BA51" s="925" t="s">
        <v>1088</v>
      </c>
      <c r="BB51" s="924" t="s">
        <v>846</v>
      </c>
      <c r="BC51" s="923">
        <f>VLOOKUP(BB51,segédtábla!$B:$C,2,FALSE)</f>
        <v>237</v>
      </c>
      <c r="BI51" s="5"/>
      <c r="BJ51" s="108"/>
      <c r="BK51" s="108"/>
      <c r="BL51" s="5"/>
      <c r="BM51" s="112"/>
      <c r="DQ51" s="81" t="s">
        <v>1072</v>
      </c>
      <c r="DR51" s="133" t="s">
        <v>729</v>
      </c>
      <c r="DS51" s="133" t="s">
        <v>1107</v>
      </c>
      <c r="DT51" s="81" t="s">
        <v>728</v>
      </c>
      <c r="DU51" s="82">
        <f>VLOOKUP(DT51,segédtábla!$B:$C,2,FALSE)</f>
        <v>1100</v>
      </c>
      <c r="DV51" s="81" t="s">
        <v>1072</v>
      </c>
      <c r="DW51" s="133" t="s">
        <v>729</v>
      </c>
      <c r="DX51" s="133" t="s">
        <v>1107</v>
      </c>
      <c r="DY51" s="81" t="s">
        <v>728</v>
      </c>
      <c r="DZ51" s="82">
        <f>VLOOKUP(DY51,segédtábla!$B:$C,2,FALSE)</f>
        <v>1100</v>
      </c>
      <c r="EA51" s="83" t="s">
        <v>1102</v>
      </c>
      <c r="EB51" s="135" t="s">
        <v>757</v>
      </c>
      <c r="EC51" s="83" t="s">
        <v>1183</v>
      </c>
      <c r="ED51" s="81" t="s">
        <v>756</v>
      </c>
      <c r="EE51" s="82">
        <f>VLOOKUP(ED51,segédtábla!$B:$C,2,FALSE)</f>
        <v>1432</v>
      </c>
      <c r="EF51" s="83" t="s">
        <v>1102</v>
      </c>
      <c r="EG51" s="135" t="s">
        <v>757</v>
      </c>
      <c r="EH51" s="83" t="s">
        <v>1183</v>
      </c>
      <c r="EI51" s="81" t="s">
        <v>756</v>
      </c>
      <c r="EJ51" s="82">
        <f>VLOOKUP(EI51,segédtábla!$B:$C,2,FALSE)</f>
        <v>1432</v>
      </c>
      <c r="EK51" s="83" t="s">
        <v>1102</v>
      </c>
      <c r="EL51" s="135" t="s">
        <v>757</v>
      </c>
      <c r="EM51" s="83" t="s">
        <v>1183</v>
      </c>
      <c r="EN51" s="81" t="s">
        <v>756</v>
      </c>
      <c r="EO51" s="82">
        <f>VLOOKUP(EN51,segédtábla!$B:$C,2,FALSE)</f>
        <v>1432</v>
      </c>
      <c r="EP51" s="83" t="s">
        <v>1102</v>
      </c>
      <c r="EQ51" s="135" t="s">
        <v>757</v>
      </c>
      <c r="ER51" s="83" t="s">
        <v>1183</v>
      </c>
      <c r="ES51" s="81" t="s">
        <v>756</v>
      </c>
      <c r="ET51" s="82">
        <f>VLOOKUP(ES51,segédtábla!$B:$C,2,FALSE)</f>
        <v>1432</v>
      </c>
      <c r="EU51" s="83" t="s">
        <v>1102</v>
      </c>
      <c r="EV51" s="135" t="s">
        <v>757</v>
      </c>
      <c r="EW51" s="83" t="s">
        <v>1183</v>
      </c>
      <c r="EX51" s="81" t="s">
        <v>756</v>
      </c>
      <c r="EY51" s="82">
        <f>VLOOKUP(EX51,segédtábla!$B:$C,2,FALSE)</f>
        <v>1432</v>
      </c>
      <c r="GN51" s="81" t="s">
        <v>1072</v>
      </c>
      <c r="GO51" s="133" t="s">
        <v>705</v>
      </c>
      <c r="GP51" s="133" t="s">
        <v>1113</v>
      </c>
      <c r="GQ51" s="81" t="s">
        <v>704</v>
      </c>
      <c r="GR51" s="82">
        <f>VLOOKUP(GQ51,segédtábla!$B:$C,2,FALSE)</f>
        <v>1416</v>
      </c>
      <c r="GS51" s="81" t="s">
        <v>1072</v>
      </c>
      <c r="GT51" s="133" t="s">
        <v>705</v>
      </c>
      <c r="GU51" s="133" t="s">
        <v>1113</v>
      </c>
      <c r="GV51" s="81" t="s">
        <v>704</v>
      </c>
      <c r="GW51" s="82">
        <f>VLOOKUP(GV51,segédtábla!$B:$C,2,FALSE)</f>
        <v>1416</v>
      </c>
      <c r="GX51" s="81" t="s">
        <v>1074</v>
      </c>
      <c r="GY51" s="133" t="s">
        <v>815</v>
      </c>
      <c r="GZ51" s="133" t="s">
        <v>1137</v>
      </c>
      <c r="HA51" s="81" t="s">
        <v>814</v>
      </c>
      <c r="HB51" s="134">
        <f>VLOOKUP(HA51,segédtábla!$B:$C,2,FALSE)</f>
        <v>394</v>
      </c>
      <c r="HC51" s="81" t="s">
        <v>1102</v>
      </c>
      <c r="HD51" s="133" t="s">
        <v>765</v>
      </c>
      <c r="HE51" s="133" t="s">
        <v>1180</v>
      </c>
      <c r="HF51" s="81" t="s">
        <v>764</v>
      </c>
      <c r="HG51" s="82">
        <f>VLOOKUP(HF51,segédtábla!$B:$C,2,FALSE)</f>
        <v>660</v>
      </c>
      <c r="HH51" s="81" t="s">
        <v>1102</v>
      </c>
      <c r="HI51" s="133" t="s">
        <v>765</v>
      </c>
      <c r="HJ51" s="133" t="s">
        <v>1180</v>
      </c>
      <c r="HK51" s="81" t="s">
        <v>764</v>
      </c>
      <c r="HL51" s="82">
        <f>VLOOKUP(HK51,segédtábla!$B:$C,2,FALSE)</f>
        <v>660</v>
      </c>
      <c r="HM51" s="81" t="s">
        <v>1072</v>
      </c>
      <c r="HN51" s="133" t="s">
        <v>725</v>
      </c>
      <c r="HO51" s="133" t="s">
        <v>1094</v>
      </c>
      <c r="HP51" s="81" t="s">
        <v>724</v>
      </c>
      <c r="HQ51" s="82">
        <f>VLOOKUP(HP51,segédtábla!$B:$C,2,FALSE)</f>
        <v>2718</v>
      </c>
      <c r="HR51" s="81" t="s">
        <v>1072</v>
      </c>
      <c r="HS51" s="133" t="s">
        <v>725</v>
      </c>
      <c r="HT51" s="133" t="s">
        <v>1094</v>
      </c>
      <c r="HU51" s="81" t="s">
        <v>724</v>
      </c>
      <c r="HV51" s="82">
        <f>VLOOKUP(HU51,segédtábla!$B:$C,2,FALSE)</f>
        <v>2718</v>
      </c>
      <c r="HW51" s="81" t="s">
        <v>1102</v>
      </c>
      <c r="HX51" s="133" t="s">
        <v>767</v>
      </c>
      <c r="HY51" s="133" t="s">
        <v>1178</v>
      </c>
      <c r="HZ51" s="81" t="s">
        <v>766</v>
      </c>
      <c r="IA51" s="82">
        <f>VLOOKUP(HZ51,segédtábla!$B:$C,2,FALSE)</f>
        <v>1763</v>
      </c>
      <c r="IB51" s="5"/>
      <c r="IC51" s="108"/>
      <c r="ID51" s="108"/>
      <c r="IE51" s="5"/>
      <c r="IF51" s="112"/>
      <c r="IG51" s="750" t="s">
        <v>1074</v>
      </c>
      <c r="IH51" s="133" t="s">
        <v>763</v>
      </c>
      <c r="II51" s="133" t="s">
        <v>1163</v>
      </c>
      <c r="IJ51" s="81" t="s">
        <v>762</v>
      </c>
      <c r="IK51" s="82">
        <f>VLOOKUP(IJ51,segédtábla!$B:$C,2,FALSE)</f>
        <v>2127</v>
      </c>
      <c r="IL51" s="81" t="s">
        <v>1074</v>
      </c>
      <c r="IM51" s="133" t="s">
        <v>763</v>
      </c>
      <c r="IN51" s="133" t="s">
        <v>1163</v>
      </c>
      <c r="IO51" s="81" t="s">
        <v>762</v>
      </c>
      <c r="IP51" s="82">
        <f>VLOOKUP(IO51,segédtábla!$B:$C,2,FALSE)</f>
        <v>2127</v>
      </c>
      <c r="IQ51" s="81" t="s">
        <v>1122</v>
      </c>
      <c r="IR51" s="133" t="s">
        <v>769</v>
      </c>
      <c r="IS51" s="133" t="s">
        <v>1177</v>
      </c>
      <c r="IT51" s="81" t="s">
        <v>768</v>
      </c>
      <c r="IU51" s="82">
        <f>VLOOKUP(IT51,segédtábla!$B:$C,2,FALSE)</f>
        <v>4902</v>
      </c>
      <c r="IV51" s="81" t="s">
        <v>1074</v>
      </c>
      <c r="IW51" s="133" t="s">
        <v>763</v>
      </c>
      <c r="IX51" s="133" t="s">
        <v>1163</v>
      </c>
      <c r="IY51" s="81" t="s">
        <v>762</v>
      </c>
      <c r="IZ51" s="82">
        <f>VLOOKUP(IY51,segédtábla!$B:$C,2,FALSE)</f>
        <v>2127</v>
      </c>
      <c r="JA51" s="81" t="s">
        <v>1074</v>
      </c>
      <c r="JB51" s="133" t="s">
        <v>763</v>
      </c>
      <c r="JC51" s="133" t="s">
        <v>1163</v>
      </c>
      <c r="JD51" s="81" t="s">
        <v>762</v>
      </c>
      <c r="JE51" s="82">
        <f>VLOOKUP(JD51,segédtábla!$B:$C,2,FALSE)</f>
        <v>2127</v>
      </c>
    </row>
    <row r="52" spans="11:265" s="119" customFormat="1" ht="15" customHeight="1" thickBot="1" x14ac:dyDescent="0.35">
      <c r="K52" s="81" t="s">
        <v>1074</v>
      </c>
      <c r="L52" s="133" t="s">
        <v>815</v>
      </c>
      <c r="M52" s="133" t="s">
        <v>1137</v>
      </c>
      <c r="N52" s="81" t="s">
        <v>814</v>
      </c>
      <c r="O52" s="134">
        <f>VLOOKUP(N52,segédtábla!$B:$C,2,FALSE)</f>
        <v>394</v>
      </c>
      <c r="P52" s="81" t="s">
        <v>1074</v>
      </c>
      <c r="Q52" s="133" t="s">
        <v>815</v>
      </c>
      <c r="R52" s="133" t="s">
        <v>1137</v>
      </c>
      <c r="S52" s="81" t="s">
        <v>814</v>
      </c>
      <c r="T52" s="134">
        <f>VLOOKUP(S52,segédtábla!$B:$C,2,FALSE)</f>
        <v>394</v>
      </c>
      <c r="U52" s="103" t="s">
        <v>1925</v>
      </c>
      <c r="Z52" s="103" t="s">
        <v>1925</v>
      </c>
      <c r="AE52" s="103" t="s">
        <v>1837</v>
      </c>
      <c r="AT52" s="81" t="s">
        <v>1080</v>
      </c>
      <c r="AU52" s="133" t="s">
        <v>723</v>
      </c>
      <c r="AV52" s="133" t="s">
        <v>1155</v>
      </c>
      <c r="AW52" s="81" t="s">
        <v>722</v>
      </c>
      <c r="AX52" s="82">
        <f>VLOOKUP(AW52,segédtábla!$B:$C,2,FALSE)</f>
        <v>1428</v>
      </c>
      <c r="AY52" s="924" t="s">
        <v>1080</v>
      </c>
      <c r="AZ52" s="925" t="s">
        <v>841</v>
      </c>
      <c r="BA52" s="925" t="s">
        <v>1092</v>
      </c>
      <c r="BB52" s="924" t="s">
        <v>840</v>
      </c>
      <c r="BC52" s="923">
        <f>VLOOKUP(BB52,segédtábla!$B:$C,2,FALSE)</f>
        <v>1649</v>
      </c>
      <c r="BI52" s="5"/>
      <c r="BJ52" s="108"/>
      <c r="BK52" s="108"/>
      <c r="BL52" s="5"/>
      <c r="BM52" s="112"/>
      <c r="DQ52" s="81" t="s">
        <v>1085</v>
      </c>
      <c r="DR52" s="133" t="s">
        <v>727</v>
      </c>
      <c r="DS52" s="133" t="s">
        <v>1133</v>
      </c>
      <c r="DT52" s="81" t="s">
        <v>726</v>
      </c>
      <c r="DU52" s="82">
        <f>VLOOKUP(DT52,segédtábla!$B:$C,2,FALSE)</f>
        <v>1655</v>
      </c>
      <c r="DV52" s="81" t="s">
        <v>1085</v>
      </c>
      <c r="DW52" s="133" t="s">
        <v>727</v>
      </c>
      <c r="DX52" s="133" t="s">
        <v>1133</v>
      </c>
      <c r="DY52" s="81" t="s">
        <v>726</v>
      </c>
      <c r="DZ52" s="82">
        <f>VLOOKUP(DY52,segédtábla!$B:$C,2,FALSE)</f>
        <v>1655</v>
      </c>
      <c r="EA52" s="83" t="s">
        <v>1085</v>
      </c>
      <c r="EB52" s="135" t="s">
        <v>755</v>
      </c>
      <c r="EC52" s="83" t="s">
        <v>1121</v>
      </c>
      <c r="ED52" s="81" t="s">
        <v>754</v>
      </c>
      <c r="EE52" s="82">
        <f>VLOOKUP(ED52,segédtábla!$B:$C,2,FALSE)</f>
        <v>2372</v>
      </c>
      <c r="EF52" s="83" t="s">
        <v>1085</v>
      </c>
      <c r="EG52" s="135" t="s">
        <v>755</v>
      </c>
      <c r="EH52" s="83" t="s">
        <v>1121</v>
      </c>
      <c r="EI52" s="81" t="s">
        <v>754</v>
      </c>
      <c r="EJ52" s="82">
        <f>VLOOKUP(EI52,segédtábla!$B:$C,2,FALSE)</f>
        <v>2372</v>
      </c>
      <c r="EK52" s="83" t="s">
        <v>1085</v>
      </c>
      <c r="EL52" s="135" t="s">
        <v>755</v>
      </c>
      <c r="EM52" s="83" t="s">
        <v>1121</v>
      </c>
      <c r="EN52" s="81" t="s">
        <v>754</v>
      </c>
      <c r="EO52" s="82">
        <f>VLOOKUP(EN52,segédtábla!$B:$C,2,FALSE)</f>
        <v>2372</v>
      </c>
      <c r="EP52" s="83" t="s">
        <v>1085</v>
      </c>
      <c r="EQ52" s="135" t="s">
        <v>755</v>
      </c>
      <c r="ER52" s="83" t="s">
        <v>1121</v>
      </c>
      <c r="ES52" s="81" t="s">
        <v>754</v>
      </c>
      <c r="ET52" s="82">
        <f>VLOOKUP(ES52,segédtábla!$B:$C,2,FALSE)</f>
        <v>2372</v>
      </c>
      <c r="EU52" s="83" t="s">
        <v>1085</v>
      </c>
      <c r="EV52" s="135" t="s">
        <v>755</v>
      </c>
      <c r="EW52" s="83" t="s">
        <v>1121</v>
      </c>
      <c r="EX52" s="81" t="s">
        <v>754</v>
      </c>
      <c r="EY52" s="82">
        <f>VLOOKUP(EX52,segédtábla!$B:$C,2,FALSE)</f>
        <v>2372</v>
      </c>
      <c r="GN52" s="90" t="s">
        <v>1072</v>
      </c>
      <c r="GO52" s="146" t="s">
        <v>701</v>
      </c>
      <c r="GP52" s="146" t="s">
        <v>1116</v>
      </c>
      <c r="GQ52" s="90" t="s">
        <v>700</v>
      </c>
      <c r="GR52" s="91">
        <f>VLOOKUP(GQ52,segédtábla!$B:$C,2,FALSE)</f>
        <v>3547</v>
      </c>
      <c r="GS52" s="90" t="s">
        <v>1072</v>
      </c>
      <c r="GT52" s="146" t="s">
        <v>701</v>
      </c>
      <c r="GU52" s="146" t="s">
        <v>1116</v>
      </c>
      <c r="GV52" s="90" t="s">
        <v>700</v>
      </c>
      <c r="GW52" s="91">
        <f>VLOOKUP(GV52,segédtábla!$B:$C,2,FALSE)</f>
        <v>3547</v>
      </c>
      <c r="GX52" s="81" t="s">
        <v>1080</v>
      </c>
      <c r="GY52" s="133" t="s">
        <v>813</v>
      </c>
      <c r="GZ52" s="133" t="s">
        <v>1143</v>
      </c>
      <c r="HA52" s="81" t="s">
        <v>812</v>
      </c>
      <c r="HB52" s="134">
        <f>VLOOKUP(HA52,segédtábla!$B:$C,2,FALSE)</f>
        <v>330</v>
      </c>
      <c r="HC52" s="81" t="s">
        <v>1074</v>
      </c>
      <c r="HD52" s="133" t="s">
        <v>763</v>
      </c>
      <c r="HE52" s="133" t="s">
        <v>1163</v>
      </c>
      <c r="HF52" s="81" t="s">
        <v>762</v>
      </c>
      <c r="HG52" s="82">
        <f>VLOOKUP(HF52,segédtábla!$B:$C,2,FALSE)</f>
        <v>2127</v>
      </c>
      <c r="HH52" s="81" t="s">
        <v>1074</v>
      </c>
      <c r="HI52" s="133" t="s">
        <v>763</v>
      </c>
      <c r="HJ52" s="133" t="s">
        <v>1163</v>
      </c>
      <c r="HK52" s="81" t="s">
        <v>762</v>
      </c>
      <c r="HL52" s="82">
        <f>VLOOKUP(HK52,segédtábla!$B:$C,2,FALSE)</f>
        <v>2127</v>
      </c>
      <c r="HM52" s="81" t="s">
        <v>1085</v>
      </c>
      <c r="HN52" s="133" t="s">
        <v>719</v>
      </c>
      <c r="HO52" s="133" t="s">
        <v>1140</v>
      </c>
      <c r="HP52" s="81" t="s">
        <v>718</v>
      </c>
      <c r="HQ52" s="82">
        <f>VLOOKUP(HP52,segédtábla!$B:$C,2,FALSE)</f>
        <v>23323</v>
      </c>
      <c r="HR52" s="81" t="s">
        <v>1080</v>
      </c>
      <c r="HS52" s="133" t="s">
        <v>723</v>
      </c>
      <c r="HT52" s="133" t="s">
        <v>1155</v>
      </c>
      <c r="HU52" s="81" t="s">
        <v>722</v>
      </c>
      <c r="HV52" s="82">
        <f>VLOOKUP(HU52,segédtábla!$B:$C,2,FALSE)</f>
        <v>1428</v>
      </c>
      <c r="HW52" s="81" t="s">
        <v>1102</v>
      </c>
      <c r="HX52" s="133" t="s">
        <v>765</v>
      </c>
      <c r="HY52" s="133" t="s">
        <v>1180</v>
      </c>
      <c r="HZ52" s="81" t="s">
        <v>764</v>
      </c>
      <c r="IA52" s="82">
        <f>VLOOKUP(HZ52,segédtábla!$B:$C,2,FALSE)</f>
        <v>660</v>
      </c>
      <c r="IB52" s="5"/>
      <c r="IC52" s="108"/>
      <c r="ID52" s="108"/>
      <c r="IE52" s="5"/>
      <c r="IF52" s="112"/>
      <c r="IG52" s="750" t="s">
        <v>1122</v>
      </c>
      <c r="IH52" s="133" t="s">
        <v>761</v>
      </c>
      <c r="II52" s="133" t="s">
        <v>1182</v>
      </c>
      <c r="IJ52" s="81" t="s">
        <v>760</v>
      </c>
      <c r="IK52" s="82">
        <f>VLOOKUP(IJ52,segédtábla!$B:$C,2,FALSE)</f>
        <v>890</v>
      </c>
      <c r="IL52" s="81" t="s">
        <v>1122</v>
      </c>
      <c r="IM52" s="133" t="s">
        <v>761</v>
      </c>
      <c r="IN52" s="133" t="s">
        <v>1182</v>
      </c>
      <c r="IO52" s="81" t="s">
        <v>760</v>
      </c>
      <c r="IP52" s="82">
        <f>VLOOKUP(IO52,segédtábla!$B:$C,2,FALSE)</f>
        <v>890</v>
      </c>
      <c r="IQ52" s="81" t="s">
        <v>1102</v>
      </c>
      <c r="IR52" s="133" t="s">
        <v>767</v>
      </c>
      <c r="IS52" s="133" t="s">
        <v>1178</v>
      </c>
      <c r="IT52" s="81" t="s">
        <v>766</v>
      </c>
      <c r="IU52" s="82">
        <f>VLOOKUP(IT52,segédtábla!$B:$C,2,FALSE)</f>
        <v>1763</v>
      </c>
      <c r="IV52" s="81" t="s">
        <v>1122</v>
      </c>
      <c r="IW52" s="133" t="s">
        <v>761</v>
      </c>
      <c r="IX52" s="133" t="s">
        <v>1182</v>
      </c>
      <c r="IY52" s="81" t="s">
        <v>760</v>
      </c>
      <c r="IZ52" s="82">
        <f>VLOOKUP(IY52,segédtábla!$B:$C,2,FALSE)</f>
        <v>890</v>
      </c>
      <c r="JA52" s="81" t="s">
        <v>1122</v>
      </c>
      <c r="JB52" s="133" t="s">
        <v>761</v>
      </c>
      <c r="JC52" s="133" t="s">
        <v>1182</v>
      </c>
      <c r="JD52" s="81" t="s">
        <v>760</v>
      </c>
      <c r="JE52" s="82">
        <f>VLOOKUP(JD52,segédtábla!$B:$C,2,FALSE)</f>
        <v>890</v>
      </c>
    </row>
    <row r="53" spans="11:265" s="119" customFormat="1" ht="15" customHeight="1" thickTop="1" x14ac:dyDescent="0.3">
      <c r="K53" s="81" t="s">
        <v>1080</v>
      </c>
      <c r="L53" s="133" t="s">
        <v>813</v>
      </c>
      <c r="M53" s="133" t="s">
        <v>1143</v>
      </c>
      <c r="N53" s="81" t="s">
        <v>812</v>
      </c>
      <c r="O53" s="134">
        <f>VLOOKUP(N53,segédtábla!$B:$C,2,FALSE)</f>
        <v>330</v>
      </c>
      <c r="P53" s="81" t="s">
        <v>1080</v>
      </c>
      <c r="Q53" s="133" t="s">
        <v>813</v>
      </c>
      <c r="R53" s="133" t="s">
        <v>1143</v>
      </c>
      <c r="S53" s="81" t="s">
        <v>812</v>
      </c>
      <c r="T53" s="134">
        <f>VLOOKUP(S53,segédtábla!$B:$C,2,FALSE)</f>
        <v>330</v>
      </c>
      <c r="U53" s="886" t="s">
        <v>1926</v>
      </c>
      <c r="Z53" s="886" t="s">
        <v>1926</v>
      </c>
      <c r="AE53" s="886" t="s">
        <v>1904</v>
      </c>
      <c r="AT53" s="81" t="s">
        <v>1122</v>
      </c>
      <c r="AU53" s="133" t="s">
        <v>721</v>
      </c>
      <c r="AV53" s="133" t="s">
        <v>1204</v>
      </c>
      <c r="AW53" s="81" t="s">
        <v>720</v>
      </c>
      <c r="AX53" s="82">
        <f>VLOOKUP(AW53,segédtábla!$B:$C,2,FALSE)</f>
        <v>5248</v>
      </c>
      <c r="AY53" s="924" t="s">
        <v>1080</v>
      </c>
      <c r="AZ53" s="925" t="s">
        <v>831</v>
      </c>
      <c r="BA53" s="925" t="s">
        <v>1098</v>
      </c>
      <c r="BB53" s="924" t="s">
        <v>830</v>
      </c>
      <c r="BC53" s="923">
        <f>VLOOKUP(BB53,segédtábla!$B:$C,2,FALSE)</f>
        <v>409</v>
      </c>
      <c r="BI53" s="5"/>
      <c r="BJ53" s="108"/>
      <c r="BK53" s="108"/>
      <c r="BL53" s="5"/>
      <c r="BM53" s="112"/>
      <c r="DQ53" s="81" t="s">
        <v>1072</v>
      </c>
      <c r="DR53" s="133" t="s">
        <v>725</v>
      </c>
      <c r="DS53" s="133" t="s">
        <v>1094</v>
      </c>
      <c r="DT53" s="81" t="s">
        <v>724</v>
      </c>
      <c r="DU53" s="82">
        <f>VLOOKUP(DT53,segédtábla!$B:$C,2,FALSE)</f>
        <v>2718</v>
      </c>
      <c r="DV53" s="81" t="s">
        <v>1072</v>
      </c>
      <c r="DW53" s="133" t="s">
        <v>725</v>
      </c>
      <c r="DX53" s="133" t="s">
        <v>1094</v>
      </c>
      <c r="DY53" s="81" t="s">
        <v>724</v>
      </c>
      <c r="DZ53" s="82">
        <f>VLOOKUP(DY53,segédtábla!$B:$C,2,FALSE)</f>
        <v>2718</v>
      </c>
      <c r="EA53" s="83" t="s">
        <v>1085</v>
      </c>
      <c r="EB53" s="135" t="s">
        <v>753</v>
      </c>
      <c r="EC53" s="83" t="s">
        <v>1126</v>
      </c>
      <c r="ED53" s="81" t="s">
        <v>752</v>
      </c>
      <c r="EE53" s="82">
        <f>VLOOKUP(ED53,segédtábla!$B:$C,2,FALSE)</f>
        <v>1324</v>
      </c>
      <c r="EF53" s="83" t="s">
        <v>1085</v>
      </c>
      <c r="EG53" s="135" t="s">
        <v>753</v>
      </c>
      <c r="EH53" s="83" t="s">
        <v>1126</v>
      </c>
      <c r="EI53" s="81" t="s">
        <v>752</v>
      </c>
      <c r="EJ53" s="82">
        <f>VLOOKUP(EI53,segédtábla!$B:$C,2,FALSE)</f>
        <v>1324</v>
      </c>
      <c r="EK53" s="83" t="s">
        <v>1085</v>
      </c>
      <c r="EL53" s="135" t="s">
        <v>753</v>
      </c>
      <c r="EM53" s="83" t="s">
        <v>1126</v>
      </c>
      <c r="EN53" s="81" t="s">
        <v>752</v>
      </c>
      <c r="EO53" s="82">
        <f>VLOOKUP(EN53,segédtábla!$B:$C,2,FALSE)</f>
        <v>1324</v>
      </c>
      <c r="EP53" s="83" t="s">
        <v>1085</v>
      </c>
      <c r="EQ53" s="135" t="s">
        <v>753</v>
      </c>
      <c r="ER53" s="83" t="s">
        <v>1126</v>
      </c>
      <c r="ES53" s="81" t="s">
        <v>752</v>
      </c>
      <c r="ET53" s="82">
        <f>VLOOKUP(ES53,segédtábla!$B:$C,2,FALSE)</f>
        <v>1324</v>
      </c>
      <c r="EU53" s="83" t="s">
        <v>1085</v>
      </c>
      <c r="EV53" s="135" t="s">
        <v>753</v>
      </c>
      <c r="EW53" s="83" t="s">
        <v>1126</v>
      </c>
      <c r="EX53" s="81" t="s">
        <v>752</v>
      </c>
      <c r="EY53" s="82">
        <f>VLOOKUP(EX53,segédtábla!$B:$C,2,FALSE)</f>
        <v>1324</v>
      </c>
      <c r="GN53" s="147"/>
      <c r="GO53" s="148"/>
      <c r="GP53" s="148"/>
      <c r="GQ53" s="149" t="s">
        <v>923</v>
      </c>
      <c r="GR53" s="141">
        <f>SUM(GR10:GR52)</f>
        <v>208374</v>
      </c>
      <c r="GS53" s="546"/>
      <c r="GT53" s="148"/>
      <c r="GU53" s="148"/>
      <c r="GV53" s="149" t="s">
        <v>923</v>
      </c>
      <c r="GW53" s="141">
        <f>SUM(GW10:GW52)</f>
        <v>208374</v>
      </c>
      <c r="GX53" s="81" t="s">
        <v>1102</v>
      </c>
      <c r="GY53" s="133" t="s">
        <v>811</v>
      </c>
      <c r="GZ53" s="133" t="s">
        <v>1149</v>
      </c>
      <c r="HA53" s="81" t="s">
        <v>810</v>
      </c>
      <c r="HB53" s="134">
        <f>VLOOKUP(HA53,segédtábla!$B:$C,2,FALSE)</f>
        <v>3103</v>
      </c>
      <c r="HC53" s="81" t="s">
        <v>1122</v>
      </c>
      <c r="HD53" s="133" t="s">
        <v>761</v>
      </c>
      <c r="HE53" s="133" t="s">
        <v>1182</v>
      </c>
      <c r="HF53" s="81" t="s">
        <v>760</v>
      </c>
      <c r="HG53" s="82">
        <f>VLOOKUP(HF53,segédtábla!$B:$C,2,FALSE)</f>
        <v>890</v>
      </c>
      <c r="HH53" s="81" t="s">
        <v>1122</v>
      </c>
      <c r="HI53" s="133" t="s">
        <v>761</v>
      </c>
      <c r="HJ53" s="133" t="s">
        <v>1182</v>
      </c>
      <c r="HK53" s="81" t="s">
        <v>760</v>
      </c>
      <c r="HL53" s="82">
        <f>VLOOKUP(HK53,segédtábla!$B:$C,2,FALSE)</f>
        <v>890</v>
      </c>
      <c r="HM53" s="81" t="s">
        <v>1072</v>
      </c>
      <c r="HN53" s="133" t="s">
        <v>717</v>
      </c>
      <c r="HO53" s="133" t="s">
        <v>1101</v>
      </c>
      <c r="HP53" s="81" t="s">
        <v>716</v>
      </c>
      <c r="HQ53" s="82">
        <f>VLOOKUP(HP53,segédtábla!$B:$C,2,FALSE)</f>
        <v>65830</v>
      </c>
      <c r="HR53" s="81" t="s">
        <v>1085</v>
      </c>
      <c r="HS53" s="133" t="s">
        <v>719</v>
      </c>
      <c r="HT53" s="133" t="s">
        <v>1140</v>
      </c>
      <c r="HU53" s="81" t="s">
        <v>718</v>
      </c>
      <c r="HV53" s="82">
        <f>VLOOKUP(HU53,segédtábla!$B:$C,2,FALSE)</f>
        <v>23323</v>
      </c>
      <c r="HW53" s="81" t="s">
        <v>1074</v>
      </c>
      <c r="HX53" s="133" t="s">
        <v>763</v>
      </c>
      <c r="HY53" s="133" t="s">
        <v>1163</v>
      </c>
      <c r="HZ53" s="81" t="s">
        <v>762</v>
      </c>
      <c r="IA53" s="82">
        <f>VLOOKUP(HZ53,segédtábla!$B:$C,2,FALSE)</f>
        <v>2127</v>
      </c>
      <c r="IB53" s="5"/>
      <c r="IC53" s="108"/>
      <c r="ID53" s="108"/>
      <c r="IE53" s="5"/>
      <c r="IF53" s="112"/>
      <c r="IG53" s="750" t="s">
        <v>1074</v>
      </c>
      <c r="IH53" s="133" t="s">
        <v>759</v>
      </c>
      <c r="II53" s="133" t="s">
        <v>1168</v>
      </c>
      <c r="IJ53" s="81" t="s">
        <v>758</v>
      </c>
      <c r="IK53" s="82">
        <f>VLOOKUP(IJ53,segédtábla!$B:$C,2,FALSE)</f>
        <v>2778</v>
      </c>
      <c r="IL53" s="81" t="s">
        <v>1074</v>
      </c>
      <c r="IM53" s="133" t="s">
        <v>759</v>
      </c>
      <c r="IN53" s="133" t="s">
        <v>1168</v>
      </c>
      <c r="IO53" s="81" t="s">
        <v>758</v>
      </c>
      <c r="IP53" s="82">
        <f>VLOOKUP(IO53,segédtábla!$B:$C,2,FALSE)</f>
        <v>2778</v>
      </c>
      <c r="IQ53" s="81" t="s">
        <v>1102</v>
      </c>
      <c r="IR53" s="133" t="s">
        <v>765</v>
      </c>
      <c r="IS53" s="133" t="s">
        <v>1180</v>
      </c>
      <c r="IT53" s="81" t="s">
        <v>764</v>
      </c>
      <c r="IU53" s="82">
        <f>VLOOKUP(IT53,segédtábla!$B:$C,2,FALSE)</f>
        <v>660</v>
      </c>
      <c r="IV53" s="81" t="s">
        <v>1074</v>
      </c>
      <c r="IW53" s="133" t="s">
        <v>759</v>
      </c>
      <c r="IX53" s="133" t="s">
        <v>1168</v>
      </c>
      <c r="IY53" s="81" t="s">
        <v>758</v>
      </c>
      <c r="IZ53" s="82">
        <f>VLOOKUP(IY53,segédtábla!$B:$C,2,FALSE)</f>
        <v>2778</v>
      </c>
      <c r="JA53" s="81" t="s">
        <v>1074</v>
      </c>
      <c r="JB53" s="133" t="s">
        <v>759</v>
      </c>
      <c r="JC53" s="133" t="s">
        <v>1168</v>
      </c>
      <c r="JD53" s="81" t="s">
        <v>758</v>
      </c>
      <c r="JE53" s="82">
        <f>VLOOKUP(JD53,segédtábla!$B:$C,2,FALSE)</f>
        <v>2778</v>
      </c>
    </row>
    <row r="54" spans="11:265" s="119" customFormat="1" ht="15" customHeight="1" x14ac:dyDescent="0.3">
      <c r="K54" s="81" t="s">
        <v>1085</v>
      </c>
      <c r="L54" s="133" t="s">
        <v>801</v>
      </c>
      <c r="M54" s="133" t="s">
        <v>1093</v>
      </c>
      <c r="N54" s="81" t="s">
        <v>800</v>
      </c>
      <c r="O54" s="134">
        <f>VLOOKUP(N54,segédtábla!$B:$C,2,FALSE)</f>
        <v>1804</v>
      </c>
      <c r="P54" s="81" t="s">
        <v>1085</v>
      </c>
      <c r="Q54" s="133" t="s">
        <v>801</v>
      </c>
      <c r="R54" s="133" t="s">
        <v>1093</v>
      </c>
      <c r="S54" s="81" t="s">
        <v>800</v>
      </c>
      <c r="T54" s="134">
        <f>VLOOKUP(S54,segédtábla!$B:$C,2,FALSE)</f>
        <v>1804</v>
      </c>
      <c r="U54" s="572" t="s">
        <v>1927</v>
      </c>
      <c r="Z54" s="572" t="s">
        <v>1927</v>
      </c>
      <c r="AE54" s="886" t="s">
        <v>1918</v>
      </c>
      <c r="AT54" s="81" t="s">
        <v>1085</v>
      </c>
      <c r="AU54" s="133" t="s">
        <v>719</v>
      </c>
      <c r="AV54" s="133" t="s">
        <v>1140</v>
      </c>
      <c r="AW54" s="81" t="s">
        <v>718</v>
      </c>
      <c r="AX54" s="82">
        <f>VLOOKUP(AW54,segédtábla!$B:$C,2,FALSE)</f>
        <v>23323</v>
      </c>
      <c r="AY54" s="924" t="s">
        <v>1080</v>
      </c>
      <c r="AZ54" s="925" t="s">
        <v>829</v>
      </c>
      <c r="BA54" s="925" t="s">
        <v>1104</v>
      </c>
      <c r="BB54" s="924" t="s">
        <v>828</v>
      </c>
      <c r="BC54" s="923">
        <f>VLOOKUP(BB54,segédtábla!$B:$C,2,FALSE)</f>
        <v>962</v>
      </c>
      <c r="BI54" s="5"/>
      <c r="BJ54" s="108"/>
      <c r="BK54" s="108"/>
      <c r="BL54" s="5"/>
      <c r="BM54" s="112"/>
      <c r="DQ54" s="81" t="s">
        <v>1080</v>
      </c>
      <c r="DR54" s="133" t="s">
        <v>723</v>
      </c>
      <c r="DS54" s="133" t="s">
        <v>1155</v>
      </c>
      <c r="DT54" s="81" t="s">
        <v>722</v>
      </c>
      <c r="DU54" s="82">
        <f>VLOOKUP(DT54,segédtábla!$B:$C,2,FALSE)</f>
        <v>1428</v>
      </c>
      <c r="DV54" s="81" t="s">
        <v>1080</v>
      </c>
      <c r="DW54" s="133" t="s">
        <v>723</v>
      </c>
      <c r="DX54" s="133" t="s">
        <v>1155</v>
      </c>
      <c r="DY54" s="81" t="s">
        <v>722</v>
      </c>
      <c r="DZ54" s="82">
        <f>VLOOKUP(DY54,segédtábla!$B:$C,2,FALSE)</f>
        <v>1428</v>
      </c>
      <c r="EA54" s="83" t="s">
        <v>1122</v>
      </c>
      <c r="EB54" s="135" t="s">
        <v>751</v>
      </c>
      <c r="EC54" s="83" t="s">
        <v>1186</v>
      </c>
      <c r="ED54" s="81" t="s">
        <v>750</v>
      </c>
      <c r="EE54" s="82">
        <f>VLOOKUP(ED54,segédtábla!$B:$C,2,FALSE)</f>
        <v>7376</v>
      </c>
      <c r="EF54" s="83" t="s">
        <v>1122</v>
      </c>
      <c r="EG54" s="135" t="s">
        <v>751</v>
      </c>
      <c r="EH54" s="83" t="s">
        <v>1186</v>
      </c>
      <c r="EI54" s="81" t="s">
        <v>750</v>
      </c>
      <c r="EJ54" s="82">
        <f>VLOOKUP(EI54,segédtábla!$B:$C,2,FALSE)</f>
        <v>7376</v>
      </c>
      <c r="EK54" s="83" t="s">
        <v>1122</v>
      </c>
      <c r="EL54" s="135" t="s">
        <v>751</v>
      </c>
      <c r="EM54" s="83" t="s">
        <v>1186</v>
      </c>
      <c r="EN54" s="81" t="s">
        <v>750</v>
      </c>
      <c r="EO54" s="82">
        <f>VLOOKUP(EN54,segédtábla!$B:$C,2,FALSE)</f>
        <v>7376</v>
      </c>
      <c r="EP54" s="83" t="s">
        <v>1122</v>
      </c>
      <c r="EQ54" s="135" t="s">
        <v>751</v>
      </c>
      <c r="ER54" s="83" t="s">
        <v>1186</v>
      </c>
      <c r="ES54" s="81" t="s">
        <v>750</v>
      </c>
      <c r="ET54" s="82">
        <f>VLOOKUP(ES54,segédtábla!$B:$C,2,FALSE)</f>
        <v>7376</v>
      </c>
      <c r="EU54" s="83" t="s">
        <v>1122</v>
      </c>
      <c r="EV54" s="135" t="s">
        <v>751</v>
      </c>
      <c r="EW54" s="83" t="s">
        <v>1186</v>
      </c>
      <c r="EX54" s="81" t="s">
        <v>750</v>
      </c>
      <c r="EY54" s="82">
        <f>VLOOKUP(EX54,segédtábla!$B:$C,2,FALSE)</f>
        <v>7376</v>
      </c>
      <c r="GX54" s="81" t="s">
        <v>1082</v>
      </c>
      <c r="GY54" s="133" t="s">
        <v>809</v>
      </c>
      <c r="GZ54" s="133" t="s">
        <v>1089</v>
      </c>
      <c r="HA54" s="81" t="s">
        <v>808</v>
      </c>
      <c r="HB54" s="134">
        <f>VLOOKUP(HA54,segédtábla!$B:$C,2,FALSE)</f>
        <v>988</v>
      </c>
      <c r="HC54" s="81" t="s">
        <v>1074</v>
      </c>
      <c r="HD54" s="133" t="s">
        <v>759</v>
      </c>
      <c r="HE54" s="133" t="s">
        <v>1168</v>
      </c>
      <c r="HF54" s="81" t="s">
        <v>758</v>
      </c>
      <c r="HG54" s="82">
        <f>VLOOKUP(HF54,segédtábla!$B:$C,2,FALSE)</f>
        <v>2778</v>
      </c>
      <c r="HH54" s="81" t="s">
        <v>1074</v>
      </c>
      <c r="HI54" s="133" t="s">
        <v>759</v>
      </c>
      <c r="HJ54" s="133" t="s">
        <v>1168</v>
      </c>
      <c r="HK54" s="81" t="s">
        <v>758</v>
      </c>
      <c r="HL54" s="82">
        <f>VLOOKUP(HK54,segédtábla!$B:$C,2,FALSE)</f>
        <v>2778</v>
      </c>
      <c r="HM54" s="81" t="s">
        <v>1109</v>
      </c>
      <c r="HN54" s="133" t="s">
        <v>502</v>
      </c>
      <c r="HO54" s="133" t="s">
        <v>1128</v>
      </c>
      <c r="HP54" s="81" t="s">
        <v>501</v>
      </c>
      <c r="HQ54" s="82">
        <f>VLOOKUP(HP54,segédtábla!$B:$C,2,FALSE)</f>
        <v>470</v>
      </c>
      <c r="HR54" s="81" t="s">
        <v>1072</v>
      </c>
      <c r="HS54" s="133" t="s">
        <v>717</v>
      </c>
      <c r="HT54" s="133" t="s">
        <v>1101</v>
      </c>
      <c r="HU54" s="81" t="s">
        <v>716</v>
      </c>
      <c r="HV54" s="82">
        <f>VLOOKUP(HU54,segédtábla!$B:$C,2,FALSE)</f>
        <v>65830</v>
      </c>
      <c r="HW54" s="81" t="s">
        <v>1122</v>
      </c>
      <c r="HX54" s="133" t="s">
        <v>761</v>
      </c>
      <c r="HY54" s="133" t="s">
        <v>1182</v>
      </c>
      <c r="HZ54" s="81" t="s">
        <v>760</v>
      </c>
      <c r="IA54" s="82">
        <f>VLOOKUP(HZ54,segédtábla!$B:$C,2,FALSE)</f>
        <v>890</v>
      </c>
      <c r="IB54" s="5"/>
      <c r="IC54" s="108"/>
      <c r="ID54" s="108"/>
      <c r="IE54" s="5"/>
      <c r="IF54" s="112"/>
      <c r="IG54" s="750" t="s">
        <v>1102</v>
      </c>
      <c r="IH54" s="133" t="s">
        <v>757</v>
      </c>
      <c r="II54" s="133" t="s">
        <v>1183</v>
      </c>
      <c r="IJ54" s="81" t="s">
        <v>756</v>
      </c>
      <c r="IK54" s="82">
        <f>VLOOKUP(IJ54,segédtábla!$B:$C,2,FALSE)</f>
        <v>1432</v>
      </c>
      <c r="IL54" s="81" t="s">
        <v>1102</v>
      </c>
      <c r="IM54" s="133" t="s">
        <v>757</v>
      </c>
      <c r="IN54" s="133" t="s">
        <v>1183</v>
      </c>
      <c r="IO54" s="81" t="s">
        <v>756</v>
      </c>
      <c r="IP54" s="82">
        <f>VLOOKUP(IO54,segédtábla!$B:$C,2,FALSE)</f>
        <v>1432</v>
      </c>
      <c r="IQ54" s="81" t="s">
        <v>1074</v>
      </c>
      <c r="IR54" s="133" t="s">
        <v>763</v>
      </c>
      <c r="IS54" s="133" t="s">
        <v>1163</v>
      </c>
      <c r="IT54" s="81" t="s">
        <v>762</v>
      </c>
      <c r="IU54" s="82">
        <f>VLOOKUP(IT54,segédtábla!$B:$C,2,FALSE)</f>
        <v>2127</v>
      </c>
      <c r="IV54" s="81" t="s">
        <v>1102</v>
      </c>
      <c r="IW54" s="133" t="s">
        <v>757</v>
      </c>
      <c r="IX54" s="133" t="s">
        <v>1183</v>
      </c>
      <c r="IY54" s="81" t="s">
        <v>756</v>
      </c>
      <c r="IZ54" s="82">
        <f>VLOOKUP(IY54,segédtábla!$B:$C,2,FALSE)</f>
        <v>1432</v>
      </c>
      <c r="JA54" s="81" t="s">
        <v>1102</v>
      </c>
      <c r="JB54" s="133" t="s">
        <v>757</v>
      </c>
      <c r="JC54" s="133" t="s">
        <v>1183</v>
      </c>
      <c r="JD54" s="81" t="s">
        <v>756</v>
      </c>
      <c r="JE54" s="82">
        <f>VLOOKUP(JD54,segédtábla!$B:$C,2,FALSE)</f>
        <v>1432</v>
      </c>
    </row>
    <row r="55" spans="11:265" s="119" customFormat="1" ht="15" customHeight="1" x14ac:dyDescent="0.3">
      <c r="K55" s="81" t="s">
        <v>1085</v>
      </c>
      <c r="L55" s="133" t="s">
        <v>799</v>
      </c>
      <c r="M55" s="133" t="s">
        <v>1100</v>
      </c>
      <c r="N55" s="81" t="s">
        <v>798</v>
      </c>
      <c r="O55" s="134">
        <f>VLOOKUP(N55,segédtábla!$B:$C,2,FALSE)</f>
        <v>545</v>
      </c>
      <c r="P55" s="81" t="s">
        <v>1085</v>
      </c>
      <c r="Q55" s="133" t="s">
        <v>799</v>
      </c>
      <c r="R55" s="133" t="s">
        <v>1100</v>
      </c>
      <c r="S55" s="81" t="s">
        <v>798</v>
      </c>
      <c r="T55" s="134">
        <f>VLOOKUP(S55,segédtábla!$B:$C,2,FALSE)</f>
        <v>545</v>
      </c>
      <c r="U55" s="572"/>
      <c r="Z55" s="572"/>
      <c r="AE55" s="572" t="s">
        <v>1927</v>
      </c>
      <c r="AT55" s="81" t="s">
        <v>1072</v>
      </c>
      <c r="AU55" s="133" t="s">
        <v>717</v>
      </c>
      <c r="AV55" s="133" t="s">
        <v>1101</v>
      </c>
      <c r="AW55" s="81" t="s">
        <v>716</v>
      </c>
      <c r="AX55" s="82">
        <f>VLOOKUP(AW55,segédtábla!$B:$C,2,FALSE)</f>
        <v>65830</v>
      </c>
      <c r="AY55" s="924" t="s">
        <v>1080</v>
      </c>
      <c r="AZ55" s="925" t="s">
        <v>827</v>
      </c>
      <c r="BA55" s="925" t="s">
        <v>1111</v>
      </c>
      <c r="BB55" s="924" t="s">
        <v>826</v>
      </c>
      <c r="BC55" s="923">
        <f>VLOOKUP(BB55,segédtábla!$B:$C,2,FALSE)</f>
        <v>1364</v>
      </c>
      <c r="BI55" s="5"/>
      <c r="BJ55" s="108"/>
      <c r="BK55" s="108"/>
      <c r="BL55" s="5"/>
      <c r="BM55" s="112"/>
      <c r="DQ55" s="81" t="s">
        <v>1085</v>
      </c>
      <c r="DR55" s="133" t="s">
        <v>719</v>
      </c>
      <c r="DS55" s="133" t="s">
        <v>1140</v>
      </c>
      <c r="DT55" s="81" t="s">
        <v>718</v>
      </c>
      <c r="DU55" s="82">
        <f>VLOOKUP(DT55,segédtábla!$B:$C,2,FALSE)</f>
        <v>23323</v>
      </c>
      <c r="DV55" s="81" t="s">
        <v>1085</v>
      </c>
      <c r="DW55" s="133" t="s">
        <v>719</v>
      </c>
      <c r="DX55" s="133" t="s">
        <v>1140</v>
      </c>
      <c r="DY55" s="81" t="s">
        <v>718</v>
      </c>
      <c r="DZ55" s="82">
        <f>VLOOKUP(DY55,segédtábla!$B:$C,2,FALSE)</f>
        <v>23323</v>
      </c>
      <c r="EA55" s="83" t="s">
        <v>1109</v>
      </c>
      <c r="EB55" s="135" t="s">
        <v>562</v>
      </c>
      <c r="EC55" s="83" t="s">
        <v>1114</v>
      </c>
      <c r="ED55" s="81" t="s">
        <v>561</v>
      </c>
      <c r="EE55" s="82">
        <f>VLOOKUP(ED55,segédtábla!$B:$C,2,FALSE)</f>
        <v>871</v>
      </c>
      <c r="EF55" s="83" t="s">
        <v>1109</v>
      </c>
      <c r="EG55" s="135" t="s">
        <v>562</v>
      </c>
      <c r="EH55" s="83" t="s">
        <v>1114</v>
      </c>
      <c r="EI55" s="81" t="s">
        <v>561</v>
      </c>
      <c r="EJ55" s="82">
        <f>VLOOKUP(EI55,segédtábla!$B:$C,2,FALSE)</f>
        <v>871</v>
      </c>
      <c r="EK55" s="83" t="s">
        <v>1109</v>
      </c>
      <c r="EL55" s="135" t="s">
        <v>562</v>
      </c>
      <c r="EM55" s="83" t="s">
        <v>1114</v>
      </c>
      <c r="EN55" s="81" t="s">
        <v>561</v>
      </c>
      <c r="EO55" s="82">
        <f>VLOOKUP(EN55,segédtábla!$B:$C,2,FALSE)</f>
        <v>871</v>
      </c>
      <c r="EP55" s="83" t="s">
        <v>1109</v>
      </c>
      <c r="EQ55" s="135" t="s">
        <v>562</v>
      </c>
      <c r="ER55" s="83" t="s">
        <v>1114</v>
      </c>
      <c r="ES55" s="81" t="s">
        <v>561</v>
      </c>
      <c r="ET55" s="82">
        <f>VLOOKUP(ES55,segédtábla!$B:$C,2,FALSE)</f>
        <v>871</v>
      </c>
      <c r="EU55" s="83" t="s">
        <v>1109</v>
      </c>
      <c r="EV55" s="135" t="s">
        <v>562</v>
      </c>
      <c r="EW55" s="83" t="s">
        <v>1114</v>
      </c>
      <c r="EX55" s="81" t="s">
        <v>561</v>
      </c>
      <c r="EY55" s="82">
        <f>VLOOKUP(EX55,segédtábla!$B:$C,2,FALSE)</f>
        <v>871</v>
      </c>
      <c r="GN55" s="103" t="s">
        <v>1837</v>
      </c>
      <c r="GS55" s="103" t="s">
        <v>1837</v>
      </c>
      <c r="GX55" s="81" t="s">
        <v>1102</v>
      </c>
      <c r="GY55" s="133" t="s">
        <v>807</v>
      </c>
      <c r="GZ55" s="133" t="s">
        <v>1153</v>
      </c>
      <c r="HA55" s="81" t="s">
        <v>806</v>
      </c>
      <c r="HB55" s="134">
        <f>VLOOKUP(HA55,segédtábla!$B:$C,2,FALSE)</f>
        <v>935</v>
      </c>
      <c r="HC55" s="81" t="s">
        <v>1102</v>
      </c>
      <c r="HD55" s="133" t="s">
        <v>757</v>
      </c>
      <c r="HE55" s="133" t="s">
        <v>1183</v>
      </c>
      <c r="HF55" s="81" t="s">
        <v>756</v>
      </c>
      <c r="HG55" s="82">
        <f>VLOOKUP(HF55,segédtábla!$B:$C,2,FALSE)</f>
        <v>1432</v>
      </c>
      <c r="HH55" s="81" t="s">
        <v>1102</v>
      </c>
      <c r="HI55" s="133" t="s">
        <v>757</v>
      </c>
      <c r="HJ55" s="133" t="s">
        <v>1183</v>
      </c>
      <c r="HK55" s="81" t="s">
        <v>756</v>
      </c>
      <c r="HL55" s="82">
        <f>VLOOKUP(HK55,segédtábla!$B:$C,2,FALSE)</f>
        <v>1432</v>
      </c>
      <c r="HM55" s="81" t="s">
        <v>1072</v>
      </c>
      <c r="HN55" s="133" t="s">
        <v>709</v>
      </c>
      <c r="HO55" s="133" t="s">
        <v>1108</v>
      </c>
      <c r="HP55" s="81" t="s">
        <v>708</v>
      </c>
      <c r="HQ55" s="82">
        <f>VLOOKUP(HP55,segédtábla!$B:$C,2,FALSE)</f>
        <v>731</v>
      </c>
      <c r="HR55" s="81" t="s">
        <v>1109</v>
      </c>
      <c r="HS55" s="133" t="s">
        <v>502</v>
      </c>
      <c r="HT55" s="133" t="s">
        <v>1128</v>
      </c>
      <c r="HU55" s="81" t="s">
        <v>501</v>
      </c>
      <c r="HV55" s="82">
        <f>VLOOKUP(HU55,segédtábla!$B:$C,2,FALSE)</f>
        <v>470</v>
      </c>
      <c r="HW55" s="81" t="s">
        <v>1074</v>
      </c>
      <c r="HX55" s="133" t="s">
        <v>759</v>
      </c>
      <c r="HY55" s="133" t="s">
        <v>1168</v>
      </c>
      <c r="HZ55" s="81" t="s">
        <v>758</v>
      </c>
      <c r="IA55" s="82">
        <f>VLOOKUP(HZ55,segédtábla!$B:$C,2,FALSE)</f>
        <v>2778</v>
      </c>
      <c r="IB55" s="5"/>
      <c r="IC55" s="108"/>
      <c r="ID55" s="108"/>
      <c r="IE55" s="5"/>
      <c r="IF55" s="112"/>
      <c r="IG55" s="750" t="s">
        <v>1085</v>
      </c>
      <c r="IH55" s="133" t="s">
        <v>755</v>
      </c>
      <c r="II55" s="133" t="s">
        <v>1121</v>
      </c>
      <c r="IJ55" s="81" t="s">
        <v>754</v>
      </c>
      <c r="IK55" s="82">
        <f>VLOOKUP(IJ55,segédtábla!$B:$C,2,FALSE)</f>
        <v>2372</v>
      </c>
      <c r="IL55" s="81" t="s">
        <v>1085</v>
      </c>
      <c r="IM55" s="133" t="s">
        <v>755</v>
      </c>
      <c r="IN55" s="133" t="s">
        <v>1121</v>
      </c>
      <c r="IO55" s="81" t="s">
        <v>754</v>
      </c>
      <c r="IP55" s="82">
        <f>VLOOKUP(IO55,segédtábla!$B:$C,2,FALSE)</f>
        <v>2372</v>
      </c>
      <c r="IQ55" s="81" t="s">
        <v>1122</v>
      </c>
      <c r="IR55" s="133" t="s">
        <v>761</v>
      </c>
      <c r="IS55" s="133" t="s">
        <v>1182</v>
      </c>
      <c r="IT55" s="81" t="s">
        <v>760</v>
      </c>
      <c r="IU55" s="82">
        <f>VLOOKUP(IT55,segédtábla!$B:$C,2,FALSE)</f>
        <v>890</v>
      </c>
      <c r="IV55" s="81" t="s">
        <v>1085</v>
      </c>
      <c r="IW55" s="133" t="s">
        <v>755</v>
      </c>
      <c r="IX55" s="133" t="s">
        <v>1121</v>
      </c>
      <c r="IY55" s="81" t="s">
        <v>754</v>
      </c>
      <c r="IZ55" s="82">
        <f>VLOOKUP(IY55,segédtábla!$B:$C,2,FALSE)</f>
        <v>2372</v>
      </c>
      <c r="JA55" s="81" t="s">
        <v>1085</v>
      </c>
      <c r="JB55" s="133" t="s">
        <v>755</v>
      </c>
      <c r="JC55" s="133" t="s">
        <v>1121</v>
      </c>
      <c r="JD55" s="81" t="s">
        <v>754</v>
      </c>
      <c r="JE55" s="82">
        <f>VLOOKUP(JD55,segédtábla!$B:$C,2,FALSE)</f>
        <v>2372</v>
      </c>
    </row>
    <row r="56" spans="11:265" s="119" customFormat="1" ht="15" customHeight="1" x14ac:dyDescent="0.3">
      <c r="K56" s="81" t="s">
        <v>1074</v>
      </c>
      <c r="L56" s="133" t="s">
        <v>779</v>
      </c>
      <c r="M56" s="133" t="s">
        <v>1154</v>
      </c>
      <c r="N56" s="81" t="s">
        <v>778</v>
      </c>
      <c r="O56" s="134">
        <f>VLOOKUP(N56,segédtábla!$B:$C,2,FALSE)</f>
        <v>472</v>
      </c>
      <c r="P56" s="81" t="s">
        <v>1074</v>
      </c>
      <c r="Q56" s="133" t="s">
        <v>779</v>
      </c>
      <c r="R56" s="133" t="s">
        <v>1154</v>
      </c>
      <c r="S56" s="81" t="s">
        <v>778</v>
      </c>
      <c r="T56" s="134">
        <f>VLOOKUP(S56,segédtábla!$B:$C,2,FALSE)</f>
        <v>472</v>
      </c>
      <c r="U56" s="572" t="s">
        <v>2068</v>
      </c>
      <c r="Z56" s="572" t="s">
        <v>2068</v>
      </c>
      <c r="AE56" s="572" t="s">
        <v>2019</v>
      </c>
      <c r="AT56" s="81" t="s">
        <v>1109</v>
      </c>
      <c r="AU56" s="133" t="s">
        <v>502</v>
      </c>
      <c r="AV56" s="133" t="s">
        <v>1128</v>
      </c>
      <c r="AW56" s="81" t="s">
        <v>501</v>
      </c>
      <c r="AX56" s="82">
        <f>VLOOKUP(AW56,segédtábla!$B:$C,2,FALSE)</f>
        <v>470</v>
      </c>
      <c r="AY56" s="924" t="s">
        <v>1080</v>
      </c>
      <c r="AZ56" s="925" t="s">
        <v>823</v>
      </c>
      <c r="BA56" s="925" t="s">
        <v>1119</v>
      </c>
      <c r="BB56" s="924" t="s">
        <v>822</v>
      </c>
      <c r="BC56" s="923">
        <f>VLOOKUP(BB56,segédtábla!$B:$C,2,FALSE)</f>
        <v>756</v>
      </c>
      <c r="BI56" s="5"/>
      <c r="BJ56" s="108"/>
      <c r="BK56" s="108"/>
      <c r="BL56" s="5"/>
      <c r="BM56" s="112"/>
      <c r="DQ56" s="81" t="s">
        <v>1072</v>
      </c>
      <c r="DR56" s="133" t="s">
        <v>717</v>
      </c>
      <c r="DS56" s="133" t="s">
        <v>1101</v>
      </c>
      <c r="DT56" s="81" t="s">
        <v>716</v>
      </c>
      <c r="DU56" s="82">
        <f>VLOOKUP(DT56,segédtábla!$B:$C,2,FALSE)</f>
        <v>65830</v>
      </c>
      <c r="DV56" s="81" t="s">
        <v>1072</v>
      </c>
      <c r="DW56" s="133" t="s">
        <v>717</v>
      </c>
      <c r="DX56" s="133" t="s">
        <v>1101</v>
      </c>
      <c r="DY56" s="81" t="s">
        <v>716</v>
      </c>
      <c r="DZ56" s="82">
        <f>VLOOKUP(DY56,segédtábla!$B:$C,2,FALSE)</f>
        <v>65830</v>
      </c>
      <c r="EA56" s="138" t="s">
        <v>1165</v>
      </c>
      <c r="EB56" s="881" t="s">
        <v>193</v>
      </c>
      <c r="EC56" s="882">
        <v>8414</v>
      </c>
      <c r="ED56" s="911" t="s">
        <v>192</v>
      </c>
      <c r="EE56" s="82">
        <f>VLOOKUP(ED56,segédtábla!$B:$C,2,FALSE)</f>
        <v>1001</v>
      </c>
      <c r="EF56" s="138" t="s">
        <v>1165</v>
      </c>
      <c r="EG56" s="881" t="s">
        <v>193</v>
      </c>
      <c r="EH56" s="882">
        <v>8414</v>
      </c>
      <c r="EI56" s="911" t="s">
        <v>192</v>
      </c>
      <c r="EJ56" s="82">
        <f>VLOOKUP(EI56,segédtábla!$B:$C,2,FALSE)</f>
        <v>1001</v>
      </c>
      <c r="EK56" s="138" t="s">
        <v>1165</v>
      </c>
      <c r="EL56" s="881" t="s">
        <v>193</v>
      </c>
      <c r="EM56" s="882">
        <v>8414</v>
      </c>
      <c r="EN56" s="911" t="s">
        <v>192</v>
      </c>
      <c r="EO56" s="82">
        <f>VLOOKUP(EN56,segédtábla!$B:$C,2,FALSE)</f>
        <v>1001</v>
      </c>
      <c r="EP56" s="138" t="s">
        <v>1165</v>
      </c>
      <c r="EQ56" s="881" t="s">
        <v>193</v>
      </c>
      <c r="ER56" s="882">
        <v>8414</v>
      </c>
      <c r="ES56" s="911" t="s">
        <v>192</v>
      </c>
      <c r="ET56" s="82">
        <f>VLOOKUP(ES56,segédtábla!$B:$C,2,FALSE)</f>
        <v>1001</v>
      </c>
      <c r="EU56" s="138" t="s">
        <v>1165</v>
      </c>
      <c r="EV56" s="881" t="s">
        <v>193</v>
      </c>
      <c r="EW56" s="882">
        <v>8414</v>
      </c>
      <c r="EX56" s="911" t="s">
        <v>192</v>
      </c>
      <c r="EY56" s="82">
        <f>VLOOKUP(EX56,segédtábla!$B:$C,2,FALSE)</f>
        <v>1001</v>
      </c>
      <c r="GX56" s="81" t="s">
        <v>1102</v>
      </c>
      <c r="GY56" s="133" t="s">
        <v>805</v>
      </c>
      <c r="GZ56" s="133" t="s">
        <v>1156</v>
      </c>
      <c r="HA56" s="81" t="s">
        <v>804</v>
      </c>
      <c r="HB56" s="134">
        <f>VLOOKUP(HA56,segédtábla!$B:$C,2,FALSE)</f>
        <v>11379</v>
      </c>
      <c r="HC56" s="81" t="s">
        <v>1085</v>
      </c>
      <c r="HD56" s="133" t="s">
        <v>755</v>
      </c>
      <c r="HE56" s="133" t="s">
        <v>1121</v>
      </c>
      <c r="HF56" s="81" t="s">
        <v>754</v>
      </c>
      <c r="HG56" s="82">
        <f>VLOOKUP(HF56,segédtábla!$B:$C,2,FALSE)</f>
        <v>2372</v>
      </c>
      <c r="HH56" s="81" t="s">
        <v>1085</v>
      </c>
      <c r="HI56" s="133" t="s">
        <v>755</v>
      </c>
      <c r="HJ56" s="133" t="s">
        <v>1121</v>
      </c>
      <c r="HK56" s="81" t="s">
        <v>754</v>
      </c>
      <c r="HL56" s="82">
        <f>VLOOKUP(HK56,segédtábla!$B:$C,2,FALSE)</f>
        <v>2372</v>
      </c>
      <c r="HM56" s="81" t="s">
        <v>1080</v>
      </c>
      <c r="HN56" s="133" t="s">
        <v>707</v>
      </c>
      <c r="HO56" s="133" t="s">
        <v>1164</v>
      </c>
      <c r="HP56" s="81" t="s">
        <v>706</v>
      </c>
      <c r="HQ56" s="82">
        <f>VLOOKUP(HP56,segédtábla!$B:$C,2,FALSE)</f>
        <v>550</v>
      </c>
      <c r="HR56" s="81" t="s">
        <v>1072</v>
      </c>
      <c r="HS56" s="133" t="s">
        <v>709</v>
      </c>
      <c r="HT56" s="133" t="s">
        <v>1108</v>
      </c>
      <c r="HU56" s="81" t="s">
        <v>708</v>
      </c>
      <c r="HV56" s="82">
        <f>VLOOKUP(HU56,segédtábla!$B:$C,2,FALSE)</f>
        <v>731</v>
      </c>
      <c r="HW56" s="81" t="s">
        <v>1102</v>
      </c>
      <c r="HX56" s="133" t="s">
        <v>757</v>
      </c>
      <c r="HY56" s="133" t="s">
        <v>1183</v>
      </c>
      <c r="HZ56" s="81" t="s">
        <v>756</v>
      </c>
      <c r="IA56" s="82">
        <f>VLOOKUP(HZ56,segédtábla!$B:$C,2,FALSE)</f>
        <v>1432</v>
      </c>
      <c r="IB56" s="5"/>
      <c r="IC56" s="108"/>
      <c r="ID56" s="108"/>
      <c r="IE56" s="5"/>
      <c r="IF56" s="112"/>
      <c r="IG56" s="750" t="s">
        <v>1085</v>
      </c>
      <c r="IH56" s="133" t="s">
        <v>753</v>
      </c>
      <c r="II56" s="133" t="s">
        <v>1126</v>
      </c>
      <c r="IJ56" s="81" t="s">
        <v>752</v>
      </c>
      <c r="IK56" s="82">
        <f>VLOOKUP(IJ56,segédtábla!$B:$C,2,FALSE)</f>
        <v>1324</v>
      </c>
      <c r="IL56" s="81" t="s">
        <v>1085</v>
      </c>
      <c r="IM56" s="133" t="s">
        <v>753</v>
      </c>
      <c r="IN56" s="133" t="s">
        <v>1126</v>
      </c>
      <c r="IO56" s="81" t="s">
        <v>752</v>
      </c>
      <c r="IP56" s="82">
        <f>VLOOKUP(IO56,segédtábla!$B:$C,2,FALSE)</f>
        <v>1324</v>
      </c>
      <c r="IQ56" s="81" t="s">
        <v>1074</v>
      </c>
      <c r="IR56" s="133" t="s">
        <v>759</v>
      </c>
      <c r="IS56" s="133" t="s">
        <v>1168</v>
      </c>
      <c r="IT56" s="81" t="s">
        <v>758</v>
      </c>
      <c r="IU56" s="82">
        <f>VLOOKUP(IT56,segédtábla!$B:$C,2,FALSE)</f>
        <v>2778</v>
      </c>
      <c r="IV56" s="81" t="s">
        <v>1085</v>
      </c>
      <c r="IW56" s="133" t="s">
        <v>753</v>
      </c>
      <c r="IX56" s="133" t="s">
        <v>1126</v>
      </c>
      <c r="IY56" s="81" t="s">
        <v>752</v>
      </c>
      <c r="IZ56" s="82">
        <f>VLOOKUP(IY56,segédtábla!$B:$C,2,FALSE)</f>
        <v>1324</v>
      </c>
      <c r="JA56" s="81" t="s">
        <v>1085</v>
      </c>
      <c r="JB56" s="133" t="s">
        <v>753</v>
      </c>
      <c r="JC56" s="133" t="s">
        <v>1126</v>
      </c>
      <c r="JD56" s="81" t="s">
        <v>752</v>
      </c>
      <c r="JE56" s="82">
        <f>VLOOKUP(JD56,segédtábla!$B:$C,2,FALSE)</f>
        <v>1324</v>
      </c>
    </row>
    <row r="57" spans="11:265" s="119" customFormat="1" ht="15" customHeight="1" x14ac:dyDescent="0.3">
      <c r="K57" s="81" t="s">
        <v>1085</v>
      </c>
      <c r="L57" s="133" t="s">
        <v>777</v>
      </c>
      <c r="M57" s="133" t="s">
        <v>1112</v>
      </c>
      <c r="N57" s="81" t="s">
        <v>776</v>
      </c>
      <c r="O57" s="134">
        <f>VLOOKUP(N57,segédtábla!$B:$C,2,FALSE)</f>
        <v>2612</v>
      </c>
      <c r="P57" s="81" t="s">
        <v>1085</v>
      </c>
      <c r="Q57" s="133" t="s">
        <v>777</v>
      </c>
      <c r="R57" s="133" t="s">
        <v>1112</v>
      </c>
      <c r="S57" s="81" t="s">
        <v>776</v>
      </c>
      <c r="T57" s="134">
        <f>VLOOKUP(S57,segédtábla!$B:$C,2,FALSE)</f>
        <v>2612</v>
      </c>
      <c r="U57" s="5" t="s">
        <v>2017</v>
      </c>
      <c r="Z57" s="5" t="s">
        <v>2017</v>
      </c>
      <c r="AE57" s="5" t="s">
        <v>2017</v>
      </c>
      <c r="AT57" s="81" t="s">
        <v>1072</v>
      </c>
      <c r="AU57" s="133" t="s">
        <v>709</v>
      </c>
      <c r="AV57" s="133" t="s">
        <v>1108</v>
      </c>
      <c r="AW57" s="81" t="s">
        <v>708</v>
      </c>
      <c r="AX57" s="82">
        <f>VLOOKUP(AW57,segédtábla!$B:$C,2,FALSE)</f>
        <v>731</v>
      </c>
      <c r="AY57" s="924" t="s">
        <v>1080</v>
      </c>
      <c r="AZ57" s="925" t="s">
        <v>819</v>
      </c>
      <c r="BA57" s="925" t="s">
        <v>1125</v>
      </c>
      <c r="BB57" s="924" t="s">
        <v>818</v>
      </c>
      <c r="BC57" s="923">
        <f>VLOOKUP(BB57,segédtábla!$B:$C,2,FALSE)</f>
        <v>1811</v>
      </c>
      <c r="BI57" s="5"/>
      <c r="BJ57" s="108"/>
      <c r="BK57" s="108"/>
      <c r="BL57" s="5"/>
      <c r="BM57" s="112"/>
      <c r="DQ57" s="81" t="s">
        <v>1109</v>
      </c>
      <c r="DR57" s="133" t="s">
        <v>502</v>
      </c>
      <c r="DS57" s="133" t="s">
        <v>1128</v>
      </c>
      <c r="DT57" s="81" t="s">
        <v>501</v>
      </c>
      <c r="DU57" s="82">
        <f>VLOOKUP(DT57,segédtábla!$B:$C,2,FALSE)</f>
        <v>470</v>
      </c>
      <c r="DV57" s="81" t="s">
        <v>1109</v>
      </c>
      <c r="DW57" s="133" t="s">
        <v>502</v>
      </c>
      <c r="DX57" s="133" t="s">
        <v>1128</v>
      </c>
      <c r="DY57" s="81" t="s">
        <v>501</v>
      </c>
      <c r="DZ57" s="82">
        <f>VLOOKUP(DY57,segédtábla!$B:$C,2,FALSE)</f>
        <v>470</v>
      </c>
      <c r="EA57" s="138" t="s">
        <v>1165</v>
      </c>
      <c r="EB57" s="881" t="s">
        <v>165</v>
      </c>
      <c r="EC57" s="882">
        <v>8426</v>
      </c>
      <c r="ED57" s="911" t="s">
        <v>164</v>
      </c>
      <c r="EE57" s="82">
        <f>VLOOKUP(ED57,segédtábla!$B:$C,2,FALSE)</f>
        <v>318</v>
      </c>
      <c r="EF57" s="138" t="s">
        <v>1165</v>
      </c>
      <c r="EG57" s="881" t="s">
        <v>165</v>
      </c>
      <c r="EH57" s="882">
        <v>8426</v>
      </c>
      <c r="EI57" s="911" t="s">
        <v>164</v>
      </c>
      <c r="EJ57" s="82">
        <f>VLOOKUP(EI57,segédtábla!$B:$C,2,FALSE)</f>
        <v>318</v>
      </c>
      <c r="EK57" s="138" t="s">
        <v>1165</v>
      </c>
      <c r="EL57" s="881" t="s">
        <v>165</v>
      </c>
      <c r="EM57" s="882">
        <v>8426</v>
      </c>
      <c r="EN57" s="911" t="s">
        <v>164</v>
      </c>
      <c r="EO57" s="82">
        <f>VLOOKUP(EN57,segédtábla!$B:$C,2,FALSE)</f>
        <v>318</v>
      </c>
      <c r="EP57" s="138" t="s">
        <v>1165</v>
      </c>
      <c r="EQ57" s="881" t="s">
        <v>165</v>
      </c>
      <c r="ER57" s="882">
        <v>8426</v>
      </c>
      <c r="ES57" s="911" t="s">
        <v>164</v>
      </c>
      <c r="ET57" s="82">
        <f>VLOOKUP(ES57,segédtábla!$B:$C,2,FALSE)</f>
        <v>318</v>
      </c>
      <c r="EU57" s="138" t="s">
        <v>1165</v>
      </c>
      <c r="EV57" s="881" t="s">
        <v>165</v>
      </c>
      <c r="EW57" s="882">
        <v>8426</v>
      </c>
      <c r="EX57" s="911" t="s">
        <v>164</v>
      </c>
      <c r="EY57" s="82">
        <f>VLOOKUP(EX57,segédtábla!$B:$C,2,FALSE)</f>
        <v>318</v>
      </c>
      <c r="GN57" s="572" t="s">
        <v>2019</v>
      </c>
      <c r="GS57" s="572" t="s">
        <v>2019</v>
      </c>
      <c r="GX57" s="81" t="s">
        <v>1102</v>
      </c>
      <c r="GY57" s="133" t="s">
        <v>797</v>
      </c>
      <c r="GZ57" s="133" t="s">
        <v>1166</v>
      </c>
      <c r="HA57" s="81" t="s">
        <v>796</v>
      </c>
      <c r="HB57" s="134">
        <f>VLOOKUP(HA57,segédtábla!$B:$C,2,FALSE)</f>
        <v>630</v>
      </c>
      <c r="HC57" s="81" t="s">
        <v>1085</v>
      </c>
      <c r="HD57" s="133" t="s">
        <v>753</v>
      </c>
      <c r="HE57" s="133" t="s">
        <v>1126</v>
      </c>
      <c r="HF57" s="81" t="s">
        <v>752</v>
      </c>
      <c r="HG57" s="82">
        <f>VLOOKUP(HF57,segédtábla!$B:$C,2,FALSE)</f>
        <v>1324</v>
      </c>
      <c r="HH57" s="81" t="s">
        <v>1085</v>
      </c>
      <c r="HI57" s="133" t="s">
        <v>753</v>
      </c>
      <c r="HJ57" s="133" t="s">
        <v>1126</v>
      </c>
      <c r="HK57" s="81" t="s">
        <v>752</v>
      </c>
      <c r="HL57" s="82">
        <f>VLOOKUP(HK57,segédtábla!$B:$C,2,FALSE)</f>
        <v>1324</v>
      </c>
      <c r="HM57" s="81" t="s">
        <v>1072</v>
      </c>
      <c r="HN57" s="133" t="s">
        <v>705</v>
      </c>
      <c r="HO57" s="133" t="s">
        <v>1113</v>
      </c>
      <c r="HP57" s="81" t="s">
        <v>704</v>
      </c>
      <c r="HQ57" s="82">
        <f>VLOOKUP(HP57,segédtábla!$B:$C,2,FALSE)</f>
        <v>1416</v>
      </c>
      <c r="HR57" s="81" t="s">
        <v>1080</v>
      </c>
      <c r="HS57" s="133" t="s">
        <v>707</v>
      </c>
      <c r="HT57" s="133" t="s">
        <v>1164</v>
      </c>
      <c r="HU57" s="81" t="s">
        <v>706</v>
      </c>
      <c r="HV57" s="82">
        <f>VLOOKUP(HU57,segédtábla!$B:$C,2,FALSE)</f>
        <v>550</v>
      </c>
      <c r="HW57" s="81" t="s">
        <v>1085</v>
      </c>
      <c r="HX57" s="133" t="s">
        <v>755</v>
      </c>
      <c r="HY57" s="133" t="s">
        <v>1121</v>
      </c>
      <c r="HZ57" s="81" t="s">
        <v>754</v>
      </c>
      <c r="IA57" s="82">
        <f>VLOOKUP(HZ57,segédtábla!$B:$C,2,FALSE)</f>
        <v>2372</v>
      </c>
      <c r="IB57" s="5"/>
      <c r="IC57" s="108"/>
      <c r="ID57" s="108"/>
      <c r="IE57" s="5"/>
      <c r="IF57" s="112"/>
      <c r="IG57" s="750" t="s">
        <v>1122</v>
      </c>
      <c r="IH57" s="133" t="s">
        <v>751</v>
      </c>
      <c r="II57" s="133" t="s">
        <v>1186</v>
      </c>
      <c r="IJ57" s="81" t="s">
        <v>750</v>
      </c>
      <c r="IK57" s="82">
        <f>VLOOKUP(IJ57,segédtábla!$B:$C,2,FALSE)</f>
        <v>7376</v>
      </c>
      <c r="IL57" s="81" t="s">
        <v>1122</v>
      </c>
      <c r="IM57" s="133" t="s">
        <v>751</v>
      </c>
      <c r="IN57" s="133" t="s">
        <v>1186</v>
      </c>
      <c r="IO57" s="81" t="s">
        <v>750</v>
      </c>
      <c r="IP57" s="82">
        <f>VLOOKUP(IO57,segédtábla!$B:$C,2,FALSE)</f>
        <v>7376</v>
      </c>
      <c r="IQ57" s="81" t="s">
        <v>1102</v>
      </c>
      <c r="IR57" s="133" t="s">
        <v>757</v>
      </c>
      <c r="IS57" s="133" t="s">
        <v>1183</v>
      </c>
      <c r="IT57" s="81" t="s">
        <v>756</v>
      </c>
      <c r="IU57" s="82">
        <f>VLOOKUP(IT57,segédtábla!$B:$C,2,FALSE)</f>
        <v>1432</v>
      </c>
      <c r="IV57" s="81" t="s">
        <v>1122</v>
      </c>
      <c r="IW57" s="133" t="s">
        <v>751</v>
      </c>
      <c r="IX57" s="133" t="s">
        <v>1186</v>
      </c>
      <c r="IY57" s="81" t="s">
        <v>750</v>
      </c>
      <c r="IZ57" s="82">
        <f>VLOOKUP(IY57,segédtábla!$B:$C,2,FALSE)</f>
        <v>7376</v>
      </c>
      <c r="JA57" s="81" t="s">
        <v>1122</v>
      </c>
      <c r="JB57" s="133" t="s">
        <v>751</v>
      </c>
      <c r="JC57" s="133" t="s">
        <v>1186</v>
      </c>
      <c r="JD57" s="81" t="s">
        <v>750</v>
      </c>
      <c r="JE57" s="82">
        <f>VLOOKUP(JD57,segédtábla!$B:$C,2,FALSE)</f>
        <v>7376</v>
      </c>
    </row>
    <row r="58" spans="11:265" s="119" customFormat="1" ht="15" customHeight="1" x14ac:dyDescent="0.3">
      <c r="K58" s="81" t="s">
        <v>1074</v>
      </c>
      <c r="L58" s="133" t="s">
        <v>775</v>
      </c>
      <c r="M58" s="133" t="s">
        <v>1158</v>
      </c>
      <c r="N58" s="81" t="s">
        <v>774</v>
      </c>
      <c r="O58" s="134">
        <f>VLOOKUP(N58,segédtábla!$B:$C,2,FALSE)</f>
        <v>18818</v>
      </c>
      <c r="P58" s="81" t="s">
        <v>1074</v>
      </c>
      <c r="Q58" s="133" t="s">
        <v>775</v>
      </c>
      <c r="R58" s="133" t="s">
        <v>1158</v>
      </c>
      <c r="S58" s="81" t="s">
        <v>774</v>
      </c>
      <c r="T58" s="134">
        <f>VLOOKUP(S58,segédtábla!$B:$C,2,FALSE)</f>
        <v>18818</v>
      </c>
      <c r="U58" s="129" t="s">
        <v>1069</v>
      </c>
      <c r="V58" s="130" t="s">
        <v>481</v>
      </c>
      <c r="W58" s="130" t="s">
        <v>1070</v>
      </c>
      <c r="X58" s="129" t="s">
        <v>480</v>
      </c>
      <c r="Y58" s="131" t="s">
        <v>479</v>
      </c>
      <c r="Z58" s="129" t="s">
        <v>1069</v>
      </c>
      <c r="AA58" s="130" t="s">
        <v>481</v>
      </c>
      <c r="AB58" s="130" t="s">
        <v>1070</v>
      </c>
      <c r="AC58" s="129" t="s">
        <v>480</v>
      </c>
      <c r="AD58" s="131" t="s">
        <v>479</v>
      </c>
      <c r="AE58" s="129" t="s">
        <v>1069</v>
      </c>
      <c r="AF58" s="130" t="s">
        <v>481</v>
      </c>
      <c r="AG58" s="130" t="s">
        <v>1070</v>
      </c>
      <c r="AH58" s="129" t="s">
        <v>480</v>
      </c>
      <c r="AI58" s="131" t="s">
        <v>479</v>
      </c>
      <c r="AT58" s="81" t="s">
        <v>1080</v>
      </c>
      <c r="AU58" s="133" t="s">
        <v>707</v>
      </c>
      <c r="AV58" s="133" t="s">
        <v>1164</v>
      </c>
      <c r="AW58" s="81" t="s">
        <v>706</v>
      </c>
      <c r="AX58" s="82">
        <f>VLOOKUP(AW58,segédtábla!$B:$C,2,FALSE)</f>
        <v>550</v>
      </c>
      <c r="AY58" s="924" t="s">
        <v>1080</v>
      </c>
      <c r="AZ58" s="925" t="s">
        <v>817</v>
      </c>
      <c r="BA58" s="925" t="s">
        <v>1127</v>
      </c>
      <c r="BB58" s="924" t="s">
        <v>816</v>
      </c>
      <c r="BC58" s="923">
        <f>VLOOKUP(BB58,segédtábla!$B:$C,2,FALSE)</f>
        <v>241</v>
      </c>
      <c r="BI58" s="5"/>
      <c r="BJ58" s="108"/>
      <c r="BK58" s="108"/>
      <c r="BL58" s="5"/>
      <c r="BM58" s="112"/>
      <c r="DQ58" s="81" t="s">
        <v>1072</v>
      </c>
      <c r="DR58" s="133" t="s">
        <v>709</v>
      </c>
      <c r="DS58" s="133" t="s">
        <v>1108</v>
      </c>
      <c r="DT58" s="81" t="s">
        <v>708</v>
      </c>
      <c r="DU58" s="82">
        <f>VLOOKUP(DT58,segédtábla!$B:$C,2,FALSE)</f>
        <v>731</v>
      </c>
      <c r="DV58" s="81" t="s">
        <v>1072</v>
      </c>
      <c r="DW58" s="133" t="s">
        <v>709</v>
      </c>
      <c r="DX58" s="133" t="s">
        <v>1108</v>
      </c>
      <c r="DY58" s="81" t="s">
        <v>708</v>
      </c>
      <c r="DZ58" s="82">
        <f>VLOOKUP(DY58,segédtábla!$B:$C,2,FALSE)</f>
        <v>731</v>
      </c>
      <c r="EA58" s="83" t="s">
        <v>1102</v>
      </c>
      <c r="EB58" s="135" t="s">
        <v>747</v>
      </c>
      <c r="EC58" s="83" t="s">
        <v>1188</v>
      </c>
      <c r="ED58" s="81" t="s">
        <v>746</v>
      </c>
      <c r="EE58" s="82">
        <f>VLOOKUP(ED58,segédtábla!$B:$C,2,FALSE)</f>
        <v>2531</v>
      </c>
      <c r="EF58" s="83" t="s">
        <v>1102</v>
      </c>
      <c r="EG58" s="135" t="s">
        <v>747</v>
      </c>
      <c r="EH58" s="83" t="s">
        <v>1188</v>
      </c>
      <c r="EI58" s="81" t="s">
        <v>746</v>
      </c>
      <c r="EJ58" s="82">
        <f>VLOOKUP(EI58,segédtábla!$B:$C,2,FALSE)</f>
        <v>2531</v>
      </c>
      <c r="EK58" s="83" t="s">
        <v>1102</v>
      </c>
      <c r="EL58" s="135" t="s">
        <v>747</v>
      </c>
      <c r="EM58" s="83" t="s">
        <v>1188</v>
      </c>
      <c r="EN58" s="81" t="s">
        <v>746</v>
      </c>
      <c r="EO58" s="82">
        <f>VLOOKUP(EN58,segédtábla!$B:$C,2,FALSE)</f>
        <v>2531</v>
      </c>
      <c r="EP58" s="83" t="s">
        <v>1102</v>
      </c>
      <c r="EQ58" s="135" t="s">
        <v>747</v>
      </c>
      <c r="ER58" s="83" t="s">
        <v>1188</v>
      </c>
      <c r="ES58" s="81" t="s">
        <v>746</v>
      </c>
      <c r="ET58" s="82">
        <f>VLOOKUP(ES58,segédtábla!$B:$C,2,FALSE)</f>
        <v>2531</v>
      </c>
      <c r="EU58" s="83" t="s">
        <v>1102</v>
      </c>
      <c r="EV58" s="135" t="s">
        <v>747</v>
      </c>
      <c r="EW58" s="83" t="s">
        <v>1188</v>
      </c>
      <c r="EX58" s="81" t="s">
        <v>746</v>
      </c>
      <c r="EY58" s="82">
        <f>VLOOKUP(EX58,segédtábla!$B:$C,2,FALSE)</f>
        <v>2531</v>
      </c>
      <c r="GN58" s="572" t="s">
        <v>2020</v>
      </c>
      <c r="GS58" s="572" t="s">
        <v>2020</v>
      </c>
      <c r="GX58" s="81" t="s">
        <v>1080</v>
      </c>
      <c r="GY58" s="133" t="s">
        <v>793</v>
      </c>
      <c r="GZ58" s="133" t="s">
        <v>1131</v>
      </c>
      <c r="HA58" s="81" t="s">
        <v>792</v>
      </c>
      <c r="HB58" s="134">
        <f>VLOOKUP(HA58,segédtábla!$B:$C,2,FALSE)</f>
        <v>578</v>
      </c>
      <c r="HC58" s="81" t="s">
        <v>1122</v>
      </c>
      <c r="HD58" s="133" t="s">
        <v>751</v>
      </c>
      <c r="HE58" s="133" t="s">
        <v>1186</v>
      </c>
      <c r="HF58" s="81" t="s">
        <v>750</v>
      </c>
      <c r="HG58" s="82">
        <f>VLOOKUP(HF58,segédtábla!$B:$C,2,FALSE)</f>
        <v>7376</v>
      </c>
      <c r="HH58" s="81" t="s">
        <v>1122</v>
      </c>
      <c r="HI58" s="133" t="s">
        <v>751</v>
      </c>
      <c r="HJ58" s="133" t="s">
        <v>1186</v>
      </c>
      <c r="HK58" s="81" t="s">
        <v>750</v>
      </c>
      <c r="HL58" s="82">
        <f>VLOOKUP(HK58,segédtábla!$B:$C,2,FALSE)</f>
        <v>7376</v>
      </c>
      <c r="HM58" s="81" t="s">
        <v>1085</v>
      </c>
      <c r="HN58" s="133" t="s">
        <v>703</v>
      </c>
      <c r="HO58" s="133" t="s">
        <v>1148</v>
      </c>
      <c r="HP58" s="81" t="s">
        <v>702</v>
      </c>
      <c r="HQ58" s="82">
        <f>VLOOKUP(HP58,segédtábla!$B:$C,2,FALSE)</f>
        <v>572</v>
      </c>
      <c r="HR58" s="81" t="s">
        <v>1072</v>
      </c>
      <c r="HS58" s="133" t="s">
        <v>705</v>
      </c>
      <c r="HT58" s="133" t="s">
        <v>1113</v>
      </c>
      <c r="HU58" s="81" t="s">
        <v>704</v>
      </c>
      <c r="HV58" s="82">
        <f>VLOOKUP(HU58,segédtábla!$B:$C,2,FALSE)</f>
        <v>1416</v>
      </c>
      <c r="HW58" s="81" t="s">
        <v>1085</v>
      </c>
      <c r="HX58" s="133" t="s">
        <v>753</v>
      </c>
      <c r="HY58" s="133" t="s">
        <v>1126</v>
      </c>
      <c r="HZ58" s="81" t="s">
        <v>752</v>
      </c>
      <c r="IA58" s="82">
        <f>VLOOKUP(HZ58,segédtábla!$B:$C,2,FALSE)</f>
        <v>1324</v>
      </c>
      <c r="IB58" s="5"/>
      <c r="IC58" s="108"/>
      <c r="ID58" s="108"/>
      <c r="IE58" s="5"/>
      <c r="IF58" s="112"/>
      <c r="IG58" s="750" t="s">
        <v>1109</v>
      </c>
      <c r="IH58" s="133" t="s">
        <v>562</v>
      </c>
      <c r="II58" s="133" t="s">
        <v>1114</v>
      </c>
      <c r="IJ58" s="81" t="s">
        <v>561</v>
      </c>
      <c r="IK58" s="82">
        <f>VLOOKUP(IJ58,segédtábla!$B:$C,2,FALSE)</f>
        <v>871</v>
      </c>
      <c r="IL58" s="81" t="s">
        <v>1109</v>
      </c>
      <c r="IM58" s="133" t="s">
        <v>562</v>
      </c>
      <c r="IN58" s="133" t="s">
        <v>1114</v>
      </c>
      <c r="IO58" s="81" t="s">
        <v>561</v>
      </c>
      <c r="IP58" s="82">
        <f>VLOOKUP(IO58,segédtábla!$B:$C,2,FALSE)</f>
        <v>871</v>
      </c>
      <c r="IQ58" s="81" t="s">
        <v>1085</v>
      </c>
      <c r="IR58" s="133" t="s">
        <v>755</v>
      </c>
      <c r="IS58" s="133" t="s">
        <v>1121</v>
      </c>
      <c r="IT58" s="81" t="s">
        <v>754</v>
      </c>
      <c r="IU58" s="82">
        <f>VLOOKUP(IT58,segédtábla!$B:$C,2,FALSE)</f>
        <v>2372</v>
      </c>
      <c r="IV58" s="81" t="s">
        <v>1109</v>
      </c>
      <c r="IW58" s="133" t="s">
        <v>562</v>
      </c>
      <c r="IX58" s="133" t="s">
        <v>1114</v>
      </c>
      <c r="IY58" s="81" t="s">
        <v>561</v>
      </c>
      <c r="IZ58" s="82">
        <f>VLOOKUP(IY58,segédtábla!$B:$C,2,FALSE)</f>
        <v>871</v>
      </c>
      <c r="JA58" s="81" t="s">
        <v>1109</v>
      </c>
      <c r="JB58" s="133" t="s">
        <v>562</v>
      </c>
      <c r="JC58" s="133" t="s">
        <v>1114</v>
      </c>
      <c r="JD58" s="81" t="s">
        <v>561</v>
      </c>
      <c r="JE58" s="82">
        <f>VLOOKUP(JD58,segédtábla!$B:$C,2,FALSE)</f>
        <v>871</v>
      </c>
    </row>
    <row r="59" spans="11:265" s="119" customFormat="1" ht="15" customHeight="1" thickBot="1" x14ac:dyDescent="0.35">
      <c r="K59" s="81" t="s">
        <v>1074</v>
      </c>
      <c r="L59" s="133" t="s">
        <v>763</v>
      </c>
      <c r="M59" s="133" t="s">
        <v>1163</v>
      </c>
      <c r="N59" s="81" t="s">
        <v>762</v>
      </c>
      <c r="O59" s="134">
        <f>VLOOKUP(N59,segédtábla!$B:$C,2,FALSE)</f>
        <v>2127</v>
      </c>
      <c r="P59" s="81" t="s">
        <v>1074</v>
      </c>
      <c r="Q59" s="133" t="s">
        <v>763</v>
      </c>
      <c r="R59" s="133" t="s">
        <v>1163</v>
      </c>
      <c r="S59" s="81" t="s">
        <v>762</v>
      </c>
      <c r="T59" s="134">
        <f>VLOOKUP(S59,segédtábla!$B:$C,2,FALSE)</f>
        <v>2127</v>
      </c>
      <c r="U59" s="81" t="s">
        <v>1074</v>
      </c>
      <c r="V59" s="133" t="s">
        <v>851</v>
      </c>
      <c r="W59" s="133" t="s">
        <v>1075</v>
      </c>
      <c r="X59" s="81" t="s">
        <v>850</v>
      </c>
      <c r="Y59" s="134">
        <f>VLOOKUP(X59,segédtábla!$B:$C,2,FALSE)</f>
        <v>6831</v>
      </c>
      <c r="Z59" s="81" t="s">
        <v>1074</v>
      </c>
      <c r="AA59" s="133" t="s">
        <v>851</v>
      </c>
      <c r="AB59" s="133" t="s">
        <v>1075</v>
      </c>
      <c r="AC59" s="81" t="s">
        <v>850</v>
      </c>
      <c r="AD59" s="134">
        <f>VLOOKUP(AC59,segédtábla!$B:$C,2,FALSE)</f>
        <v>6831</v>
      </c>
      <c r="AE59" s="81" t="s">
        <v>1074</v>
      </c>
      <c r="AF59" s="133" t="s">
        <v>851</v>
      </c>
      <c r="AG59" s="133" t="s">
        <v>1075</v>
      </c>
      <c r="AH59" s="81" t="s">
        <v>850</v>
      </c>
      <c r="AI59" s="134">
        <f>VLOOKUP(AH59,segédtábla!$B:$C,2,FALSE)</f>
        <v>6831</v>
      </c>
      <c r="AT59" s="81" t="s">
        <v>1072</v>
      </c>
      <c r="AU59" s="133" t="s">
        <v>705</v>
      </c>
      <c r="AV59" s="133" t="s">
        <v>1113</v>
      </c>
      <c r="AW59" s="81" t="s">
        <v>704</v>
      </c>
      <c r="AX59" s="82">
        <f>VLOOKUP(AW59,segédtábla!$B:$C,2,FALSE)</f>
        <v>1416</v>
      </c>
      <c r="AY59" s="924" t="s">
        <v>1080</v>
      </c>
      <c r="AZ59" s="925" t="s">
        <v>793</v>
      </c>
      <c r="BA59" s="925" t="s">
        <v>1131</v>
      </c>
      <c r="BB59" s="924" t="s">
        <v>792</v>
      </c>
      <c r="BC59" s="923">
        <f>VLOOKUP(BB59,segédtábla!$B:$C,2,FALSE)</f>
        <v>578</v>
      </c>
      <c r="BI59" s="5"/>
      <c r="BJ59" s="108"/>
      <c r="BK59" s="108"/>
      <c r="BL59" s="5"/>
      <c r="BM59" s="112"/>
      <c r="DQ59" s="81" t="s">
        <v>1080</v>
      </c>
      <c r="DR59" s="133" t="s">
        <v>707</v>
      </c>
      <c r="DS59" s="133" t="s">
        <v>1164</v>
      </c>
      <c r="DT59" s="81" t="s">
        <v>706</v>
      </c>
      <c r="DU59" s="82">
        <f>VLOOKUP(DT59,segédtábla!$B:$C,2,FALSE)</f>
        <v>550</v>
      </c>
      <c r="DV59" s="81" t="s">
        <v>1080</v>
      </c>
      <c r="DW59" s="133" t="s">
        <v>707</v>
      </c>
      <c r="DX59" s="133" t="s">
        <v>1164</v>
      </c>
      <c r="DY59" s="81" t="s">
        <v>706</v>
      </c>
      <c r="DZ59" s="82">
        <f>VLOOKUP(DY59,segédtábla!$B:$C,2,FALSE)</f>
        <v>550</v>
      </c>
      <c r="EA59" s="83" t="s">
        <v>1122</v>
      </c>
      <c r="EB59" s="135" t="s">
        <v>745</v>
      </c>
      <c r="EC59" s="83" t="s">
        <v>1189</v>
      </c>
      <c r="ED59" s="81" t="s">
        <v>744</v>
      </c>
      <c r="EE59" s="82">
        <f>VLOOKUP(ED59,segédtábla!$B:$C,2,FALSE)</f>
        <v>2094</v>
      </c>
      <c r="EF59" s="83" t="s">
        <v>1122</v>
      </c>
      <c r="EG59" s="135" t="s">
        <v>745</v>
      </c>
      <c r="EH59" s="83" t="s">
        <v>1189</v>
      </c>
      <c r="EI59" s="81" t="s">
        <v>744</v>
      </c>
      <c r="EJ59" s="82">
        <f>VLOOKUP(EI59,segédtábla!$B:$C,2,FALSE)</f>
        <v>2094</v>
      </c>
      <c r="EK59" s="83" t="s">
        <v>1122</v>
      </c>
      <c r="EL59" s="135" t="s">
        <v>745</v>
      </c>
      <c r="EM59" s="83" t="s">
        <v>1189</v>
      </c>
      <c r="EN59" s="81" t="s">
        <v>744</v>
      </c>
      <c r="EO59" s="82">
        <f>VLOOKUP(EN59,segédtábla!$B:$C,2,FALSE)</f>
        <v>2094</v>
      </c>
      <c r="EP59" s="83" t="s">
        <v>1122</v>
      </c>
      <c r="EQ59" s="135" t="s">
        <v>745</v>
      </c>
      <c r="ER59" s="83" t="s">
        <v>1189</v>
      </c>
      <c r="ES59" s="81" t="s">
        <v>744</v>
      </c>
      <c r="ET59" s="82">
        <f>VLOOKUP(ES59,segédtábla!$B:$C,2,FALSE)</f>
        <v>2094</v>
      </c>
      <c r="EU59" s="83" t="s">
        <v>1122</v>
      </c>
      <c r="EV59" s="135" t="s">
        <v>745</v>
      </c>
      <c r="EW59" s="83" t="s">
        <v>1189</v>
      </c>
      <c r="EX59" s="81" t="s">
        <v>744</v>
      </c>
      <c r="EY59" s="82">
        <f>VLOOKUP(EX59,segédtábla!$B:$C,2,FALSE)</f>
        <v>2094</v>
      </c>
      <c r="GN59" s="129" t="s">
        <v>1069</v>
      </c>
      <c r="GO59" s="130" t="s">
        <v>481</v>
      </c>
      <c r="GP59" s="130" t="s">
        <v>1070</v>
      </c>
      <c r="GQ59" s="129" t="s">
        <v>480</v>
      </c>
      <c r="GR59" s="131" t="s">
        <v>479</v>
      </c>
      <c r="GS59" s="129" t="s">
        <v>1069</v>
      </c>
      <c r="GT59" s="130" t="s">
        <v>481</v>
      </c>
      <c r="GU59" s="130" t="s">
        <v>1070</v>
      </c>
      <c r="GV59" s="129" t="s">
        <v>480</v>
      </c>
      <c r="GW59" s="131" t="s">
        <v>479</v>
      </c>
      <c r="GX59" s="81" t="s">
        <v>1082</v>
      </c>
      <c r="GY59" s="133" t="s">
        <v>787</v>
      </c>
      <c r="GZ59" s="133" t="s">
        <v>1099</v>
      </c>
      <c r="HA59" s="81" t="s">
        <v>786</v>
      </c>
      <c r="HB59" s="134">
        <f>VLOOKUP(HA59,segédtábla!$B:$C,2,FALSE)</f>
        <v>2083</v>
      </c>
      <c r="HC59" s="81" t="s">
        <v>1109</v>
      </c>
      <c r="HD59" s="133" t="s">
        <v>562</v>
      </c>
      <c r="HE59" s="133" t="s">
        <v>1114</v>
      </c>
      <c r="HF59" s="81" t="s">
        <v>561</v>
      </c>
      <c r="HG59" s="82">
        <f>VLOOKUP(HF59,segédtábla!$B:$C,2,FALSE)</f>
        <v>871</v>
      </c>
      <c r="HH59" s="81" t="s">
        <v>1109</v>
      </c>
      <c r="HI59" s="133" t="s">
        <v>562</v>
      </c>
      <c r="HJ59" s="133" t="s">
        <v>1114</v>
      </c>
      <c r="HK59" s="81" t="s">
        <v>561</v>
      </c>
      <c r="HL59" s="82">
        <f>VLOOKUP(HK59,segédtábla!$B:$C,2,FALSE)</f>
        <v>871</v>
      </c>
      <c r="HM59" s="90" t="s">
        <v>1072</v>
      </c>
      <c r="HN59" s="146" t="s">
        <v>701</v>
      </c>
      <c r="HO59" s="146" t="s">
        <v>1116</v>
      </c>
      <c r="HP59" s="90" t="s">
        <v>700</v>
      </c>
      <c r="HQ59" s="91">
        <f>VLOOKUP(HP59,segédtábla!$B:$C,2,FALSE)</f>
        <v>3547</v>
      </c>
      <c r="HR59" s="81" t="s">
        <v>1085</v>
      </c>
      <c r="HS59" s="133" t="s">
        <v>703</v>
      </c>
      <c r="HT59" s="133" t="s">
        <v>1148</v>
      </c>
      <c r="HU59" s="81" t="s">
        <v>702</v>
      </c>
      <c r="HV59" s="82">
        <f>VLOOKUP(HU59,segédtábla!$B:$C,2,FALSE)</f>
        <v>572</v>
      </c>
      <c r="HW59" s="81" t="s">
        <v>1122</v>
      </c>
      <c r="HX59" s="133" t="s">
        <v>751</v>
      </c>
      <c r="HY59" s="133" t="s">
        <v>1186</v>
      </c>
      <c r="HZ59" s="81" t="s">
        <v>750</v>
      </c>
      <c r="IA59" s="82">
        <f>VLOOKUP(HZ59,segédtábla!$B:$C,2,FALSE)</f>
        <v>7376</v>
      </c>
      <c r="IB59" s="5"/>
      <c r="IC59" s="108"/>
      <c r="ID59" s="108"/>
      <c r="IE59" s="5"/>
      <c r="IF59" s="112"/>
      <c r="IG59" s="750" t="s">
        <v>1082</v>
      </c>
      <c r="IH59" s="133" t="s">
        <v>749</v>
      </c>
      <c r="II59" s="133" t="s">
        <v>1118</v>
      </c>
      <c r="IJ59" s="81" t="s">
        <v>748</v>
      </c>
      <c r="IK59" s="82">
        <f>VLOOKUP(IJ59,segédtábla!$B:$C,2,FALSE)</f>
        <v>18078</v>
      </c>
      <c r="IL59" s="81" t="s">
        <v>1082</v>
      </c>
      <c r="IM59" s="133" t="s">
        <v>749</v>
      </c>
      <c r="IN59" s="133" t="s">
        <v>1118</v>
      </c>
      <c r="IO59" s="81" t="s">
        <v>748</v>
      </c>
      <c r="IP59" s="82">
        <f>VLOOKUP(IO59,segédtábla!$B:$C,2,FALSE)</f>
        <v>18078</v>
      </c>
      <c r="IQ59" s="81" t="s">
        <v>1085</v>
      </c>
      <c r="IR59" s="133" t="s">
        <v>753</v>
      </c>
      <c r="IS59" s="133" t="s">
        <v>1126</v>
      </c>
      <c r="IT59" s="81" t="s">
        <v>752</v>
      </c>
      <c r="IU59" s="82">
        <f>VLOOKUP(IT59,segédtábla!$B:$C,2,FALSE)</f>
        <v>1324</v>
      </c>
      <c r="IV59" s="81" t="s">
        <v>1082</v>
      </c>
      <c r="IW59" s="133" t="s">
        <v>749</v>
      </c>
      <c r="IX59" s="133" t="s">
        <v>1118</v>
      </c>
      <c r="IY59" s="81" t="s">
        <v>748</v>
      </c>
      <c r="IZ59" s="82">
        <f>VLOOKUP(IY59,segédtábla!$B:$C,2,FALSE)</f>
        <v>18078</v>
      </c>
      <c r="JA59" s="81" t="s">
        <v>1082</v>
      </c>
      <c r="JB59" s="133" t="s">
        <v>749</v>
      </c>
      <c r="JC59" s="133" t="s">
        <v>1118</v>
      </c>
      <c r="JD59" s="81" t="s">
        <v>748</v>
      </c>
      <c r="JE59" s="82">
        <f>VLOOKUP(JD59,segédtábla!$B:$C,2,FALSE)</f>
        <v>18078</v>
      </c>
    </row>
    <row r="60" spans="11:265" s="119" customFormat="1" ht="15" customHeight="1" thickTop="1" thickBot="1" x14ac:dyDescent="0.35">
      <c r="K60" s="81" t="s">
        <v>1074</v>
      </c>
      <c r="L60" s="133" t="s">
        <v>759</v>
      </c>
      <c r="M60" s="133" t="s">
        <v>1168</v>
      </c>
      <c r="N60" s="81" t="s">
        <v>758</v>
      </c>
      <c r="O60" s="134">
        <f>VLOOKUP(N60,segédtábla!$B:$C,2,FALSE)</f>
        <v>2778</v>
      </c>
      <c r="P60" s="81" t="s">
        <v>1074</v>
      </c>
      <c r="Q60" s="133" t="s">
        <v>759</v>
      </c>
      <c r="R60" s="133" t="s">
        <v>1168</v>
      </c>
      <c r="S60" s="81" t="s">
        <v>758</v>
      </c>
      <c r="T60" s="134">
        <f>VLOOKUP(S60,segédtábla!$B:$C,2,FALSE)</f>
        <v>2778</v>
      </c>
      <c r="U60" s="81" t="s">
        <v>1074</v>
      </c>
      <c r="V60" s="133" t="s">
        <v>845</v>
      </c>
      <c r="W60" s="133" t="s">
        <v>1095</v>
      </c>
      <c r="X60" s="81" t="s">
        <v>844</v>
      </c>
      <c r="Y60" s="134">
        <f>VLOOKUP(X60,segédtábla!$B:$C,2,FALSE)</f>
        <v>2091</v>
      </c>
      <c r="Z60" s="81" t="s">
        <v>1074</v>
      </c>
      <c r="AA60" s="133" t="s">
        <v>845</v>
      </c>
      <c r="AB60" s="133" t="s">
        <v>1095</v>
      </c>
      <c r="AC60" s="81" t="s">
        <v>844</v>
      </c>
      <c r="AD60" s="134">
        <f>VLOOKUP(AC60,segédtábla!$B:$C,2,FALSE)</f>
        <v>2091</v>
      </c>
      <c r="AE60" s="81" t="s">
        <v>1074</v>
      </c>
      <c r="AF60" s="133" t="s">
        <v>845</v>
      </c>
      <c r="AG60" s="133" t="s">
        <v>1095</v>
      </c>
      <c r="AH60" s="81" t="s">
        <v>844</v>
      </c>
      <c r="AI60" s="134">
        <f>VLOOKUP(AH60,segédtábla!$B:$C,2,FALSE)</f>
        <v>2091</v>
      </c>
      <c r="AT60" s="81" t="s">
        <v>1085</v>
      </c>
      <c r="AU60" s="133" t="s">
        <v>703</v>
      </c>
      <c r="AV60" s="133" t="s">
        <v>1148</v>
      </c>
      <c r="AW60" s="81" t="s">
        <v>702</v>
      </c>
      <c r="AX60" s="82">
        <f>VLOOKUP(AW60,segédtábla!$B:$C,2,FALSE)</f>
        <v>572</v>
      </c>
      <c r="AY60" s="924" t="s">
        <v>1080</v>
      </c>
      <c r="AZ60" s="925" t="s">
        <v>785</v>
      </c>
      <c r="BA60" s="925" t="s">
        <v>1134</v>
      </c>
      <c r="BB60" s="924" t="s">
        <v>784</v>
      </c>
      <c r="BC60" s="923">
        <f>VLOOKUP(BB60,segédtábla!$B:$C,2,FALSE)</f>
        <v>646</v>
      </c>
      <c r="BI60" s="5"/>
      <c r="BJ60" s="108"/>
      <c r="BK60" s="108"/>
      <c r="BL60" s="5"/>
      <c r="BM60" s="112"/>
      <c r="DQ60" s="81" t="s">
        <v>1072</v>
      </c>
      <c r="DR60" s="133" t="s">
        <v>705</v>
      </c>
      <c r="DS60" s="133" t="s">
        <v>1113</v>
      </c>
      <c r="DT60" s="81" t="s">
        <v>704</v>
      </c>
      <c r="DU60" s="82">
        <f>VLOOKUP(DT60,segédtábla!$B:$C,2,FALSE)</f>
        <v>1416</v>
      </c>
      <c r="DV60" s="81" t="s">
        <v>1072</v>
      </c>
      <c r="DW60" s="133" t="s">
        <v>705</v>
      </c>
      <c r="DX60" s="133" t="s">
        <v>1113</v>
      </c>
      <c r="DY60" s="81" t="s">
        <v>704</v>
      </c>
      <c r="DZ60" s="82">
        <f>VLOOKUP(DY60,segédtábla!$B:$C,2,FALSE)</f>
        <v>1416</v>
      </c>
      <c r="EA60" s="138" t="s">
        <v>1165</v>
      </c>
      <c r="EB60" s="881" t="s">
        <v>161</v>
      </c>
      <c r="EC60" s="882">
        <v>8429</v>
      </c>
      <c r="ED60" s="911" t="s">
        <v>160</v>
      </c>
      <c r="EE60" s="82">
        <f>VLOOKUP(ED60,segédtábla!$B:$C,2,FALSE)</f>
        <v>476</v>
      </c>
      <c r="EF60" s="138" t="s">
        <v>1165</v>
      </c>
      <c r="EG60" s="881" t="s">
        <v>161</v>
      </c>
      <c r="EH60" s="882">
        <v>8429</v>
      </c>
      <c r="EI60" s="911" t="s">
        <v>160</v>
      </c>
      <c r="EJ60" s="82">
        <f>VLOOKUP(EI60,segédtábla!$B:$C,2,FALSE)</f>
        <v>476</v>
      </c>
      <c r="EK60" s="138" t="s">
        <v>1165</v>
      </c>
      <c r="EL60" s="881" t="s">
        <v>161</v>
      </c>
      <c r="EM60" s="882">
        <v>8429</v>
      </c>
      <c r="EN60" s="911" t="s">
        <v>160</v>
      </c>
      <c r="EO60" s="82">
        <f>VLOOKUP(EN60,segédtábla!$B:$C,2,FALSE)</f>
        <v>476</v>
      </c>
      <c r="EP60" s="138" t="s">
        <v>1165</v>
      </c>
      <c r="EQ60" s="881" t="s">
        <v>161</v>
      </c>
      <c r="ER60" s="882">
        <v>8429</v>
      </c>
      <c r="ES60" s="911" t="s">
        <v>160</v>
      </c>
      <c r="ET60" s="82">
        <f>VLOOKUP(ES60,segédtábla!$B:$C,2,FALSE)</f>
        <v>476</v>
      </c>
      <c r="EU60" s="138" t="s">
        <v>1165</v>
      </c>
      <c r="EV60" s="881" t="s">
        <v>161</v>
      </c>
      <c r="EW60" s="882">
        <v>8429</v>
      </c>
      <c r="EX60" s="911" t="s">
        <v>160</v>
      </c>
      <c r="EY60" s="82">
        <f>VLOOKUP(EX60,segédtábla!$B:$C,2,FALSE)</f>
        <v>476</v>
      </c>
      <c r="GN60" s="136" t="s">
        <v>1074</v>
      </c>
      <c r="GO60" s="137" t="s">
        <v>851</v>
      </c>
      <c r="GP60" s="137" t="s">
        <v>1075</v>
      </c>
      <c r="GQ60" s="136" t="s">
        <v>850</v>
      </c>
      <c r="GR60" s="134">
        <f>VLOOKUP(GQ60,segédtábla!$B:$C,2,FALSE)</f>
        <v>6831</v>
      </c>
      <c r="GS60" s="136" t="s">
        <v>1074</v>
      </c>
      <c r="GT60" s="137" t="s">
        <v>851</v>
      </c>
      <c r="GU60" s="137" t="s">
        <v>1075</v>
      </c>
      <c r="GV60" s="136" t="s">
        <v>850</v>
      </c>
      <c r="GW60" s="134">
        <f>VLOOKUP(GV60,segédtábla!$B:$C,2,FALSE)</f>
        <v>6831</v>
      </c>
      <c r="GX60" s="81" t="s">
        <v>1080</v>
      </c>
      <c r="GY60" s="133" t="s">
        <v>785</v>
      </c>
      <c r="GZ60" s="133" t="s">
        <v>1134</v>
      </c>
      <c r="HA60" s="81" t="s">
        <v>784</v>
      </c>
      <c r="HB60" s="134">
        <f>VLOOKUP(HA60,segédtábla!$B:$C,2,FALSE)</f>
        <v>646</v>
      </c>
      <c r="HC60" s="81" t="s">
        <v>1082</v>
      </c>
      <c r="HD60" s="133" t="s">
        <v>749</v>
      </c>
      <c r="HE60" s="133" t="s">
        <v>1118</v>
      </c>
      <c r="HF60" s="81" t="s">
        <v>748</v>
      </c>
      <c r="HG60" s="82">
        <f>VLOOKUP(HF60,segédtábla!$B:$C,2,FALSE)</f>
        <v>18078</v>
      </c>
      <c r="HH60" s="81" t="s">
        <v>1082</v>
      </c>
      <c r="HI60" s="133" t="s">
        <v>749</v>
      </c>
      <c r="HJ60" s="133" t="s">
        <v>1118</v>
      </c>
      <c r="HK60" s="81" t="s">
        <v>748</v>
      </c>
      <c r="HL60" s="82">
        <f>VLOOKUP(HK60,segédtábla!$B:$C,2,FALSE)</f>
        <v>18078</v>
      </c>
      <c r="HM60" s="147"/>
      <c r="HN60" s="148"/>
      <c r="HO60" s="148"/>
      <c r="HP60" s="149" t="s">
        <v>923</v>
      </c>
      <c r="HQ60" s="141">
        <f>SUM(HQ10:HQ59)</f>
        <v>202281</v>
      </c>
      <c r="HR60" s="90" t="s">
        <v>1072</v>
      </c>
      <c r="HS60" s="146" t="s">
        <v>701</v>
      </c>
      <c r="HT60" s="146" t="s">
        <v>1116</v>
      </c>
      <c r="HU60" s="90" t="s">
        <v>700</v>
      </c>
      <c r="HV60" s="91">
        <f>VLOOKUP(HU60,segédtábla!$B:$C,2,FALSE)</f>
        <v>3547</v>
      </c>
      <c r="HW60" s="81" t="s">
        <v>1082</v>
      </c>
      <c r="HX60" s="133" t="s">
        <v>749</v>
      </c>
      <c r="HY60" s="133" t="s">
        <v>1118</v>
      </c>
      <c r="HZ60" s="81" t="s">
        <v>748</v>
      </c>
      <c r="IA60" s="82">
        <f>VLOOKUP(HZ60,segédtábla!$B:$C,2,FALSE)</f>
        <v>18078</v>
      </c>
      <c r="IB60" s="5"/>
      <c r="IC60" s="108"/>
      <c r="ID60" s="108"/>
      <c r="IE60" s="5"/>
      <c r="IF60" s="112"/>
      <c r="IG60" s="750" t="s">
        <v>1102</v>
      </c>
      <c r="IH60" s="133" t="s">
        <v>747</v>
      </c>
      <c r="II60" s="133" t="s">
        <v>1188</v>
      </c>
      <c r="IJ60" s="81" t="s">
        <v>746</v>
      </c>
      <c r="IK60" s="82">
        <f>VLOOKUP(IJ60,segédtábla!$B:$C,2,FALSE)</f>
        <v>2531</v>
      </c>
      <c r="IL60" s="81" t="s">
        <v>1102</v>
      </c>
      <c r="IM60" s="133" t="s">
        <v>747</v>
      </c>
      <c r="IN60" s="133" t="s">
        <v>1188</v>
      </c>
      <c r="IO60" s="81" t="s">
        <v>746</v>
      </c>
      <c r="IP60" s="82">
        <f>VLOOKUP(IO60,segédtábla!$B:$C,2,FALSE)</f>
        <v>2531</v>
      </c>
      <c r="IQ60" s="81" t="s">
        <v>1122</v>
      </c>
      <c r="IR60" s="133" t="s">
        <v>751</v>
      </c>
      <c r="IS60" s="133" t="s">
        <v>1186</v>
      </c>
      <c r="IT60" s="81" t="s">
        <v>750</v>
      </c>
      <c r="IU60" s="82">
        <f>VLOOKUP(IT60,segédtábla!$B:$C,2,FALSE)</f>
        <v>7376</v>
      </c>
      <c r="IV60" s="81" t="s">
        <v>1102</v>
      </c>
      <c r="IW60" s="133" t="s">
        <v>747</v>
      </c>
      <c r="IX60" s="133" t="s">
        <v>1188</v>
      </c>
      <c r="IY60" s="81" t="s">
        <v>746</v>
      </c>
      <c r="IZ60" s="82">
        <f>VLOOKUP(IY60,segédtábla!$B:$C,2,FALSE)</f>
        <v>2531</v>
      </c>
      <c r="JA60" s="81" t="s">
        <v>1102</v>
      </c>
      <c r="JB60" s="133" t="s">
        <v>747</v>
      </c>
      <c r="JC60" s="133" t="s">
        <v>1188</v>
      </c>
      <c r="JD60" s="81" t="s">
        <v>746</v>
      </c>
      <c r="JE60" s="82">
        <f>VLOOKUP(JD60,segédtábla!$B:$C,2,FALSE)</f>
        <v>2531</v>
      </c>
    </row>
    <row r="61" spans="11:265" s="119" customFormat="1" ht="15" customHeight="1" thickTop="1" thickBot="1" x14ac:dyDescent="0.35">
      <c r="K61" s="81" t="s">
        <v>1085</v>
      </c>
      <c r="L61" s="133" t="s">
        <v>755</v>
      </c>
      <c r="M61" s="133" t="s">
        <v>1121</v>
      </c>
      <c r="N61" s="81" t="s">
        <v>754</v>
      </c>
      <c r="O61" s="134">
        <f>VLOOKUP(N61,segédtábla!$B:$C,2,FALSE)</f>
        <v>2372</v>
      </c>
      <c r="P61" s="81" t="s">
        <v>1085</v>
      </c>
      <c r="Q61" s="133" t="s">
        <v>755</v>
      </c>
      <c r="R61" s="133" t="s">
        <v>1121</v>
      </c>
      <c r="S61" s="81" t="s">
        <v>754</v>
      </c>
      <c r="T61" s="134">
        <f>VLOOKUP(S61,segédtábla!$B:$C,2,FALSE)</f>
        <v>2372</v>
      </c>
      <c r="U61" s="81" t="s">
        <v>1085</v>
      </c>
      <c r="V61" s="133" t="s">
        <v>837</v>
      </c>
      <c r="W61" s="133" t="s">
        <v>1086</v>
      </c>
      <c r="X61" s="81" t="s">
        <v>836</v>
      </c>
      <c r="Y61" s="134">
        <f>VLOOKUP(X61,segédtábla!$B:$C,2,FALSE)</f>
        <v>2887</v>
      </c>
      <c r="Z61" s="81" t="s">
        <v>1085</v>
      </c>
      <c r="AA61" s="133" t="s">
        <v>837</v>
      </c>
      <c r="AB61" s="133" t="s">
        <v>1086</v>
      </c>
      <c r="AC61" s="81" t="s">
        <v>836</v>
      </c>
      <c r="AD61" s="134">
        <f>VLOOKUP(AC61,segédtábla!$B:$C,2,FALSE)</f>
        <v>2887</v>
      </c>
      <c r="AE61" s="81" t="s">
        <v>1085</v>
      </c>
      <c r="AF61" s="133" t="s">
        <v>837</v>
      </c>
      <c r="AG61" s="133" t="s">
        <v>1086</v>
      </c>
      <c r="AH61" s="81" t="s">
        <v>836</v>
      </c>
      <c r="AI61" s="134">
        <f>VLOOKUP(AH61,segédtábla!$B:$C,2,FALSE)</f>
        <v>2887</v>
      </c>
      <c r="AT61" s="81" t="s">
        <v>1072</v>
      </c>
      <c r="AU61" s="133" t="s">
        <v>701</v>
      </c>
      <c r="AV61" s="133" t="s">
        <v>1116</v>
      </c>
      <c r="AW61" s="81" t="s">
        <v>700</v>
      </c>
      <c r="AX61" s="82">
        <f>VLOOKUP(AW61,segédtábla!$B:$C,2,FALSE)</f>
        <v>3547</v>
      </c>
      <c r="AY61" s="924" t="s">
        <v>1080</v>
      </c>
      <c r="AZ61" s="925" t="s">
        <v>781</v>
      </c>
      <c r="BA61" s="925" t="s">
        <v>1138</v>
      </c>
      <c r="BB61" s="924" t="s">
        <v>780</v>
      </c>
      <c r="BC61" s="923">
        <f>VLOOKUP(BB61,segédtábla!$B:$C,2,FALSE)</f>
        <v>5471</v>
      </c>
      <c r="BI61" s="5"/>
      <c r="BJ61" s="108"/>
      <c r="BK61" s="108"/>
      <c r="BL61" s="5"/>
      <c r="BM61" s="112"/>
      <c r="DQ61" s="81" t="s">
        <v>1085</v>
      </c>
      <c r="DR61" s="133" t="s">
        <v>703</v>
      </c>
      <c r="DS61" s="133" t="s">
        <v>1148</v>
      </c>
      <c r="DT61" s="81" t="s">
        <v>702</v>
      </c>
      <c r="DU61" s="82">
        <f>VLOOKUP(DT61,segédtábla!$B:$C,2,FALSE)</f>
        <v>572</v>
      </c>
      <c r="DV61" s="81" t="s">
        <v>1085</v>
      </c>
      <c r="DW61" s="133" t="s">
        <v>703</v>
      </c>
      <c r="DX61" s="133" t="s">
        <v>1148</v>
      </c>
      <c r="DY61" s="81" t="s">
        <v>702</v>
      </c>
      <c r="DZ61" s="82">
        <f>VLOOKUP(DY61,segédtábla!$B:$C,2,FALSE)</f>
        <v>572</v>
      </c>
      <c r="EA61" s="83" t="s">
        <v>1102</v>
      </c>
      <c r="EB61" s="135" t="s">
        <v>741</v>
      </c>
      <c r="EC61" s="83" t="s">
        <v>1192</v>
      </c>
      <c r="ED61" s="81" t="s">
        <v>740</v>
      </c>
      <c r="EE61" s="82">
        <f>VLOOKUP(ED61,segédtábla!$B:$C,2,FALSE)</f>
        <v>2730</v>
      </c>
      <c r="EF61" s="83" t="s">
        <v>1102</v>
      </c>
      <c r="EG61" s="135" t="s">
        <v>741</v>
      </c>
      <c r="EH61" s="83" t="s">
        <v>1192</v>
      </c>
      <c r="EI61" s="81" t="s">
        <v>740</v>
      </c>
      <c r="EJ61" s="82">
        <f>VLOOKUP(EI61,segédtábla!$B:$C,2,FALSE)</f>
        <v>2730</v>
      </c>
      <c r="EK61" s="83" t="s">
        <v>1102</v>
      </c>
      <c r="EL61" s="135" t="s">
        <v>741</v>
      </c>
      <c r="EM61" s="83" t="s">
        <v>1192</v>
      </c>
      <c r="EN61" s="81" t="s">
        <v>740</v>
      </c>
      <c r="EO61" s="82">
        <f>VLOOKUP(EN61,segédtábla!$B:$C,2,FALSE)</f>
        <v>2730</v>
      </c>
      <c r="EP61" s="83" t="s">
        <v>1102</v>
      </c>
      <c r="EQ61" s="135" t="s">
        <v>741</v>
      </c>
      <c r="ER61" s="83" t="s">
        <v>1192</v>
      </c>
      <c r="ES61" s="81" t="s">
        <v>740</v>
      </c>
      <c r="ET61" s="82">
        <f>VLOOKUP(ES61,segédtábla!$B:$C,2,FALSE)</f>
        <v>2730</v>
      </c>
      <c r="EU61" s="83" t="s">
        <v>1102</v>
      </c>
      <c r="EV61" s="135" t="s">
        <v>741</v>
      </c>
      <c r="EW61" s="83" t="s">
        <v>1192</v>
      </c>
      <c r="EX61" s="81" t="s">
        <v>740</v>
      </c>
      <c r="EY61" s="82">
        <f>VLOOKUP(EX61,segédtábla!$B:$C,2,FALSE)</f>
        <v>2730</v>
      </c>
      <c r="GN61" s="81" t="s">
        <v>1080</v>
      </c>
      <c r="GO61" s="133" t="s">
        <v>849</v>
      </c>
      <c r="GP61" s="133" t="s">
        <v>1081</v>
      </c>
      <c r="GQ61" s="81" t="s">
        <v>848</v>
      </c>
      <c r="GR61" s="134">
        <f>VLOOKUP(GQ61,segédtábla!$B:$C,2,FALSE)</f>
        <v>635</v>
      </c>
      <c r="GS61" s="81" t="s">
        <v>1080</v>
      </c>
      <c r="GT61" s="133" t="s">
        <v>849</v>
      </c>
      <c r="GU61" s="133" t="s">
        <v>1081</v>
      </c>
      <c r="GV61" s="81" t="s">
        <v>848</v>
      </c>
      <c r="GW61" s="134">
        <f>VLOOKUP(GV61,segédtábla!$B:$C,2,FALSE)</f>
        <v>635</v>
      </c>
      <c r="GX61" s="81" t="s">
        <v>1102</v>
      </c>
      <c r="GY61" s="133" t="s">
        <v>783</v>
      </c>
      <c r="GZ61" s="133" t="s">
        <v>1173</v>
      </c>
      <c r="HA61" s="81" t="s">
        <v>782</v>
      </c>
      <c r="HB61" s="134">
        <f>VLOOKUP(HA61,segédtábla!$B:$C,2,FALSE)</f>
        <v>2707</v>
      </c>
      <c r="HC61" s="81" t="s">
        <v>1102</v>
      </c>
      <c r="HD61" s="133" t="s">
        <v>747</v>
      </c>
      <c r="HE61" s="133" t="s">
        <v>1188</v>
      </c>
      <c r="HF61" s="81" t="s">
        <v>746</v>
      </c>
      <c r="HG61" s="82">
        <f>VLOOKUP(HF61,segédtábla!$B:$C,2,FALSE)</f>
        <v>2531</v>
      </c>
      <c r="HH61" s="81" t="s">
        <v>1102</v>
      </c>
      <c r="HI61" s="133" t="s">
        <v>747</v>
      </c>
      <c r="HJ61" s="133" t="s">
        <v>1188</v>
      </c>
      <c r="HK61" s="81" t="s">
        <v>746</v>
      </c>
      <c r="HL61" s="82">
        <f>VLOOKUP(HK61,segédtábla!$B:$C,2,FALSE)</f>
        <v>2531</v>
      </c>
      <c r="HR61" s="147"/>
      <c r="HS61" s="148"/>
      <c r="HT61" s="148"/>
      <c r="HU61" s="149" t="s">
        <v>923</v>
      </c>
      <c r="HV61" s="141">
        <f>SUM(HV10:HV60)</f>
        <v>203709</v>
      </c>
      <c r="HW61" s="81" t="s">
        <v>1102</v>
      </c>
      <c r="HX61" s="133" t="s">
        <v>747</v>
      </c>
      <c r="HY61" s="133" t="s">
        <v>1188</v>
      </c>
      <c r="HZ61" s="81" t="s">
        <v>746</v>
      </c>
      <c r="IA61" s="82">
        <f>VLOOKUP(HZ61,segédtábla!$B:$C,2,FALSE)</f>
        <v>2531</v>
      </c>
      <c r="IB61" s="5"/>
      <c r="IC61" s="108"/>
      <c r="ID61" s="108"/>
      <c r="IE61" s="5"/>
      <c r="IF61" s="112"/>
      <c r="IG61" s="750" t="s">
        <v>1122</v>
      </c>
      <c r="IH61" s="133" t="s">
        <v>745</v>
      </c>
      <c r="II61" s="133" t="s">
        <v>1189</v>
      </c>
      <c r="IJ61" s="81" t="s">
        <v>744</v>
      </c>
      <c r="IK61" s="82">
        <f>VLOOKUP(IJ61,segédtábla!$B:$C,2,FALSE)</f>
        <v>2094</v>
      </c>
      <c r="IL61" s="81" t="s">
        <v>1122</v>
      </c>
      <c r="IM61" s="133" t="s">
        <v>745</v>
      </c>
      <c r="IN61" s="133" t="s">
        <v>1189</v>
      </c>
      <c r="IO61" s="81" t="s">
        <v>744</v>
      </c>
      <c r="IP61" s="82">
        <f>VLOOKUP(IO61,segédtábla!$B:$C,2,FALSE)</f>
        <v>2094</v>
      </c>
      <c r="IQ61" s="81" t="s">
        <v>1109</v>
      </c>
      <c r="IR61" s="133" t="s">
        <v>562</v>
      </c>
      <c r="IS61" s="133" t="s">
        <v>1114</v>
      </c>
      <c r="IT61" s="81" t="s">
        <v>561</v>
      </c>
      <c r="IU61" s="82">
        <f>VLOOKUP(IT61,segédtábla!$B:$C,2,FALSE)</f>
        <v>871</v>
      </c>
      <c r="IV61" s="81" t="s">
        <v>1122</v>
      </c>
      <c r="IW61" s="133" t="s">
        <v>745</v>
      </c>
      <c r="IX61" s="133" t="s">
        <v>1189</v>
      </c>
      <c r="IY61" s="81" t="s">
        <v>744</v>
      </c>
      <c r="IZ61" s="82">
        <f>VLOOKUP(IY61,segédtábla!$B:$C,2,FALSE)</f>
        <v>2094</v>
      </c>
      <c r="JA61" s="81" t="s">
        <v>1122</v>
      </c>
      <c r="JB61" s="133" t="s">
        <v>745</v>
      </c>
      <c r="JC61" s="133" t="s">
        <v>1189</v>
      </c>
      <c r="JD61" s="81" t="s">
        <v>744</v>
      </c>
      <c r="JE61" s="82">
        <f>VLOOKUP(JD61,segédtábla!$B:$C,2,FALSE)</f>
        <v>2094</v>
      </c>
    </row>
    <row r="62" spans="11:265" s="119" customFormat="1" ht="15" customHeight="1" thickTop="1" thickBot="1" x14ac:dyDescent="0.35">
      <c r="K62" s="81" t="s">
        <v>1085</v>
      </c>
      <c r="L62" s="133" t="s">
        <v>753</v>
      </c>
      <c r="M62" s="133" t="s">
        <v>1126</v>
      </c>
      <c r="N62" s="81" t="s">
        <v>752</v>
      </c>
      <c r="O62" s="134">
        <f>VLOOKUP(N62,segédtábla!$B:$C,2,FALSE)</f>
        <v>1324</v>
      </c>
      <c r="P62" s="81" t="s">
        <v>1085</v>
      </c>
      <c r="Q62" s="133" t="s">
        <v>753</v>
      </c>
      <c r="R62" s="133" t="s">
        <v>1126</v>
      </c>
      <c r="S62" s="81" t="s">
        <v>752</v>
      </c>
      <c r="T62" s="134">
        <f>VLOOKUP(S62,segédtábla!$B:$C,2,FALSE)</f>
        <v>1324</v>
      </c>
      <c r="U62" s="81" t="s">
        <v>1074</v>
      </c>
      <c r="V62" s="133" t="s">
        <v>815</v>
      </c>
      <c r="W62" s="133" t="s">
        <v>1137</v>
      </c>
      <c r="X62" s="81" t="s">
        <v>814</v>
      </c>
      <c r="Y62" s="134">
        <f>VLOOKUP(X62,segédtábla!$B:$C,2,FALSE)</f>
        <v>394</v>
      </c>
      <c r="Z62" s="81" t="s">
        <v>1074</v>
      </c>
      <c r="AA62" s="133" t="s">
        <v>815</v>
      </c>
      <c r="AB62" s="133" t="s">
        <v>1137</v>
      </c>
      <c r="AC62" s="81" t="s">
        <v>814</v>
      </c>
      <c r="AD62" s="134">
        <f>VLOOKUP(AC62,segédtábla!$B:$C,2,FALSE)</f>
        <v>394</v>
      </c>
      <c r="AE62" s="81" t="s">
        <v>1074</v>
      </c>
      <c r="AF62" s="133" t="s">
        <v>815</v>
      </c>
      <c r="AG62" s="133" t="s">
        <v>1137</v>
      </c>
      <c r="AH62" s="81" t="s">
        <v>814</v>
      </c>
      <c r="AI62" s="134">
        <f>VLOOKUP(AH62,segédtábla!$B:$C,2,FALSE)</f>
        <v>394</v>
      </c>
      <c r="AT62" s="546"/>
      <c r="AU62" s="547"/>
      <c r="AV62" s="547"/>
      <c r="AW62" s="548" t="s">
        <v>923</v>
      </c>
      <c r="AX62" s="141">
        <f>SUM(AX10:AX61)</f>
        <v>223784</v>
      </c>
      <c r="AY62" s="924" t="s">
        <v>1080</v>
      </c>
      <c r="AZ62" s="925" t="s">
        <v>743</v>
      </c>
      <c r="BA62" s="925" t="s">
        <v>1144</v>
      </c>
      <c r="BB62" s="924" t="s">
        <v>742</v>
      </c>
      <c r="BC62" s="923">
        <f>VLOOKUP(BB62,segédtábla!$B:$C,2,FALSE)</f>
        <v>1262</v>
      </c>
      <c r="BI62" s="5"/>
      <c r="BJ62" s="108"/>
      <c r="BK62" s="108"/>
      <c r="BL62" s="5"/>
      <c r="BM62" s="112"/>
      <c r="DQ62" s="90" t="s">
        <v>1072</v>
      </c>
      <c r="DR62" s="146" t="s">
        <v>701</v>
      </c>
      <c r="DS62" s="146" t="s">
        <v>1116</v>
      </c>
      <c r="DT62" s="90" t="s">
        <v>700</v>
      </c>
      <c r="DU62" s="91">
        <f>VLOOKUP(DT62,segédtábla!$B:$C,2,FALSE)</f>
        <v>3547</v>
      </c>
      <c r="DV62" s="90" t="s">
        <v>1072</v>
      </c>
      <c r="DW62" s="146" t="s">
        <v>701</v>
      </c>
      <c r="DX62" s="146" t="s">
        <v>1116</v>
      </c>
      <c r="DY62" s="90" t="s">
        <v>700</v>
      </c>
      <c r="DZ62" s="91">
        <f>VLOOKUP(DY62,segédtábla!$B:$C,2,FALSE)</f>
        <v>3547</v>
      </c>
      <c r="EA62" s="83" t="s">
        <v>1122</v>
      </c>
      <c r="EB62" s="135" t="s">
        <v>737</v>
      </c>
      <c r="EC62" s="83" t="s">
        <v>1195</v>
      </c>
      <c r="ED62" s="81" t="s">
        <v>736</v>
      </c>
      <c r="EE62" s="82">
        <f>VLOOKUP(ED62,segédtábla!$B:$C,2,FALSE)</f>
        <v>1956</v>
      </c>
      <c r="EF62" s="83" t="s">
        <v>1122</v>
      </c>
      <c r="EG62" s="135" t="s">
        <v>737</v>
      </c>
      <c r="EH62" s="83" t="s">
        <v>1195</v>
      </c>
      <c r="EI62" s="81" t="s">
        <v>736</v>
      </c>
      <c r="EJ62" s="82">
        <f>VLOOKUP(EI62,segédtábla!$B:$C,2,FALSE)</f>
        <v>1956</v>
      </c>
      <c r="EK62" s="83" t="s">
        <v>1122</v>
      </c>
      <c r="EL62" s="135" t="s">
        <v>737</v>
      </c>
      <c r="EM62" s="83" t="s">
        <v>1195</v>
      </c>
      <c r="EN62" s="81" t="s">
        <v>736</v>
      </c>
      <c r="EO62" s="82">
        <f>VLOOKUP(EN62,segédtábla!$B:$C,2,FALSE)</f>
        <v>1956</v>
      </c>
      <c r="EP62" s="83" t="s">
        <v>1122</v>
      </c>
      <c r="EQ62" s="135" t="s">
        <v>737</v>
      </c>
      <c r="ER62" s="83" t="s">
        <v>1195</v>
      </c>
      <c r="ES62" s="81" t="s">
        <v>736</v>
      </c>
      <c r="ET62" s="82">
        <f>VLOOKUP(ES62,segédtábla!$B:$C,2,FALSE)</f>
        <v>1956</v>
      </c>
      <c r="EU62" s="83" t="s">
        <v>1122</v>
      </c>
      <c r="EV62" s="135" t="s">
        <v>737</v>
      </c>
      <c r="EW62" s="83" t="s">
        <v>1195</v>
      </c>
      <c r="EX62" s="81" t="s">
        <v>736</v>
      </c>
      <c r="EY62" s="82">
        <f>VLOOKUP(EX62,segédtábla!$B:$C,2,FALSE)</f>
        <v>1956</v>
      </c>
      <c r="GN62" s="81" t="s">
        <v>1080</v>
      </c>
      <c r="GO62" s="133" t="s">
        <v>847</v>
      </c>
      <c r="GP62" s="133" t="s">
        <v>1088</v>
      </c>
      <c r="GQ62" s="81" t="s">
        <v>846</v>
      </c>
      <c r="GR62" s="134">
        <f>VLOOKUP(GQ62,segédtábla!$B:$C,2,FALSE)</f>
        <v>237</v>
      </c>
      <c r="GS62" s="81" t="s">
        <v>1080</v>
      </c>
      <c r="GT62" s="133" t="s">
        <v>847</v>
      </c>
      <c r="GU62" s="133" t="s">
        <v>1088</v>
      </c>
      <c r="GV62" s="81" t="s">
        <v>846</v>
      </c>
      <c r="GW62" s="134">
        <f>VLOOKUP(GV62,segédtábla!$B:$C,2,FALSE)</f>
        <v>237</v>
      </c>
      <c r="GX62" s="81" t="s">
        <v>1080</v>
      </c>
      <c r="GY62" s="133" t="s">
        <v>781</v>
      </c>
      <c r="GZ62" s="133" t="s">
        <v>1138</v>
      </c>
      <c r="HA62" s="81" t="s">
        <v>780</v>
      </c>
      <c r="HB62" s="134">
        <f>VLOOKUP(HA62,segédtábla!$B:$C,2,FALSE)</f>
        <v>5471</v>
      </c>
      <c r="HC62" s="81" t="s">
        <v>1122</v>
      </c>
      <c r="HD62" s="133" t="s">
        <v>745</v>
      </c>
      <c r="HE62" s="133" t="s">
        <v>1189</v>
      </c>
      <c r="HF62" s="81" t="s">
        <v>744</v>
      </c>
      <c r="HG62" s="82">
        <f>VLOOKUP(HF62,segédtábla!$B:$C,2,FALSE)</f>
        <v>2094</v>
      </c>
      <c r="HH62" s="81" t="s">
        <v>1122</v>
      </c>
      <c r="HI62" s="133" t="s">
        <v>745</v>
      </c>
      <c r="HJ62" s="133" t="s">
        <v>1189</v>
      </c>
      <c r="HK62" s="81" t="s">
        <v>744</v>
      </c>
      <c r="HL62" s="82">
        <f>VLOOKUP(HK62,segédtábla!$B:$C,2,FALSE)</f>
        <v>2094</v>
      </c>
      <c r="HM62" s="103" t="s">
        <v>1837</v>
      </c>
      <c r="HN62" s="926"/>
      <c r="HO62" s="926"/>
      <c r="HW62" s="81" t="s">
        <v>1122</v>
      </c>
      <c r="HX62" s="133" t="s">
        <v>745</v>
      </c>
      <c r="HY62" s="133" t="s">
        <v>1189</v>
      </c>
      <c r="HZ62" s="81" t="s">
        <v>744</v>
      </c>
      <c r="IA62" s="82">
        <f>VLOOKUP(HZ62,segédtábla!$B:$C,2,FALSE)</f>
        <v>2094</v>
      </c>
      <c r="IB62" s="5"/>
      <c r="IC62" s="108"/>
      <c r="ID62" s="108"/>
      <c r="IE62" s="5"/>
      <c r="IF62" s="112"/>
      <c r="IG62" s="750" t="s">
        <v>1080</v>
      </c>
      <c r="IH62" s="133" t="s">
        <v>743</v>
      </c>
      <c r="II62" s="133" t="s">
        <v>1144</v>
      </c>
      <c r="IJ62" s="81" t="s">
        <v>742</v>
      </c>
      <c r="IK62" s="82">
        <f>VLOOKUP(IJ62,segédtábla!$B:$C,2,FALSE)</f>
        <v>1262</v>
      </c>
      <c r="IL62" s="81" t="s">
        <v>1080</v>
      </c>
      <c r="IM62" s="133" t="s">
        <v>743</v>
      </c>
      <c r="IN62" s="133" t="s">
        <v>1144</v>
      </c>
      <c r="IO62" s="81" t="s">
        <v>742</v>
      </c>
      <c r="IP62" s="82">
        <f>VLOOKUP(IO62,segédtábla!$B:$C,2,FALSE)</f>
        <v>1262</v>
      </c>
      <c r="IQ62" s="81" t="s">
        <v>1082</v>
      </c>
      <c r="IR62" s="133" t="s">
        <v>749</v>
      </c>
      <c r="IS62" s="133" t="s">
        <v>1118</v>
      </c>
      <c r="IT62" s="81" t="s">
        <v>748</v>
      </c>
      <c r="IU62" s="82">
        <f>VLOOKUP(IT62,segédtábla!$B:$C,2,FALSE)</f>
        <v>18078</v>
      </c>
      <c r="IV62" s="81" t="s">
        <v>1080</v>
      </c>
      <c r="IW62" s="133" t="s">
        <v>743</v>
      </c>
      <c r="IX62" s="133" t="s">
        <v>1144</v>
      </c>
      <c r="IY62" s="81" t="s">
        <v>742</v>
      </c>
      <c r="IZ62" s="82">
        <f>VLOOKUP(IY62,segédtábla!$B:$C,2,FALSE)</f>
        <v>1262</v>
      </c>
      <c r="JA62" s="81" t="s">
        <v>1080</v>
      </c>
      <c r="JB62" s="133" t="s">
        <v>743</v>
      </c>
      <c r="JC62" s="133" t="s">
        <v>1144</v>
      </c>
      <c r="JD62" s="81" t="s">
        <v>742</v>
      </c>
      <c r="JE62" s="82">
        <f>VLOOKUP(JD62,segédtábla!$B:$C,2,FALSE)</f>
        <v>1262</v>
      </c>
    </row>
    <row r="63" spans="11:265" s="119" customFormat="1" ht="15" customHeight="1" thickTop="1" x14ac:dyDescent="0.3">
      <c r="K63" s="81" t="s">
        <v>1085</v>
      </c>
      <c r="L63" s="133" t="s">
        <v>731</v>
      </c>
      <c r="M63" s="133" t="s">
        <v>1132</v>
      </c>
      <c r="N63" s="81" t="s">
        <v>730</v>
      </c>
      <c r="O63" s="134">
        <f>VLOOKUP(N63,segédtábla!$B:$C,2,FALSE)</f>
        <v>2342</v>
      </c>
      <c r="P63" s="81" t="s">
        <v>1085</v>
      </c>
      <c r="Q63" s="133" t="s">
        <v>731</v>
      </c>
      <c r="R63" s="133" t="s">
        <v>1132</v>
      </c>
      <c r="S63" s="81" t="s">
        <v>730</v>
      </c>
      <c r="T63" s="134">
        <f>VLOOKUP(S63,segédtábla!$B:$C,2,FALSE)</f>
        <v>2342</v>
      </c>
      <c r="U63" s="81" t="s">
        <v>1080</v>
      </c>
      <c r="V63" s="133" t="s">
        <v>813</v>
      </c>
      <c r="W63" s="133" t="s">
        <v>1143</v>
      </c>
      <c r="X63" s="81" t="s">
        <v>812</v>
      </c>
      <c r="Y63" s="134">
        <f>VLOOKUP(X63,segédtábla!$B:$C,2,FALSE)</f>
        <v>330</v>
      </c>
      <c r="Z63" s="81" t="s">
        <v>1080</v>
      </c>
      <c r="AA63" s="133" t="s">
        <v>813</v>
      </c>
      <c r="AB63" s="133" t="s">
        <v>1143</v>
      </c>
      <c r="AC63" s="81" t="s">
        <v>812</v>
      </c>
      <c r="AD63" s="134">
        <f>VLOOKUP(AC63,segédtábla!$B:$C,2,FALSE)</f>
        <v>330</v>
      </c>
      <c r="AE63" s="81" t="s">
        <v>1080</v>
      </c>
      <c r="AF63" s="133" t="s">
        <v>813</v>
      </c>
      <c r="AG63" s="133" t="s">
        <v>1143</v>
      </c>
      <c r="AH63" s="81" t="s">
        <v>812</v>
      </c>
      <c r="AI63" s="134">
        <f>VLOOKUP(AH63,segédtábla!$B:$C,2,FALSE)</f>
        <v>330</v>
      </c>
      <c r="AY63" s="924" t="s">
        <v>1080</v>
      </c>
      <c r="AZ63" s="925" t="s">
        <v>739</v>
      </c>
      <c r="BA63" s="925" t="s">
        <v>1146</v>
      </c>
      <c r="BB63" s="924" t="s">
        <v>738</v>
      </c>
      <c r="BC63" s="923">
        <f>VLOOKUP(BB63,segédtábla!$B:$C,2,FALSE)</f>
        <v>1265</v>
      </c>
      <c r="BI63" s="5"/>
      <c r="BJ63" s="108"/>
      <c r="BK63" s="108"/>
      <c r="BL63" s="5"/>
      <c r="BM63" s="112"/>
      <c r="DQ63" s="147"/>
      <c r="DR63" s="148"/>
      <c r="DS63" s="148"/>
      <c r="DT63" s="149" t="s">
        <v>923</v>
      </c>
      <c r="DU63" s="141">
        <f>SUM(DU10:DU62)</f>
        <v>206392</v>
      </c>
      <c r="DV63" s="147"/>
      <c r="DW63" s="148"/>
      <c r="DX63" s="148"/>
      <c r="DY63" s="149" t="s">
        <v>923</v>
      </c>
      <c r="DZ63" s="141">
        <f>SUM(DZ10:DZ62)</f>
        <v>206392</v>
      </c>
      <c r="EA63" s="138" t="s">
        <v>1165</v>
      </c>
      <c r="EB63" s="881" t="s">
        <v>131</v>
      </c>
      <c r="EC63" s="882">
        <v>8423</v>
      </c>
      <c r="ED63" s="911" t="s">
        <v>130</v>
      </c>
      <c r="EE63" s="82">
        <f>VLOOKUP(ED63,segédtábla!$B:$C,2,FALSE)</f>
        <v>478</v>
      </c>
      <c r="EF63" s="138" t="s">
        <v>1165</v>
      </c>
      <c r="EG63" s="881" t="s">
        <v>131</v>
      </c>
      <c r="EH63" s="882">
        <v>8423</v>
      </c>
      <c r="EI63" s="911" t="s">
        <v>130</v>
      </c>
      <c r="EJ63" s="82">
        <f>VLOOKUP(EI63,segédtábla!$B:$C,2,FALSE)</f>
        <v>478</v>
      </c>
      <c r="EK63" s="138" t="s">
        <v>1165</v>
      </c>
      <c r="EL63" s="881" t="s">
        <v>131</v>
      </c>
      <c r="EM63" s="882">
        <v>8423</v>
      </c>
      <c r="EN63" s="911" t="s">
        <v>130</v>
      </c>
      <c r="EO63" s="82">
        <f>VLOOKUP(EN63,segédtábla!$B:$C,2,FALSE)</f>
        <v>478</v>
      </c>
      <c r="EP63" s="138" t="s">
        <v>1165</v>
      </c>
      <c r="EQ63" s="881" t="s">
        <v>131</v>
      </c>
      <c r="ER63" s="882">
        <v>8423</v>
      </c>
      <c r="ES63" s="911" t="s">
        <v>130</v>
      </c>
      <c r="ET63" s="82">
        <f>VLOOKUP(ES63,segédtábla!$B:$C,2,FALSE)</f>
        <v>478</v>
      </c>
      <c r="EU63" s="138" t="s">
        <v>1165</v>
      </c>
      <c r="EV63" s="881" t="s">
        <v>131</v>
      </c>
      <c r="EW63" s="882">
        <v>8423</v>
      </c>
      <c r="EX63" s="911" t="s">
        <v>130</v>
      </c>
      <c r="EY63" s="82">
        <f>VLOOKUP(EX63,segédtábla!$B:$C,2,FALSE)</f>
        <v>478</v>
      </c>
      <c r="GN63" s="81" t="s">
        <v>1074</v>
      </c>
      <c r="GO63" s="133" t="s">
        <v>845</v>
      </c>
      <c r="GP63" s="133" t="s">
        <v>1095</v>
      </c>
      <c r="GQ63" s="81" t="s">
        <v>844</v>
      </c>
      <c r="GR63" s="134">
        <f>VLOOKUP(GQ63,segédtábla!$B:$C,2,FALSE)</f>
        <v>2091</v>
      </c>
      <c r="GS63" s="81" t="s">
        <v>1074</v>
      </c>
      <c r="GT63" s="133" t="s">
        <v>845</v>
      </c>
      <c r="GU63" s="133" t="s">
        <v>1095</v>
      </c>
      <c r="GV63" s="81" t="s">
        <v>844</v>
      </c>
      <c r="GW63" s="134">
        <f>VLOOKUP(GV63,segédtábla!$B:$C,2,FALSE)</f>
        <v>2091</v>
      </c>
      <c r="GX63" s="81" t="s">
        <v>1074</v>
      </c>
      <c r="GY63" s="133" t="s">
        <v>779</v>
      </c>
      <c r="GZ63" s="133" t="s">
        <v>1154</v>
      </c>
      <c r="HA63" s="81" t="s">
        <v>778</v>
      </c>
      <c r="HB63" s="134">
        <f>VLOOKUP(HA63,segédtábla!$B:$C,2,FALSE)</f>
        <v>472</v>
      </c>
      <c r="HC63" s="81" t="s">
        <v>1080</v>
      </c>
      <c r="HD63" s="133" t="s">
        <v>743</v>
      </c>
      <c r="HE63" s="133" t="s">
        <v>1144</v>
      </c>
      <c r="HF63" s="81" t="s">
        <v>742</v>
      </c>
      <c r="HG63" s="82">
        <f>VLOOKUP(HF63,segédtábla!$B:$C,2,FALSE)</f>
        <v>1262</v>
      </c>
      <c r="HH63" s="81" t="s">
        <v>1080</v>
      </c>
      <c r="HI63" s="133" t="s">
        <v>743</v>
      </c>
      <c r="HJ63" s="133" t="s">
        <v>1144</v>
      </c>
      <c r="HK63" s="81" t="s">
        <v>742</v>
      </c>
      <c r="HL63" s="82">
        <f>VLOOKUP(HK63,segédtábla!$B:$C,2,FALSE)</f>
        <v>1262</v>
      </c>
      <c r="HR63" s="103" t="s">
        <v>1837</v>
      </c>
      <c r="HV63" s="151"/>
      <c r="HW63" s="81" t="s">
        <v>1080</v>
      </c>
      <c r="HX63" s="133" t="s">
        <v>743</v>
      </c>
      <c r="HY63" s="133" t="s">
        <v>1144</v>
      </c>
      <c r="HZ63" s="81" t="s">
        <v>742</v>
      </c>
      <c r="IA63" s="82">
        <f>VLOOKUP(HZ63,segédtábla!$B:$C,2,FALSE)</f>
        <v>1262</v>
      </c>
      <c r="IB63" s="5"/>
      <c r="IC63" s="108"/>
      <c r="ID63" s="108"/>
      <c r="IE63" s="5"/>
      <c r="IF63" s="112"/>
      <c r="IG63" s="750" t="s">
        <v>1102</v>
      </c>
      <c r="IH63" s="133" t="s">
        <v>741</v>
      </c>
      <c r="II63" s="133" t="s">
        <v>1192</v>
      </c>
      <c r="IJ63" s="81" t="s">
        <v>740</v>
      </c>
      <c r="IK63" s="82">
        <f>VLOOKUP(IJ63,segédtábla!$B:$C,2,FALSE)</f>
        <v>2730</v>
      </c>
      <c r="IL63" s="81" t="s">
        <v>1102</v>
      </c>
      <c r="IM63" s="133" t="s">
        <v>741</v>
      </c>
      <c r="IN63" s="133" t="s">
        <v>1192</v>
      </c>
      <c r="IO63" s="81" t="s">
        <v>740</v>
      </c>
      <c r="IP63" s="82">
        <f>VLOOKUP(IO63,segédtábla!$B:$C,2,FALSE)</f>
        <v>2730</v>
      </c>
      <c r="IQ63" s="81" t="s">
        <v>1102</v>
      </c>
      <c r="IR63" s="133" t="s">
        <v>747</v>
      </c>
      <c r="IS63" s="133" t="s">
        <v>1188</v>
      </c>
      <c r="IT63" s="81" t="s">
        <v>746</v>
      </c>
      <c r="IU63" s="82">
        <f>VLOOKUP(IT63,segédtábla!$B:$C,2,FALSE)</f>
        <v>2531</v>
      </c>
      <c r="IV63" s="81" t="s">
        <v>1102</v>
      </c>
      <c r="IW63" s="133" t="s">
        <v>741</v>
      </c>
      <c r="IX63" s="133" t="s">
        <v>1192</v>
      </c>
      <c r="IY63" s="81" t="s">
        <v>740</v>
      </c>
      <c r="IZ63" s="82">
        <f>VLOOKUP(IY63,segédtábla!$B:$C,2,FALSE)</f>
        <v>2730</v>
      </c>
      <c r="JA63" s="81" t="s">
        <v>1102</v>
      </c>
      <c r="JB63" s="133" t="s">
        <v>741</v>
      </c>
      <c r="JC63" s="133" t="s">
        <v>1192</v>
      </c>
      <c r="JD63" s="81" t="s">
        <v>740</v>
      </c>
      <c r="JE63" s="82">
        <f>VLOOKUP(JD63,segédtábla!$B:$C,2,FALSE)</f>
        <v>2730</v>
      </c>
    </row>
    <row r="64" spans="11:265" s="119" customFormat="1" ht="15" customHeight="1" x14ac:dyDescent="0.3">
      <c r="K64" s="81" t="s">
        <v>1085</v>
      </c>
      <c r="L64" s="133" t="s">
        <v>727</v>
      </c>
      <c r="M64" s="133" t="s">
        <v>1133</v>
      </c>
      <c r="N64" s="81" t="s">
        <v>726</v>
      </c>
      <c r="O64" s="134">
        <f>VLOOKUP(N64,segédtábla!$B:$C,2,FALSE)</f>
        <v>1655</v>
      </c>
      <c r="P64" s="81" t="s">
        <v>1085</v>
      </c>
      <c r="Q64" s="133" t="s">
        <v>727</v>
      </c>
      <c r="R64" s="133" t="s">
        <v>1133</v>
      </c>
      <c r="S64" s="81" t="s">
        <v>726</v>
      </c>
      <c r="T64" s="134">
        <f>VLOOKUP(S64,segédtábla!$B:$C,2,FALSE)</f>
        <v>1655</v>
      </c>
      <c r="U64" s="81" t="s">
        <v>1085</v>
      </c>
      <c r="V64" s="133" t="s">
        <v>801</v>
      </c>
      <c r="W64" s="133" t="s">
        <v>1093</v>
      </c>
      <c r="X64" s="81" t="s">
        <v>800</v>
      </c>
      <c r="Y64" s="134">
        <f>VLOOKUP(X64,segédtábla!$B:$C,2,FALSE)</f>
        <v>1804</v>
      </c>
      <c r="Z64" s="81" t="s">
        <v>1085</v>
      </c>
      <c r="AA64" s="133" t="s">
        <v>801</v>
      </c>
      <c r="AB64" s="133" t="s">
        <v>1093</v>
      </c>
      <c r="AC64" s="81" t="s">
        <v>800</v>
      </c>
      <c r="AD64" s="134">
        <f>VLOOKUP(AC64,segédtábla!$B:$C,2,FALSE)</f>
        <v>1804</v>
      </c>
      <c r="AE64" s="81" t="s">
        <v>1085</v>
      </c>
      <c r="AF64" s="133" t="s">
        <v>801</v>
      </c>
      <c r="AG64" s="133" t="s">
        <v>1093</v>
      </c>
      <c r="AH64" s="81" t="s">
        <v>800</v>
      </c>
      <c r="AI64" s="134">
        <f>VLOOKUP(AH64,segédtábla!$B:$C,2,FALSE)</f>
        <v>1804</v>
      </c>
      <c r="AT64" s="103" t="s">
        <v>1837</v>
      </c>
      <c r="AY64" s="924" t="s">
        <v>1080</v>
      </c>
      <c r="AZ64" s="925" t="s">
        <v>723</v>
      </c>
      <c r="BA64" s="925" t="s">
        <v>1155</v>
      </c>
      <c r="BB64" s="924" t="s">
        <v>722</v>
      </c>
      <c r="BC64" s="923">
        <f>VLOOKUP(BB64,segédtábla!$B:$C,2,FALSE)</f>
        <v>1428</v>
      </c>
      <c r="EA64" s="83" t="s">
        <v>1109</v>
      </c>
      <c r="EB64" s="135" t="s">
        <v>512</v>
      </c>
      <c r="EC64" s="83" t="s">
        <v>1128</v>
      </c>
      <c r="ED64" s="81" t="s">
        <v>511</v>
      </c>
      <c r="EE64" s="82">
        <f>VLOOKUP(ED64,segédtábla!$B:$C,2,FALSE)</f>
        <v>1703</v>
      </c>
      <c r="EF64" s="83" t="s">
        <v>1109</v>
      </c>
      <c r="EG64" s="135" t="s">
        <v>512</v>
      </c>
      <c r="EH64" s="83" t="s">
        <v>1128</v>
      </c>
      <c r="EI64" s="81" t="s">
        <v>511</v>
      </c>
      <c r="EJ64" s="82">
        <f>VLOOKUP(EI64,segédtábla!$B:$C,2,FALSE)</f>
        <v>1703</v>
      </c>
      <c r="EK64" s="83" t="s">
        <v>1109</v>
      </c>
      <c r="EL64" s="135" t="s">
        <v>512</v>
      </c>
      <c r="EM64" s="83" t="s">
        <v>1128</v>
      </c>
      <c r="EN64" s="81" t="s">
        <v>511</v>
      </c>
      <c r="EO64" s="82">
        <f>VLOOKUP(EN64,segédtábla!$B:$C,2,FALSE)</f>
        <v>1703</v>
      </c>
      <c r="EP64" s="83" t="s">
        <v>1109</v>
      </c>
      <c r="EQ64" s="135" t="s">
        <v>512</v>
      </c>
      <c r="ER64" s="83" t="s">
        <v>1128</v>
      </c>
      <c r="ES64" s="81" t="s">
        <v>511</v>
      </c>
      <c r="ET64" s="82">
        <f>VLOOKUP(ES64,segédtábla!$B:$C,2,FALSE)</f>
        <v>1703</v>
      </c>
      <c r="EU64" s="83" t="s">
        <v>1109</v>
      </c>
      <c r="EV64" s="135" t="s">
        <v>512</v>
      </c>
      <c r="EW64" s="83" t="s">
        <v>1128</v>
      </c>
      <c r="EX64" s="81" t="s">
        <v>511</v>
      </c>
      <c r="EY64" s="82">
        <f>VLOOKUP(EX64,segédtábla!$B:$C,2,FALSE)</f>
        <v>1703</v>
      </c>
      <c r="GN64" s="81" t="s">
        <v>1080</v>
      </c>
      <c r="GO64" s="133" t="s">
        <v>841</v>
      </c>
      <c r="GP64" s="133" t="s">
        <v>1092</v>
      </c>
      <c r="GQ64" s="81" t="s">
        <v>840</v>
      </c>
      <c r="GR64" s="134">
        <f>VLOOKUP(GQ64,segédtábla!$B:$C,2,FALSE)</f>
        <v>1649</v>
      </c>
      <c r="GS64" s="81" t="s">
        <v>1080</v>
      </c>
      <c r="GT64" s="133" t="s">
        <v>841</v>
      </c>
      <c r="GU64" s="133" t="s">
        <v>1092</v>
      </c>
      <c r="GV64" s="81" t="s">
        <v>840</v>
      </c>
      <c r="GW64" s="134">
        <f>VLOOKUP(GV64,segédtábla!$B:$C,2,FALSE)</f>
        <v>1649</v>
      </c>
      <c r="GX64" s="81" t="s">
        <v>1074</v>
      </c>
      <c r="GY64" s="133" t="s">
        <v>775</v>
      </c>
      <c r="GZ64" s="133" t="s">
        <v>1158</v>
      </c>
      <c r="HA64" s="81" t="s">
        <v>774</v>
      </c>
      <c r="HB64" s="134">
        <f>VLOOKUP(HA64,segédtábla!$B:$C,2,FALSE)</f>
        <v>18818</v>
      </c>
      <c r="HC64" s="81" t="s">
        <v>1102</v>
      </c>
      <c r="HD64" s="133" t="s">
        <v>741</v>
      </c>
      <c r="HE64" s="133" t="s">
        <v>1192</v>
      </c>
      <c r="HF64" s="81" t="s">
        <v>740</v>
      </c>
      <c r="HG64" s="82">
        <f>VLOOKUP(HF64,segédtábla!$B:$C,2,FALSE)</f>
        <v>2730</v>
      </c>
      <c r="HH64" s="81" t="s">
        <v>1102</v>
      </c>
      <c r="HI64" s="133" t="s">
        <v>741</v>
      </c>
      <c r="HJ64" s="133" t="s">
        <v>1192</v>
      </c>
      <c r="HK64" s="81" t="s">
        <v>740</v>
      </c>
      <c r="HL64" s="82">
        <f>VLOOKUP(HK64,segédtábla!$B:$C,2,FALSE)</f>
        <v>2730</v>
      </c>
      <c r="HR64" s="103"/>
      <c r="HS64" s="119" t="s">
        <v>2079</v>
      </c>
      <c r="HV64" s="151"/>
      <c r="HW64" s="81" t="s">
        <v>1102</v>
      </c>
      <c r="HX64" s="133" t="s">
        <v>741</v>
      </c>
      <c r="HY64" s="133" t="s">
        <v>1192</v>
      </c>
      <c r="HZ64" s="81" t="s">
        <v>740</v>
      </c>
      <c r="IA64" s="82">
        <f>VLOOKUP(HZ64,segédtábla!$B:$C,2,FALSE)</f>
        <v>2730</v>
      </c>
      <c r="IB64" s="5"/>
      <c r="IC64" s="108"/>
      <c r="ID64" s="108"/>
      <c r="IE64" s="5"/>
      <c r="IF64" s="112"/>
      <c r="IG64" s="750" t="s">
        <v>1080</v>
      </c>
      <c r="IH64" s="133" t="s">
        <v>739</v>
      </c>
      <c r="II64" s="133" t="s">
        <v>1146</v>
      </c>
      <c r="IJ64" s="81" t="s">
        <v>738</v>
      </c>
      <c r="IK64" s="82">
        <f>VLOOKUP(IJ64,segédtábla!$B:$C,2,FALSE)</f>
        <v>1265</v>
      </c>
      <c r="IL64" s="81" t="s">
        <v>1080</v>
      </c>
      <c r="IM64" s="133" t="s">
        <v>739</v>
      </c>
      <c r="IN64" s="133" t="s">
        <v>1146</v>
      </c>
      <c r="IO64" s="81" t="s">
        <v>738</v>
      </c>
      <c r="IP64" s="82">
        <f>VLOOKUP(IO64,segédtábla!$B:$C,2,FALSE)</f>
        <v>1265</v>
      </c>
      <c r="IQ64" s="81" t="s">
        <v>1122</v>
      </c>
      <c r="IR64" s="133" t="s">
        <v>745</v>
      </c>
      <c r="IS64" s="133" t="s">
        <v>1189</v>
      </c>
      <c r="IT64" s="81" t="s">
        <v>744</v>
      </c>
      <c r="IU64" s="82">
        <f>VLOOKUP(IT64,segédtábla!$B:$C,2,FALSE)</f>
        <v>2094</v>
      </c>
      <c r="IV64" s="81" t="s">
        <v>1080</v>
      </c>
      <c r="IW64" s="133" t="s">
        <v>739</v>
      </c>
      <c r="IX64" s="133" t="s">
        <v>1146</v>
      </c>
      <c r="IY64" s="81" t="s">
        <v>738</v>
      </c>
      <c r="IZ64" s="82">
        <f>VLOOKUP(IY64,segédtábla!$B:$C,2,FALSE)</f>
        <v>1265</v>
      </c>
      <c r="JA64" s="81" t="s">
        <v>1080</v>
      </c>
      <c r="JB64" s="133" t="s">
        <v>739</v>
      </c>
      <c r="JC64" s="133" t="s">
        <v>1146</v>
      </c>
      <c r="JD64" s="81" t="s">
        <v>738</v>
      </c>
      <c r="JE64" s="82">
        <f>VLOOKUP(JD64,segédtábla!$B:$C,2,FALSE)</f>
        <v>1265</v>
      </c>
    </row>
    <row r="65" spans="11:265" s="119" customFormat="1" ht="15" customHeight="1" thickBot="1" x14ac:dyDescent="0.35">
      <c r="K65" s="81" t="s">
        <v>1085</v>
      </c>
      <c r="L65" s="133" t="s">
        <v>719</v>
      </c>
      <c r="M65" s="133" t="s">
        <v>1140</v>
      </c>
      <c r="N65" s="81" t="s">
        <v>718</v>
      </c>
      <c r="O65" s="134">
        <f>VLOOKUP(N65,segédtábla!$B:$C,2,FALSE)</f>
        <v>23323</v>
      </c>
      <c r="P65" s="81" t="s">
        <v>1085</v>
      </c>
      <c r="Q65" s="133" t="s">
        <v>719</v>
      </c>
      <c r="R65" s="133" t="s">
        <v>1140</v>
      </c>
      <c r="S65" s="81" t="s">
        <v>718</v>
      </c>
      <c r="T65" s="134">
        <f>VLOOKUP(S65,segédtábla!$B:$C,2,FALSE)</f>
        <v>23323</v>
      </c>
      <c r="U65" s="81" t="s">
        <v>1085</v>
      </c>
      <c r="V65" s="133" t="s">
        <v>799</v>
      </c>
      <c r="W65" s="133" t="s">
        <v>1100</v>
      </c>
      <c r="X65" s="81" t="s">
        <v>798</v>
      </c>
      <c r="Y65" s="134">
        <f>VLOOKUP(X65,segédtábla!$B:$C,2,FALSE)</f>
        <v>545</v>
      </c>
      <c r="Z65" s="81" t="s">
        <v>1085</v>
      </c>
      <c r="AA65" s="133" t="s">
        <v>799</v>
      </c>
      <c r="AB65" s="133" t="s">
        <v>1100</v>
      </c>
      <c r="AC65" s="81" t="s">
        <v>798</v>
      </c>
      <c r="AD65" s="134">
        <f>VLOOKUP(AC65,segédtábla!$B:$C,2,FALSE)</f>
        <v>545</v>
      </c>
      <c r="AE65" s="81" t="s">
        <v>1085</v>
      </c>
      <c r="AF65" s="133" t="s">
        <v>799</v>
      </c>
      <c r="AG65" s="133" t="s">
        <v>1100</v>
      </c>
      <c r="AH65" s="81" t="s">
        <v>798</v>
      </c>
      <c r="AI65" s="134">
        <f>VLOOKUP(AH65,segédtábla!$B:$C,2,FALSE)</f>
        <v>545</v>
      </c>
      <c r="AY65" s="927" t="s">
        <v>1080</v>
      </c>
      <c r="AZ65" s="928" t="s">
        <v>707</v>
      </c>
      <c r="BA65" s="928" t="s">
        <v>1164</v>
      </c>
      <c r="BB65" s="927" t="s">
        <v>706</v>
      </c>
      <c r="BC65" s="929">
        <f>VLOOKUP(BB65,segédtábla!$B:$C,2,FALSE)</f>
        <v>550</v>
      </c>
      <c r="DQ65" s="119" t="s">
        <v>1851</v>
      </c>
      <c r="DV65" s="103" t="s">
        <v>1837</v>
      </c>
      <c r="EA65" s="83" t="s">
        <v>1072</v>
      </c>
      <c r="EB65" s="135" t="s">
        <v>733</v>
      </c>
      <c r="EC65" s="83" t="s">
        <v>1091</v>
      </c>
      <c r="ED65" s="81" t="s">
        <v>732</v>
      </c>
      <c r="EE65" s="82">
        <f>VLOOKUP(ED65,segédtábla!$B:$C,2,FALSE)</f>
        <v>2407</v>
      </c>
      <c r="EF65" s="83" t="s">
        <v>1072</v>
      </c>
      <c r="EG65" s="135" t="s">
        <v>733</v>
      </c>
      <c r="EH65" s="83" t="s">
        <v>1091</v>
      </c>
      <c r="EI65" s="81" t="s">
        <v>732</v>
      </c>
      <c r="EJ65" s="82">
        <f>VLOOKUP(EI65,segédtábla!$B:$C,2,FALSE)</f>
        <v>2407</v>
      </c>
      <c r="EK65" s="83" t="s">
        <v>1072</v>
      </c>
      <c r="EL65" s="135" t="s">
        <v>733</v>
      </c>
      <c r="EM65" s="83" t="s">
        <v>1091</v>
      </c>
      <c r="EN65" s="81" t="s">
        <v>732</v>
      </c>
      <c r="EO65" s="82">
        <f>VLOOKUP(EN65,segédtábla!$B:$C,2,FALSE)</f>
        <v>2407</v>
      </c>
      <c r="EP65" s="83" t="s">
        <v>1072</v>
      </c>
      <c r="EQ65" s="135" t="s">
        <v>733</v>
      </c>
      <c r="ER65" s="83" t="s">
        <v>1091</v>
      </c>
      <c r="ES65" s="81" t="s">
        <v>732</v>
      </c>
      <c r="ET65" s="82">
        <f>VLOOKUP(ES65,segédtábla!$B:$C,2,FALSE)</f>
        <v>2407</v>
      </c>
      <c r="EU65" s="83" t="s">
        <v>1072</v>
      </c>
      <c r="EV65" s="135" t="s">
        <v>733</v>
      </c>
      <c r="EW65" s="83" t="s">
        <v>1091</v>
      </c>
      <c r="EX65" s="81" t="s">
        <v>732</v>
      </c>
      <c r="EY65" s="82">
        <f>VLOOKUP(EX65,segédtábla!$B:$C,2,FALSE)</f>
        <v>2407</v>
      </c>
      <c r="GN65" s="81" t="s">
        <v>1085</v>
      </c>
      <c r="GO65" s="133" t="s">
        <v>837</v>
      </c>
      <c r="GP65" s="133" t="s">
        <v>1086</v>
      </c>
      <c r="GQ65" s="81" t="s">
        <v>836</v>
      </c>
      <c r="GR65" s="134">
        <f>VLOOKUP(GQ65,segédtábla!$B:$C,2,FALSE)</f>
        <v>2887</v>
      </c>
      <c r="GS65" s="81" t="s">
        <v>1085</v>
      </c>
      <c r="GT65" s="133" t="s">
        <v>837</v>
      </c>
      <c r="GU65" s="133" t="s">
        <v>1086</v>
      </c>
      <c r="GV65" s="81" t="s">
        <v>836</v>
      </c>
      <c r="GW65" s="134">
        <f>VLOOKUP(GV65,segédtábla!$B:$C,2,FALSE)</f>
        <v>2887</v>
      </c>
      <c r="GX65" s="81" t="s">
        <v>1082</v>
      </c>
      <c r="GY65" s="133" t="s">
        <v>773</v>
      </c>
      <c r="GZ65" s="133" t="s">
        <v>1105</v>
      </c>
      <c r="HA65" s="81" t="s">
        <v>772</v>
      </c>
      <c r="HB65" s="134">
        <f>VLOOKUP(HA65,segédtábla!$B:$C,2,FALSE)</f>
        <v>1085</v>
      </c>
      <c r="HC65" s="81" t="s">
        <v>1080</v>
      </c>
      <c r="HD65" s="133" t="s">
        <v>739</v>
      </c>
      <c r="HE65" s="133" t="s">
        <v>1146</v>
      </c>
      <c r="HF65" s="81" t="s">
        <v>738</v>
      </c>
      <c r="HG65" s="82">
        <f>VLOOKUP(HF65,segédtábla!$B:$C,2,FALSE)</f>
        <v>1265</v>
      </c>
      <c r="HH65" s="81" t="s">
        <v>1080</v>
      </c>
      <c r="HI65" s="133" t="s">
        <v>739</v>
      </c>
      <c r="HJ65" s="133" t="s">
        <v>1146</v>
      </c>
      <c r="HK65" s="81" t="s">
        <v>738</v>
      </c>
      <c r="HL65" s="82">
        <f>VLOOKUP(HK65,segédtábla!$B:$C,2,FALSE)</f>
        <v>1265</v>
      </c>
      <c r="HR65" s="572" t="s">
        <v>1932</v>
      </c>
      <c r="HW65" s="81" t="s">
        <v>1080</v>
      </c>
      <c r="HX65" s="133" t="s">
        <v>739</v>
      </c>
      <c r="HY65" s="133" t="s">
        <v>1146</v>
      </c>
      <c r="HZ65" s="81" t="s">
        <v>738</v>
      </c>
      <c r="IA65" s="82">
        <f>VLOOKUP(HZ65,segédtábla!$B:$C,2,FALSE)</f>
        <v>1265</v>
      </c>
      <c r="IB65" s="5"/>
      <c r="IC65" s="108"/>
      <c r="ID65" s="108"/>
      <c r="IE65" s="5"/>
      <c r="IF65" s="112"/>
      <c r="IG65" s="750" t="s">
        <v>1122</v>
      </c>
      <c r="IH65" s="133" t="s">
        <v>737</v>
      </c>
      <c r="II65" s="133" t="s">
        <v>1195</v>
      </c>
      <c r="IJ65" s="81" t="s">
        <v>736</v>
      </c>
      <c r="IK65" s="82">
        <f>VLOOKUP(IJ65,segédtábla!$B:$C,2,FALSE)</f>
        <v>1956</v>
      </c>
      <c r="IL65" s="81" t="s">
        <v>1122</v>
      </c>
      <c r="IM65" s="133" t="s">
        <v>737</v>
      </c>
      <c r="IN65" s="133" t="s">
        <v>1195</v>
      </c>
      <c r="IO65" s="81" t="s">
        <v>736</v>
      </c>
      <c r="IP65" s="82">
        <f>VLOOKUP(IO65,segédtábla!$B:$C,2,FALSE)</f>
        <v>1956</v>
      </c>
      <c r="IQ65" s="81" t="s">
        <v>1080</v>
      </c>
      <c r="IR65" s="133" t="s">
        <v>743</v>
      </c>
      <c r="IS65" s="133" t="s">
        <v>1144</v>
      </c>
      <c r="IT65" s="81" t="s">
        <v>742</v>
      </c>
      <c r="IU65" s="82">
        <f>VLOOKUP(IT65,segédtábla!$B:$C,2,FALSE)</f>
        <v>1262</v>
      </c>
      <c r="IV65" s="81" t="s">
        <v>1122</v>
      </c>
      <c r="IW65" s="133" t="s">
        <v>737</v>
      </c>
      <c r="IX65" s="133" t="s">
        <v>1195</v>
      </c>
      <c r="IY65" s="81" t="s">
        <v>736</v>
      </c>
      <c r="IZ65" s="82">
        <f>VLOOKUP(IY65,segédtábla!$B:$C,2,FALSE)</f>
        <v>1956</v>
      </c>
      <c r="JA65" s="81" t="s">
        <v>1122</v>
      </c>
      <c r="JB65" s="133" t="s">
        <v>737</v>
      </c>
      <c r="JC65" s="133" t="s">
        <v>1195</v>
      </c>
      <c r="JD65" s="81" t="s">
        <v>736</v>
      </c>
      <c r="JE65" s="82">
        <f>VLOOKUP(JD65,segédtábla!$B:$C,2,FALSE)</f>
        <v>1956</v>
      </c>
    </row>
    <row r="66" spans="11:265" s="119" customFormat="1" ht="15" customHeight="1" thickTop="1" x14ac:dyDescent="0.3">
      <c r="K66" s="81" t="s">
        <v>1085</v>
      </c>
      <c r="L66" s="133" t="s">
        <v>703</v>
      </c>
      <c r="M66" s="133" t="s">
        <v>1148</v>
      </c>
      <c r="N66" s="81" t="s">
        <v>702</v>
      </c>
      <c r="O66" s="134">
        <f>VLOOKUP(N66,segédtábla!$B:$C,2,FALSE)</f>
        <v>572</v>
      </c>
      <c r="P66" s="81" t="s">
        <v>1085</v>
      </c>
      <c r="Q66" s="133" t="s">
        <v>703</v>
      </c>
      <c r="R66" s="133" t="s">
        <v>1148</v>
      </c>
      <c r="S66" s="81" t="s">
        <v>702</v>
      </c>
      <c r="T66" s="134">
        <f>VLOOKUP(S66,segédtábla!$B:$C,2,FALSE)</f>
        <v>572</v>
      </c>
      <c r="U66" s="81" t="s">
        <v>1074</v>
      </c>
      <c r="V66" s="133" t="s">
        <v>779</v>
      </c>
      <c r="W66" s="133" t="s">
        <v>1154</v>
      </c>
      <c r="X66" s="81" t="s">
        <v>778</v>
      </c>
      <c r="Y66" s="134">
        <f>VLOOKUP(X66,segédtábla!$B:$C,2,FALSE)</f>
        <v>472</v>
      </c>
      <c r="Z66" s="81" t="s">
        <v>1074</v>
      </c>
      <c r="AA66" s="133" t="s">
        <v>779</v>
      </c>
      <c r="AB66" s="133" t="s">
        <v>1154</v>
      </c>
      <c r="AC66" s="81" t="s">
        <v>778</v>
      </c>
      <c r="AD66" s="134">
        <f>VLOOKUP(AC66,segédtábla!$B:$C,2,FALSE)</f>
        <v>472</v>
      </c>
      <c r="AE66" s="81" t="s">
        <v>1074</v>
      </c>
      <c r="AF66" s="133" t="s">
        <v>779</v>
      </c>
      <c r="AG66" s="133" t="s">
        <v>1154</v>
      </c>
      <c r="AH66" s="81" t="s">
        <v>778</v>
      </c>
      <c r="AI66" s="134">
        <f>VLOOKUP(AH66,segédtábla!$B:$C,2,FALSE)</f>
        <v>472</v>
      </c>
      <c r="AY66" s="930"/>
      <c r="AZ66" s="931"/>
      <c r="BA66" s="931"/>
      <c r="BB66" s="932" t="s">
        <v>923</v>
      </c>
      <c r="BC66" s="933">
        <f>SUM(BC50:BC65)</f>
        <v>19264</v>
      </c>
      <c r="DQ66" s="119" t="s">
        <v>1848</v>
      </c>
      <c r="EA66" s="83" t="s">
        <v>1085</v>
      </c>
      <c r="EB66" s="135" t="s">
        <v>731</v>
      </c>
      <c r="EC66" s="83" t="s">
        <v>1132</v>
      </c>
      <c r="ED66" s="81" t="s">
        <v>730</v>
      </c>
      <c r="EE66" s="82">
        <f>VLOOKUP(ED66,segédtábla!$B:$C,2,FALSE)</f>
        <v>2342</v>
      </c>
      <c r="EF66" s="83" t="s">
        <v>1085</v>
      </c>
      <c r="EG66" s="135" t="s">
        <v>731</v>
      </c>
      <c r="EH66" s="83" t="s">
        <v>1132</v>
      </c>
      <c r="EI66" s="81" t="s">
        <v>730</v>
      </c>
      <c r="EJ66" s="82">
        <f>VLOOKUP(EI66,segédtábla!$B:$C,2,FALSE)</f>
        <v>2342</v>
      </c>
      <c r="EK66" s="83" t="s">
        <v>1085</v>
      </c>
      <c r="EL66" s="135" t="s">
        <v>731</v>
      </c>
      <c r="EM66" s="83" t="s">
        <v>1132</v>
      </c>
      <c r="EN66" s="81" t="s">
        <v>730</v>
      </c>
      <c r="EO66" s="82">
        <f>VLOOKUP(EN66,segédtábla!$B:$C,2,FALSE)</f>
        <v>2342</v>
      </c>
      <c r="EP66" s="83" t="s">
        <v>1085</v>
      </c>
      <c r="EQ66" s="135" t="s">
        <v>731</v>
      </c>
      <c r="ER66" s="83" t="s">
        <v>1132</v>
      </c>
      <c r="ES66" s="81" t="s">
        <v>730</v>
      </c>
      <c r="ET66" s="82">
        <f>VLOOKUP(ES66,segédtábla!$B:$C,2,FALSE)</f>
        <v>2342</v>
      </c>
      <c r="EU66" s="83" t="s">
        <v>1085</v>
      </c>
      <c r="EV66" s="135" t="s">
        <v>731</v>
      </c>
      <c r="EW66" s="83" t="s">
        <v>1132</v>
      </c>
      <c r="EX66" s="81" t="s">
        <v>730</v>
      </c>
      <c r="EY66" s="82">
        <f>VLOOKUP(EX66,segédtábla!$B:$C,2,FALSE)</f>
        <v>2342</v>
      </c>
      <c r="GN66" s="81" t="s">
        <v>1080</v>
      </c>
      <c r="GO66" s="133" t="s">
        <v>831</v>
      </c>
      <c r="GP66" s="133" t="s">
        <v>1098</v>
      </c>
      <c r="GQ66" s="81" t="s">
        <v>830</v>
      </c>
      <c r="GR66" s="134">
        <f>VLOOKUP(GQ66,segédtábla!$B:$C,2,FALSE)</f>
        <v>409</v>
      </c>
      <c r="GS66" s="81" t="s">
        <v>1080</v>
      </c>
      <c r="GT66" s="133" t="s">
        <v>831</v>
      </c>
      <c r="GU66" s="133" t="s">
        <v>1098</v>
      </c>
      <c r="GV66" s="81" t="s">
        <v>830</v>
      </c>
      <c r="GW66" s="134">
        <f>VLOOKUP(GV66,segédtábla!$B:$C,2,FALSE)</f>
        <v>409</v>
      </c>
      <c r="GX66" s="81" t="s">
        <v>1122</v>
      </c>
      <c r="GY66" s="133" t="s">
        <v>769</v>
      </c>
      <c r="GZ66" s="133" t="s">
        <v>1177</v>
      </c>
      <c r="HA66" s="81" t="s">
        <v>768</v>
      </c>
      <c r="HB66" s="134">
        <f>VLOOKUP(HA66,segédtábla!$B:$C,2,FALSE)</f>
        <v>4902</v>
      </c>
      <c r="HC66" s="81" t="s">
        <v>1122</v>
      </c>
      <c r="HD66" s="133" t="s">
        <v>737</v>
      </c>
      <c r="HE66" s="133" t="s">
        <v>1195</v>
      </c>
      <c r="HF66" s="81" t="s">
        <v>736</v>
      </c>
      <c r="HG66" s="82">
        <f>VLOOKUP(HF66,segédtábla!$B:$C,2,FALSE)</f>
        <v>1956</v>
      </c>
      <c r="HH66" s="81" t="s">
        <v>1122</v>
      </c>
      <c r="HI66" s="133" t="s">
        <v>737</v>
      </c>
      <c r="HJ66" s="133" t="s">
        <v>1195</v>
      </c>
      <c r="HK66" s="81" t="s">
        <v>736</v>
      </c>
      <c r="HL66" s="82">
        <f>VLOOKUP(HK66,segédtábla!$B:$C,2,FALSE)</f>
        <v>1956</v>
      </c>
      <c r="HW66" s="81" t="s">
        <v>1122</v>
      </c>
      <c r="HX66" s="133" t="s">
        <v>737</v>
      </c>
      <c r="HY66" s="133" t="s">
        <v>1195</v>
      </c>
      <c r="HZ66" s="81" t="s">
        <v>736</v>
      </c>
      <c r="IA66" s="82">
        <f>VLOOKUP(HZ66,segédtábla!$B:$C,2,FALSE)</f>
        <v>1956</v>
      </c>
      <c r="IB66" s="5"/>
      <c r="IC66" s="108"/>
      <c r="ID66" s="108"/>
      <c r="IE66" s="5"/>
      <c r="IF66" s="112"/>
      <c r="IG66" s="750" t="s">
        <v>1082</v>
      </c>
      <c r="IH66" s="133" t="s">
        <v>735</v>
      </c>
      <c r="II66" s="133" t="s">
        <v>1124</v>
      </c>
      <c r="IJ66" s="81" t="s">
        <v>734</v>
      </c>
      <c r="IK66" s="82">
        <f>VLOOKUP(IJ66,segédtábla!$B:$C,2,FALSE)</f>
        <v>1471</v>
      </c>
      <c r="IL66" s="81" t="s">
        <v>1082</v>
      </c>
      <c r="IM66" s="133" t="s">
        <v>735</v>
      </c>
      <c r="IN66" s="133" t="s">
        <v>1124</v>
      </c>
      <c r="IO66" s="81" t="s">
        <v>734</v>
      </c>
      <c r="IP66" s="82">
        <f>VLOOKUP(IO66,segédtábla!$B:$C,2,FALSE)</f>
        <v>1471</v>
      </c>
      <c r="IQ66" s="81" t="s">
        <v>1102</v>
      </c>
      <c r="IR66" s="133" t="s">
        <v>741</v>
      </c>
      <c r="IS66" s="133" t="s">
        <v>1192</v>
      </c>
      <c r="IT66" s="81" t="s">
        <v>740</v>
      </c>
      <c r="IU66" s="82">
        <f>VLOOKUP(IT66,segédtábla!$B:$C,2,FALSE)</f>
        <v>2730</v>
      </c>
      <c r="IV66" s="81" t="s">
        <v>1082</v>
      </c>
      <c r="IW66" s="133" t="s">
        <v>735</v>
      </c>
      <c r="IX66" s="133" t="s">
        <v>1124</v>
      </c>
      <c r="IY66" s="81" t="s">
        <v>734</v>
      </c>
      <c r="IZ66" s="82">
        <f>VLOOKUP(IY66,segédtábla!$B:$C,2,FALSE)</f>
        <v>1471</v>
      </c>
      <c r="JA66" s="81" t="s">
        <v>1082</v>
      </c>
      <c r="JB66" s="133" t="s">
        <v>735</v>
      </c>
      <c r="JC66" s="133" t="s">
        <v>1124</v>
      </c>
      <c r="JD66" s="81" t="s">
        <v>734</v>
      </c>
      <c r="JE66" s="82">
        <f>VLOOKUP(JD66,segédtábla!$B:$C,2,FALSE)</f>
        <v>1471</v>
      </c>
    </row>
    <row r="67" spans="11:265" s="119" customFormat="1" ht="15" customHeight="1" x14ac:dyDescent="0.3">
      <c r="K67" s="751"/>
      <c r="L67" s="887"/>
      <c r="M67" s="887"/>
      <c r="N67" s="934" t="s">
        <v>2018</v>
      </c>
      <c r="O67" s="917">
        <f>SUM(O49:O66)</f>
        <v>73277</v>
      </c>
      <c r="P67" s="751"/>
      <c r="Q67" s="887"/>
      <c r="R67" s="887"/>
      <c r="S67" s="934" t="s">
        <v>2018</v>
      </c>
      <c r="T67" s="917">
        <f>SUM(T49:T66)</f>
        <v>73277</v>
      </c>
      <c r="U67" s="81" t="s">
        <v>1085</v>
      </c>
      <c r="V67" s="133" t="s">
        <v>777</v>
      </c>
      <c r="W67" s="133" t="s">
        <v>1112</v>
      </c>
      <c r="X67" s="81" t="s">
        <v>776</v>
      </c>
      <c r="Y67" s="134">
        <f>VLOOKUP(X67,segédtábla!$B:$C,2,FALSE)</f>
        <v>2612</v>
      </c>
      <c r="Z67" s="81" t="s">
        <v>1085</v>
      </c>
      <c r="AA67" s="133" t="s">
        <v>777</v>
      </c>
      <c r="AB67" s="133" t="s">
        <v>1112</v>
      </c>
      <c r="AC67" s="81" t="s">
        <v>776</v>
      </c>
      <c r="AD67" s="134">
        <f>VLOOKUP(AC67,segédtábla!$B:$C,2,FALSE)</f>
        <v>2612</v>
      </c>
      <c r="AE67" s="81" t="s">
        <v>1085</v>
      </c>
      <c r="AF67" s="133" t="s">
        <v>777</v>
      </c>
      <c r="AG67" s="133" t="s">
        <v>1112</v>
      </c>
      <c r="AH67" s="81" t="s">
        <v>776</v>
      </c>
      <c r="AI67" s="134">
        <f>VLOOKUP(AH67,segédtábla!$B:$C,2,FALSE)</f>
        <v>2612</v>
      </c>
      <c r="DQ67" s="119" t="s">
        <v>1849</v>
      </c>
      <c r="DV67" s="119" t="s">
        <v>2061</v>
      </c>
      <c r="EA67" s="83" t="s">
        <v>1072</v>
      </c>
      <c r="EB67" s="135" t="s">
        <v>729</v>
      </c>
      <c r="EC67" s="83" t="s">
        <v>1107</v>
      </c>
      <c r="ED67" s="81" t="s">
        <v>728</v>
      </c>
      <c r="EE67" s="82">
        <f>VLOOKUP(ED67,segédtábla!$B:$C,2,FALSE)</f>
        <v>1100</v>
      </c>
      <c r="EF67" s="83" t="s">
        <v>1072</v>
      </c>
      <c r="EG67" s="135" t="s">
        <v>729</v>
      </c>
      <c r="EH67" s="83" t="s">
        <v>1107</v>
      </c>
      <c r="EI67" s="81" t="s">
        <v>728</v>
      </c>
      <c r="EJ67" s="82">
        <f>VLOOKUP(EI67,segédtábla!$B:$C,2,FALSE)</f>
        <v>1100</v>
      </c>
      <c r="EK67" s="83" t="s">
        <v>1072</v>
      </c>
      <c r="EL67" s="135" t="s">
        <v>729</v>
      </c>
      <c r="EM67" s="83" t="s">
        <v>1107</v>
      </c>
      <c r="EN67" s="81" t="s">
        <v>728</v>
      </c>
      <c r="EO67" s="82">
        <f>VLOOKUP(EN67,segédtábla!$B:$C,2,FALSE)</f>
        <v>1100</v>
      </c>
      <c r="EP67" s="83" t="s">
        <v>1072</v>
      </c>
      <c r="EQ67" s="135" t="s">
        <v>729</v>
      </c>
      <c r="ER67" s="83" t="s">
        <v>1107</v>
      </c>
      <c r="ES67" s="81" t="s">
        <v>728</v>
      </c>
      <c r="ET67" s="82">
        <f>VLOOKUP(ES67,segédtábla!$B:$C,2,FALSE)</f>
        <v>1100</v>
      </c>
      <c r="EU67" s="83" t="s">
        <v>1072</v>
      </c>
      <c r="EV67" s="135" t="s">
        <v>729</v>
      </c>
      <c r="EW67" s="83" t="s">
        <v>1107</v>
      </c>
      <c r="EX67" s="81" t="s">
        <v>728</v>
      </c>
      <c r="EY67" s="82">
        <f>VLOOKUP(EX67,segédtábla!$B:$C,2,FALSE)</f>
        <v>1100</v>
      </c>
      <c r="GN67" s="81" t="s">
        <v>1080</v>
      </c>
      <c r="GO67" s="133" t="s">
        <v>829</v>
      </c>
      <c r="GP67" s="133" t="s">
        <v>1104</v>
      </c>
      <c r="GQ67" s="81" t="s">
        <v>828</v>
      </c>
      <c r="GR67" s="134">
        <f>VLOOKUP(GQ67,segédtábla!$B:$C,2,FALSE)</f>
        <v>962</v>
      </c>
      <c r="GS67" s="81" t="s">
        <v>1080</v>
      </c>
      <c r="GT67" s="133" t="s">
        <v>829</v>
      </c>
      <c r="GU67" s="133" t="s">
        <v>1104</v>
      </c>
      <c r="GV67" s="81" t="s">
        <v>828</v>
      </c>
      <c r="GW67" s="134">
        <f>VLOOKUP(GV67,segédtábla!$B:$C,2,FALSE)</f>
        <v>962</v>
      </c>
      <c r="GX67" s="81" t="s">
        <v>1102</v>
      </c>
      <c r="GY67" s="133" t="s">
        <v>767</v>
      </c>
      <c r="GZ67" s="133" t="s">
        <v>1178</v>
      </c>
      <c r="HA67" s="81" t="s">
        <v>766</v>
      </c>
      <c r="HB67" s="134">
        <f>VLOOKUP(HA67,segédtábla!$B:$C,2,FALSE)</f>
        <v>1763</v>
      </c>
      <c r="HC67" s="81" t="s">
        <v>1082</v>
      </c>
      <c r="HD67" s="133" t="s">
        <v>735</v>
      </c>
      <c r="HE67" s="133" t="s">
        <v>1124</v>
      </c>
      <c r="HF67" s="81" t="s">
        <v>734</v>
      </c>
      <c r="HG67" s="82">
        <f>VLOOKUP(HF67,segédtábla!$B:$C,2,FALSE)</f>
        <v>1471</v>
      </c>
      <c r="HH67" s="81" t="s">
        <v>1082</v>
      </c>
      <c r="HI67" s="133" t="s">
        <v>735</v>
      </c>
      <c r="HJ67" s="133" t="s">
        <v>1124</v>
      </c>
      <c r="HK67" s="81" t="s">
        <v>734</v>
      </c>
      <c r="HL67" s="82">
        <f>VLOOKUP(HK67,segédtábla!$B:$C,2,FALSE)</f>
        <v>1471</v>
      </c>
      <c r="HW67" s="81" t="s">
        <v>1082</v>
      </c>
      <c r="HX67" s="133" t="s">
        <v>735</v>
      </c>
      <c r="HY67" s="133" t="s">
        <v>1124</v>
      </c>
      <c r="HZ67" s="81" t="s">
        <v>734</v>
      </c>
      <c r="IA67" s="82">
        <f>VLOOKUP(HZ67,segédtábla!$B:$C,2,FALSE)</f>
        <v>1471</v>
      </c>
      <c r="IB67" s="5"/>
      <c r="IC67" s="108"/>
      <c r="ID67" s="108"/>
      <c r="IE67" s="5"/>
      <c r="IF67" s="112"/>
      <c r="IG67" s="750" t="s">
        <v>1109</v>
      </c>
      <c r="IH67" s="133" t="s">
        <v>512</v>
      </c>
      <c r="II67" s="133" t="s">
        <v>1128</v>
      </c>
      <c r="IJ67" s="81" t="s">
        <v>511</v>
      </c>
      <c r="IK67" s="82">
        <f>VLOOKUP(IJ67,segédtábla!$B:$C,2,FALSE)</f>
        <v>1703</v>
      </c>
      <c r="IL67" s="81" t="s">
        <v>1109</v>
      </c>
      <c r="IM67" s="133" t="s">
        <v>512</v>
      </c>
      <c r="IN67" s="133" t="s">
        <v>1128</v>
      </c>
      <c r="IO67" s="81" t="s">
        <v>511</v>
      </c>
      <c r="IP67" s="82">
        <f>VLOOKUP(IO67,segédtábla!$B:$C,2,FALSE)</f>
        <v>1703</v>
      </c>
      <c r="IQ67" s="81" t="s">
        <v>1080</v>
      </c>
      <c r="IR67" s="133" t="s">
        <v>739</v>
      </c>
      <c r="IS67" s="133" t="s">
        <v>1146</v>
      </c>
      <c r="IT67" s="81" t="s">
        <v>738</v>
      </c>
      <c r="IU67" s="82">
        <f>VLOOKUP(IT67,segédtábla!$B:$C,2,FALSE)</f>
        <v>1265</v>
      </c>
      <c r="IV67" s="81" t="s">
        <v>1109</v>
      </c>
      <c r="IW67" s="133" t="s">
        <v>512</v>
      </c>
      <c r="IX67" s="133" t="s">
        <v>1128</v>
      </c>
      <c r="IY67" s="81" t="s">
        <v>511</v>
      </c>
      <c r="IZ67" s="82">
        <f>VLOOKUP(IY67,segédtábla!$B:$C,2,FALSE)</f>
        <v>1703</v>
      </c>
      <c r="JA67" s="81" t="s">
        <v>1109</v>
      </c>
      <c r="JB67" s="133" t="s">
        <v>512</v>
      </c>
      <c r="JC67" s="133" t="s">
        <v>1128</v>
      </c>
      <c r="JD67" s="81" t="s">
        <v>511</v>
      </c>
      <c r="JE67" s="82">
        <f>VLOOKUP(JD67,segédtábla!$B:$C,2,FALSE)</f>
        <v>1703</v>
      </c>
    </row>
    <row r="68" spans="11:265" s="119" customFormat="1" ht="15" customHeight="1" x14ac:dyDescent="0.3">
      <c r="K68" s="108"/>
      <c r="L68" s="108"/>
      <c r="M68" s="108"/>
      <c r="N68" s="5"/>
      <c r="O68" s="153"/>
      <c r="P68" s="5"/>
      <c r="Q68" s="108"/>
      <c r="R68" s="108"/>
      <c r="S68" s="5"/>
      <c r="T68" s="153"/>
      <c r="U68" s="81" t="s">
        <v>1074</v>
      </c>
      <c r="V68" s="133" t="s">
        <v>775</v>
      </c>
      <c r="W68" s="133" t="s">
        <v>1158</v>
      </c>
      <c r="X68" s="81" t="s">
        <v>774</v>
      </c>
      <c r="Y68" s="134">
        <f>VLOOKUP(X68,segédtábla!$B:$C,2,FALSE)</f>
        <v>18818</v>
      </c>
      <c r="Z68" s="81" t="s">
        <v>1074</v>
      </c>
      <c r="AA68" s="133" t="s">
        <v>775</v>
      </c>
      <c r="AB68" s="133" t="s">
        <v>1158</v>
      </c>
      <c r="AC68" s="81" t="s">
        <v>774</v>
      </c>
      <c r="AD68" s="134">
        <f>VLOOKUP(AC68,segédtábla!$B:$C,2,FALSE)</f>
        <v>18818</v>
      </c>
      <c r="AE68" s="81" t="s">
        <v>1074</v>
      </c>
      <c r="AF68" s="133" t="s">
        <v>775</v>
      </c>
      <c r="AG68" s="133" t="s">
        <v>1158</v>
      </c>
      <c r="AH68" s="81" t="s">
        <v>774</v>
      </c>
      <c r="AI68" s="134">
        <f>VLOOKUP(AH68,segédtábla!$B:$C,2,FALSE)</f>
        <v>18818</v>
      </c>
      <c r="AT68" s="158"/>
      <c r="AU68" s="116"/>
      <c r="AV68" s="116"/>
      <c r="AW68" s="158"/>
      <c r="AX68" s="159"/>
      <c r="DQ68" s="103" t="s">
        <v>1837</v>
      </c>
      <c r="DV68" s="95" t="s">
        <v>1069</v>
      </c>
      <c r="DW68" s="95" t="s">
        <v>481</v>
      </c>
      <c r="DX68" s="95" t="s">
        <v>1070</v>
      </c>
      <c r="DY68" s="95" t="s">
        <v>480</v>
      </c>
      <c r="DZ68" s="95" t="s">
        <v>479</v>
      </c>
      <c r="EA68" s="83" t="s">
        <v>1085</v>
      </c>
      <c r="EB68" s="135" t="s">
        <v>727</v>
      </c>
      <c r="EC68" s="83" t="s">
        <v>1133</v>
      </c>
      <c r="ED68" s="81" t="s">
        <v>726</v>
      </c>
      <c r="EE68" s="82">
        <f>VLOOKUP(ED68,segédtábla!$B:$C,2,FALSE)</f>
        <v>1655</v>
      </c>
      <c r="EF68" s="83" t="s">
        <v>1085</v>
      </c>
      <c r="EG68" s="135" t="s">
        <v>727</v>
      </c>
      <c r="EH68" s="83" t="s">
        <v>1133</v>
      </c>
      <c r="EI68" s="81" t="s">
        <v>726</v>
      </c>
      <c r="EJ68" s="82">
        <f>VLOOKUP(EI68,segédtábla!$B:$C,2,FALSE)</f>
        <v>1655</v>
      </c>
      <c r="EK68" s="83" t="s">
        <v>1085</v>
      </c>
      <c r="EL68" s="135" t="s">
        <v>727</v>
      </c>
      <c r="EM68" s="83" t="s">
        <v>1133</v>
      </c>
      <c r="EN68" s="81" t="s">
        <v>726</v>
      </c>
      <c r="EO68" s="82">
        <f>VLOOKUP(EN68,segédtábla!$B:$C,2,FALSE)</f>
        <v>1655</v>
      </c>
      <c r="EP68" s="83" t="s">
        <v>1085</v>
      </c>
      <c r="EQ68" s="135" t="s">
        <v>727</v>
      </c>
      <c r="ER68" s="83" t="s">
        <v>1133</v>
      </c>
      <c r="ES68" s="81" t="s">
        <v>726</v>
      </c>
      <c r="ET68" s="82">
        <f>VLOOKUP(ES68,segédtábla!$B:$C,2,FALSE)</f>
        <v>1655</v>
      </c>
      <c r="EU68" s="83" t="s">
        <v>1085</v>
      </c>
      <c r="EV68" s="135" t="s">
        <v>727</v>
      </c>
      <c r="EW68" s="83" t="s">
        <v>1133</v>
      </c>
      <c r="EX68" s="81" t="s">
        <v>726</v>
      </c>
      <c r="EY68" s="82">
        <f>VLOOKUP(EX68,segédtábla!$B:$C,2,FALSE)</f>
        <v>1655</v>
      </c>
      <c r="GN68" s="81" t="s">
        <v>1080</v>
      </c>
      <c r="GO68" s="133" t="s">
        <v>827</v>
      </c>
      <c r="GP68" s="133" t="s">
        <v>1111</v>
      </c>
      <c r="GQ68" s="81" t="s">
        <v>826</v>
      </c>
      <c r="GR68" s="134">
        <f>VLOOKUP(GQ68,segédtábla!$B:$C,2,FALSE)</f>
        <v>1364</v>
      </c>
      <c r="GS68" s="81" t="s">
        <v>1080</v>
      </c>
      <c r="GT68" s="133" t="s">
        <v>827</v>
      </c>
      <c r="GU68" s="133" t="s">
        <v>1111</v>
      </c>
      <c r="GV68" s="81" t="s">
        <v>826</v>
      </c>
      <c r="GW68" s="134">
        <f>VLOOKUP(GV68,segédtábla!$B:$C,2,FALSE)</f>
        <v>1364</v>
      </c>
      <c r="GX68" s="81" t="s">
        <v>1102</v>
      </c>
      <c r="GY68" s="133" t="s">
        <v>765</v>
      </c>
      <c r="GZ68" s="133" t="s">
        <v>1180</v>
      </c>
      <c r="HA68" s="81" t="s">
        <v>764</v>
      </c>
      <c r="HB68" s="134">
        <f>VLOOKUP(HA68,segédtábla!$B:$C,2,FALSE)</f>
        <v>660</v>
      </c>
      <c r="HC68" s="81" t="s">
        <v>1109</v>
      </c>
      <c r="HD68" s="133" t="s">
        <v>512</v>
      </c>
      <c r="HE68" s="133" t="s">
        <v>1128</v>
      </c>
      <c r="HF68" s="81" t="s">
        <v>511</v>
      </c>
      <c r="HG68" s="82">
        <f>VLOOKUP(HF68,segédtábla!$B:$C,2,FALSE)</f>
        <v>1703</v>
      </c>
      <c r="HH68" s="81" t="s">
        <v>1109</v>
      </c>
      <c r="HI68" s="133" t="s">
        <v>512</v>
      </c>
      <c r="HJ68" s="133" t="s">
        <v>1128</v>
      </c>
      <c r="HK68" s="81" t="s">
        <v>511</v>
      </c>
      <c r="HL68" s="82">
        <f>VLOOKUP(HK68,segédtábla!$B:$C,2,FALSE)</f>
        <v>1703</v>
      </c>
      <c r="HW68" s="81" t="s">
        <v>1109</v>
      </c>
      <c r="HX68" s="133" t="s">
        <v>512</v>
      </c>
      <c r="HY68" s="133" t="s">
        <v>1128</v>
      </c>
      <c r="HZ68" s="81" t="s">
        <v>511</v>
      </c>
      <c r="IA68" s="82">
        <f>VLOOKUP(HZ68,segédtábla!$B:$C,2,FALSE)</f>
        <v>1703</v>
      </c>
      <c r="IB68" s="5"/>
      <c r="IC68" s="108"/>
      <c r="ID68" s="108"/>
      <c r="IE68" s="5"/>
      <c r="IF68" s="112"/>
      <c r="IG68" s="750" t="s">
        <v>1072</v>
      </c>
      <c r="IH68" s="133" t="s">
        <v>733</v>
      </c>
      <c r="II68" s="133" t="s">
        <v>1091</v>
      </c>
      <c r="IJ68" s="81" t="s">
        <v>732</v>
      </c>
      <c r="IK68" s="82">
        <f>VLOOKUP(IJ68,segédtábla!$B:$C,2,FALSE)</f>
        <v>2407</v>
      </c>
      <c r="IL68" s="81" t="s">
        <v>1072</v>
      </c>
      <c r="IM68" s="133" t="s">
        <v>733</v>
      </c>
      <c r="IN68" s="133" t="s">
        <v>1091</v>
      </c>
      <c r="IO68" s="81" t="s">
        <v>732</v>
      </c>
      <c r="IP68" s="82">
        <f>VLOOKUP(IO68,segédtábla!$B:$C,2,FALSE)</f>
        <v>2407</v>
      </c>
      <c r="IQ68" s="81" t="s">
        <v>1122</v>
      </c>
      <c r="IR68" s="133" t="s">
        <v>737</v>
      </c>
      <c r="IS68" s="133" t="s">
        <v>1195</v>
      </c>
      <c r="IT68" s="81" t="s">
        <v>736</v>
      </c>
      <c r="IU68" s="82">
        <f>VLOOKUP(IT68,segédtábla!$B:$C,2,FALSE)</f>
        <v>1956</v>
      </c>
      <c r="IV68" s="81" t="s">
        <v>1072</v>
      </c>
      <c r="IW68" s="133" t="s">
        <v>733</v>
      </c>
      <c r="IX68" s="133" t="s">
        <v>1091</v>
      </c>
      <c r="IY68" s="81" t="s">
        <v>732</v>
      </c>
      <c r="IZ68" s="82">
        <f>VLOOKUP(IY68,segédtábla!$B:$C,2,FALSE)</f>
        <v>2407</v>
      </c>
      <c r="JA68" s="81" t="s">
        <v>1072</v>
      </c>
      <c r="JB68" s="133" t="s">
        <v>733</v>
      </c>
      <c r="JC68" s="133" t="s">
        <v>1091</v>
      </c>
      <c r="JD68" s="81" t="s">
        <v>732</v>
      </c>
      <c r="JE68" s="82">
        <f>VLOOKUP(JD68,segédtábla!$B:$C,2,FALSE)</f>
        <v>2407</v>
      </c>
    </row>
    <row r="69" spans="11:265" s="119" customFormat="1" ht="15" customHeight="1" x14ac:dyDescent="0.3">
      <c r="K69" s="935" t="s">
        <v>2065</v>
      </c>
      <c r="L69" s="108"/>
      <c r="M69" s="108"/>
      <c r="N69" s="5"/>
      <c r="O69" s="153"/>
      <c r="P69" s="935" t="s">
        <v>2065</v>
      </c>
      <c r="Q69" s="108"/>
      <c r="R69" s="108"/>
      <c r="S69" s="5"/>
      <c r="T69" s="153"/>
      <c r="U69" s="81" t="s">
        <v>1074</v>
      </c>
      <c r="V69" s="133" t="s">
        <v>763</v>
      </c>
      <c r="W69" s="133" t="s">
        <v>1163</v>
      </c>
      <c r="X69" s="81" t="s">
        <v>762</v>
      </c>
      <c r="Y69" s="134">
        <f>VLOOKUP(X69,segédtábla!$B:$C,2,FALSE)</f>
        <v>2127</v>
      </c>
      <c r="Z69" s="81" t="s">
        <v>1074</v>
      </c>
      <c r="AA69" s="133" t="s">
        <v>763</v>
      </c>
      <c r="AB69" s="133" t="s">
        <v>1163</v>
      </c>
      <c r="AC69" s="81" t="s">
        <v>762</v>
      </c>
      <c r="AD69" s="134">
        <f>VLOOKUP(AC69,segédtábla!$B:$C,2,FALSE)</f>
        <v>2127</v>
      </c>
      <c r="AE69" s="81" t="s">
        <v>1074</v>
      </c>
      <c r="AF69" s="133" t="s">
        <v>763</v>
      </c>
      <c r="AG69" s="133" t="s">
        <v>1163</v>
      </c>
      <c r="AH69" s="81" t="s">
        <v>762</v>
      </c>
      <c r="AI69" s="134">
        <f>VLOOKUP(AH69,segédtábla!$B:$C,2,FALSE)</f>
        <v>2127</v>
      </c>
      <c r="AT69" s="5"/>
      <c r="AU69" s="108"/>
      <c r="AV69" s="108"/>
      <c r="AW69" s="5"/>
      <c r="AX69" s="112"/>
      <c r="DV69" s="95" t="s">
        <v>1122</v>
      </c>
      <c r="DW69" s="95" t="s">
        <v>833</v>
      </c>
      <c r="DX69" s="95" t="s">
        <v>1123</v>
      </c>
      <c r="DY69" s="936" t="s">
        <v>832</v>
      </c>
      <c r="DZ69" s="95">
        <v>1638</v>
      </c>
      <c r="EA69" s="83" t="s">
        <v>1072</v>
      </c>
      <c r="EB69" s="135" t="s">
        <v>725</v>
      </c>
      <c r="EC69" s="83" t="s">
        <v>1094</v>
      </c>
      <c r="ED69" s="81" t="s">
        <v>724</v>
      </c>
      <c r="EE69" s="82">
        <f>VLOOKUP(ED69,segédtábla!$B:$C,2,FALSE)</f>
        <v>2718</v>
      </c>
      <c r="EF69" s="83" t="s">
        <v>1072</v>
      </c>
      <c r="EG69" s="135" t="s">
        <v>725</v>
      </c>
      <c r="EH69" s="83" t="s">
        <v>1094</v>
      </c>
      <c r="EI69" s="81" t="s">
        <v>724</v>
      </c>
      <c r="EJ69" s="82">
        <f>VLOOKUP(EI69,segédtábla!$B:$C,2,FALSE)</f>
        <v>2718</v>
      </c>
      <c r="EK69" s="83" t="s">
        <v>1072</v>
      </c>
      <c r="EL69" s="135" t="s">
        <v>725</v>
      </c>
      <c r="EM69" s="83" t="s">
        <v>1094</v>
      </c>
      <c r="EN69" s="81" t="s">
        <v>724</v>
      </c>
      <c r="EO69" s="82">
        <f>VLOOKUP(EN69,segédtábla!$B:$C,2,FALSE)</f>
        <v>2718</v>
      </c>
      <c r="EP69" s="83" t="s">
        <v>1072</v>
      </c>
      <c r="EQ69" s="135" t="s">
        <v>725</v>
      </c>
      <c r="ER69" s="83" t="s">
        <v>1094</v>
      </c>
      <c r="ES69" s="81" t="s">
        <v>724</v>
      </c>
      <c r="ET69" s="82">
        <f>VLOOKUP(ES69,segédtábla!$B:$C,2,FALSE)</f>
        <v>2718</v>
      </c>
      <c r="EU69" s="83" t="s">
        <v>1072</v>
      </c>
      <c r="EV69" s="135" t="s">
        <v>725</v>
      </c>
      <c r="EW69" s="83" t="s">
        <v>1094</v>
      </c>
      <c r="EX69" s="81" t="s">
        <v>724</v>
      </c>
      <c r="EY69" s="82">
        <f>VLOOKUP(EX69,segédtábla!$B:$C,2,FALSE)</f>
        <v>2718</v>
      </c>
      <c r="GN69" s="81" t="s">
        <v>1080</v>
      </c>
      <c r="GO69" s="133" t="s">
        <v>823</v>
      </c>
      <c r="GP69" s="133" t="s">
        <v>1119</v>
      </c>
      <c r="GQ69" s="81" t="s">
        <v>822</v>
      </c>
      <c r="GR69" s="134">
        <f>VLOOKUP(GQ69,segédtábla!$B:$C,2,FALSE)</f>
        <v>756</v>
      </c>
      <c r="GS69" s="81" t="s">
        <v>1080</v>
      </c>
      <c r="GT69" s="133" t="s">
        <v>823</v>
      </c>
      <c r="GU69" s="133" t="s">
        <v>1119</v>
      </c>
      <c r="GV69" s="81" t="s">
        <v>822</v>
      </c>
      <c r="GW69" s="134">
        <f>VLOOKUP(GV69,segédtábla!$B:$C,2,FALSE)</f>
        <v>756</v>
      </c>
      <c r="GX69" s="81" t="s">
        <v>1074</v>
      </c>
      <c r="GY69" s="133" t="s">
        <v>763</v>
      </c>
      <c r="GZ69" s="133" t="s">
        <v>1163</v>
      </c>
      <c r="HA69" s="81" t="s">
        <v>762</v>
      </c>
      <c r="HB69" s="134">
        <f>VLOOKUP(HA69,segédtábla!$B:$C,2,FALSE)</f>
        <v>2127</v>
      </c>
      <c r="HC69" s="81" t="s">
        <v>1072</v>
      </c>
      <c r="HD69" s="133" t="s">
        <v>733</v>
      </c>
      <c r="HE69" s="133" t="s">
        <v>1091</v>
      </c>
      <c r="HF69" s="81" t="s">
        <v>732</v>
      </c>
      <c r="HG69" s="82">
        <f>VLOOKUP(HF69,segédtábla!$B:$C,2,FALSE)</f>
        <v>2407</v>
      </c>
      <c r="HH69" s="81" t="s">
        <v>1072</v>
      </c>
      <c r="HI69" s="133" t="s">
        <v>733</v>
      </c>
      <c r="HJ69" s="133" t="s">
        <v>1091</v>
      </c>
      <c r="HK69" s="81" t="s">
        <v>732</v>
      </c>
      <c r="HL69" s="82">
        <f>VLOOKUP(HK69,segédtábla!$B:$C,2,FALSE)</f>
        <v>2407</v>
      </c>
      <c r="HW69" s="81" t="s">
        <v>1072</v>
      </c>
      <c r="HX69" s="133" t="s">
        <v>733</v>
      </c>
      <c r="HY69" s="133" t="s">
        <v>1091</v>
      </c>
      <c r="HZ69" s="81" t="s">
        <v>732</v>
      </c>
      <c r="IA69" s="82">
        <f>VLOOKUP(HZ69,segédtábla!$B:$C,2,FALSE)</f>
        <v>2407</v>
      </c>
      <c r="IB69" s="5"/>
      <c r="IC69" s="108"/>
      <c r="ID69" s="108"/>
      <c r="IE69" s="5"/>
      <c r="IF69" s="112"/>
      <c r="IG69" s="750" t="s">
        <v>1085</v>
      </c>
      <c r="IH69" s="133" t="s">
        <v>731</v>
      </c>
      <c r="II69" s="133" t="s">
        <v>1132</v>
      </c>
      <c r="IJ69" s="81" t="s">
        <v>730</v>
      </c>
      <c r="IK69" s="82">
        <f>VLOOKUP(IJ69,segédtábla!$B:$C,2,FALSE)</f>
        <v>2342</v>
      </c>
      <c r="IL69" s="81" t="s">
        <v>1085</v>
      </c>
      <c r="IM69" s="133" t="s">
        <v>731</v>
      </c>
      <c r="IN69" s="133" t="s">
        <v>1132</v>
      </c>
      <c r="IO69" s="81" t="s">
        <v>730</v>
      </c>
      <c r="IP69" s="82">
        <f>VLOOKUP(IO69,segédtábla!$B:$C,2,FALSE)</f>
        <v>2342</v>
      </c>
      <c r="IQ69" s="81" t="s">
        <v>1082</v>
      </c>
      <c r="IR69" s="133" t="s">
        <v>735</v>
      </c>
      <c r="IS69" s="133" t="s">
        <v>1124</v>
      </c>
      <c r="IT69" s="81" t="s">
        <v>734</v>
      </c>
      <c r="IU69" s="82">
        <f>VLOOKUP(IT69,segédtábla!$B:$C,2,FALSE)</f>
        <v>1471</v>
      </c>
      <c r="IV69" s="81" t="s">
        <v>1085</v>
      </c>
      <c r="IW69" s="133" t="s">
        <v>731</v>
      </c>
      <c r="IX69" s="133" t="s">
        <v>1132</v>
      </c>
      <c r="IY69" s="81" t="s">
        <v>730</v>
      </c>
      <c r="IZ69" s="82">
        <f>VLOOKUP(IY69,segédtábla!$B:$C,2,FALSE)</f>
        <v>2342</v>
      </c>
      <c r="JA69" s="81" t="s">
        <v>1085</v>
      </c>
      <c r="JB69" s="133" t="s">
        <v>731</v>
      </c>
      <c r="JC69" s="133" t="s">
        <v>1132</v>
      </c>
      <c r="JD69" s="81" t="s">
        <v>730</v>
      </c>
      <c r="JE69" s="82">
        <f>VLOOKUP(JD69,segédtábla!$B:$C,2,FALSE)</f>
        <v>2342</v>
      </c>
    </row>
    <row r="70" spans="11:265" s="119" customFormat="1" ht="15" customHeight="1" x14ac:dyDescent="0.3">
      <c r="K70" s="81" t="s">
        <v>1071</v>
      </c>
      <c r="L70" s="133" t="s">
        <v>481</v>
      </c>
      <c r="M70" s="133" t="s">
        <v>1070</v>
      </c>
      <c r="N70" s="81" t="s">
        <v>2</v>
      </c>
      <c r="O70" s="134" t="s">
        <v>1</v>
      </c>
      <c r="P70" s="81" t="s">
        <v>1071</v>
      </c>
      <c r="Q70" s="133" t="s">
        <v>481</v>
      </c>
      <c r="R70" s="133" t="s">
        <v>1070</v>
      </c>
      <c r="S70" s="81" t="s">
        <v>2</v>
      </c>
      <c r="T70" s="134" t="s">
        <v>1</v>
      </c>
      <c r="U70" s="81" t="s">
        <v>1074</v>
      </c>
      <c r="V70" s="133" t="s">
        <v>759</v>
      </c>
      <c r="W70" s="133" t="s">
        <v>1168</v>
      </c>
      <c r="X70" s="81" t="s">
        <v>758</v>
      </c>
      <c r="Y70" s="134">
        <f>VLOOKUP(X70,segédtábla!$B:$C,2,FALSE)</f>
        <v>2778</v>
      </c>
      <c r="Z70" s="81" t="s">
        <v>1074</v>
      </c>
      <c r="AA70" s="133" t="s">
        <v>759</v>
      </c>
      <c r="AB70" s="133" t="s">
        <v>1168</v>
      </c>
      <c r="AC70" s="81" t="s">
        <v>758</v>
      </c>
      <c r="AD70" s="134">
        <f>VLOOKUP(AC70,segédtábla!$B:$C,2,FALSE)</f>
        <v>2778</v>
      </c>
      <c r="AE70" s="81" t="s">
        <v>1074</v>
      </c>
      <c r="AF70" s="133" t="s">
        <v>759</v>
      </c>
      <c r="AG70" s="133" t="s">
        <v>1168</v>
      </c>
      <c r="AH70" s="81" t="s">
        <v>758</v>
      </c>
      <c r="AI70" s="134">
        <f>VLOOKUP(AH70,segédtábla!$B:$C,2,FALSE)</f>
        <v>2778</v>
      </c>
      <c r="AT70" s="5"/>
      <c r="AU70" s="108"/>
      <c r="AV70" s="108"/>
      <c r="AW70" s="5"/>
      <c r="AX70" s="112"/>
      <c r="DQ70" s="119" t="s">
        <v>2061</v>
      </c>
      <c r="DV70" s="95" t="s">
        <v>1122</v>
      </c>
      <c r="DW70" s="95" t="s">
        <v>795</v>
      </c>
      <c r="DX70" s="95" t="s">
        <v>1169</v>
      </c>
      <c r="DY70" s="936" t="s">
        <v>794</v>
      </c>
      <c r="DZ70" s="95">
        <v>28612</v>
      </c>
      <c r="EA70" s="83" t="s">
        <v>1080</v>
      </c>
      <c r="EB70" s="135" t="s">
        <v>723</v>
      </c>
      <c r="EC70" s="83" t="s">
        <v>1155</v>
      </c>
      <c r="ED70" s="81" t="s">
        <v>722</v>
      </c>
      <c r="EE70" s="82">
        <f>VLOOKUP(ED70,segédtábla!$B:$C,2,FALSE)</f>
        <v>1428</v>
      </c>
      <c r="EF70" s="83" t="s">
        <v>1080</v>
      </c>
      <c r="EG70" s="135" t="s">
        <v>723</v>
      </c>
      <c r="EH70" s="83" t="s">
        <v>1155</v>
      </c>
      <c r="EI70" s="81" t="s">
        <v>722</v>
      </c>
      <c r="EJ70" s="82">
        <f>VLOOKUP(EI70,segédtábla!$B:$C,2,FALSE)</f>
        <v>1428</v>
      </c>
      <c r="EK70" s="83" t="s">
        <v>1080</v>
      </c>
      <c r="EL70" s="135" t="s">
        <v>723</v>
      </c>
      <c r="EM70" s="83" t="s">
        <v>1155</v>
      </c>
      <c r="EN70" s="81" t="s">
        <v>722</v>
      </c>
      <c r="EO70" s="82">
        <f>VLOOKUP(EN70,segédtábla!$B:$C,2,FALSE)</f>
        <v>1428</v>
      </c>
      <c r="EP70" s="83" t="s">
        <v>1080</v>
      </c>
      <c r="EQ70" s="135" t="s">
        <v>723</v>
      </c>
      <c r="ER70" s="83" t="s">
        <v>1155</v>
      </c>
      <c r="ES70" s="81" t="s">
        <v>722</v>
      </c>
      <c r="ET70" s="82">
        <f>VLOOKUP(ES70,segédtábla!$B:$C,2,FALSE)</f>
        <v>1428</v>
      </c>
      <c r="EU70" s="83" t="s">
        <v>1080</v>
      </c>
      <c r="EV70" s="135" t="s">
        <v>723</v>
      </c>
      <c r="EW70" s="83" t="s">
        <v>1155</v>
      </c>
      <c r="EX70" s="81" t="s">
        <v>722</v>
      </c>
      <c r="EY70" s="82">
        <f>VLOOKUP(EX70,segédtábla!$B:$C,2,FALSE)</f>
        <v>1428</v>
      </c>
      <c r="GN70" s="81" t="s">
        <v>1080</v>
      </c>
      <c r="GO70" s="133" t="s">
        <v>819</v>
      </c>
      <c r="GP70" s="133" t="s">
        <v>1125</v>
      </c>
      <c r="GQ70" s="81" t="s">
        <v>818</v>
      </c>
      <c r="GR70" s="134">
        <f>VLOOKUP(GQ70,segédtábla!$B:$C,2,FALSE)</f>
        <v>1811</v>
      </c>
      <c r="GS70" s="81" t="s">
        <v>1080</v>
      </c>
      <c r="GT70" s="133" t="s">
        <v>819</v>
      </c>
      <c r="GU70" s="133" t="s">
        <v>1125</v>
      </c>
      <c r="GV70" s="81" t="s">
        <v>818</v>
      </c>
      <c r="GW70" s="134">
        <f>VLOOKUP(GV70,segédtábla!$B:$C,2,FALSE)</f>
        <v>1811</v>
      </c>
      <c r="GX70" s="81" t="s">
        <v>1074</v>
      </c>
      <c r="GY70" s="133" t="s">
        <v>759</v>
      </c>
      <c r="GZ70" s="133" t="s">
        <v>1168</v>
      </c>
      <c r="HA70" s="81" t="s">
        <v>758</v>
      </c>
      <c r="HB70" s="134">
        <f>VLOOKUP(HA70,segédtábla!$B:$C,2,FALSE)</f>
        <v>2778</v>
      </c>
      <c r="HC70" s="81" t="s">
        <v>1085</v>
      </c>
      <c r="HD70" s="133" t="s">
        <v>731</v>
      </c>
      <c r="HE70" s="133" t="s">
        <v>1132</v>
      </c>
      <c r="HF70" s="81" t="s">
        <v>730</v>
      </c>
      <c r="HG70" s="82">
        <f>VLOOKUP(HF70,segédtábla!$B:$C,2,FALSE)</f>
        <v>2342</v>
      </c>
      <c r="HH70" s="81" t="s">
        <v>1085</v>
      </c>
      <c r="HI70" s="133" t="s">
        <v>731</v>
      </c>
      <c r="HJ70" s="133" t="s">
        <v>1132</v>
      </c>
      <c r="HK70" s="81" t="s">
        <v>730</v>
      </c>
      <c r="HL70" s="82">
        <f>VLOOKUP(HK70,segédtábla!$B:$C,2,FALSE)</f>
        <v>2342</v>
      </c>
      <c r="HW70" s="81" t="s">
        <v>1085</v>
      </c>
      <c r="HX70" s="133" t="s">
        <v>731</v>
      </c>
      <c r="HY70" s="133" t="s">
        <v>1132</v>
      </c>
      <c r="HZ70" s="81" t="s">
        <v>730</v>
      </c>
      <c r="IA70" s="82">
        <f>VLOOKUP(HZ70,segédtábla!$B:$C,2,FALSE)</f>
        <v>2342</v>
      </c>
      <c r="IB70" s="5"/>
      <c r="IC70" s="108"/>
      <c r="ID70" s="108"/>
      <c r="IE70" s="5"/>
      <c r="IF70" s="112"/>
      <c r="IG70" s="750" t="s">
        <v>1085</v>
      </c>
      <c r="IH70" s="133" t="s">
        <v>727</v>
      </c>
      <c r="II70" s="133" t="s">
        <v>1133</v>
      </c>
      <c r="IJ70" s="81" t="s">
        <v>726</v>
      </c>
      <c r="IK70" s="82">
        <f>VLOOKUP(IJ70,segédtábla!$B:$C,2,FALSE)</f>
        <v>1655</v>
      </c>
      <c r="IL70" s="81" t="s">
        <v>1085</v>
      </c>
      <c r="IM70" s="133" t="s">
        <v>727</v>
      </c>
      <c r="IN70" s="133" t="s">
        <v>1133</v>
      </c>
      <c r="IO70" s="81" t="s">
        <v>726</v>
      </c>
      <c r="IP70" s="82">
        <f>VLOOKUP(IO70,segédtábla!$B:$C,2,FALSE)</f>
        <v>1655</v>
      </c>
      <c r="IQ70" s="81" t="s">
        <v>1109</v>
      </c>
      <c r="IR70" s="133" t="s">
        <v>512</v>
      </c>
      <c r="IS70" s="133" t="s">
        <v>1128</v>
      </c>
      <c r="IT70" s="81" t="s">
        <v>511</v>
      </c>
      <c r="IU70" s="82">
        <f>VLOOKUP(IT70,segédtábla!$B:$C,2,FALSE)</f>
        <v>1703</v>
      </c>
      <c r="IV70" s="81" t="s">
        <v>1085</v>
      </c>
      <c r="IW70" s="133" t="s">
        <v>727</v>
      </c>
      <c r="IX70" s="133" t="s">
        <v>1133</v>
      </c>
      <c r="IY70" s="81" t="s">
        <v>726</v>
      </c>
      <c r="IZ70" s="82">
        <f>VLOOKUP(IY70,segédtábla!$B:$C,2,FALSE)</f>
        <v>1655</v>
      </c>
      <c r="JA70" s="81" t="s">
        <v>1085</v>
      </c>
      <c r="JB70" s="133" t="s">
        <v>727</v>
      </c>
      <c r="JC70" s="133" t="s">
        <v>1133</v>
      </c>
      <c r="JD70" s="81" t="s">
        <v>726</v>
      </c>
      <c r="JE70" s="82">
        <f>VLOOKUP(JD70,segédtábla!$B:$C,2,FALSE)</f>
        <v>1655</v>
      </c>
    </row>
    <row r="71" spans="11:265" s="119" customFormat="1" ht="15" customHeight="1" x14ac:dyDescent="0.3">
      <c r="K71" s="81" t="s">
        <v>1082</v>
      </c>
      <c r="L71" s="133" t="s">
        <v>821</v>
      </c>
      <c r="M71" s="133" t="s">
        <v>1083</v>
      </c>
      <c r="N71" s="81" t="s">
        <v>820</v>
      </c>
      <c r="O71" s="134">
        <v>2117</v>
      </c>
      <c r="P71" s="81" t="s">
        <v>1082</v>
      </c>
      <c r="Q71" s="133" t="s">
        <v>821</v>
      </c>
      <c r="R71" s="133" t="s">
        <v>1083</v>
      </c>
      <c r="S71" s="81" t="s">
        <v>820</v>
      </c>
      <c r="T71" s="134">
        <v>2117</v>
      </c>
      <c r="U71" s="81" t="s">
        <v>1085</v>
      </c>
      <c r="V71" s="133" t="s">
        <v>755</v>
      </c>
      <c r="W71" s="133" t="s">
        <v>1121</v>
      </c>
      <c r="X71" s="81" t="s">
        <v>754</v>
      </c>
      <c r="Y71" s="134">
        <f>VLOOKUP(X71,segédtábla!$B:$C,2,FALSE)</f>
        <v>2372</v>
      </c>
      <c r="Z71" s="81" t="s">
        <v>1085</v>
      </c>
      <c r="AA71" s="133" t="s">
        <v>755</v>
      </c>
      <c r="AB71" s="133" t="s">
        <v>1121</v>
      </c>
      <c r="AC71" s="81" t="s">
        <v>754</v>
      </c>
      <c r="AD71" s="134">
        <f>VLOOKUP(AC71,segédtábla!$B:$C,2,FALSE)</f>
        <v>2372</v>
      </c>
      <c r="AE71" s="81" t="s">
        <v>1085</v>
      </c>
      <c r="AF71" s="133" t="s">
        <v>755</v>
      </c>
      <c r="AG71" s="133" t="s">
        <v>1121</v>
      </c>
      <c r="AH71" s="81" t="s">
        <v>754</v>
      </c>
      <c r="AI71" s="134">
        <f>VLOOKUP(AH71,segédtábla!$B:$C,2,FALSE)</f>
        <v>2372</v>
      </c>
      <c r="AT71" s="5"/>
      <c r="AU71" s="108"/>
      <c r="AV71" s="108"/>
      <c r="AW71" s="5"/>
      <c r="AX71" s="112"/>
      <c r="DQ71" s="95" t="s">
        <v>1069</v>
      </c>
      <c r="DR71" s="95" t="s">
        <v>481</v>
      </c>
      <c r="DS71" s="95" t="s">
        <v>1070</v>
      </c>
      <c r="DT71" s="95" t="s">
        <v>480</v>
      </c>
      <c r="DU71" s="95" t="s">
        <v>479</v>
      </c>
      <c r="DV71" s="95" t="s">
        <v>1122</v>
      </c>
      <c r="DW71" s="95" t="s">
        <v>769</v>
      </c>
      <c r="DX71" s="95" t="s">
        <v>1177</v>
      </c>
      <c r="DY71" s="936" t="s">
        <v>768</v>
      </c>
      <c r="DZ71" s="95">
        <v>4902</v>
      </c>
      <c r="EA71" s="83" t="s">
        <v>1122</v>
      </c>
      <c r="EB71" s="135" t="s">
        <v>721</v>
      </c>
      <c r="EC71" s="83" t="s">
        <v>1204</v>
      </c>
      <c r="ED71" s="81" t="s">
        <v>720</v>
      </c>
      <c r="EE71" s="82">
        <f>VLOOKUP(ED71,segédtábla!$B:$C,2,FALSE)</f>
        <v>5248</v>
      </c>
      <c r="EF71" s="83" t="s">
        <v>1122</v>
      </c>
      <c r="EG71" s="135" t="s">
        <v>721</v>
      </c>
      <c r="EH71" s="83" t="s">
        <v>1204</v>
      </c>
      <c r="EI71" s="81" t="s">
        <v>720</v>
      </c>
      <c r="EJ71" s="82">
        <f>VLOOKUP(EI71,segédtábla!$B:$C,2,FALSE)</f>
        <v>5248</v>
      </c>
      <c r="EK71" s="83" t="s">
        <v>1122</v>
      </c>
      <c r="EL71" s="135" t="s">
        <v>721</v>
      </c>
      <c r="EM71" s="83" t="s">
        <v>1204</v>
      </c>
      <c r="EN71" s="81" t="s">
        <v>720</v>
      </c>
      <c r="EO71" s="82">
        <f>VLOOKUP(EN71,segédtábla!$B:$C,2,FALSE)</f>
        <v>5248</v>
      </c>
      <c r="EP71" s="83" t="s">
        <v>1122</v>
      </c>
      <c r="EQ71" s="135" t="s">
        <v>721</v>
      </c>
      <c r="ER71" s="83" t="s">
        <v>1204</v>
      </c>
      <c r="ES71" s="81" t="s">
        <v>720</v>
      </c>
      <c r="ET71" s="82">
        <f>VLOOKUP(ES71,segédtábla!$B:$C,2,FALSE)</f>
        <v>5248</v>
      </c>
      <c r="EU71" s="83" t="s">
        <v>1122</v>
      </c>
      <c r="EV71" s="135" t="s">
        <v>721</v>
      </c>
      <c r="EW71" s="83" t="s">
        <v>1204</v>
      </c>
      <c r="EX71" s="81" t="s">
        <v>720</v>
      </c>
      <c r="EY71" s="82">
        <f>VLOOKUP(EX71,segédtábla!$B:$C,2,FALSE)</f>
        <v>5248</v>
      </c>
      <c r="GN71" s="81" t="s">
        <v>1080</v>
      </c>
      <c r="GO71" s="133" t="s">
        <v>817</v>
      </c>
      <c r="GP71" s="133" t="s">
        <v>1127</v>
      </c>
      <c r="GQ71" s="81" t="s">
        <v>816</v>
      </c>
      <c r="GR71" s="134">
        <f>VLOOKUP(GQ71,segédtábla!$B:$C,2,FALSE)</f>
        <v>241</v>
      </c>
      <c r="GS71" s="81" t="s">
        <v>1080</v>
      </c>
      <c r="GT71" s="133" t="s">
        <v>817</v>
      </c>
      <c r="GU71" s="133" t="s">
        <v>1127</v>
      </c>
      <c r="GV71" s="81" t="s">
        <v>816</v>
      </c>
      <c r="GW71" s="134">
        <f>VLOOKUP(GV71,segédtábla!$B:$C,2,FALSE)</f>
        <v>241</v>
      </c>
      <c r="GX71" s="81" t="s">
        <v>1102</v>
      </c>
      <c r="GY71" s="133" t="s">
        <v>757</v>
      </c>
      <c r="GZ71" s="133" t="s">
        <v>1183</v>
      </c>
      <c r="HA71" s="81" t="s">
        <v>756</v>
      </c>
      <c r="HB71" s="134">
        <f>VLOOKUP(HA71,segédtábla!$B:$C,2,FALSE)</f>
        <v>1432</v>
      </c>
      <c r="HC71" s="81" t="s">
        <v>1072</v>
      </c>
      <c r="HD71" s="133" t="s">
        <v>729</v>
      </c>
      <c r="HE71" s="133" t="s">
        <v>1107</v>
      </c>
      <c r="HF71" s="81" t="s">
        <v>728</v>
      </c>
      <c r="HG71" s="82">
        <f>VLOOKUP(HF71,segédtábla!$B:$C,2,FALSE)</f>
        <v>1100</v>
      </c>
      <c r="HH71" s="81" t="s">
        <v>1072</v>
      </c>
      <c r="HI71" s="133" t="s">
        <v>729</v>
      </c>
      <c r="HJ71" s="133" t="s">
        <v>1107</v>
      </c>
      <c r="HK71" s="81" t="s">
        <v>728</v>
      </c>
      <c r="HL71" s="82">
        <f>VLOOKUP(HK71,segédtábla!$B:$C,2,FALSE)</f>
        <v>1100</v>
      </c>
      <c r="HW71" s="81" t="s">
        <v>1072</v>
      </c>
      <c r="HX71" s="133" t="s">
        <v>729</v>
      </c>
      <c r="HY71" s="133" t="s">
        <v>1107</v>
      </c>
      <c r="HZ71" s="81" t="s">
        <v>728</v>
      </c>
      <c r="IA71" s="82">
        <f>VLOOKUP(HZ71,segédtábla!$B:$C,2,FALSE)</f>
        <v>1100</v>
      </c>
      <c r="IB71" s="5"/>
      <c r="IC71" s="108"/>
      <c r="ID71" s="108"/>
      <c r="IE71" s="5"/>
      <c r="IF71" s="112"/>
      <c r="IG71" s="750" t="s">
        <v>1072</v>
      </c>
      <c r="IH71" s="133" t="s">
        <v>725</v>
      </c>
      <c r="II71" s="133" t="s">
        <v>1094</v>
      </c>
      <c r="IJ71" s="81" t="s">
        <v>724</v>
      </c>
      <c r="IK71" s="82">
        <f>VLOOKUP(IJ71,segédtábla!$B:$C,2,FALSE)</f>
        <v>2718</v>
      </c>
      <c r="IL71" s="81" t="s">
        <v>1072</v>
      </c>
      <c r="IM71" s="133" t="s">
        <v>725</v>
      </c>
      <c r="IN71" s="133" t="s">
        <v>1094</v>
      </c>
      <c r="IO71" s="81" t="s">
        <v>724</v>
      </c>
      <c r="IP71" s="82">
        <f>VLOOKUP(IO71,segédtábla!$B:$C,2,FALSE)</f>
        <v>2718</v>
      </c>
      <c r="IQ71" s="81" t="s">
        <v>1072</v>
      </c>
      <c r="IR71" s="133" t="s">
        <v>733</v>
      </c>
      <c r="IS71" s="133" t="s">
        <v>1091</v>
      </c>
      <c r="IT71" s="81" t="s">
        <v>732</v>
      </c>
      <c r="IU71" s="82">
        <f>VLOOKUP(IT71,segédtábla!$B:$C,2,FALSE)</f>
        <v>2407</v>
      </c>
      <c r="IV71" s="81" t="s">
        <v>1072</v>
      </c>
      <c r="IW71" s="133" t="s">
        <v>725</v>
      </c>
      <c r="IX71" s="133" t="s">
        <v>1094</v>
      </c>
      <c r="IY71" s="81" t="s">
        <v>724</v>
      </c>
      <c r="IZ71" s="82">
        <f>VLOOKUP(IY71,segédtábla!$B:$C,2,FALSE)</f>
        <v>2718</v>
      </c>
      <c r="JA71" s="81" t="s">
        <v>1072</v>
      </c>
      <c r="JB71" s="133" t="s">
        <v>725</v>
      </c>
      <c r="JC71" s="133" t="s">
        <v>1094</v>
      </c>
      <c r="JD71" s="81" t="s">
        <v>724</v>
      </c>
      <c r="JE71" s="82">
        <f>VLOOKUP(JD71,segédtábla!$B:$C,2,FALSE)</f>
        <v>2718</v>
      </c>
    </row>
    <row r="72" spans="11:265" s="119" customFormat="1" ht="15" customHeight="1" x14ac:dyDescent="0.3">
      <c r="K72" s="81" t="s">
        <v>1082</v>
      </c>
      <c r="L72" s="133" t="s">
        <v>809</v>
      </c>
      <c r="M72" s="133" t="s">
        <v>1089</v>
      </c>
      <c r="N72" s="81" t="s">
        <v>808</v>
      </c>
      <c r="O72" s="134">
        <v>988</v>
      </c>
      <c r="P72" s="81" t="s">
        <v>1082</v>
      </c>
      <c r="Q72" s="133" t="s">
        <v>809</v>
      </c>
      <c r="R72" s="133" t="s">
        <v>1089</v>
      </c>
      <c r="S72" s="81" t="s">
        <v>808</v>
      </c>
      <c r="T72" s="134">
        <v>988</v>
      </c>
      <c r="U72" s="81" t="s">
        <v>1085</v>
      </c>
      <c r="V72" s="133" t="s">
        <v>753</v>
      </c>
      <c r="W72" s="133" t="s">
        <v>1126</v>
      </c>
      <c r="X72" s="81" t="s">
        <v>752</v>
      </c>
      <c r="Y72" s="134">
        <f>VLOOKUP(X72,segédtábla!$B:$C,2,FALSE)</f>
        <v>1324</v>
      </c>
      <c r="Z72" s="81" t="s">
        <v>1085</v>
      </c>
      <c r="AA72" s="133" t="s">
        <v>753</v>
      </c>
      <c r="AB72" s="133" t="s">
        <v>1126</v>
      </c>
      <c r="AC72" s="81" t="s">
        <v>752</v>
      </c>
      <c r="AD72" s="134">
        <f>VLOOKUP(AC72,segédtábla!$B:$C,2,FALSE)</f>
        <v>1324</v>
      </c>
      <c r="AE72" s="81" t="s">
        <v>1085</v>
      </c>
      <c r="AF72" s="133" t="s">
        <v>753</v>
      </c>
      <c r="AG72" s="133" t="s">
        <v>1126</v>
      </c>
      <c r="AH72" s="81" t="s">
        <v>752</v>
      </c>
      <c r="AI72" s="134">
        <f>VLOOKUP(AH72,segédtábla!$B:$C,2,FALSE)</f>
        <v>1324</v>
      </c>
      <c r="AT72" s="5"/>
      <c r="AU72" s="108"/>
      <c r="AV72" s="108"/>
      <c r="AW72" s="5"/>
      <c r="AX72" s="112"/>
      <c r="DQ72" s="95" t="s">
        <v>1122</v>
      </c>
      <c r="DR72" s="95" t="s">
        <v>833</v>
      </c>
      <c r="DS72" s="95" t="s">
        <v>1123</v>
      </c>
      <c r="DT72" s="936" t="s">
        <v>832</v>
      </c>
      <c r="DU72" s="95">
        <v>1638</v>
      </c>
      <c r="DV72" s="95" t="s">
        <v>1122</v>
      </c>
      <c r="DW72" s="95" t="s">
        <v>761</v>
      </c>
      <c r="DX72" s="95" t="s">
        <v>1182</v>
      </c>
      <c r="DY72" s="936" t="s">
        <v>760</v>
      </c>
      <c r="DZ72" s="95">
        <v>890</v>
      </c>
      <c r="EA72" s="83" t="s">
        <v>1085</v>
      </c>
      <c r="EB72" s="135" t="s">
        <v>719</v>
      </c>
      <c r="EC72" s="83" t="s">
        <v>1140</v>
      </c>
      <c r="ED72" s="81" t="s">
        <v>718</v>
      </c>
      <c r="EE72" s="82">
        <f>VLOOKUP(ED72,segédtábla!$B:$C,2,FALSE)</f>
        <v>23323</v>
      </c>
      <c r="EF72" s="83" t="s">
        <v>1085</v>
      </c>
      <c r="EG72" s="135" t="s">
        <v>719</v>
      </c>
      <c r="EH72" s="83" t="s">
        <v>1140</v>
      </c>
      <c r="EI72" s="81" t="s">
        <v>718</v>
      </c>
      <c r="EJ72" s="82">
        <f>VLOOKUP(EI72,segédtábla!$B:$C,2,FALSE)</f>
        <v>23323</v>
      </c>
      <c r="EK72" s="83" t="s">
        <v>1085</v>
      </c>
      <c r="EL72" s="135" t="s">
        <v>719</v>
      </c>
      <c r="EM72" s="83" t="s">
        <v>1140</v>
      </c>
      <c r="EN72" s="81" t="s">
        <v>718</v>
      </c>
      <c r="EO72" s="82">
        <f>VLOOKUP(EN72,segédtábla!$B:$C,2,FALSE)</f>
        <v>23323</v>
      </c>
      <c r="EP72" s="83" t="s">
        <v>1085</v>
      </c>
      <c r="EQ72" s="135" t="s">
        <v>719</v>
      </c>
      <c r="ER72" s="83" t="s">
        <v>1140</v>
      </c>
      <c r="ES72" s="81" t="s">
        <v>718</v>
      </c>
      <c r="ET72" s="82">
        <f>VLOOKUP(ES72,segédtábla!$B:$C,2,FALSE)</f>
        <v>23323</v>
      </c>
      <c r="EU72" s="83" t="s">
        <v>1085</v>
      </c>
      <c r="EV72" s="135" t="s">
        <v>719</v>
      </c>
      <c r="EW72" s="83" t="s">
        <v>1140</v>
      </c>
      <c r="EX72" s="81" t="s">
        <v>718</v>
      </c>
      <c r="EY72" s="82">
        <f>VLOOKUP(EX72,segédtábla!$B:$C,2,FALSE)</f>
        <v>23323</v>
      </c>
      <c r="GN72" s="81" t="s">
        <v>1074</v>
      </c>
      <c r="GO72" s="133" t="s">
        <v>815</v>
      </c>
      <c r="GP72" s="133" t="s">
        <v>1137</v>
      </c>
      <c r="GQ72" s="81" t="s">
        <v>814</v>
      </c>
      <c r="GR72" s="134">
        <f>VLOOKUP(GQ72,segédtábla!$B:$C,2,FALSE)</f>
        <v>394</v>
      </c>
      <c r="GS72" s="81" t="s">
        <v>1074</v>
      </c>
      <c r="GT72" s="133" t="s">
        <v>815</v>
      </c>
      <c r="GU72" s="133" t="s">
        <v>1137</v>
      </c>
      <c r="GV72" s="81" t="s">
        <v>814</v>
      </c>
      <c r="GW72" s="134">
        <f>VLOOKUP(GV72,segédtábla!$B:$C,2,FALSE)</f>
        <v>394</v>
      </c>
      <c r="GX72" s="81" t="s">
        <v>1122</v>
      </c>
      <c r="GY72" s="133" t="s">
        <v>751</v>
      </c>
      <c r="GZ72" s="133" t="s">
        <v>1186</v>
      </c>
      <c r="HA72" s="81" t="s">
        <v>750</v>
      </c>
      <c r="HB72" s="134">
        <f>VLOOKUP(HA72,segédtábla!$B:$C,2,FALSE)</f>
        <v>7376</v>
      </c>
      <c r="HC72" s="81" t="s">
        <v>1085</v>
      </c>
      <c r="HD72" s="133" t="s">
        <v>727</v>
      </c>
      <c r="HE72" s="133" t="s">
        <v>1133</v>
      </c>
      <c r="HF72" s="81" t="s">
        <v>726</v>
      </c>
      <c r="HG72" s="82">
        <f>VLOOKUP(HF72,segédtábla!$B:$C,2,FALSE)</f>
        <v>1655</v>
      </c>
      <c r="HH72" s="81" t="s">
        <v>1085</v>
      </c>
      <c r="HI72" s="133" t="s">
        <v>727</v>
      </c>
      <c r="HJ72" s="133" t="s">
        <v>1133</v>
      </c>
      <c r="HK72" s="81" t="s">
        <v>726</v>
      </c>
      <c r="HL72" s="82">
        <f>VLOOKUP(HK72,segédtábla!$B:$C,2,FALSE)</f>
        <v>1655</v>
      </c>
      <c r="HW72" s="81" t="s">
        <v>1085</v>
      </c>
      <c r="HX72" s="133" t="s">
        <v>727</v>
      </c>
      <c r="HY72" s="133" t="s">
        <v>1133</v>
      </c>
      <c r="HZ72" s="81" t="s">
        <v>726</v>
      </c>
      <c r="IA72" s="82">
        <f>VLOOKUP(HZ72,segédtábla!$B:$C,2,FALSE)</f>
        <v>1655</v>
      </c>
      <c r="IB72" s="5"/>
      <c r="IC72" s="108"/>
      <c r="ID72" s="108"/>
      <c r="IE72" s="5"/>
      <c r="IF72" s="112"/>
      <c r="IG72" s="750" t="s">
        <v>1080</v>
      </c>
      <c r="IH72" s="133" t="s">
        <v>723</v>
      </c>
      <c r="II72" s="133" t="s">
        <v>1155</v>
      </c>
      <c r="IJ72" s="81" t="s">
        <v>722</v>
      </c>
      <c r="IK72" s="82">
        <f>VLOOKUP(IJ72,segédtábla!$B:$C,2,FALSE)</f>
        <v>1428</v>
      </c>
      <c r="IL72" s="81" t="s">
        <v>1080</v>
      </c>
      <c r="IM72" s="133" t="s">
        <v>723</v>
      </c>
      <c r="IN72" s="133" t="s">
        <v>1155</v>
      </c>
      <c r="IO72" s="81" t="s">
        <v>722</v>
      </c>
      <c r="IP72" s="82">
        <f>VLOOKUP(IO72,segédtábla!$B:$C,2,FALSE)</f>
        <v>1428</v>
      </c>
      <c r="IQ72" s="81" t="s">
        <v>1085</v>
      </c>
      <c r="IR72" s="133" t="s">
        <v>731</v>
      </c>
      <c r="IS72" s="133" t="s">
        <v>1132</v>
      </c>
      <c r="IT72" s="81" t="s">
        <v>730</v>
      </c>
      <c r="IU72" s="82">
        <f>VLOOKUP(IT72,segédtábla!$B:$C,2,FALSE)</f>
        <v>2342</v>
      </c>
      <c r="IV72" s="81" t="s">
        <v>1080</v>
      </c>
      <c r="IW72" s="133" t="s">
        <v>723</v>
      </c>
      <c r="IX72" s="133" t="s">
        <v>1155</v>
      </c>
      <c r="IY72" s="81" t="s">
        <v>722</v>
      </c>
      <c r="IZ72" s="82">
        <f>VLOOKUP(IY72,segédtábla!$B:$C,2,FALSE)</f>
        <v>1428</v>
      </c>
      <c r="JA72" s="81" t="s">
        <v>1080</v>
      </c>
      <c r="JB72" s="133" t="s">
        <v>723</v>
      </c>
      <c r="JC72" s="133" t="s">
        <v>1155</v>
      </c>
      <c r="JD72" s="81" t="s">
        <v>722</v>
      </c>
      <c r="JE72" s="82">
        <f>VLOOKUP(JD72,segédtábla!$B:$C,2,FALSE)</f>
        <v>1428</v>
      </c>
    </row>
    <row r="73" spans="11:265" s="119" customFormat="1" ht="15" customHeight="1" x14ac:dyDescent="0.3">
      <c r="K73" s="81" t="s">
        <v>1082</v>
      </c>
      <c r="L73" s="133" t="s">
        <v>787</v>
      </c>
      <c r="M73" s="133" t="s">
        <v>1099</v>
      </c>
      <c r="N73" s="81" t="s">
        <v>786</v>
      </c>
      <c r="O73" s="134">
        <v>2083</v>
      </c>
      <c r="P73" s="81" t="s">
        <v>1082</v>
      </c>
      <c r="Q73" s="133" t="s">
        <v>787</v>
      </c>
      <c r="R73" s="133" t="s">
        <v>1099</v>
      </c>
      <c r="S73" s="81" t="s">
        <v>786</v>
      </c>
      <c r="T73" s="134">
        <v>2083</v>
      </c>
      <c r="U73" s="81" t="s">
        <v>1085</v>
      </c>
      <c r="V73" s="133" t="s">
        <v>731</v>
      </c>
      <c r="W73" s="133" t="s">
        <v>1132</v>
      </c>
      <c r="X73" s="81" t="s">
        <v>730</v>
      </c>
      <c r="Y73" s="134">
        <f>VLOOKUP(X73,segédtábla!$B:$C,2,FALSE)</f>
        <v>2342</v>
      </c>
      <c r="Z73" s="81" t="s">
        <v>1085</v>
      </c>
      <c r="AA73" s="133" t="s">
        <v>731</v>
      </c>
      <c r="AB73" s="133" t="s">
        <v>1132</v>
      </c>
      <c r="AC73" s="81" t="s">
        <v>730</v>
      </c>
      <c r="AD73" s="134">
        <f>VLOOKUP(AC73,segédtábla!$B:$C,2,FALSE)</f>
        <v>2342</v>
      </c>
      <c r="AE73" s="81" t="s">
        <v>1085</v>
      </c>
      <c r="AF73" s="133" t="s">
        <v>731</v>
      </c>
      <c r="AG73" s="133" t="s">
        <v>1132</v>
      </c>
      <c r="AH73" s="81" t="s">
        <v>730</v>
      </c>
      <c r="AI73" s="134">
        <f>VLOOKUP(AH73,segédtábla!$B:$C,2,FALSE)</f>
        <v>2342</v>
      </c>
      <c r="AT73" s="5"/>
      <c r="AU73" s="108"/>
      <c r="AV73" s="108"/>
      <c r="AW73" s="5"/>
      <c r="AX73" s="112"/>
      <c r="DQ73" s="95" t="s">
        <v>1122</v>
      </c>
      <c r="DR73" s="95" t="s">
        <v>795</v>
      </c>
      <c r="DS73" s="95" t="s">
        <v>1169</v>
      </c>
      <c r="DT73" s="936" t="s">
        <v>794</v>
      </c>
      <c r="DU73" s="95">
        <v>28612</v>
      </c>
      <c r="DV73" s="95" t="s">
        <v>1122</v>
      </c>
      <c r="DW73" s="95" t="s">
        <v>751</v>
      </c>
      <c r="DX73" s="95" t="s">
        <v>1186</v>
      </c>
      <c r="DY73" s="936" t="s">
        <v>750</v>
      </c>
      <c r="DZ73" s="95">
        <v>7376</v>
      </c>
      <c r="EA73" s="83" t="s">
        <v>1072</v>
      </c>
      <c r="EB73" s="135" t="s">
        <v>717</v>
      </c>
      <c r="EC73" s="83" t="s">
        <v>1101</v>
      </c>
      <c r="ED73" s="81" t="s">
        <v>716</v>
      </c>
      <c r="EE73" s="82">
        <f>VLOOKUP(ED73,segédtábla!$B:$C,2,FALSE)</f>
        <v>65830</v>
      </c>
      <c r="EF73" s="83" t="s">
        <v>1072</v>
      </c>
      <c r="EG73" s="135" t="s">
        <v>717</v>
      </c>
      <c r="EH73" s="83" t="s">
        <v>1101</v>
      </c>
      <c r="EI73" s="81" t="s">
        <v>716</v>
      </c>
      <c r="EJ73" s="82">
        <f>VLOOKUP(EI73,segédtábla!$B:$C,2,FALSE)</f>
        <v>65830</v>
      </c>
      <c r="EK73" s="83" t="s">
        <v>1072</v>
      </c>
      <c r="EL73" s="135" t="s">
        <v>717</v>
      </c>
      <c r="EM73" s="83" t="s">
        <v>1101</v>
      </c>
      <c r="EN73" s="81" t="s">
        <v>716</v>
      </c>
      <c r="EO73" s="82">
        <f>VLOOKUP(EN73,segédtábla!$B:$C,2,FALSE)</f>
        <v>65830</v>
      </c>
      <c r="EP73" s="83" t="s">
        <v>1072</v>
      </c>
      <c r="EQ73" s="135" t="s">
        <v>717</v>
      </c>
      <c r="ER73" s="83" t="s">
        <v>1101</v>
      </c>
      <c r="ES73" s="81" t="s">
        <v>716</v>
      </c>
      <c r="ET73" s="82">
        <f>VLOOKUP(ES73,segédtábla!$B:$C,2,FALSE)</f>
        <v>65830</v>
      </c>
      <c r="EU73" s="83" t="s">
        <v>1072</v>
      </c>
      <c r="EV73" s="135" t="s">
        <v>717</v>
      </c>
      <c r="EW73" s="83" t="s">
        <v>1101</v>
      </c>
      <c r="EX73" s="81" t="s">
        <v>716</v>
      </c>
      <c r="EY73" s="82">
        <f>VLOOKUP(EX73,segédtábla!$B:$C,2,FALSE)</f>
        <v>65830</v>
      </c>
      <c r="GN73" s="81" t="s">
        <v>1080</v>
      </c>
      <c r="GO73" s="133" t="s">
        <v>813</v>
      </c>
      <c r="GP73" s="133" t="s">
        <v>1143</v>
      </c>
      <c r="GQ73" s="81" t="s">
        <v>812</v>
      </c>
      <c r="GR73" s="134">
        <f>VLOOKUP(GQ73,segédtábla!$B:$C,2,FALSE)</f>
        <v>330</v>
      </c>
      <c r="GS73" s="81" t="s">
        <v>1080</v>
      </c>
      <c r="GT73" s="133" t="s">
        <v>813</v>
      </c>
      <c r="GU73" s="133" t="s">
        <v>1143</v>
      </c>
      <c r="GV73" s="81" t="s">
        <v>812</v>
      </c>
      <c r="GW73" s="134">
        <f>VLOOKUP(GV73,segédtábla!$B:$C,2,FALSE)</f>
        <v>330</v>
      </c>
      <c r="GX73" s="81" t="s">
        <v>1082</v>
      </c>
      <c r="GY73" s="133" t="s">
        <v>749</v>
      </c>
      <c r="GZ73" s="133" t="s">
        <v>1118</v>
      </c>
      <c r="HA73" s="81" t="s">
        <v>748</v>
      </c>
      <c r="HB73" s="134">
        <f>VLOOKUP(HA73,segédtábla!$B:$C,2,FALSE)</f>
        <v>18078</v>
      </c>
      <c r="HC73" s="81" t="s">
        <v>1072</v>
      </c>
      <c r="HD73" s="133" t="s">
        <v>725</v>
      </c>
      <c r="HE73" s="133" t="s">
        <v>1094</v>
      </c>
      <c r="HF73" s="81" t="s">
        <v>724</v>
      </c>
      <c r="HG73" s="82">
        <f>VLOOKUP(HF73,segédtábla!$B:$C,2,FALSE)</f>
        <v>2718</v>
      </c>
      <c r="HH73" s="81" t="s">
        <v>1072</v>
      </c>
      <c r="HI73" s="133" t="s">
        <v>725</v>
      </c>
      <c r="HJ73" s="133" t="s">
        <v>1094</v>
      </c>
      <c r="HK73" s="81" t="s">
        <v>724</v>
      </c>
      <c r="HL73" s="82">
        <f>VLOOKUP(HK73,segédtábla!$B:$C,2,FALSE)</f>
        <v>2718</v>
      </c>
      <c r="HW73" s="81" t="s">
        <v>1072</v>
      </c>
      <c r="HX73" s="133" t="s">
        <v>725</v>
      </c>
      <c r="HY73" s="133" t="s">
        <v>1094</v>
      </c>
      <c r="HZ73" s="81" t="s">
        <v>724</v>
      </c>
      <c r="IA73" s="82">
        <f>VLOOKUP(HZ73,segédtábla!$B:$C,2,FALSE)</f>
        <v>2718</v>
      </c>
      <c r="IB73" s="5"/>
      <c r="IC73" s="108"/>
      <c r="ID73" s="108"/>
      <c r="IE73" s="5"/>
      <c r="IF73" s="112"/>
      <c r="IG73" s="750" t="s">
        <v>1122</v>
      </c>
      <c r="IH73" s="133" t="s">
        <v>721</v>
      </c>
      <c r="II73" s="133" t="s">
        <v>1204</v>
      </c>
      <c r="IJ73" s="81" t="s">
        <v>720</v>
      </c>
      <c r="IK73" s="82">
        <f>VLOOKUP(IJ73,segédtábla!$B:$C,2,FALSE)</f>
        <v>5248</v>
      </c>
      <c r="IL73" s="81" t="s">
        <v>1122</v>
      </c>
      <c r="IM73" s="133" t="s">
        <v>721</v>
      </c>
      <c r="IN73" s="133" t="s">
        <v>1204</v>
      </c>
      <c r="IO73" s="81" t="s">
        <v>720</v>
      </c>
      <c r="IP73" s="82">
        <f>VLOOKUP(IO73,segédtábla!$B:$C,2,FALSE)</f>
        <v>5248</v>
      </c>
      <c r="IQ73" s="81" t="s">
        <v>1072</v>
      </c>
      <c r="IR73" s="133" t="s">
        <v>729</v>
      </c>
      <c r="IS73" s="133" t="s">
        <v>1107</v>
      </c>
      <c r="IT73" s="81" t="s">
        <v>728</v>
      </c>
      <c r="IU73" s="82">
        <f>VLOOKUP(IT73,segédtábla!$B:$C,2,FALSE)</f>
        <v>1100</v>
      </c>
      <c r="IV73" s="81" t="s">
        <v>1122</v>
      </c>
      <c r="IW73" s="133" t="s">
        <v>721</v>
      </c>
      <c r="IX73" s="133" t="s">
        <v>1204</v>
      </c>
      <c r="IY73" s="81" t="s">
        <v>720</v>
      </c>
      <c r="IZ73" s="82">
        <f>VLOOKUP(IY73,segédtábla!$B:$C,2,FALSE)</f>
        <v>5248</v>
      </c>
      <c r="JA73" s="81" t="s">
        <v>1122</v>
      </c>
      <c r="JB73" s="133" t="s">
        <v>721</v>
      </c>
      <c r="JC73" s="133" t="s">
        <v>1204</v>
      </c>
      <c r="JD73" s="81" t="s">
        <v>720</v>
      </c>
      <c r="JE73" s="82">
        <f>VLOOKUP(JD73,segédtábla!$B:$C,2,FALSE)</f>
        <v>5248</v>
      </c>
    </row>
    <row r="74" spans="11:265" s="119" customFormat="1" ht="15" customHeight="1" x14ac:dyDescent="0.3">
      <c r="K74" s="81" t="s">
        <v>1082</v>
      </c>
      <c r="L74" s="133" t="s">
        <v>773</v>
      </c>
      <c r="M74" s="133" t="s">
        <v>1105</v>
      </c>
      <c r="N74" s="81" t="s">
        <v>772</v>
      </c>
      <c r="O74" s="134">
        <v>1085</v>
      </c>
      <c r="P74" s="81" t="s">
        <v>1082</v>
      </c>
      <c r="Q74" s="133" t="s">
        <v>773</v>
      </c>
      <c r="R74" s="133" t="s">
        <v>1105</v>
      </c>
      <c r="S74" s="81" t="s">
        <v>772</v>
      </c>
      <c r="T74" s="134">
        <v>1085</v>
      </c>
      <c r="U74" s="81" t="s">
        <v>1085</v>
      </c>
      <c r="V74" s="133" t="s">
        <v>727</v>
      </c>
      <c r="W74" s="133" t="s">
        <v>1133</v>
      </c>
      <c r="X74" s="81" t="s">
        <v>726</v>
      </c>
      <c r="Y74" s="134">
        <f>VLOOKUP(X74,segédtábla!$B:$C,2,FALSE)</f>
        <v>1655</v>
      </c>
      <c r="Z74" s="81" t="s">
        <v>1085</v>
      </c>
      <c r="AA74" s="133" t="s">
        <v>727</v>
      </c>
      <c r="AB74" s="133" t="s">
        <v>1133</v>
      </c>
      <c r="AC74" s="81" t="s">
        <v>726</v>
      </c>
      <c r="AD74" s="134">
        <f>VLOOKUP(AC74,segédtábla!$B:$C,2,FALSE)</f>
        <v>1655</v>
      </c>
      <c r="AE74" s="81" t="s">
        <v>1085</v>
      </c>
      <c r="AF74" s="133" t="s">
        <v>727</v>
      </c>
      <c r="AG74" s="133" t="s">
        <v>1133</v>
      </c>
      <c r="AH74" s="81" t="s">
        <v>726</v>
      </c>
      <c r="AI74" s="134">
        <f>VLOOKUP(AH74,segédtábla!$B:$C,2,FALSE)</f>
        <v>1655</v>
      </c>
      <c r="AT74" s="5"/>
      <c r="AU74" s="108"/>
      <c r="AV74" s="108"/>
      <c r="AW74" s="5"/>
      <c r="AX74" s="112"/>
      <c r="DQ74" s="95" t="s">
        <v>1122</v>
      </c>
      <c r="DR74" s="95" t="s">
        <v>769</v>
      </c>
      <c r="DS74" s="95" t="s">
        <v>1177</v>
      </c>
      <c r="DT74" s="936" t="s">
        <v>768</v>
      </c>
      <c r="DU74" s="95">
        <v>4902</v>
      </c>
      <c r="DV74" s="95" t="s">
        <v>1122</v>
      </c>
      <c r="DW74" s="95" t="s">
        <v>745</v>
      </c>
      <c r="DX74" s="95" t="s">
        <v>1189</v>
      </c>
      <c r="DY74" s="936" t="s">
        <v>744</v>
      </c>
      <c r="DZ74" s="95">
        <v>2094</v>
      </c>
      <c r="EA74" s="83" t="s">
        <v>1102</v>
      </c>
      <c r="EB74" s="135" t="s">
        <v>715</v>
      </c>
      <c r="EC74" s="83" t="s">
        <v>1209</v>
      </c>
      <c r="ED74" s="81" t="s">
        <v>714</v>
      </c>
      <c r="EE74" s="82">
        <f>VLOOKUP(ED74,segédtábla!$B:$C,2,FALSE)</f>
        <v>4149</v>
      </c>
      <c r="EF74" s="83" t="s">
        <v>1102</v>
      </c>
      <c r="EG74" s="135" t="s">
        <v>715</v>
      </c>
      <c r="EH74" s="83" t="s">
        <v>1209</v>
      </c>
      <c r="EI74" s="81" t="s">
        <v>714</v>
      </c>
      <c r="EJ74" s="82">
        <f>VLOOKUP(EI74,segédtábla!$B:$C,2,FALSE)</f>
        <v>4149</v>
      </c>
      <c r="EK74" s="83" t="s">
        <v>1102</v>
      </c>
      <c r="EL74" s="135" t="s">
        <v>715</v>
      </c>
      <c r="EM74" s="83" t="s">
        <v>1209</v>
      </c>
      <c r="EN74" s="81" t="s">
        <v>714</v>
      </c>
      <c r="EO74" s="82">
        <f>VLOOKUP(EN74,segédtábla!$B:$C,2,FALSE)</f>
        <v>4149</v>
      </c>
      <c r="EP74" s="83" t="s">
        <v>1102</v>
      </c>
      <c r="EQ74" s="135" t="s">
        <v>715</v>
      </c>
      <c r="ER74" s="83" t="s">
        <v>1209</v>
      </c>
      <c r="ES74" s="81" t="s">
        <v>714</v>
      </c>
      <c r="ET74" s="82">
        <f>VLOOKUP(ES74,segédtábla!$B:$C,2,FALSE)</f>
        <v>4149</v>
      </c>
      <c r="EU74" s="83" t="s">
        <v>1102</v>
      </c>
      <c r="EV74" s="135" t="s">
        <v>715</v>
      </c>
      <c r="EW74" s="83" t="s">
        <v>1209</v>
      </c>
      <c r="EX74" s="81" t="s">
        <v>714</v>
      </c>
      <c r="EY74" s="82">
        <f>VLOOKUP(EX74,segédtábla!$B:$C,2,FALSE)</f>
        <v>4149</v>
      </c>
      <c r="GN74" s="81" t="s">
        <v>1085</v>
      </c>
      <c r="GO74" s="133" t="s">
        <v>801</v>
      </c>
      <c r="GP74" s="133" t="s">
        <v>1093</v>
      </c>
      <c r="GQ74" s="81" t="s">
        <v>800</v>
      </c>
      <c r="GR74" s="134">
        <f>VLOOKUP(GQ74,segédtábla!$B:$C,2,FALSE)</f>
        <v>1804</v>
      </c>
      <c r="GS74" s="81" t="s">
        <v>1085</v>
      </c>
      <c r="GT74" s="133" t="s">
        <v>801</v>
      </c>
      <c r="GU74" s="133" t="s">
        <v>1093</v>
      </c>
      <c r="GV74" s="81" t="s">
        <v>800</v>
      </c>
      <c r="GW74" s="134">
        <f>VLOOKUP(GV74,segédtábla!$B:$C,2,FALSE)</f>
        <v>1804</v>
      </c>
      <c r="GX74" s="81" t="s">
        <v>1102</v>
      </c>
      <c r="GY74" s="133" t="s">
        <v>747</v>
      </c>
      <c r="GZ74" s="133" t="s">
        <v>1188</v>
      </c>
      <c r="HA74" s="81" t="s">
        <v>746</v>
      </c>
      <c r="HB74" s="134">
        <f>VLOOKUP(HA74,segédtábla!$B:$C,2,FALSE)</f>
        <v>2531</v>
      </c>
      <c r="HC74" s="81" t="s">
        <v>1080</v>
      </c>
      <c r="HD74" s="133" t="s">
        <v>723</v>
      </c>
      <c r="HE74" s="133" t="s">
        <v>1155</v>
      </c>
      <c r="HF74" s="81" t="s">
        <v>722</v>
      </c>
      <c r="HG74" s="82">
        <f>VLOOKUP(HF74,segédtábla!$B:$C,2,FALSE)</f>
        <v>1428</v>
      </c>
      <c r="HH74" s="81" t="s">
        <v>1080</v>
      </c>
      <c r="HI74" s="133" t="s">
        <v>723</v>
      </c>
      <c r="HJ74" s="133" t="s">
        <v>1155</v>
      </c>
      <c r="HK74" s="81" t="s">
        <v>722</v>
      </c>
      <c r="HL74" s="82">
        <f>VLOOKUP(HK74,segédtábla!$B:$C,2,FALSE)</f>
        <v>1428</v>
      </c>
      <c r="HW74" s="81" t="s">
        <v>1080</v>
      </c>
      <c r="HX74" s="133" t="s">
        <v>723</v>
      </c>
      <c r="HY74" s="133" t="s">
        <v>1155</v>
      </c>
      <c r="HZ74" s="81" t="s">
        <v>722</v>
      </c>
      <c r="IA74" s="82">
        <f>VLOOKUP(HZ74,segédtábla!$B:$C,2,FALSE)</f>
        <v>1428</v>
      </c>
      <c r="IB74" s="5"/>
      <c r="IC74" s="108"/>
      <c r="ID74" s="108"/>
      <c r="IE74" s="5"/>
      <c r="IF74" s="112"/>
      <c r="IG74" s="750" t="s">
        <v>1085</v>
      </c>
      <c r="IH74" s="133" t="s">
        <v>719</v>
      </c>
      <c r="II74" s="133" t="s">
        <v>1140</v>
      </c>
      <c r="IJ74" s="81" t="s">
        <v>718</v>
      </c>
      <c r="IK74" s="82">
        <f>VLOOKUP(IJ74,segédtábla!$B:$C,2,FALSE)</f>
        <v>23323</v>
      </c>
      <c r="IL74" s="81" t="s">
        <v>1085</v>
      </c>
      <c r="IM74" s="133" t="s">
        <v>719</v>
      </c>
      <c r="IN74" s="133" t="s">
        <v>1140</v>
      </c>
      <c r="IO74" s="81" t="s">
        <v>718</v>
      </c>
      <c r="IP74" s="82">
        <f>VLOOKUP(IO74,segédtábla!$B:$C,2,FALSE)</f>
        <v>23323</v>
      </c>
      <c r="IQ74" s="81" t="s">
        <v>1085</v>
      </c>
      <c r="IR74" s="133" t="s">
        <v>727</v>
      </c>
      <c r="IS74" s="133" t="s">
        <v>1133</v>
      </c>
      <c r="IT74" s="81" t="s">
        <v>726</v>
      </c>
      <c r="IU74" s="82">
        <f>VLOOKUP(IT74,segédtábla!$B:$C,2,FALSE)</f>
        <v>1655</v>
      </c>
      <c r="IV74" s="81" t="s">
        <v>1085</v>
      </c>
      <c r="IW74" s="133" t="s">
        <v>719</v>
      </c>
      <c r="IX74" s="133" t="s">
        <v>1140</v>
      </c>
      <c r="IY74" s="81" t="s">
        <v>718</v>
      </c>
      <c r="IZ74" s="82">
        <f>VLOOKUP(IY74,segédtábla!$B:$C,2,FALSE)</f>
        <v>23323</v>
      </c>
      <c r="JA74" s="81" t="s">
        <v>1085</v>
      </c>
      <c r="JB74" s="133" t="s">
        <v>719</v>
      </c>
      <c r="JC74" s="133" t="s">
        <v>1140</v>
      </c>
      <c r="JD74" s="81" t="s">
        <v>718</v>
      </c>
      <c r="JE74" s="82">
        <f>VLOOKUP(JD74,segédtábla!$B:$C,2,FALSE)</f>
        <v>23323</v>
      </c>
    </row>
    <row r="75" spans="11:265" s="119" customFormat="1" ht="15" customHeight="1" x14ac:dyDescent="0.3">
      <c r="K75" s="81" t="s">
        <v>1082</v>
      </c>
      <c r="L75" s="133" t="s">
        <v>749</v>
      </c>
      <c r="M75" s="133" t="s">
        <v>1118</v>
      </c>
      <c r="N75" s="81" t="s">
        <v>748</v>
      </c>
      <c r="O75" s="134">
        <v>18078</v>
      </c>
      <c r="P75" s="81" t="s">
        <v>1082</v>
      </c>
      <c r="Q75" s="133" t="s">
        <v>749</v>
      </c>
      <c r="R75" s="133" t="s">
        <v>1118</v>
      </c>
      <c r="S75" s="81" t="s">
        <v>748</v>
      </c>
      <c r="T75" s="134">
        <v>18078</v>
      </c>
      <c r="U75" s="81" t="s">
        <v>1085</v>
      </c>
      <c r="V75" s="133" t="s">
        <v>719</v>
      </c>
      <c r="W75" s="133" t="s">
        <v>1140</v>
      </c>
      <c r="X75" s="81" t="s">
        <v>718</v>
      </c>
      <c r="Y75" s="134">
        <f>VLOOKUP(X75,segédtábla!$B:$C,2,FALSE)</f>
        <v>23323</v>
      </c>
      <c r="Z75" s="81" t="s">
        <v>1085</v>
      </c>
      <c r="AA75" s="133" t="s">
        <v>719</v>
      </c>
      <c r="AB75" s="133" t="s">
        <v>1140</v>
      </c>
      <c r="AC75" s="81" t="s">
        <v>718</v>
      </c>
      <c r="AD75" s="134">
        <f>VLOOKUP(AC75,segédtábla!$B:$C,2,FALSE)</f>
        <v>23323</v>
      </c>
      <c r="AE75" s="81" t="s">
        <v>1085</v>
      </c>
      <c r="AF75" s="133" t="s">
        <v>719</v>
      </c>
      <c r="AG75" s="133" t="s">
        <v>1140</v>
      </c>
      <c r="AH75" s="81" t="s">
        <v>718</v>
      </c>
      <c r="AI75" s="134">
        <f>VLOOKUP(AH75,segédtábla!$B:$C,2,FALSE)</f>
        <v>23323</v>
      </c>
      <c r="AT75" s="5"/>
      <c r="AU75" s="108"/>
      <c r="AV75" s="108"/>
      <c r="AW75" s="5"/>
      <c r="AX75" s="112"/>
      <c r="DQ75" s="95" t="s">
        <v>1122</v>
      </c>
      <c r="DR75" s="95" t="s">
        <v>761</v>
      </c>
      <c r="DS75" s="95" t="s">
        <v>1182</v>
      </c>
      <c r="DT75" s="936" t="s">
        <v>760</v>
      </c>
      <c r="DU75" s="95">
        <v>890</v>
      </c>
      <c r="DV75" s="95" t="s">
        <v>1122</v>
      </c>
      <c r="DW75" s="95" t="s">
        <v>737</v>
      </c>
      <c r="DX75" s="95" t="s">
        <v>1195</v>
      </c>
      <c r="DY75" s="936" t="s">
        <v>736</v>
      </c>
      <c r="DZ75" s="95">
        <v>1956</v>
      </c>
      <c r="EA75" s="83" t="s">
        <v>1102</v>
      </c>
      <c r="EB75" s="135" t="s">
        <v>713</v>
      </c>
      <c r="EC75" s="83" t="s">
        <v>1211</v>
      </c>
      <c r="ED75" s="81" t="s">
        <v>712</v>
      </c>
      <c r="EE75" s="82">
        <f>VLOOKUP(ED75,segédtábla!$B:$C,2,FALSE)</f>
        <v>2914</v>
      </c>
      <c r="EF75" s="83" t="s">
        <v>1102</v>
      </c>
      <c r="EG75" s="135" t="s">
        <v>713</v>
      </c>
      <c r="EH75" s="83" t="s">
        <v>1211</v>
      </c>
      <c r="EI75" s="81" t="s">
        <v>712</v>
      </c>
      <c r="EJ75" s="82">
        <f>VLOOKUP(EI75,segédtábla!$B:$C,2,FALSE)</f>
        <v>2914</v>
      </c>
      <c r="EK75" s="83" t="s">
        <v>1102</v>
      </c>
      <c r="EL75" s="135" t="s">
        <v>713</v>
      </c>
      <c r="EM75" s="83" t="s">
        <v>1211</v>
      </c>
      <c r="EN75" s="81" t="s">
        <v>712</v>
      </c>
      <c r="EO75" s="82">
        <f>VLOOKUP(EN75,segédtábla!$B:$C,2,FALSE)</f>
        <v>2914</v>
      </c>
      <c r="EP75" s="83" t="s">
        <v>1102</v>
      </c>
      <c r="EQ75" s="135" t="s">
        <v>713</v>
      </c>
      <c r="ER75" s="83" t="s">
        <v>1211</v>
      </c>
      <c r="ES75" s="81" t="s">
        <v>712</v>
      </c>
      <c r="ET75" s="82">
        <f>VLOOKUP(ES75,segédtábla!$B:$C,2,FALSE)</f>
        <v>2914</v>
      </c>
      <c r="EU75" s="83" t="s">
        <v>1102</v>
      </c>
      <c r="EV75" s="135" t="s">
        <v>713</v>
      </c>
      <c r="EW75" s="83" t="s">
        <v>1211</v>
      </c>
      <c r="EX75" s="81" t="s">
        <v>712</v>
      </c>
      <c r="EY75" s="82">
        <f>VLOOKUP(EX75,segédtábla!$B:$C,2,FALSE)</f>
        <v>2914</v>
      </c>
      <c r="GN75" s="81" t="s">
        <v>1085</v>
      </c>
      <c r="GO75" s="133" t="s">
        <v>799</v>
      </c>
      <c r="GP75" s="133" t="s">
        <v>1100</v>
      </c>
      <c r="GQ75" s="81" t="s">
        <v>798</v>
      </c>
      <c r="GR75" s="134">
        <f>VLOOKUP(GQ75,segédtábla!$B:$C,2,FALSE)</f>
        <v>545</v>
      </c>
      <c r="GS75" s="81" t="s">
        <v>1085</v>
      </c>
      <c r="GT75" s="133" t="s">
        <v>799</v>
      </c>
      <c r="GU75" s="133" t="s">
        <v>1100</v>
      </c>
      <c r="GV75" s="81" t="s">
        <v>798</v>
      </c>
      <c r="GW75" s="134">
        <f>VLOOKUP(GV75,segédtábla!$B:$C,2,FALSE)</f>
        <v>545</v>
      </c>
      <c r="GX75" s="81" t="s">
        <v>1080</v>
      </c>
      <c r="GY75" s="133" t="s">
        <v>743</v>
      </c>
      <c r="GZ75" s="133" t="s">
        <v>1144</v>
      </c>
      <c r="HA75" s="81" t="s">
        <v>742</v>
      </c>
      <c r="HB75" s="134">
        <f>VLOOKUP(HA75,segédtábla!$B:$C,2,FALSE)</f>
        <v>1262</v>
      </c>
      <c r="HC75" s="81" t="s">
        <v>1122</v>
      </c>
      <c r="HD75" s="133" t="s">
        <v>721</v>
      </c>
      <c r="HE75" s="133" t="s">
        <v>1204</v>
      </c>
      <c r="HF75" s="81" t="s">
        <v>720</v>
      </c>
      <c r="HG75" s="82">
        <f>VLOOKUP(HF75,segédtábla!$B:$C,2,FALSE)</f>
        <v>5248</v>
      </c>
      <c r="HH75" s="81" t="s">
        <v>1122</v>
      </c>
      <c r="HI75" s="133" t="s">
        <v>721</v>
      </c>
      <c r="HJ75" s="133" t="s">
        <v>1204</v>
      </c>
      <c r="HK75" s="81" t="s">
        <v>720</v>
      </c>
      <c r="HL75" s="82">
        <f>VLOOKUP(HK75,segédtábla!$B:$C,2,FALSE)</f>
        <v>5248</v>
      </c>
      <c r="HW75" s="81" t="s">
        <v>1122</v>
      </c>
      <c r="HX75" s="133" t="s">
        <v>721</v>
      </c>
      <c r="HY75" s="133" t="s">
        <v>1204</v>
      </c>
      <c r="HZ75" s="81" t="s">
        <v>720</v>
      </c>
      <c r="IA75" s="82">
        <f>VLOOKUP(HZ75,segédtábla!$B:$C,2,FALSE)</f>
        <v>5248</v>
      </c>
      <c r="IB75" s="5"/>
      <c r="IC75" s="108"/>
      <c r="ID75" s="108"/>
      <c r="IE75" s="5"/>
      <c r="IF75" s="112"/>
      <c r="IG75" s="750" t="s">
        <v>1072</v>
      </c>
      <c r="IH75" s="133" t="s">
        <v>717</v>
      </c>
      <c r="II75" s="133" t="s">
        <v>1101</v>
      </c>
      <c r="IJ75" s="81" t="s">
        <v>716</v>
      </c>
      <c r="IK75" s="82">
        <f>VLOOKUP(IJ75,segédtábla!$B:$C,2,FALSE)</f>
        <v>65830</v>
      </c>
      <c r="IL75" s="81" t="s">
        <v>1072</v>
      </c>
      <c r="IM75" s="133" t="s">
        <v>717</v>
      </c>
      <c r="IN75" s="133" t="s">
        <v>1101</v>
      </c>
      <c r="IO75" s="81" t="s">
        <v>716</v>
      </c>
      <c r="IP75" s="82">
        <f>VLOOKUP(IO75,segédtábla!$B:$C,2,FALSE)</f>
        <v>65830</v>
      </c>
      <c r="IQ75" s="81" t="s">
        <v>1072</v>
      </c>
      <c r="IR75" s="133" t="s">
        <v>725</v>
      </c>
      <c r="IS75" s="133" t="s">
        <v>1094</v>
      </c>
      <c r="IT75" s="81" t="s">
        <v>724</v>
      </c>
      <c r="IU75" s="82">
        <f>VLOOKUP(IT75,segédtábla!$B:$C,2,FALSE)</f>
        <v>2718</v>
      </c>
      <c r="IV75" s="81" t="s">
        <v>1072</v>
      </c>
      <c r="IW75" s="133" t="s">
        <v>717</v>
      </c>
      <c r="IX75" s="133" t="s">
        <v>1101</v>
      </c>
      <c r="IY75" s="81" t="s">
        <v>716</v>
      </c>
      <c r="IZ75" s="82">
        <f>VLOOKUP(IY75,segédtábla!$B:$C,2,FALSE)</f>
        <v>65830</v>
      </c>
      <c r="JA75" s="81" t="s">
        <v>1072</v>
      </c>
      <c r="JB75" s="133" t="s">
        <v>717</v>
      </c>
      <c r="JC75" s="133" t="s">
        <v>1101</v>
      </c>
      <c r="JD75" s="81" t="s">
        <v>716</v>
      </c>
      <c r="JE75" s="82">
        <f>VLOOKUP(JD75,segédtábla!$B:$C,2,FALSE)</f>
        <v>65830</v>
      </c>
    </row>
    <row r="76" spans="11:265" s="119" customFormat="1" ht="15" customHeight="1" x14ac:dyDescent="0.3">
      <c r="K76" s="81" t="s">
        <v>1082</v>
      </c>
      <c r="L76" s="133" t="s">
        <v>735</v>
      </c>
      <c r="M76" s="133" t="s">
        <v>1124</v>
      </c>
      <c r="N76" s="81" t="s">
        <v>734</v>
      </c>
      <c r="O76" s="134">
        <v>1471</v>
      </c>
      <c r="P76" s="81" t="s">
        <v>1082</v>
      </c>
      <c r="Q76" s="133" t="s">
        <v>735</v>
      </c>
      <c r="R76" s="133" t="s">
        <v>1124</v>
      </c>
      <c r="S76" s="81" t="s">
        <v>734</v>
      </c>
      <c r="T76" s="134">
        <v>1471</v>
      </c>
      <c r="U76" s="81" t="s">
        <v>1085</v>
      </c>
      <c r="V76" s="133" t="s">
        <v>703</v>
      </c>
      <c r="W76" s="133" t="s">
        <v>1148</v>
      </c>
      <c r="X76" s="81" t="s">
        <v>702</v>
      </c>
      <c r="Y76" s="134">
        <f>VLOOKUP(X76,segédtábla!$B:$C,2,FALSE)</f>
        <v>572</v>
      </c>
      <c r="Z76" s="81" t="s">
        <v>1085</v>
      </c>
      <c r="AA76" s="133" t="s">
        <v>703</v>
      </c>
      <c r="AB76" s="133" t="s">
        <v>1148</v>
      </c>
      <c r="AC76" s="81" t="s">
        <v>702</v>
      </c>
      <c r="AD76" s="134">
        <f>VLOOKUP(AC76,segédtábla!$B:$C,2,FALSE)</f>
        <v>572</v>
      </c>
      <c r="AE76" s="81" t="s">
        <v>1085</v>
      </c>
      <c r="AF76" s="133" t="s">
        <v>703</v>
      </c>
      <c r="AG76" s="133" t="s">
        <v>1148</v>
      </c>
      <c r="AH76" s="81" t="s">
        <v>702</v>
      </c>
      <c r="AI76" s="134">
        <f>VLOOKUP(AH76,segédtábla!$B:$C,2,FALSE)</f>
        <v>572</v>
      </c>
      <c r="AT76" s="5"/>
      <c r="AU76" s="108"/>
      <c r="AV76" s="108"/>
      <c r="AW76" s="5"/>
      <c r="AX76" s="112"/>
      <c r="DQ76" s="95" t="s">
        <v>1122</v>
      </c>
      <c r="DR76" s="95" t="s">
        <v>751</v>
      </c>
      <c r="DS76" s="95" t="s">
        <v>1186</v>
      </c>
      <c r="DT76" s="936" t="s">
        <v>750</v>
      </c>
      <c r="DU76" s="95">
        <v>7376</v>
      </c>
      <c r="DV76" s="95" t="s">
        <v>1122</v>
      </c>
      <c r="DW76" s="95" t="s">
        <v>721</v>
      </c>
      <c r="DX76" s="95" t="s">
        <v>1204</v>
      </c>
      <c r="DY76" s="936" t="s">
        <v>720</v>
      </c>
      <c r="DZ76" s="95">
        <v>5248</v>
      </c>
      <c r="EA76" s="83" t="s">
        <v>1109</v>
      </c>
      <c r="EB76" s="135" t="s">
        <v>502</v>
      </c>
      <c r="EC76" s="83" t="s">
        <v>1128</v>
      </c>
      <c r="ED76" s="81" t="s">
        <v>501</v>
      </c>
      <c r="EE76" s="82">
        <f>VLOOKUP(ED76,segédtábla!$B:$C,2,FALSE)</f>
        <v>470</v>
      </c>
      <c r="EF76" s="83" t="s">
        <v>1109</v>
      </c>
      <c r="EG76" s="135" t="s">
        <v>502</v>
      </c>
      <c r="EH76" s="83" t="s">
        <v>1128</v>
      </c>
      <c r="EI76" s="81" t="s">
        <v>501</v>
      </c>
      <c r="EJ76" s="82">
        <f>VLOOKUP(EI76,segédtábla!$B:$C,2,FALSE)</f>
        <v>470</v>
      </c>
      <c r="EK76" s="83" t="s">
        <v>1109</v>
      </c>
      <c r="EL76" s="135" t="s">
        <v>502</v>
      </c>
      <c r="EM76" s="83" t="s">
        <v>1128</v>
      </c>
      <c r="EN76" s="81" t="s">
        <v>501</v>
      </c>
      <c r="EO76" s="82">
        <f>VLOOKUP(EN76,segédtábla!$B:$C,2,FALSE)</f>
        <v>470</v>
      </c>
      <c r="EP76" s="83" t="s">
        <v>1109</v>
      </c>
      <c r="EQ76" s="135" t="s">
        <v>502</v>
      </c>
      <c r="ER76" s="83" t="s">
        <v>1128</v>
      </c>
      <c r="ES76" s="81" t="s">
        <v>501</v>
      </c>
      <c r="ET76" s="82">
        <f>VLOOKUP(ES76,segédtábla!$B:$C,2,FALSE)</f>
        <v>470</v>
      </c>
      <c r="EU76" s="83" t="s">
        <v>1109</v>
      </c>
      <c r="EV76" s="135" t="s">
        <v>502</v>
      </c>
      <c r="EW76" s="83" t="s">
        <v>1128</v>
      </c>
      <c r="EX76" s="81" t="s">
        <v>501</v>
      </c>
      <c r="EY76" s="82">
        <f>VLOOKUP(EX76,segédtábla!$B:$C,2,FALSE)</f>
        <v>470</v>
      </c>
      <c r="GN76" s="81" t="s">
        <v>1080</v>
      </c>
      <c r="GO76" s="133" t="s">
        <v>793</v>
      </c>
      <c r="GP76" s="133" t="s">
        <v>1131</v>
      </c>
      <c r="GQ76" s="81" t="s">
        <v>792</v>
      </c>
      <c r="GR76" s="134">
        <f>VLOOKUP(GQ76,segédtábla!$B:$C,2,FALSE)</f>
        <v>578</v>
      </c>
      <c r="GS76" s="81" t="s">
        <v>1080</v>
      </c>
      <c r="GT76" s="133" t="s">
        <v>793</v>
      </c>
      <c r="GU76" s="133" t="s">
        <v>1131</v>
      </c>
      <c r="GV76" s="81" t="s">
        <v>792</v>
      </c>
      <c r="GW76" s="134">
        <f>VLOOKUP(GV76,segédtábla!$B:$C,2,FALSE)</f>
        <v>578</v>
      </c>
      <c r="GX76" s="81" t="s">
        <v>1102</v>
      </c>
      <c r="GY76" s="133" t="s">
        <v>741</v>
      </c>
      <c r="GZ76" s="133" t="s">
        <v>1192</v>
      </c>
      <c r="HA76" s="81" t="s">
        <v>740</v>
      </c>
      <c r="HB76" s="134">
        <f>VLOOKUP(HA76,segédtábla!$B:$C,2,FALSE)</f>
        <v>2730</v>
      </c>
      <c r="HC76" s="81" t="s">
        <v>1085</v>
      </c>
      <c r="HD76" s="133" t="s">
        <v>719</v>
      </c>
      <c r="HE76" s="133" t="s">
        <v>1140</v>
      </c>
      <c r="HF76" s="81" t="s">
        <v>718</v>
      </c>
      <c r="HG76" s="82">
        <f>VLOOKUP(HF76,segédtábla!$B:$C,2,FALSE)</f>
        <v>23323</v>
      </c>
      <c r="HH76" s="81" t="s">
        <v>1085</v>
      </c>
      <c r="HI76" s="133" t="s">
        <v>719</v>
      </c>
      <c r="HJ76" s="133" t="s">
        <v>1140</v>
      </c>
      <c r="HK76" s="81" t="s">
        <v>718</v>
      </c>
      <c r="HL76" s="82">
        <f>VLOOKUP(HK76,segédtábla!$B:$C,2,FALSE)</f>
        <v>23323</v>
      </c>
      <c r="HW76" s="81" t="s">
        <v>1085</v>
      </c>
      <c r="HX76" s="133" t="s">
        <v>719</v>
      </c>
      <c r="HY76" s="133" t="s">
        <v>1140</v>
      </c>
      <c r="HZ76" s="81" t="s">
        <v>718</v>
      </c>
      <c r="IA76" s="82">
        <f>VLOOKUP(HZ76,segédtábla!$B:$C,2,FALSE)</f>
        <v>23323</v>
      </c>
      <c r="IB76" s="5"/>
      <c r="IC76" s="108"/>
      <c r="ID76" s="108"/>
      <c r="IE76" s="5"/>
      <c r="IF76" s="112"/>
      <c r="IG76" s="750" t="s">
        <v>1102</v>
      </c>
      <c r="IH76" s="133" t="s">
        <v>715</v>
      </c>
      <c r="II76" s="133" t="s">
        <v>1209</v>
      </c>
      <c r="IJ76" s="81" t="s">
        <v>714</v>
      </c>
      <c r="IK76" s="82">
        <f>VLOOKUP(IJ76,segédtábla!$B:$C,2,FALSE)</f>
        <v>4149</v>
      </c>
      <c r="IL76" s="81" t="s">
        <v>1102</v>
      </c>
      <c r="IM76" s="133" t="s">
        <v>715</v>
      </c>
      <c r="IN76" s="133" t="s">
        <v>1209</v>
      </c>
      <c r="IO76" s="81" t="s">
        <v>714</v>
      </c>
      <c r="IP76" s="82">
        <f>VLOOKUP(IO76,segédtábla!$B:$C,2,FALSE)</f>
        <v>4149</v>
      </c>
      <c r="IQ76" s="81" t="s">
        <v>1080</v>
      </c>
      <c r="IR76" s="133" t="s">
        <v>723</v>
      </c>
      <c r="IS76" s="133" t="s">
        <v>1155</v>
      </c>
      <c r="IT76" s="81" t="s">
        <v>722</v>
      </c>
      <c r="IU76" s="82">
        <f>VLOOKUP(IT76,segédtábla!$B:$C,2,FALSE)</f>
        <v>1428</v>
      </c>
      <c r="IV76" s="81" t="s">
        <v>1102</v>
      </c>
      <c r="IW76" s="133" t="s">
        <v>715</v>
      </c>
      <c r="IX76" s="133" t="s">
        <v>1209</v>
      </c>
      <c r="IY76" s="81" t="s">
        <v>714</v>
      </c>
      <c r="IZ76" s="82">
        <f>VLOOKUP(IY76,segédtábla!$B:$C,2,FALSE)</f>
        <v>4149</v>
      </c>
      <c r="JA76" s="81" t="s">
        <v>1102</v>
      </c>
      <c r="JB76" s="133" t="s">
        <v>715</v>
      </c>
      <c r="JC76" s="133" t="s">
        <v>1209</v>
      </c>
      <c r="JD76" s="81" t="s">
        <v>714</v>
      </c>
      <c r="JE76" s="82">
        <f>VLOOKUP(JD76,segédtábla!$B:$C,2,FALSE)</f>
        <v>4149</v>
      </c>
    </row>
    <row r="77" spans="11:265" s="119" customFormat="1" ht="15" customHeight="1" x14ac:dyDescent="0.3">
      <c r="K77" s="751" t="s">
        <v>1082</v>
      </c>
      <c r="L77" s="916" t="s">
        <v>1377</v>
      </c>
      <c r="M77" s="133"/>
      <c r="N77" s="81"/>
      <c r="O77" s="917">
        <v>25822</v>
      </c>
      <c r="P77" s="751" t="s">
        <v>1082</v>
      </c>
      <c r="Q77" s="916" t="s">
        <v>1377</v>
      </c>
      <c r="R77" s="133"/>
      <c r="S77" s="81"/>
      <c r="T77" s="917">
        <v>25822</v>
      </c>
      <c r="U77" s="751"/>
      <c r="V77" s="887"/>
      <c r="W77" s="887"/>
      <c r="X77" s="934" t="s">
        <v>2018</v>
      </c>
      <c r="Y77" s="917">
        <f>SUM(Y59:Y76)</f>
        <v>73277</v>
      </c>
      <c r="Z77" s="751"/>
      <c r="AA77" s="887"/>
      <c r="AB77" s="887"/>
      <c r="AC77" s="934" t="s">
        <v>2018</v>
      </c>
      <c r="AD77" s="917">
        <f>SUM(AD59:AD76)</f>
        <v>73277</v>
      </c>
      <c r="AE77" s="751"/>
      <c r="AF77" s="887"/>
      <c r="AG77" s="887"/>
      <c r="AH77" s="934" t="s">
        <v>2018</v>
      </c>
      <c r="AI77" s="917">
        <f>SUM(AI59:AI76)</f>
        <v>73277</v>
      </c>
      <c r="AT77" s="5"/>
      <c r="AU77" s="108"/>
      <c r="AV77" s="108"/>
      <c r="AW77" s="5"/>
      <c r="AX77" s="112"/>
      <c r="DQ77" s="95" t="s">
        <v>1122</v>
      </c>
      <c r="DR77" s="95" t="s">
        <v>745</v>
      </c>
      <c r="DS77" s="95" t="s">
        <v>1189</v>
      </c>
      <c r="DT77" s="936" t="s">
        <v>744</v>
      </c>
      <c r="DU77" s="95">
        <v>2094</v>
      </c>
      <c r="DV77" s="95" t="s">
        <v>1122</v>
      </c>
      <c r="DW77" s="95" t="s">
        <v>2062</v>
      </c>
      <c r="DX77" s="95"/>
      <c r="DY77" s="95"/>
      <c r="DZ77" s="937">
        <f>SUM(DZ69:DZ76)</f>
        <v>52716</v>
      </c>
      <c r="EA77" s="83" t="s">
        <v>1102</v>
      </c>
      <c r="EB77" s="135" t="s">
        <v>711</v>
      </c>
      <c r="EC77" s="83" t="s">
        <v>1212</v>
      </c>
      <c r="ED77" s="81" t="s">
        <v>710</v>
      </c>
      <c r="EE77" s="82">
        <f>VLOOKUP(ED77,segédtábla!$B:$C,2,FALSE)</f>
        <v>739</v>
      </c>
      <c r="EF77" s="83" t="s">
        <v>1102</v>
      </c>
      <c r="EG77" s="135" t="s">
        <v>711</v>
      </c>
      <c r="EH77" s="83" t="s">
        <v>1212</v>
      </c>
      <c r="EI77" s="81" t="s">
        <v>710</v>
      </c>
      <c r="EJ77" s="82">
        <f>VLOOKUP(EI77,segédtábla!$B:$C,2,FALSE)</f>
        <v>739</v>
      </c>
      <c r="EK77" s="83" t="s">
        <v>1102</v>
      </c>
      <c r="EL77" s="135" t="s">
        <v>711</v>
      </c>
      <c r="EM77" s="83" t="s">
        <v>1212</v>
      </c>
      <c r="EN77" s="81" t="s">
        <v>710</v>
      </c>
      <c r="EO77" s="82">
        <f>VLOOKUP(EN77,segédtábla!$B:$C,2,FALSE)</f>
        <v>739</v>
      </c>
      <c r="EP77" s="83" t="s">
        <v>1102</v>
      </c>
      <c r="EQ77" s="135" t="s">
        <v>711</v>
      </c>
      <c r="ER77" s="83" t="s">
        <v>1212</v>
      </c>
      <c r="ES77" s="81" t="s">
        <v>710</v>
      </c>
      <c r="ET77" s="82">
        <f>VLOOKUP(ES77,segédtábla!$B:$C,2,FALSE)</f>
        <v>739</v>
      </c>
      <c r="EU77" s="83" t="s">
        <v>1102</v>
      </c>
      <c r="EV77" s="135" t="s">
        <v>711</v>
      </c>
      <c r="EW77" s="83" t="s">
        <v>1212</v>
      </c>
      <c r="EX77" s="81" t="s">
        <v>710</v>
      </c>
      <c r="EY77" s="82">
        <f>VLOOKUP(EX77,segédtábla!$B:$C,2,FALSE)</f>
        <v>739</v>
      </c>
      <c r="GN77" s="81" t="s">
        <v>1080</v>
      </c>
      <c r="GO77" s="133" t="s">
        <v>785</v>
      </c>
      <c r="GP77" s="133" t="s">
        <v>1134</v>
      </c>
      <c r="GQ77" s="81" t="s">
        <v>784</v>
      </c>
      <c r="GR77" s="134">
        <f>VLOOKUP(GQ77,segédtábla!$B:$C,2,FALSE)</f>
        <v>646</v>
      </c>
      <c r="GS77" s="81" t="s">
        <v>1080</v>
      </c>
      <c r="GT77" s="133" t="s">
        <v>785</v>
      </c>
      <c r="GU77" s="133" t="s">
        <v>1134</v>
      </c>
      <c r="GV77" s="81" t="s">
        <v>784</v>
      </c>
      <c r="GW77" s="134">
        <f>VLOOKUP(GV77,segédtábla!$B:$C,2,FALSE)</f>
        <v>646</v>
      </c>
      <c r="GX77" s="136" t="s">
        <v>1080</v>
      </c>
      <c r="GY77" s="137" t="s">
        <v>739</v>
      </c>
      <c r="GZ77" s="137" t="s">
        <v>1146</v>
      </c>
      <c r="HA77" s="136" t="s">
        <v>738</v>
      </c>
      <c r="HB77" s="134">
        <f>VLOOKUP(HA77,segédtábla!$B:$C,2,FALSE)</f>
        <v>1265</v>
      </c>
      <c r="HC77" s="81" t="s">
        <v>1072</v>
      </c>
      <c r="HD77" s="133" t="s">
        <v>717</v>
      </c>
      <c r="HE77" s="133" t="s">
        <v>1101</v>
      </c>
      <c r="HF77" s="81" t="s">
        <v>716</v>
      </c>
      <c r="HG77" s="82">
        <f>VLOOKUP(HF77,segédtábla!$B:$C,2,FALSE)</f>
        <v>65830</v>
      </c>
      <c r="HH77" s="81" t="s">
        <v>1072</v>
      </c>
      <c r="HI77" s="133" t="s">
        <v>717</v>
      </c>
      <c r="HJ77" s="133" t="s">
        <v>1101</v>
      </c>
      <c r="HK77" s="81" t="s">
        <v>716</v>
      </c>
      <c r="HL77" s="82">
        <f>VLOOKUP(HK77,segédtábla!$B:$C,2,FALSE)</f>
        <v>65830</v>
      </c>
      <c r="HW77" s="81" t="s">
        <v>1072</v>
      </c>
      <c r="HX77" s="133" t="s">
        <v>717</v>
      </c>
      <c r="HY77" s="133" t="s">
        <v>1101</v>
      </c>
      <c r="HZ77" s="81" t="s">
        <v>716</v>
      </c>
      <c r="IA77" s="82">
        <f>VLOOKUP(HZ77,segédtábla!$B:$C,2,FALSE)</f>
        <v>65830</v>
      </c>
      <c r="IB77" s="5"/>
      <c r="IC77" s="108"/>
      <c r="ID77" s="108"/>
      <c r="IE77" s="5"/>
      <c r="IF77" s="112"/>
      <c r="IG77" s="750" t="s">
        <v>1102</v>
      </c>
      <c r="IH77" s="133" t="s">
        <v>713</v>
      </c>
      <c r="II77" s="133" t="s">
        <v>1211</v>
      </c>
      <c r="IJ77" s="81" t="s">
        <v>712</v>
      </c>
      <c r="IK77" s="82">
        <f>VLOOKUP(IJ77,segédtábla!$B:$C,2,FALSE)</f>
        <v>2914</v>
      </c>
      <c r="IL77" s="81" t="s">
        <v>1102</v>
      </c>
      <c r="IM77" s="133" t="s">
        <v>713</v>
      </c>
      <c r="IN77" s="133" t="s">
        <v>1211</v>
      </c>
      <c r="IO77" s="81" t="s">
        <v>712</v>
      </c>
      <c r="IP77" s="82">
        <f>VLOOKUP(IO77,segédtábla!$B:$C,2,FALSE)</f>
        <v>2914</v>
      </c>
      <c r="IQ77" s="81" t="s">
        <v>1122</v>
      </c>
      <c r="IR77" s="133" t="s">
        <v>721</v>
      </c>
      <c r="IS77" s="133" t="s">
        <v>1204</v>
      </c>
      <c r="IT77" s="81" t="s">
        <v>720</v>
      </c>
      <c r="IU77" s="82">
        <f>VLOOKUP(IT77,segédtábla!$B:$C,2,FALSE)</f>
        <v>5248</v>
      </c>
      <c r="IV77" s="81" t="s">
        <v>1102</v>
      </c>
      <c r="IW77" s="133" t="s">
        <v>713</v>
      </c>
      <c r="IX77" s="133" t="s">
        <v>1211</v>
      </c>
      <c r="IY77" s="81" t="s">
        <v>712</v>
      </c>
      <c r="IZ77" s="82">
        <f>VLOOKUP(IY77,segédtábla!$B:$C,2,FALSE)</f>
        <v>2914</v>
      </c>
      <c r="JA77" s="81" t="s">
        <v>1102</v>
      </c>
      <c r="JB77" s="133" t="s">
        <v>713</v>
      </c>
      <c r="JC77" s="133" t="s">
        <v>1211</v>
      </c>
      <c r="JD77" s="81" t="s">
        <v>712</v>
      </c>
      <c r="JE77" s="82">
        <f>VLOOKUP(JD77,segédtábla!$B:$C,2,FALSE)</f>
        <v>2914</v>
      </c>
    </row>
    <row r="78" spans="11:265" s="119" customFormat="1" ht="15" customHeight="1" x14ac:dyDescent="0.3">
      <c r="K78" s="5"/>
      <c r="L78" s="108"/>
      <c r="M78" s="108"/>
      <c r="N78" s="5"/>
      <c r="O78" s="153"/>
      <c r="P78" s="5"/>
      <c r="Q78" s="108"/>
      <c r="R78" s="108"/>
      <c r="S78" s="5"/>
      <c r="T78" s="153"/>
      <c r="AT78" s="5"/>
      <c r="AU78" s="108"/>
      <c r="AV78" s="108"/>
      <c r="AW78" s="5"/>
      <c r="AX78" s="112"/>
      <c r="DQ78" s="95" t="s">
        <v>1122</v>
      </c>
      <c r="DR78" s="95" t="s">
        <v>737</v>
      </c>
      <c r="DS78" s="95" t="s">
        <v>1195</v>
      </c>
      <c r="DT78" s="936" t="s">
        <v>736</v>
      </c>
      <c r="DU78" s="95">
        <v>1956</v>
      </c>
      <c r="EA78" s="83" t="s">
        <v>1072</v>
      </c>
      <c r="EB78" s="135" t="s">
        <v>709</v>
      </c>
      <c r="EC78" s="83" t="s">
        <v>1108</v>
      </c>
      <c r="ED78" s="81" t="s">
        <v>708</v>
      </c>
      <c r="EE78" s="82">
        <f>VLOOKUP(ED78,segédtábla!$B:$C,2,FALSE)</f>
        <v>731</v>
      </c>
      <c r="EF78" s="83" t="s">
        <v>1072</v>
      </c>
      <c r="EG78" s="135" t="s">
        <v>709</v>
      </c>
      <c r="EH78" s="83" t="s">
        <v>1108</v>
      </c>
      <c r="EI78" s="81" t="s">
        <v>708</v>
      </c>
      <c r="EJ78" s="82">
        <f>VLOOKUP(EI78,segédtábla!$B:$C,2,FALSE)</f>
        <v>731</v>
      </c>
      <c r="EK78" s="83" t="s">
        <v>1072</v>
      </c>
      <c r="EL78" s="135" t="s">
        <v>709</v>
      </c>
      <c r="EM78" s="83" t="s">
        <v>1108</v>
      </c>
      <c r="EN78" s="81" t="s">
        <v>708</v>
      </c>
      <c r="EO78" s="82">
        <f>VLOOKUP(EN78,segédtábla!$B:$C,2,FALSE)</f>
        <v>731</v>
      </c>
      <c r="EP78" s="83" t="s">
        <v>1072</v>
      </c>
      <c r="EQ78" s="135" t="s">
        <v>709</v>
      </c>
      <c r="ER78" s="83" t="s">
        <v>1108</v>
      </c>
      <c r="ES78" s="81" t="s">
        <v>708</v>
      </c>
      <c r="ET78" s="82">
        <f>VLOOKUP(ES78,segédtábla!$B:$C,2,FALSE)</f>
        <v>731</v>
      </c>
      <c r="EU78" s="83" t="s">
        <v>1072</v>
      </c>
      <c r="EV78" s="135" t="s">
        <v>709</v>
      </c>
      <c r="EW78" s="83" t="s">
        <v>1108</v>
      </c>
      <c r="EX78" s="81" t="s">
        <v>708</v>
      </c>
      <c r="EY78" s="82">
        <f>VLOOKUP(EX78,segédtábla!$B:$C,2,FALSE)</f>
        <v>731</v>
      </c>
      <c r="GN78" s="81" t="s">
        <v>1080</v>
      </c>
      <c r="GO78" s="133" t="s">
        <v>781</v>
      </c>
      <c r="GP78" s="133" t="s">
        <v>1138</v>
      </c>
      <c r="GQ78" s="81" t="s">
        <v>780</v>
      </c>
      <c r="GR78" s="134">
        <f>VLOOKUP(GQ78,segédtábla!$B:$C,2,FALSE)</f>
        <v>5471</v>
      </c>
      <c r="GS78" s="81" t="s">
        <v>1080</v>
      </c>
      <c r="GT78" s="133" t="s">
        <v>781</v>
      </c>
      <c r="GU78" s="133" t="s">
        <v>1138</v>
      </c>
      <c r="GV78" s="81" t="s">
        <v>780</v>
      </c>
      <c r="GW78" s="134">
        <f>VLOOKUP(GV78,segédtábla!$B:$C,2,FALSE)</f>
        <v>5471</v>
      </c>
      <c r="GX78" s="136" t="s">
        <v>1122</v>
      </c>
      <c r="GY78" s="137" t="s">
        <v>737</v>
      </c>
      <c r="GZ78" s="137" t="s">
        <v>1195</v>
      </c>
      <c r="HA78" s="136" t="s">
        <v>736</v>
      </c>
      <c r="HB78" s="134">
        <f>VLOOKUP(HA78,segédtábla!$B:$C,2,FALSE)</f>
        <v>1956</v>
      </c>
      <c r="HC78" s="81" t="s">
        <v>1102</v>
      </c>
      <c r="HD78" s="133" t="s">
        <v>715</v>
      </c>
      <c r="HE78" s="133" t="s">
        <v>1209</v>
      </c>
      <c r="HF78" s="81" t="s">
        <v>714</v>
      </c>
      <c r="HG78" s="82">
        <f>VLOOKUP(HF78,segédtábla!$B:$C,2,FALSE)</f>
        <v>4149</v>
      </c>
      <c r="HH78" s="81" t="s">
        <v>1102</v>
      </c>
      <c r="HI78" s="133" t="s">
        <v>715</v>
      </c>
      <c r="HJ78" s="133" t="s">
        <v>1209</v>
      </c>
      <c r="HK78" s="81" t="s">
        <v>714</v>
      </c>
      <c r="HL78" s="82">
        <f>VLOOKUP(HK78,segédtábla!$B:$C,2,FALSE)</f>
        <v>4149</v>
      </c>
      <c r="HW78" s="81" t="s">
        <v>1102</v>
      </c>
      <c r="HX78" s="133" t="s">
        <v>715</v>
      </c>
      <c r="HY78" s="133" t="s">
        <v>1209</v>
      </c>
      <c r="HZ78" s="81" t="s">
        <v>714</v>
      </c>
      <c r="IA78" s="82">
        <f>VLOOKUP(HZ78,segédtábla!$B:$C,2,FALSE)</f>
        <v>4149</v>
      </c>
      <c r="IB78" s="5"/>
      <c r="IC78" s="108"/>
      <c r="ID78" s="108"/>
      <c r="IE78" s="5"/>
      <c r="IF78" s="112"/>
      <c r="IG78" s="750" t="s">
        <v>1109</v>
      </c>
      <c r="IH78" s="133" t="s">
        <v>502</v>
      </c>
      <c r="II78" s="133" t="s">
        <v>1128</v>
      </c>
      <c r="IJ78" s="81" t="s">
        <v>501</v>
      </c>
      <c r="IK78" s="82">
        <f>VLOOKUP(IJ78,segédtábla!$B:$C,2,FALSE)</f>
        <v>470</v>
      </c>
      <c r="IL78" s="81" t="s">
        <v>1109</v>
      </c>
      <c r="IM78" s="133" t="s">
        <v>502</v>
      </c>
      <c r="IN78" s="133" t="s">
        <v>1128</v>
      </c>
      <c r="IO78" s="81" t="s">
        <v>501</v>
      </c>
      <c r="IP78" s="82">
        <f>VLOOKUP(IO78,segédtábla!$B:$C,2,FALSE)</f>
        <v>470</v>
      </c>
      <c r="IQ78" s="81" t="s">
        <v>1085</v>
      </c>
      <c r="IR78" s="133" t="s">
        <v>719</v>
      </c>
      <c r="IS78" s="133" t="s">
        <v>1140</v>
      </c>
      <c r="IT78" s="81" t="s">
        <v>718</v>
      </c>
      <c r="IU78" s="82">
        <f>VLOOKUP(IT78,segédtábla!$B:$C,2,FALSE)</f>
        <v>23323</v>
      </c>
      <c r="IV78" s="81" t="s">
        <v>1109</v>
      </c>
      <c r="IW78" s="133" t="s">
        <v>502</v>
      </c>
      <c r="IX78" s="133" t="s">
        <v>1128</v>
      </c>
      <c r="IY78" s="81" t="s">
        <v>501</v>
      </c>
      <c r="IZ78" s="82">
        <f>VLOOKUP(IY78,segédtábla!$B:$C,2,FALSE)</f>
        <v>470</v>
      </c>
      <c r="JA78" s="81" t="s">
        <v>1109</v>
      </c>
      <c r="JB78" s="133" t="s">
        <v>502</v>
      </c>
      <c r="JC78" s="133" t="s">
        <v>1128</v>
      </c>
      <c r="JD78" s="81" t="s">
        <v>501</v>
      </c>
      <c r="JE78" s="82">
        <f>VLOOKUP(JD78,segédtábla!$B:$C,2,FALSE)</f>
        <v>470</v>
      </c>
    </row>
    <row r="79" spans="11:265" s="119" customFormat="1" ht="15" customHeight="1" x14ac:dyDescent="0.3">
      <c r="K79" s="5"/>
      <c r="L79" s="108"/>
      <c r="M79" s="108"/>
      <c r="N79" s="5"/>
      <c r="O79" s="153"/>
      <c r="P79" s="5"/>
      <c r="Q79" s="108"/>
      <c r="R79" s="108"/>
      <c r="S79" s="5"/>
      <c r="T79" s="153"/>
      <c r="X79" s="119" t="s">
        <v>2056</v>
      </c>
      <c r="Y79" s="151">
        <f>Y48+Y77</f>
        <v>74748</v>
      </c>
      <c r="AT79" s="5"/>
      <c r="AU79" s="108"/>
      <c r="AV79" s="108"/>
      <c r="AW79" s="5"/>
      <c r="AX79" s="112"/>
      <c r="DQ79" s="95" t="s">
        <v>1122</v>
      </c>
      <c r="DR79" s="95" t="s">
        <v>721</v>
      </c>
      <c r="DS79" s="95" t="s">
        <v>1204</v>
      </c>
      <c r="DT79" s="936" t="s">
        <v>720</v>
      </c>
      <c r="DU79" s="95">
        <v>5248</v>
      </c>
      <c r="EA79" s="83" t="s">
        <v>1072</v>
      </c>
      <c r="EB79" s="135" t="s">
        <v>705</v>
      </c>
      <c r="EC79" s="83" t="s">
        <v>1113</v>
      </c>
      <c r="ED79" s="81" t="s">
        <v>704</v>
      </c>
      <c r="EE79" s="82">
        <f>VLOOKUP(ED79,segédtábla!$B:$C,2,FALSE)</f>
        <v>1416</v>
      </c>
      <c r="EF79" s="83" t="s">
        <v>1072</v>
      </c>
      <c r="EG79" s="135" t="s">
        <v>705</v>
      </c>
      <c r="EH79" s="83" t="s">
        <v>1113</v>
      </c>
      <c r="EI79" s="81" t="s">
        <v>704</v>
      </c>
      <c r="EJ79" s="82">
        <f>VLOOKUP(EI79,segédtábla!$B:$C,2,FALSE)</f>
        <v>1416</v>
      </c>
      <c r="EK79" s="83" t="s">
        <v>1072</v>
      </c>
      <c r="EL79" s="135" t="s">
        <v>705</v>
      </c>
      <c r="EM79" s="83" t="s">
        <v>1113</v>
      </c>
      <c r="EN79" s="81" t="s">
        <v>704</v>
      </c>
      <c r="EO79" s="82">
        <f>VLOOKUP(EN79,segédtábla!$B:$C,2,FALSE)</f>
        <v>1416</v>
      </c>
      <c r="EP79" s="83" t="s">
        <v>1072</v>
      </c>
      <c r="EQ79" s="135" t="s">
        <v>705</v>
      </c>
      <c r="ER79" s="83" t="s">
        <v>1113</v>
      </c>
      <c r="ES79" s="81" t="s">
        <v>704</v>
      </c>
      <c r="ET79" s="82">
        <f>VLOOKUP(ES79,segédtábla!$B:$C,2,FALSE)</f>
        <v>1416</v>
      </c>
      <c r="EU79" s="83" t="s">
        <v>1072</v>
      </c>
      <c r="EV79" s="135" t="s">
        <v>705</v>
      </c>
      <c r="EW79" s="83" t="s">
        <v>1113</v>
      </c>
      <c r="EX79" s="81" t="s">
        <v>704</v>
      </c>
      <c r="EY79" s="82">
        <f>VLOOKUP(EX79,segédtábla!$B:$C,2,FALSE)</f>
        <v>1416</v>
      </c>
      <c r="GN79" s="81" t="s">
        <v>1074</v>
      </c>
      <c r="GO79" s="133" t="s">
        <v>779</v>
      </c>
      <c r="GP79" s="133" t="s">
        <v>1154</v>
      </c>
      <c r="GQ79" s="81" t="s">
        <v>778</v>
      </c>
      <c r="GR79" s="134">
        <f>VLOOKUP(GQ79,segédtábla!$B:$C,2,FALSE)</f>
        <v>472</v>
      </c>
      <c r="GS79" s="81" t="s">
        <v>1074</v>
      </c>
      <c r="GT79" s="133" t="s">
        <v>779</v>
      </c>
      <c r="GU79" s="133" t="s">
        <v>1154</v>
      </c>
      <c r="GV79" s="81" t="s">
        <v>778</v>
      </c>
      <c r="GW79" s="134">
        <f>VLOOKUP(GV79,segédtábla!$B:$C,2,FALSE)</f>
        <v>472</v>
      </c>
      <c r="GX79" s="136" t="s">
        <v>1082</v>
      </c>
      <c r="GY79" s="137" t="s">
        <v>735</v>
      </c>
      <c r="GZ79" s="137" t="s">
        <v>1124</v>
      </c>
      <c r="HA79" s="136" t="s">
        <v>734</v>
      </c>
      <c r="HB79" s="134">
        <f>VLOOKUP(HA79,segédtábla!$B:$C,2,FALSE)</f>
        <v>1471</v>
      </c>
      <c r="HC79" s="81" t="s">
        <v>1102</v>
      </c>
      <c r="HD79" s="133" t="s">
        <v>713</v>
      </c>
      <c r="HE79" s="133" t="s">
        <v>1211</v>
      </c>
      <c r="HF79" s="81" t="s">
        <v>712</v>
      </c>
      <c r="HG79" s="82">
        <f>VLOOKUP(HF79,segédtábla!$B:$C,2,FALSE)</f>
        <v>2914</v>
      </c>
      <c r="HH79" s="81" t="s">
        <v>1102</v>
      </c>
      <c r="HI79" s="133" t="s">
        <v>713</v>
      </c>
      <c r="HJ79" s="133" t="s">
        <v>1211</v>
      </c>
      <c r="HK79" s="81" t="s">
        <v>712</v>
      </c>
      <c r="HL79" s="82">
        <f>VLOOKUP(HK79,segédtábla!$B:$C,2,FALSE)</f>
        <v>2914</v>
      </c>
      <c r="HW79" s="81" t="s">
        <v>1102</v>
      </c>
      <c r="HX79" s="133" t="s">
        <v>713</v>
      </c>
      <c r="HY79" s="133" t="s">
        <v>1211</v>
      </c>
      <c r="HZ79" s="81" t="s">
        <v>712</v>
      </c>
      <c r="IA79" s="82">
        <f>VLOOKUP(HZ79,segédtábla!$B:$C,2,FALSE)</f>
        <v>2914</v>
      </c>
      <c r="IB79" s="5"/>
      <c r="IC79" s="108"/>
      <c r="ID79" s="108"/>
      <c r="IE79" s="5"/>
      <c r="IF79" s="112"/>
      <c r="IG79" s="750" t="s">
        <v>1102</v>
      </c>
      <c r="IH79" s="133" t="s">
        <v>711</v>
      </c>
      <c r="II79" s="133" t="s">
        <v>1212</v>
      </c>
      <c r="IJ79" s="81" t="s">
        <v>710</v>
      </c>
      <c r="IK79" s="82">
        <f>VLOOKUP(IJ79,segédtábla!$B:$C,2,FALSE)</f>
        <v>739</v>
      </c>
      <c r="IL79" s="81" t="s">
        <v>1102</v>
      </c>
      <c r="IM79" s="133" t="s">
        <v>711</v>
      </c>
      <c r="IN79" s="133" t="s">
        <v>1212</v>
      </c>
      <c r="IO79" s="81" t="s">
        <v>710</v>
      </c>
      <c r="IP79" s="82">
        <f>VLOOKUP(IO79,segédtábla!$B:$C,2,FALSE)</f>
        <v>739</v>
      </c>
      <c r="IQ79" s="81" t="s">
        <v>1072</v>
      </c>
      <c r="IR79" s="133" t="s">
        <v>717</v>
      </c>
      <c r="IS79" s="133" t="s">
        <v>1101</v>
      </c>
      <c r="IT79" s="81" t="s">
        <v>716</v>
      </c>
      <c r="IU79" s="82">
        <f>VLOOKUP(IT79,segédtábla!$B:$C,2,FALSE)</f>
        <v>65830</v>
      </c>
      <c r="IV79" s="81" t="s">
        <v>1102</v>
      </c>
      <c r="IW79" s="133" t="s">
        <v>711</v>
      </c>
      <c r="IX79" s="133" t="s">
        <v>1212</v>
      </c>
      <c r="IY79" s="81" t="s">
        <v>710</v>
      </c>
      <c r="IZ79" s="82">
        <f>VLOOKUP(IY79,segédtábla!$B:$C,2,FALSE)</f>
        <v>739</v>
      </c>
      <c r="JA79" s="81" t="s">
        <v>1102</v>
      </c>
      <c r="JB79" s="133" t="s">
        <v>711</v>
      </c>
      <c r="JC79" s="133" t="s">
        <v>1212</v>
      </c>
      <c r="JD79" s="81" t="s">
        <v>710</v>
      </c>
      <c r="JE79" s="82">
        <f>VLOOKUP(JD79,segédtábla!$B:$C,2,FALSE)</f>
        <v>739</v>
      </c>
    </row>
    <row r="80" spans="11:265" s="119" customFormat="1" ht="15" customHeight="1" x14ac:dyDescent="0.3">
      <c r="K80" s="5"/>
      <c r="L80" s="108"/>
      <c r="M80" s="108"/>
      <c r="N80" s="5"/>
      <c r="O80" s="153"/>
      <c r="P80" s="5"/>
      <c r="Q80" s="108"/>
      <c r="R80" s="108"/>
      <c r="S80" s="5"/>
      <c r="T80" s="153"/>
      <c r="AT80" s="5"/>
      <c r="AU80" s="108"/>
      <c r="AV80" s="108"/>
      <c r="AW80" s="5"/>
      <c r="AX80" s="112"/>
      <c r="DQ80" s="95" t="s">
        <v>1122</v>
      </c>
      <c r="DR80" s="95" t="s">
        <v>2062</v>
      </c>
      <c r="DS80" s="95"/>
      <c r="DT80" s="95"/>
      <c r="DU80" s="937">
        <f>SUM(DU72:DU79)</f>
        <v>52716</v>
      </c>
      <c r="EA80" s="83" t="s">
        <v>1085</v>
      </c>
      <c r="EB80" s="135" t="s">
        <v>703</v>
      </c>
      <c r="EC80" s="83" t="s">
        <v>1148</v>
      </c>
      <c r="ED80" s="81" t="s">
        <v>702</v>
      </c>
      <c r="EE80" s="82">
        <f>VLOOKUP(ED80,segédtábla!$B:$C,2,FALSE)</f>
        <v>572</v>
      </c>
      <c r="EF80" s="83" t="s">
        <v>1085</v>
      </c>
      <c r="EG80" s="135" t="s">
        <v>703</v>
      </c>
      <c r="EH80" s="83" t="s">
        <v>1148</v>
      </c>
      <c r="EI80" s="81" t="s">
        <v>702</v>
      </c>
      <c r="EJ80" s="82">
        <f>VLOOKUP(EI80,segédtábla!$B:$C,2,FALSE)</f>
        <v>572</v>
      </c>
      <c r="EK80" s="83" t="s">
        <v>1085</v>
      </c>
      <c r="EL80" s="135" t="s">
        <v>703</v>
      </c>
      <c r="EM80" s="83" t="s">
        <v>1148</v>
      </c>
      <c r="EN80" s="81" t="s">
        <v>702</v>
      </c>
      <c r="EO80" s="82">
        <f>VLOOKUP(EN80,segédtábla!$B:$C,2,FALSE)</f>
        <v>572</v>
      </c>
      <c r="EP80" s="83" t="s">
        <v>1085</v>
      </c>
      <c r="EQ80" s="135" t="s">
        <v>703</v>
      </c>
      <c r="ER80" s="83" t="s">
        <v>1148</v>
      </c>
      <c r="ES80" s="81" t="s">
        <v>702</v>
      </c>
      <c r="ET80" s="82">
        <f>VLOOKUP(ES80,segédtábla!$B:$C,2,FALSE)</f>
        <v>572</v>
      </c>
      <c r="EU80" s="83" t="s">
        <v>1085</v>
      </c>
      <c r="EV80" s="135" t="s">
        <v>703</v>
      </c>
      <c r="EW80" s="83" t="s">
        <v>1148</v>
      </c>
      <c r="EX80" s="81" t="s">
        <v>702</v>
      </c>
      <c r="EY80" s="82">
        <f>VLOOKUP(EX80,segédtábla!$B:$C,2,FALSE)</f>
        <v>572</v>
      </c>
      <c r="GN80" s="81" t="s">
        <v>1085</v>
      </c>
      <c r="GO80" s="133" t="s">
        <v>777</v>
      </c>
      <c r="GP80" s="133" t="s">
        <v>1112</v>
      </c>
      <c r="GQ80" s="81" t="s">
        <v>776</v>
      </c>
      <c r="GR80" s="134">
        <f>VLOOKUP(GQ80,segédtábla!$B:$C,2,FALSE)</f>
        <v>2612</v>
      </c>
      <c r="GS80" s="81" t="s">
        <v>1085</v>
      </c>
      <c r="GT80" s="133" t="s">
        <v>777</v>
      </c>
      <c r="GU80" s="133" t="s">
        <v>1112</v>
      </c>
      <c r="GV80" s="81" t="s">
        <v>776</v>
      </c>
      <c r="GW80" s="134">
        <f>VLOOKUP(GV80,segédtábla!$B:$C,2,FALSE)</f>
        <v>2612</v>
      </c>
      <c r="GX80" s="81" t="s">
        <v>1080</v>
      </c>
      <c r="GY80" s="133" t="s">
        <v>723</v>
      </c>
      <c r="GZ80" s="133" t="s">
        <v>1155</v>
      </c>
      <c r="HA80" s="81" t="s">
        <v>722</v>
      </c>
      <c r="HB80" s="134">
        <f>VLOOKUP(HA80,segédtábla!$B:$C,2,FALSE)</f>
        <v>1428</v>
      </c>
      <c r="HC80" s="81" t="s">
        <v>1109</v>
      </c>
      <c r="HD80" s="133" t="s">
        <v>502</v>
      </c>
      <c r="HE80" s="133" t="s">
        <v>1128</v>
      </c>
      <c r="HF80" s="81" t="s">
        <v>501</v>
      </c>
      <c r="HG80" s="82">
        <f>VLOOKUP(HF80,segédtábla!$B:$C,2,FALSE)</f>
        <v>470</v>
      </c>
      <c r="HH80" s="81" t="s">
        <v>1109</v>
      </c>
      <c r="HI80" s="133" t="s">
        <v>502</v>
      </c>
      <c r="HJ80" s="133" t="s">
        <v>1128</v>
      </c>
      <c r="HK80" s="81" t="s">
        <v>501</v>
      </c>
      <c r="HL80" s="82">
        <f>VLOOKUP(HK80,segédtábla!$B:$C,2,FALSE)</f>
        <v>470</v>
      </c>
      <c r="HW80" s="81" t="s">
        <v>1109</v>
      </c>
      <c r="HX80" s="133" t="s">
        <v>502</v>
      </c>
      <c r="HY80" s="133" t="s">
        <v>1128</v>
      </c>
      <c r="HZ80" s="81" t="s">
        <v>501</v>
      </c>
      <c r="IA80" s="82">
        <f>VLOOKUP(HZ80,segédtábla!$B:$C,2,FALSE)</f>
        <v>470</v>
      </c>
      <c r="IB80" s="5"/>
      <c r="IC80" s="108"/>
      <c r="ID80" s="108"/>
      <c r="IE80" s="5"/>
      <c r="IF80" s="112"/>
      <c r="IG80" s="750" t="s">
        <v>1072</v>
      </c>
      <c r="IH80" s="133" t="s">
        <v>709</v>
      </c>
      <c r="II80" s="133" t="s">
        <v>1108</v>
      </c>
      <c r="IJ80" s="81" t="s">
        <v>708</v>
      </c>
      <c r="IK80" s="82">
        <f>VLOOKUP(IJ80,segédtábla!$B:$C,2,FALSE)</f>
        <v>731</v>
      </c>
      <c r="IL80" s="81" t="s">
        <v>1072</v>
      </c>
      <c r="IM80" s="133" t="s">
        <v>709</v>
      </c>
      <c r="IN80" s="133" t="s">
        <v>1108</v>
      </c>
      <c r="IO80" s="81" t="s">
        <v>708</v>
      </c>
      <c r="IP80" s="82">
        <f>VLOOKUP(IO80,segédtábla!$B:$C,2,FALSE)</f>
        <v>731</v>
      </c>
      <c r="IQ80" s="81" t="s">
        <v>1102</v>
      </c>
      <c r="IR80" s="133" t="s">
        <v>715</v>
      </c>
      <c r="IS80" s="133" t="s">
        <v>1209</v>
      </c>
      <c r="IT80" s="81" t="s">
        <v>714</v>
      </c>
      <c r="IU80" s="82">
        <f>VLOOKUP(IT80,segédtábla!$B:$C,2,FALSE)</f>
        <v>4149</v>
      </c>
      <c r="IV80" s="81" t="s">
        <v>1072</v>
      </c>
      <c r="IW80" s="133" t="s">
        <v>709</v>
      </c>
      <c r="IX80" s="133" t="s">
        <v>1108</v>
      </c>
      <c r="IY80" s="81" t="s">
        <v>708</v>
      </c>
      <c r="IZ80" s="82">
        <f>VLOOKUP(IY80,segédtábla!$B:$C,2,FALSE)</f>
        <v>731</v>
      </c>
      <c r="JA80" s="81" t="s">
        <v>1072</v>
      </c>
      <c r="JB80" s="133" t="s">
        <v>709</v>
      </c>
      <c r="JC80" s="133" t="s">
        <v>1108</v>
      </c>
      <c r="JD80" s="81" t="s">
        <v>708</v>
      </c>
      <c r="JE80" s="82">
        <f>VLOOKUP(JD80,segédtábla!$B:$C,2,FALSE)</f>
        <v>731</v>
      </c>
    </row>
    <row r="81" spans="11:265" s="119" customFormat="1" ht="15" customHeight="1" x14ac:dyDescent="0.3">
      <c r="K81" s="5"/>
      <c r="L81" s="108"/>
      <c r="M81" s="108"/>
      <c r="N81" s="5"/>
      <c r="O81" s="153"/>
      <c r="P81" s="5"/>
      <c r="Q81" s="108"/>
      <c r="R81" s="108"/>
      <c r="S81" s="5"/>
      <c r="T81" s="153"/>
      <c r="AT81" s="5"/>
      <c r="AU81" s="108"/>
      <c r="AV81" s="108"/>
      <c r="AW81" s="5"/>
      <c r="AX81" s="112"/>
      <c r="EA81" s="83" t="s">
        <v>1072</v>
      </c>
      <c r="EB81" s="135" t="s">
        <v>701</v>
      </c>
      <c r="EC81" s="83" t="s">
        <v>1116</v>
      </c>
      <c r="ED81" s="81" t="s">
        <v>700</v>
      </c>
      <c r="EE81" s="82">
        <f>VLOOKUP(ED81,segédtábla!$B:$C,2,FALSE)</f>
        <v>3547</v>
      </c>
      <c r="EF81" s="83" t="s">
        <v>1072</v>
      </c>
      <c r="EG81" s="135" t="s">
        <v>701</v>
      </c>
      <c r="EH81" s="83" t="s">
        <v>1116</v>
      </c>
      <c r="EI81" s="81" t="s">
        <v>700</v>
      </c>
      <c r="EJ81" s="82">
        <f>VLOOKUP(EI81,segédtábla!$B:$C,2,FALSE)</f>
        <v>3547</v>
      </c>
      <c r="EK81" s="83" t="s">
        <v>1072</v>
      </c>
      <c r="EL81" s="135" t="s">
        <v>701</v>
      </c>
      <c r="EM81" s="83" t="s">
        <v>1116</v>
      </c>
      <c r="EN81" s="81" t="s">
        <v>700</v>
      </c>
      <c r="EO81" s="82">
        <f>VLOOKUP(EN81,segédtábla!$B:$C,2,FALSE)</f>
        <v>3547</v>
      </c>
      <c r="EP81" s="83" t="s">
        <v>1072</v>
      </c>
      <c r="EQ81" s="135" t="s">
        <v>701</v>
      </c>
      <c r="ER81" s="83" t="s">
        <v>1116</v>
      </c>
      <c r="ES81" s="81" t="s">
        <v>700</v>
      </c>
      <c r="ET81" s="82">
        <f>VLOOKUP(ES81,segédtábla!$B:$C,2,FALSE)</f>
        <v>3547</v>
      </c>
      <c r="EU81" s="83" t="s">
        <v>1072</v>
      </c>
      <c r="EV81" s="135" t="s">
        <v>701</v>
      </c>
      <c r="EW81" s="83" t="s">
        <v>1116</v>
      </c>
      <c r="EX81" s="81" t="s">
        <v>700</v>
      </c>
      <c r="EY81" s="82">
        <f>VLOOKUP(EX81,segédtábla!$B:$C,2,FALSE)</f>
        <v>3547</v>
      </c>
      <c r="GN81" s="81" t="s">
        <v>1074</v>
      </c>
      <c r="GO81" s="133" t="s">
        <v>775</v>
      </c>
      <c r="GP81" s="133" t="s">
        <v>1158</v>
      </c>
      <c r="GQ81" s="81" t="s">
        <v>774</v>
      </c>
      <c r="GR81" s="134">
        <f>VLOOKUP(GQ81,segédtábla!$B:$C,2,FALSE)</f>
        <v>18818</v>
      </c>
      <c r="GS81" s="81" t="s">
        <v>1074</v>
      </c>
      <c r="GT81" s="133" t="s">
        <v>775</v>
      </c>
      <c r="GU81" s="133" t="s">
        <v>1158</v>
      </c>
      <c r="GV81" s="81" t="s">
        <v>774</v>
      </c>
      <c r="GW81" s="134">
        <f>VLOOKUP(GV81,segédtábla!$B:$C,2,FALSE)</f>
        <v>18818</v>
      </c>
      <c r="GX81" s="81" t="s">
        <v>1102</v>
      </c>
      <c r="GY81" s="133" t="s">
        <v>715</v>
      </c>
      <c r="GZ81" s="133" t="s">
        <v>1209</v>
      </c>
      <c r="HA81" s="81" t="s">
        <v>714</v>
      </c>
      <c r="HB81" s="134">
        <f>VLOOKUP(HA81,segédtábla!$B:$C,2,FALSE)</f>
        <v>4149</v>
      </c>
      <c r="HC81" s="81" t="s">
        <v>1102</v>
      </c>
      <c r="HD81" s="133" t="s">
        <v>711</v>
      </c>
      <c r="HE81" s="133" t="s">
        <v>1212</v>
      </c>
      <c r="HF81" s="81" t="s">
        <v>710</v>
      </c>
      <c r="HG81" s="82">
        <f>VLOOKUP(HF81,segédtábla!$B:$C,2,FALSE)</f>
        <v>739</v>
      </c>
      <c r="HH81" s="81" t="s">
        <v>1102</v>
      </c>
      <c r="HI81" s="133" t="s">
        <v>711</v>
      </c>
      <c r="HJ81" s="133" t="s">
        <v>1212</v>
      </c>
      <c r="HK81" s="81" t="s">
        <v>710</v>
      </c>
      <c r="HL81" s="82">
        <f>VLOOKUP(HK81,segédtábla!$B:$C,2,FALSE)</f>
        <v>739</v>
      </c>
      <c r="HW81" s="81" t="s">
        <v>1102</v>
      </c>
      <c r="HX81" s="133" t="s">
        <v>711</v>
      </c>
      <c r="HY81" s="133" t="s">
        <v>1212</v>
      </c>
      <c r="HZ81" s="81" t="s">
        <v>710</v>
      </c>
      <c r="IA81" s="82">
        <f>VLOOKUP(HZ81,segédtábla!$B:$C,2,FALSE)</f>
        <v>739</v>
      </c>
      <c r="IE81" s="142"/>
      <c r="IF81" s="872"/>
      <c r="IG81" s="750" t="s">
        <v>1080</v>
      </c>
      <c r="IH81" s="133" t="s">
        <v>707</v>
      </c>
      <c r="II81" s="133" t="s">
        <v>1164</v>
      </c>
      <c r="IJ81" s="81" t="s">
        <v>706</v>
      </c>
      <c r="IK81" s="82">
        <f>VLOOKUP(IJ81,segédtábla!$B:$C,2,FALSE)</f>
        <v>550</v>
      </c>
      <c r="IL81" s="81" t="s">
        <v>1080</v>
      </c>
      <c r="IM81" s="133" t="s">
        <v>707</v>
      </c>
      <c r="IN81" s="133" t="s">
        <v>1164</v>
      </c>
      <c r="IO81" s="81" t="s">
        <v>706</v>
      </c>
      <c r="IP81" s="82">
        <f>VLOOKUP(IO81,segédtábla!$B:$C,2,FALSE)</f>
        <v>550</v>
      </c>
      <c r="IQ81" s="81" t="s">
        <v>1102</v>
      </c>
      <c r="IR81" s="133" t="s">
        <v>713</v>
      </c>
      <c r="IS81" s="133" t="s">
        <v>1211</v>
      </c>
      <c r="IT81" s="81" t="s">
        <v>712</v>
      </c>
      <c r="IU81" s="82">
        <f>VLOOKUP(IT81,segédtábla!$B:$C,2,FALSE)</f>
        <v>2914</v>
      </c>
      <c r="IV81" s="81" t="s">
        <v>1080</v>
      </c>
      <c r="IW81" s="133" t="s">
        <v>707</v>
      </c>
      <c r="IX81" s="133" t="s">
        <v>1164</v>
      </c>
      <c r="IY81" s="81" t="s">
        <v>706</v>
      </c>
      <c r="IZ81" s="82">
        <f>VLOOKUP(IY81,segédtábla!$B:$C,2,FALSE)</f>
        <v>550</v>
      </c>
      <c r="JA81" s="81" t="s">
        <v>1080</v>
      </c>
      <c r="JB81" s="133" t="s">
        <v>707</v>
      </c>
      <c r="JC81" s="133" t="s">
        <v>1164</v>
      </c>
      <c r="JD81" s="81" t="s">
        <v>706</v>
      </c>
      <c r="JE81" s="82">
        <f>VLOOKUP(JD81,segédtábla!$B:$C,2,FALSE)</f>
        <v>550</v>
      </c>
    </row>
    <row r="82" spans="11:265" s="119" customFormat="1" ht="15" customHeight="1" thickBot="1" x14ac:dyDescent="0.35">
      <c r="K82" s="5"/>
      <c r="L82" s="108"/>
      <c r="M82" s="108"/>
      <c r="N82" s="5"/>
      <c r="O82" s="153"/>
      <c r="P82" s="5"/>
      <c r="Q82" s="108"/>
      <c r="R82" s="108"/>
      <c r="S82" s="5"/>
      <c r="T82" s="153"/>
      <c r="AT82" s="5"/>
      <c r="AU82" s="108"/>
      <c r="AV82" s="108"/>
      <c r="AW82" s="5"/>
      <c r="AX82" s="112"/>
      <c r="EA82" s="902" t="s">
        <v>1165</v>
      </c>
      <c r="EB82" s="903" t="s">
        <v>49</v>
      </c>
      <c r="EC82" s="904">
        <v>8420</v>
      </c>
      <c r="ED82" s="938" t="s">
        <v>48</v>
      </c>
      <c r="EE82" s="82">
        <f>VLOOKUP(ED82,segédtábla!$B:$C,2,FALSE)</f>
        <v>6510</v>
      </c>
      <c r="EF82" s="902" t="s">
        <v>1165</v>
      </c>
      <c r="EG82" s="903" t="s">
        <v>49</v>
      </c>
      <c r="EH82" s="904">
        <v>8420</v>
      </c>
      <c r="EI82" s="938" t="s">
        <v>48</v>
      </c>
      <c r="EJ82" s="82">
        <f>VLOOKUP(EI82,segédtábla!$B:$C,2,FALSE)</f>
        <v>6510</v>
      </c>
      <c r="EK82" s="902" t="s">
        <v>1165</v>
      </c>
      <c r="EL82" s="903" t="s">
        <v>49</v>
      </c>
      <c r="EM82" s="904">
        <v>8420</v>
      </c>
      <c r="EN82" s="938" t="s">
        <v>48</v>
      </c>
      <c r="EO82" s="82">
        <f>VLOOKUP(EN82,segédtábla!$B:$C,2,FALSE)</f>
        <v>6510</v>
      </c>
      <c r="EP82" s="902" t="s">
        <v>1165</v>
      </c>
      <c r="EQ82" s="903" t="s">
        <v>49</v>
      </c>
      <c r="ER82" s="904">
        <v>8420</v>
      </c>
      <c r="ES82" s="938" t="s">
        <v>48</v>
      </c>
      <c r="ET82" s="82">
        <f>VLOOKUP(ES82,segédtábla!$B:$C,2,FALSE)</f>
        <v>6510</v>
      </c>
      <c r="EU82" s="902" t="s">
        <v>1165</v>
      </c>
      <c r="EV82" s="903" t="s">
        <v>49</v>
      </c>
      <c r="EW82" s="904">
        <v>8420</v>
      </c>
      <c r="EX82" s="938" t="s">
        <v>48</v>
      </c>
      <c r="EY82" s="82">
        <f>VLOOKUP(EX82,segédtábla!$B:$C,2,FALSE)</f>
        <v>6510</v>
      </c>
      <c r="GN82" s="81" t="s">
        <v>1074</v>
      </c>
      <c r="GO82" s="133" t="s">
        <v>763</v>
      </c>
      <c r="GP82" s="133" t="s">
        <v>1163</v>
      </c>
      <c r="GQ82" s="81" t="s">
        <v>762</v>
      </c>
      <c r="GR82" s="134">
        <f>VLOOKUP(GQ82,segédtábla!$B:$C,2,FALSE)</f>
        <v>2127</v>
      </c>
      <c r="GS82" s="81" t="s">
        <v>1074</v>
      </c>
      <c r="GT82" s="133" t="s">
        <v>763</v>
      </c>
      <c r="GU82" s="133" t="s">
        <v>1163</v>
      </c>
      <c r="GV82" s="81" t="s">
        <v>762</v>
      </c>
      <c r="GW82" s="134">
        <f>VLOOKUP(GV82,segédtábla!$B:$C,2,FALSE)</f>
        <v>2127</v>
      </c>
      <c r="GX82" s="81" t="s">
        <v>1102</v>
      </c>
      <c r="GY82" s="133" t="s">
        <v>713</v>
      </c>
      <c r="GZ82" s="133" t="s">
        <v>1211</v>
      </c>
      <c r="HA82" s="81" t="s">
        <v>712</v>
      </c>
      <c r="HB82" s="134">
        <f>VLOOKUP(HA82,segédtábla!$B:$C,2,FALSE)</f>
        <v>2914</v>
      </c>
      <c r="HC82" s="81" t="s">
        <v>1072</v>
      </c>
      <c r="HD82" s="133" t="s">
        <v>709</v>
      </c>
      <c r="HE82" s="133" t="s">
        <v>1108</v>
      </c>
      <c r="HF82" s="81" t="s">
        <v>708</v>
      </c>
      <c r="HG82" s="82">
        <f>VLOOKUP(HF82,segédtábla!$B:$C,2,FALSE)</f>
        <v>731</v>
      </c>
      <c r="HH82" s="81" t="s">
        <v>1072</v>
      </c>
      <c r="HI82" s="133" t="s">
        <v>709</v>
      </c>
      <c r="HJ82" s="133" t="s">
        <v>1108</v>
      </c>
      <c r="HK82" s="81" t="s">
        <v>708</v>
      </c>
      <c r="HL82" s="82">
        <f>VLOOKUP(HK82,segédtábla!$B:$C,2,FALSE)</f>
        <v>731</v>
      </c>
      <c r="HW82" s="81" t="s">
        <v>1072</v>
      </c>
      <c r="HX82" s="133" t="s">
        <v>709</v>
      </c>
      <c r="HY82" s="133" t="s">
        <v>1108</v>
      </c>
      <c r="HZ82" s="81" t="s">
        <v>708</v>
      </c>
      <c r="IA82" s="82">
        <f>VLOOKUP(HZ82,segédtábla!$B:$C,2,FALSE)</f>
        <v>731</v>
      </c>
      <c r="IG82" s="750" t="s">
        <v>1072</v>
      </c>
      <c r="IH82" s="133" t="s">
        <v>705</v>
      </c>
      <c r="II82" s="133" t="s">
        <v>1113</v>
      </c>
      <c r="IJ82" s="81" t="s">
        <v>704</v>
      </c>
      <c r="IK82" s="82">
        <f>VLOOKUP(IJ82,segédtábla!$B:$C,2,FALSE)</f>
        <v>1416</v>
      </c>
      <c r="IL82" s="81" t="s">
        <v>1072</v>
      </c>
      <c r="IM82" s="133" t="s">
        <v>705</v>
      </c>
      <c r="IN82" s="133" t="s">
        <v>1113</v>
      </c>
      <c r="IO82" s="81" t="s">
        <v>704</v>
      </c>
      <c r="IP82" s="82">
        <f>VLOOKUP(IO82,segédtábla!$B:$C,2,FALSE)</f>
        <v>1416</v>
      </c>
      <c r="IQ82" s="81" t="s">
        <v>1109</v>
      </c>
      <c r="IR82" s="133" t="s">
        <v>502</v>
      </c>
      <c r="IS82" s="133" t="s">
        <v>1128</v>
      </c>
      <c r="IT82" s="81" t="s">
        <v>501</v>
      </c>
      <c r="IU82" s="82">
        <f>VLOOKUP(IT82,segédtábla!$B:$C,2,FALSE)</f>
        <v>470</v>
      </c>
      <c r="IV82" s="81" t="s">
        <v>1072</v>
      </c>
      <c r="IW82" s="133" t="s">
        <v>705</v>
      </c>
      <c r="IX82" s="133" t="s">
        <v>1113</v>
      </c>
      <c r="IY82" s="81" t="s">
        <v>704</v>
      </c>
      <c r="IZ82" s="82">
        <f>VLOOKUP(IY82,segédtábla!$B:$C,2,FALSE)</f>
        <v>1416</v>
      </c>
      <c r="JA82" s="81" t="s">
        <v>1072</v>
      </c>
      <c r="JB82" s="133" t="s">
        <v>705</v>
      </c>
      <c r="JC82" s="133" t="s">
        <v>1113</v>
      </c>
      <c r="JD82" s="81" t="s">
        <v>704</v>
      </c>
      <c r="JE82" s="82">
        <f>VLOOKUP(JD82,segédtábla!$B:$C,2,FALSE)</f>
        <v>1416</v>
      </c>
    </row>
    <row r="83" spans="11:265" s="119" customFormat="1" ht="15" customHeight="1" thickTop="1" x14ac:dyDescent="0.3">
      <c r="K83" s="5"/>
      <c r="L83" s="108"/>
      <c r="M83" s="108"/>
      <c r="N83" s="5"/>
      <c r="O83" s="153"/>
      <c r="P83" s="5"/>
      <c r="Q83" s="108"/>
      <c r="R83" s="108"/>
      <c r="S83" s="5"/>
      <c r="T83" s="153"/>
      <c r="AT83" s="5"/>
      <c r="AU83" s="108"/>
      <c r="AV83" s="108"/>
      <c r="AW83" s="5"/>
      <c r="AX83" s="112"/>
      <c r="EA83" s="546"/>
      <c r="EB83" s="939"/>
      <c r="EC83" s="940"/>
      <c r="ED83" s="85" t="s">
        <v>923</v>
      </c>
      <c r="EE83" s="941">
        <f>SUM(EE10:EE82)</f>
        <v>278311</v>
      </c>
      <c r="EF83" s="546"/>
      <c r="EG83" s="939"/>
      <c r="EH83" s="940"/>
      <c r="EI83" s="85" t="s">
        <v>923</v>
      </c>
      <c r="EJ83" s="941">
        <f>SUM(EJ10:EJ82)</f>
        <v>278311</v>
      </c>
      <c r="EK83" s="546"/>
      <c r="EL83" s="939"/>
      <c r="EM83" s="940"/>
      <c r="EN83" s="85" t="s">
        <v>923</v>
      </c>
      <c r="EO83" s="941">
        <f>SUM(EO10:EO82)</f>
        <v>278311</v>
      </c>
      <c r="EP83" s="546"/>
      <c r="EQ83" s="939"/>
      <c r="ER83" s="940"/>
      <c r="ES83" s="85" t="s">
        <v>923</v>
      </c>
      <c r="ET83" s="941">
        <f>SUM(ET10:ET82)</f>
        <v>278311</v>
      </c>
      <c r="EU83" s="546"/>
      <c r="EV83" s="939"/>
      <c r="EW83" s="940"/>
      <c r="EX83" s="85" t="s">
        <v>923</v>
      </c>
      <c r="EY83" s="941">
        <f>SUM(EY10:EY82)</f>
        <v>278311</v>
      </c>
      <c r="GN83" s="81" t="s">
        <v>1074</v>
      </c>
      <c r="GO83" s="133" t="s">
        <v>759</v>
      </c>
      <c r="GP83" s="133" t="s">
        <v>1168</v>
      </c>
      <c r="GQ83" s="81" t="s">
        <v>758</v>
      </c>
      <c r="GR83" s="134">
        <f>VLOOKUP(GQ83,segédtábla!$B:$C,2,FALSE)</f>
        <v>2778</v>
      </c>
      <c r="GS83" s="81" t="s">
        <v>1074</v>
      </c>
      <c r="GT83" s="133" t="s">
        <v>759</v>
      </c>
      <c r="GU83" s="133" t="s">
        <v>1168</v>
      </c>
      <c r="GV83" s="81" t="s">
        <v>758</v>
      </c>
      <c r="GW83" s="134">
        <f>VLOOKUP(GV83,segédtábla!$B:$C,2,FALSE)</f>
        <v>2778</v>
      </c>
      <c r="GX83" s="81" t="s">
        <v>1102</v>
      </c>
      <c r="GY83" s="133" t="s">
        <v>711</v>
      </c>
      <c r="GZ83" s="133" t="s">
        <v>1212</v>
      </c>
      <c r="HA83" s="81" t="s">
        <v>710</v>
      </c>
      <c r="HB83" s="134">
        <f>VLOOKUP(HA83,segédtábla!$B:$C,2,FALSE)</f>
        <v>739</v>
      </c>
      <c r="HC83" s="81" t="s">
        <v>1080</v>
      </c>
      <c r="HD83" s="133" t="s">
        <v>707</v>
      </c>
      <c r="HE83" s="133" t="s">
        <v>1164</v>
      </c>
      <c r="HF83" s="81" t="s">
        <v>706</v>
      </c>
      <c r="HG83" s="82">
        <f>VLOOKUP(HF83,segédtábla!$B:$C,2,FALSE)</f>
        <v>550</v>
      </c>
      <c r="HH83" s="81" t="s">
        <v>1080</v>
      </c>
      <c r="HI83" s="133" t="s">
        <v>707</v>
      </c>
      <c r="HJ83" s="133" t="s">
        <v>1164</v>
      </c>
      <c r="HK83" s="81" t="s">
        <v>706</v>
      </c>
      <c r="HL83" s="82">
        <f>VLOOKUP(HK83,segédtábla!$B:$C,2,FALSE)</f>
        <v>550</v>
      </c>
      <c r="HW83" s="81" t="s">
        <v>1080</v>
      </c>
      <c r="HX83" s="133" t="s">
        <v>707</v>
      </c>
      <c r="HY83" s="133" t="s">
        <v>1164</v>
      </c>
      <c r="HZ83" s="81" t="s">
        <v>706</v>
      </c>
      <c r="IA83" s="82">
        <f>VLOOKUP(HZ83,segédtábla!$B:$C,2,FALSE)</f>
        <v>550</v>
      </c>
      <c r="IB83" s="942"/>
      <c r="IC83" s="942"/>
      <c r="ID83" s="942"/>
      <c r="IE83" s="942"/>
      <c r="IF83" s="942"/>
      <c r="IG83" s="750" t="s">
        <v>1085</v>
      </c>
      <c r="IH83" s="133" t="s">
        <v>703</v>
      </c>
      <c r="II83" s="133" t="s">
        <v>1148</v>
      </c>
      <c r="IJ83" s="81" t="s">
        <v>702</v>
      </c>
      <c r="IK83" s="82">
        <f>VLOOKUP(IJ83,segédtábla!$B:$C,2,FALSE)</f>
        <v>572</v>
      </c>
      <c r="IL83" s="81" t="s">
        <v>1085</v>
      </c>
      <c r="IM83" s="133" t="s">
        <v>703</v>
      </c>
      <c r="IN83" s="133" t="s">
        <v>1148</v>
      </c>
      <c r="IO83" s="81" t="s">
        <v>702</v>
      </c>
      <c r="IP83" s="82">
        <f>VLOOKUP(IO83,segédtábla!$B:$C,2,FALSE)</f>
        <v>572</v>
      </c>
      <c r="IQ83" s="81" t="s">
        <v>1102</v>
      </c>
      <c r="IR83" s="133" t="s">
        <v>711</v>
      </c>
      <c r="IS83" s="133" t="s">
        <v>1212</v>
      </c>
      <c r="IT83" s="81" t="s">
        <v>710</v>
      </c>
      <c r="IU83" s="82">
        <f>VLOOKUP(IT83,segédtábla!$B:$C,2,FALSE)</f>
        <v>739</v>
      </c>
      <c r="IV83" s="81" t="s">
        <v>1085</v>
      </c>
      <c r="IW83" s="133" t="s">
        <v>703</v>
      </c>
      <c r="IX83" s="133" t="s">
        <v>1148</v>
      </c>
      <c r="IY83" s="81" t="s">
        <v>702</v>
      </c>
      <c r="IZ83" s="82">
        <f>VLOOKUP(IY83,segédtábla!$B:$C,2,FALSE)</f>
        <v>572</v>
      </c>
      <c r="JA83" s="81" t="s">
        <v>1085</v>
      </c>
      <c r="JB83" s="133" t="s">
        <v>703</v>
      </c>
      <c r="JC83" s="133" t="s">
        <v>1148</v>
      </c>
      <c r="JD83" s="81" t="s">
        <v>702</v>
      </c>
      <c r="JE83" s="82">
        <f>VLOOKUP(JD83,segédtábla!$B:$C,2,FALSE)</f>
        <v>572</v>
      </c>
    </row>
    <row r="84" spans="11:265" s="119" customFormat="1" ht="15" customHeight="1" thickBot="1" x14ac:dyDescent="0.4">
      <c r="K84" s="5"/>
      <c r="L84" s="108"/>
      <c r="M84" s="108"/>
      <c r="N84" s="5"/>
      <c r="O84" s="153"/>
      <c r="P84" s="5"/>
      <c r="Q84" s="108"/>
      <c r="R84" s="108"/>
      <c r="S84" s="5"/>
      <c r="T84" s="153"/>
      <c r="AT84" s="5"/>
      <c r="AU84" s="108"/>
      <c r="AV84" s="108"/>
      <c r="AW84" s="5"/>
      <c r="AX84" s="112"/>
      <c r="EB84"/>
      <c r="EC84"/>
      <c r="ED84"/>
      <c r="EE84"/>
      <c r="EG84"/>
      <c r="EH84"/>
      <c r="EI84"/>
      <c r="EJ84"/>
      <c r="EL84"/>
      <c r="EM84"/>
      <c r="EN84"/>
      <c r="EO84"/>
      <c r="EQ84"/>
      <c r="ER84"/>
      <c r="ES84"/>
      <c r="ET84"/>
      <c r="EV84"/>
      <c r="EW84"/>
      <c r="EX84"/>
      <c r="EY84"/>
      <c r="GN84" s="81" t="s">
        <v>1085</v>
      </c>
      <c r="GO84" s="133" t="s">
        <v>755</v>
      </c>
      <c r="GP84" s="133" t="s">
        <v>1121</v>
      </c>
      <c r="GQ84" s="81" t="s">
        <v>754</v>
      </c>
      <c r="GR84" s="134">
        <f>VLOOKUP(GQ84,segédtábla!$B:$C,2,FALSE)</f>
        <v>2372</v>
      </c>
      <c r="GS84" s="81" t="s">
        <v>1085</v>
      </c>
      <c r="GT84" s="133" t="s">
        <v>755</v>
      </c>
      <c r="GU84" s="133" t="s">
        <v>1121</v>
      </c>
      <c r="GV84" s="81" t="s">
        <v>754</v>
      </c>
      <c r="GW84" s="134">
        <f>VLOOKUP(GV84,segédtábla!$B:$C,2,FALSE)</f>
        <v>2372</v>
      </c>
      <c r="GX84" s="81" t="s">
        <v>1080</v>
      </c>
      <c r="GY84" s="133" t="s">
        <v>707</v>
      </c>
      <c r="GZ84" s="133" t="s">
        <v>1164</v>
      </c>
      <c r="HA84" s="81" t="s">
        <v>706</v>
      </c>
      <c r="HB84" s="134">
        <f>VLOOKUP(HA84,segédtábla!$B:$C,2,FALSE)</f>
        <v>550</v>
      </c>
      <c r="HC84" s="81" t="s">
        <v>1072</v>
      </c>
      <c r="HD84" s="133" t="s">
        <v>705</v>
      </c>
      <c r="HE84" s="133" t="s">
        <v>1113</v>
      </c>
      <c r="HF84" s="81" t="s">
        <v>704</v>
      </c>
      <c r="HG84" s="82">
        <f>VLOOKUP(HF84,segédtábla!$B:$C,2,FALSE)</f>
        <v>1416</v>
      </c>
      <c r="HH84" s="81" t="s">
        <v>1072</v>
      </c>
      <c r="HI84" s="133" t="s">
        <v>705</v>
      </c>
      <c r="HJ84" s="133" t="s">
        <v>1113</v>
      </c>
      <c r="HK84" s="81" t="s">
        <v>704</v>
      </c>
      <c r="HL84" s="82">
        <f>VLOOKUP(HK84,segédtábla!$B:$C,2,FALSE)</f>
        <v>1416</v>
      </c>
      <c r="HW84" s="81" t="s">
        <v>1072</v>
      </c>
      <c r="HX84" s="133" t="s">
        <v>705</v>
      </c>
      <c r="HY84" s="133" t="s">
        <v>1113</v>
      </c>
      <c r="HZ84" s="81" t="s">
        <v>704</v>
      </c>
      <c r="IA84" s="82">
        <f>VLOOKUP(HZ84,segédtábla!$B:$C,2,FALSE)</f>
        <v>1416</v>
      </c>
      <c r="IB84" s="943"/>
      <c r="IC84" s="942"/>
      <c r="ID84" s="942"/>
      <c r="IE84" s="942"/>
      <c r="IF84" s="942"/>
      <c r="IG84" s="896" t="s">
        <v>1072</v>
      </c>
      <c r="IH84" s="144" t="s">
        <v>701</v>
      </c>
      <c r="II84" s="144" t="s">
        <v>1116</v>
      </c>
      <c r="IJ84" s="143" t="s">
        <v>700</v>
      </c>
      <c r="IK84" s="82">
        <f>VLOOKUP(IJ84,segédtábla!$B:$C,2,FALSE)</f>
        <v>3547</v>
      </c>
      <c r="IL84" s="143" t="s">
        <v>1072</v>
      </c>
      <c r="IM84" s="144" t="s">
        <v>701</v>
      </c>
      <c r="IN84" s="144" t="s">
        <v>1116</v>
      </c>
      <c r="IO84" s="143" t="s">
        <v>700</v>
      </c>
      <c r="IP84" s="82">
        <f>VLOOKUP(IO84,segédtábla!$B:$C,2,FALSE)</f>
        <v>3547</v>
      </c>
      <c r="IQ84" s="81" t="s">
        <v>1072</v>
      </c>
      <c r="IR84" s="133" t="s">
        <v>709</v>
      </c>
      <c r="IS84" s="133" t="s">
        <v>1108</v>
      </c>
      <c r="IT84" s="81" t="s">
        <v>708</v>
      </c>
      <c r="IU84" s="82">
        <f>VLOOKUP(IT84,segédtábla!$B:$C,2,FALSE)</f>
        <v>731</v>
      </c>
      <c r="IV84" s="143" t="s">
        <v>1072</v>
      </c>
      <c r="IW84" s="144" t="s">
        <v>701</v>
      </c>
      <c r="IX84" s="144" t="s">
        <v>1116</v>
      </c>
      <c r="IY84" s="143" t="s">
        <v>700</v>
      </c>
      <c r="IZ84" s="82">
        <f>VLOOKUP(IY84,segédtábla!$B:$C,2,FALSE)</f>
        <v>3547</v>
      </c>
      <c r="JA84" s="143" t="s">
        <v>1072</v>
      </c>
      <c r="JB84" s="144" t="s">
        <v>701</v>
      </c>
      <c r="JC84" s="144" t="s">
        <v>1116</v>
      </c>
      <c r="JD84" s="143" t="s">
        <v>700</v>
      </c>
      <c r="JE84" s="82">
        <f>VLOOKUP(JD84,segédtábla!$B:$C,2,FALSE)</f>
        <v>3547</v>
      </c>
    </row>
    <row r="85" spans="11:265" s="119" customFormat="1" ht="15" customHeight="1" thickTop="1" x14ac:dyDescent="0.35">
      <c r="K85" s="5"/>
      <c r="L85" s="108"/>
      <c r="M85" s="108"/>
      <c r="N85" s="5"/>
      <c r="O85" s="153"/>
      <c r="P85" s="5"/>
      <c r="Q85" s="108"/>
      <c r="R85" s="108"/>
      <c r="S85" s="5"/>
      <c r="T85" s="153"/>
      <c r="AT85" s="5"/>
      <c r="AU85" s="108"/>
      <c r="AV85" s="108"/>
      <c r="AW85" s="5"/>
      <c r="AX85" s="112"/>
      <c r="EA85" s="944" t="s">
        <v>1364</v>
      </c>
      <c r="EB85"/>
      <c r="EC85"/>
      <c r="ED85"/>
      <c r="EE85"/>
      <c r="EF85" s="944" t="s">
        <v>1364</v>
      </c>
      <c r="EG85"/>
      <c r="EH85"/>
      <c r="EI85"/>
      <c r="EJ85"/>
      <c r="EK85" s="944" t="s">
        <v>1364</v>
      </c>
      <c r="EL85"/>
      <c r="EM85"/>
      <c r="EN85"/>
      <c r="EO85"/>
      <c r="EP85" s="944" t="s">
        <v>1364</v>
      </c>
      <c r="EQ85"/>
      <c r="ER85"/>
      <c r="ES85"/>
      <c r="ET85"/>
      <c r="EU85" s="944" t="s">
        <v>1364</v>
      </c>
      <c r="EV85"/>
      <c r="EW85"/>
      <c r="EX85"/>
      <c r="EY85"/>
      <c r="GN85" s="81" t="s">
        <v>1085</v>
      </c>
      <c r="GO85" s="133" t="s">
        <v>753</v>
      </c>
      <c r="GP85" s="133" t="s">
        <v>1126</v>
      </c>
      <c r="GQ85" s="81" t="s">
        <v>752</v>
      </c>
      <c r="GR85" s="134">
        <f>VLOOKUP(GQ85,segédtábla!$B:$C,2,FALSE)</f>
        <v>1324</v>
      </c>
      <c r="GS85" s="81" t="s">
        <v>1085</v>
      </c>
      <c r="GT85" s="133" t="s">
        <v>753</v>
      </c>
      <c r="GU85" s="133" t="s">
        <v>1126</v>
      </c>
      <c r="GV85" s="81" t="s">
        <v>752</v>
      </c>
      <c r="GW85" s="134">
        <f>VLOOKUP(GV85,segédtábla!$B:$C,2,FALSE)</f>
        <v>1324</v>
      </c>
      <c r="GX85" s="945"/>
      <c r="GY85" s="946"/>
      <c r="GZ85" s="946"/>
      <c r="HA85" s="947" t="s">
        <v>1914</v>
      </c>
      <c r="HB85" s="948">
        <f>SUM(HB34:HB84)</f>
        <v>138166</v>
      </c>
      <c r="HC85" s="81" t="s">
        <v>1085</v>
      </c>
      <c r="HD85" s="133" t="s">
        <v>703</v>
      </c>
      <c r="HE85" s="133" t="s">
        <v>1148</v>
      </c>
      <c r="HF85" s="81" t="s">
        <v>702</v>
      </c>
      <c r="HG85" s="82">
        <f>VLOOKUP(HF85,segédtábla!$B:$C,2,FALSE)</f>
        <v>572</v>
      </c>
      <c r="HH85" s="81" t="s">
        <v>1085</v>
      </c>
      <c r="HI85" s="133" t="s">
        <v>703</v>
      </c>
      <c r="HJ85" s="133" t="s">
        <v>1148</v>
      </c>
      <c r="HK85" s="81" t="s">
        <v>702</v>
      </c>
      <c r="HL85" s="82">
        <f>VLOOKUP(HK85,segédtábla!$B:$C,2,FALSE)</f>
        <v>572</v>
      </c>
      <c r="HW85" s="81" t="s">
        <v>1085</v>
      </c>
      <c r="HX85" s="133" t="s">
        <v>703</v>
      </c>
      <c r="HY85" s="133" t="s">
        <v>1148</v>
      </c>
      <c r="HZ85" s="81" t="s">
        <v>702</v>
      </c>
      <c r="IA85" s="82">
        <f>VLOOKUP(HZ85,segédtábla!$B:$C,2,FALSE)</f>
        <v>572</v>
      </c>
      <c r="IB85" s="943"/>
      <c r="IC85" s="942"/>
      <c r="ID85" s="942"/>
      <c r="IE85" s="942"/>
      <c r="IF85" s="942"/>
      <c r="IG85" s="547"/>
      <c r="IH85" s="547"/>
      <c r="II85" s="547"/>
      <c r="IJ85" s="548" t="s">
        <v>923</v>
      </c>
      <c r="IK85" s="141">
        <f>SUM(IK10:IK84)</f>
        <v>296046</v>
      </c>
      <c r="IL85" s="546"/>
      <c r="IM85" s="547"/>
      <c r="IN85" s="547"/>
      <c r="IO85" s="548" t="s">
        <v>923</v>
      </c>
      <c r="IP85" s="141">
        <f>SUM(IP10:IP84)</f>
        <v>296046</v>
      </c>
      <c r="IQ85" s="81" t="s">
        <v>1080</v>
      </c>
      <c r="IR85" s="133" t="s">
        <v>707</v>
      </c>
      <c r="IS85" s="133" t="s">
        <v>1164</v>
      </c>
      <c r="IT85" s="81" t="s">
        <v>706</v>
      </c>
      <c r="IU85" s="82">
        <f>VLOOKUP(IT85,segédtábla!$B:$C,2,FALSE)</f>
        <v>550</v>
      </c>
      <c r="IV85" s="546"/>
      <c r="IW85" s="547"/>
      <c r="IX85" s="547"/>
      <c r="IY85" s="548" t="s">
        <v>923</v>
      </c>
      <c r="IZ85" s="141">
        <f>SUM(IZ10:IZ84)</f>
        <v>296046</v>
      </c>
      <c r="JA85" s="546"/>
      <c r="JB85" s="547"/>
      <c r="JC85" s="547"/>
      <c r="JD85" s="548" t="s">
        <v>923</v>
      </c>
      <c r="JE85" s="141">
        <f>SUM(JE10:JE84)</f>
        <v>296046</v>
      </c>
    </row>
    <row r="86" spans="11:265" s="119" customFormat="1" ht="15" customHeight="1" thickBot="1" x14ac:dyDescent="0.35">
      <c r="K86" s="5"/>
      <c r="L86" s="108"/>
      <c r="M86" s="108"/>
      <c r="N86" s="5"/>
      <c r="O86" s="153"/>
      <c r="P86" s="5"/>
      <c r="Q86" s="108"/>
      <c r="R86" s="108"/>
      <c r="S86" s="5"/>
      <c r="T86" s="153"/>
      <c r="AT86" s="5"/>
      <c r="AU86" s="108"/>
      <c r="AV86" s="108"/>
      <c r="AW86" s="5"/>
      <c r="AX86" s="112"/>
      <c r="EB86"/>
      <c r="EC86"/>
      <c r="ED86"/>
      <c r="EE86"/>
      <c r="EG86"/>
      <c r="EH86"/>
      <c r="EI86"/>
      <c r="EJ86"/>
      <c r="EL86"/>
      <c r="EM86"/>
      <c r="EN86"/>
      <c r="EO86"/>
      <c r="EQ86"/>
      <c r="ER86"/>
      <c r="ES86"/>
      <c r="ET86"/>
      <c r="EV86"/>
      <c r="EW86"/>
      <c r="EX86"/>
      <c r="EY86"/>
      <c r="GN86" s="81" t="s">
        <v>1080</v>
      </c>
      <c r="GO86" s="133" t="s">
        <v>743</v>
      </c>
      <c r="GP86" s="133" t="s">
        <v>1144</v>
      </c>
      <c r="GQ86" s="81" t="s">
        <v>742</v>
      </c>
      <c r="GR86" s="134">
        <f>VLOOKUP(GQ86,segédtábla!$B:$C,2,FALSE)</f>
        <v>1262</v>
      </c>
      <c r="GS86" s="81" t="s">
        <v>1080</v>
      </c>
      <c r="GT86" s="133" t="s">
        <v>743</v>
      </c>
      <c r="GU86" s="133" t="s">
        <v>1144</v>
      </c>
      <c r="GV86" s="81" t="s">
        <v>742</v>
      </c>
      <c r="GW86" s="134">
        <f>VLOOKUP(GV86,segédtábla!$B:$C,2,FALSE)</f>
        <v>1262</v>
      </c>
      <c r="HC86" s="143" t="s">
        <v>1072</v>
      </c>
      <c r="HD86" s="144" t="s">
        <v>701</v>
      </c>
      <c r="HE86" s="144" t="s">
        <v>1116</v>
      </c>
      <c r="HF86" s="143" t="s">
        <v>700</v>
      </c>
      <c r="HG86" s="82">
        <f>VLOOKUP(HF86,segédtábla!$B:$C,2,FALSE)</f>
        <v>3547</v>
      </c>
      <c r="HH86" s="143" t="s">
        <v>1072</v>
      </c>
      <c r="HI86" s="144" t="s">
        <v>701</v>
      </c>
      <c r="HJ86" s="144" t="s">
        <v>1116</v>
      </c>
      <c r="HK86" s="143" t="s">
        <v>700</v>
      </c>
      <c r="HL86" s="82">
        <f>VLOOKUP(HK86,segédtábla!$B:$C,2,FALSE)</f>
        <v>3547</v>
      </c>
      <c r="HW86" s="143" t="s">
        <v>1072</v>
      </c>
      <c r="HX86" s="144" t="s">
        <v>701</v>
      </c>
      <c r="HY86" s="144" t="s">
        <v>1116</v>
      </c>
      <c r="HZ86" s="143" t="s">
        <v>700</v>
      </c>
      <c r="IA86" s="82">
        <f>VLOOKUP(HZ86,segédtábla!$B:$C,2,FALSE)</f>
        <v>3547</v>
      </c>
      <c r="IG86" s="572" t="s">
        <v>1933</v>
      </c>
      <c r="IH86" s="541" t="s">
        <v>1937</v>
      </c>
      <c r="IL86" s="103" t="s">
        <v>1784</v>
      </c>
      <c r="IQ86" s="81" t="s">
        <v>1072</v>
      </c>
      <c r="IR86" s="133" t="s">
        <v>705</v>
      </c>
      <c r="IS86" s="133" t="s">
        <v>1113</v>
      </c>
      <c r="IT86" s="81" t="s">
        <v>704</v>
      </c>
      <c r="IU86" s="82">
        <f>VLOOKUP(IT86,segédtábla!$B:$C,2,FALSE)</f>
        <v>1416</v>
      </c>
    </row>
    <row r="87" spans="11:265" s="119" customFormat="1" ht="15" customHeight="1" thickTop="1" x14ac:dyDescent="0.3">
      <c r="K87" s="5"/>
      <c r="L87" s="108"/>
      <c r="M87" s="108"/>
      <c r="N87" s="5"/>
      <c r="O87" s="153"/>
      <c r="P87" s="5"/>
      <c r="Q87" s="108"/>
      <c r="R87" s="108"/>
      <c r="S87" s="5"/>
      <c r="T87" s="153"/>
      <c r="AT87" s="5"/>
      <c r="AU87" s="108"/>
      <c r="AV87" s="108"/>
      <c r="AW87" s="5"/>
      <c r="AX87" s="112"/>
      <c r="EA87" s="151" t="s">
        <v>1365</v>
      </c>
      <c r="EB87" s="949"/>
      <c r="ED87" s="151"/>
      <c r="EE87" s="151" t="s">
        <v>1366</v>
      </c>
      <c r="EF87" s="151" t="s">
        <v>1365</v>
      </c>
      <c r="EG87" s="949"/>
      <c r="EI87" s="151"/>
      <c r="EJ87" s="151" t="s">
        <v>1366</v>
      </c>
      <c r="EK87" s="151" t="s">
        <v>1365</v>
      </c>
      <c r="EL87" s="949"/>
      <c r="EN87" s="151"/>
      <c r="EO87" s="151" t="s">
        <v>1366</v>
      </c>
      <c r="EP87" s="151" t="s">
        <v>1365</v>
      </c>
      <c r="EQ87" s="949"/>
      <c r="ES87" s="151"/>
      <c r="ET87" s="151" t="s">
        <v>1366</v>
      </c>
      <c r="EV87"/>
      <c r="EW87"/>
      <c r="EX87"/>
      <c r="EY87"/>
      <c r="GN87" s="81" t="s">
        <v>1080</v>
      </c>
      <c r="GO87" s="133" t="s">
        <v>739</v>
      </c>
      <c r="GP87" s="133" t="s">
        <v>1146</v>
      </c>
      <c r="GQ87" s="81" t="s">
        <v>738</v>
      </c>
      <c r="GR87" s="134">
        <f>VLOOKUP(GQ87,segédtábla!$B:$C,2,FALSE)</f>
        <v>1265</v>
      </c>
      <c r="GS87" s="81" t="s">
        <v>1080</v>
      </c>
      <c r="GT87" s="133" t="s">
        <v>739</v>
      </c>
      <c r="GU87" s="133" t="s">
        <v>1146</v>
      </c>
      <c r="GV87" s="81" t="s">
        <v>738</v>
      </c>
      <c r="GW87" s="134">
        <f>VLOOKUP(GV87,segédtábla!$B:$C,2,FALSE)</f>
        <v>1265</v>
      </c>
      <c r="HC87" s="546"/>
      <c r="HD87" s="547"/>
      <c r="HE87" s="547"/>
      <c r="HF87" s="548" t="s">
        <v>923</v>
      </c>
      <c r="HG87" s="141">
        <f>SUM(HG10:HG86)</f>
        <v>298729</v>
      </c>
      <c r="HH87" s="546"/>
      <c r="HI87" s="547"/>
      <c r="HJ87" s="547"/>
      <c r="HK87" s="548" t="s">
        <v>923</v>
      </c>
      <c r="HL87" s="141">
        <f>SUM(HL10:HL86)</f>
        <v>298729</v>
      </c>
      <c r="HW87" s="546"/>
      <c r="HX87" s="547"/>
      <c r="HY87" s="547"/>
      <c r="HZ87" s="548" t="s">
        <v>923</v>
      </c>
      <c r="IA87" s="141">
        <f>SUM(IA10:IA86)</f>
        <v>301299</v>
      </c>
      <c r="IG87" s="572" t="s">
        <v>1934</v>
      </c>
      <c r="IH87" s="541"/>
      <c r="IQ87" s="81" t="s">
        <v>1085</v>
      </c>
      <c r="IR87" s="133" t="s">
        <v>703</v>
      </c>
      <c r="IS87" s="133" t="s">
        <v>1148</v>
      </c>
      <c r="IT87" s="81" t="s">
        <v>702</v>
      </c>
      <c r="IU87" s="82">
        <f>VLOOKUP(IT87,segédtábla!$B:$C,2,FALSE)</f>
        <v>572</v>
      </c>
      <c r="IV87" s="103" t="s">
        <v>1837</v>
      </c>
      <c r="JA87" s="103" t="s">
        <v>1837</v>
      </c>
    </row>
    <row r="88" spans="11:265" s="119" customFormat="1" ht="15" customHeight="1" thickBot="1" x14ac:dyDescent="0.35">
      <c r="K88" s="5"/>
      <c r="L88" s="108"/>
      <c r="M88" s="108"/>
      <c r="N88" s="5"/>
      <c r="O88" s="153"/>
      <c r="P88" s="5"/>
      <c r="Q88" s="108"/>
      <c r="R88" s="108"/>
      <c r="S88" s="5"/>
      <c r="T88" s="153"/>
      <c r="AT88" s="5"/>
      <c r="AU88" s="108"/>
      <c r="AV88" s="108"/>
      <c r="AW88" s="5"/>
      <c r="AX88" s="112"/>
      <c r="EA88" s="125" t="s">
        <v>1051</v>
      </c>
      <c r="EB88" s="84" t="s">
        <v>1353</v>
      </c>
      <c r="EC88" s="125"/>
      <c r="ED88" s="127"/>
      <c r="EE88" s="543"/>
      <c r="EF88" s="125" t="s">
        <v>1051</v>
      </c>
      <c r="EG88" s="84" t="s">
        <v>1353</v>
      </c>
      <c r="EH88" s="125"/>
      <c r="EI88" s="127"/>
      <c r="EJ88" s="543"/>
      <c r="EK88" s="125" t="s">
        <v>1051</v>
      </c>
      <c r="EL88" s="84" t="s">
        <v>1353</v>
      </c>
      <c r="EM88" s="125"/>
      <c r="EN88" s="127"/>
      <c r="EO88" s="543"/>
      <c r="EP88" s="125" t="s">
        <v>1051</v>
      </c>
      <c r="EQ88" s="84" t="s">
        <v>1353</v>
      </c>
      <c r="ER88" s="125"/>
      <c r="ES88" s="127"/>
      <c r="ET88" s="543"/>
      <c r="EV88"/>
      <c r="EW88"/>
      <c r="EX88"/>
      <c r="EY88" s="70"/>
      <c r="GN88" s="81" t="s">
        <v>1085</v>
      </c>
      <c r="GO88" s="133" t="s">
        <v>731</v>
      </c>
      <c r="GP88" s="133" t="s">
        <v>1132</v>
      </c>
      <c r="GQ88" s="81" t="s">
        <v>730</v>
      </c>
      <c r="GR88" s="134">
        <f>VLOOKUP(GQ88,segédtábla!$B:$C,2,FALSE)</f>
        <v>2342</v>
      </c>
      <c r="GS88" s="81" t="s">
        <v>1085</v>
      </c>
      <c r="GT88" s="133" t="s">
        <v>731</v>
      </c>
      <c r="GU88" s="133" t="s">
        <v>1132</v>
      </c>
      <c r="GV88" s="81" t="s">
        <v>730</v>
      </c>
      <c r="GW88" s="134">
        <f>VLOOKUP(GV88,segédtábla!$B:$C,2,FALSE)</f>
        <v>2342</v>
      </c>
      <c r="GX88" s="572" t="s">
        <v>2031</v>
      </c>
      <c r="IG88" s="572" t="s">
        <v>1935</v>
      </c>
      <c r="IH88" s="541" t="s">
        <v>1936</v>
      </c>
      <c r="IQ88" s="143" t="s">
        <v>1072</v>
      </c>
      <c r="IR88" s="144" t="s">
        <v>701</v>
      </c>
      <c r="IS88" s="144" t="s">
        <v>1116</v>
      </c>
      <c r="IT88" s="143" t="s">
        <v>700</v>
      </c>
      <c r="IU88" s="82">
        <f>VLOOKUP(IT88,segédtábla!$B:$C,2,FALSE)</f>
        <v>3547</v>
      </c>
    </row>
    <row r="89" spans="11:265" s="119" customFormat="1" ht="15" customHeight="1" thickTop="1" x14ac:dyDescent="0.3">
      <c r="L89" s="108"/>
      <c r="M89" s="108"/>
      <c r="N89" s="5"/>
      <c r="O89" s="112"/>
      <c r="P89" s="5"/>
      <c r="Q89" s="108"/>
      <c r="R89" s="108"/>
      <c r="S89" s="5"/>
      <c r="T89" s="153"/>
      <c r="AT89" s="5"/>
      <c r="AU89" s="108"/>
      <c r="AV89" s="108"/>
      <c r="AW89" s="5"/>
      <c r="AX89" s="112"/>
      <c r="EA89" s="84" t="s">
        <v>1367</v>
      </c>
      <c r="EB89" s="127"/>
      <c r="EC89" s="84"/>
      <c r="ED89" s="127"/>
      <c r="EE89" s="543"/>
      <c r="EF89" s="84" t="s">
        <v>1367</v>
      </c>
      <c r="EG89" s="127"/>
      <c r="EH89" s="84"/>
      <c r="EI89" s="127"/>
      <c r="EJ89" s="543"/>
      <c r="EK89" s="84" t="s">
        <v>1367</v>
      </c>
      <c r="EL89" s="127"/>
      <c r="EM89" s="84"/>
      <c r="EN89" s="127"/>
      <c r="EO89" s="543"/>
      <c r="EP89" s="84" t="s">
        <v>1367</v>
      </c>
      <c r="EQ89" s="127"/>
      <c r="ER89" s="84"/>
      <c r="ES89" s="127"/>
      <c r="ET89" s="543"/>
      <c r="EV89"/>
      <c r="EW89"/>
      <c r="EX89"/>
      <c r="EY89"/>
      <c r="GN89" s="81" t="s">
        <v>1085</v>
      </c>
      <c r="GO89" s="133" t="s">
        <v>727</v>
      </c>
      <c r="GP89" s="133" t="s">
        <v>1133</v>
      </c>
      <c r="GQ89" s="81" t="s">
        <v>726</v>
      </c>
      <c r="GR89" s="134">
        <f>VLOOKUP(GQ89,segédtábla!$B:$C,2,FALSE)</f>
        <v>1655</v>
      </c>
      <c r="GS89" s="81" t="s">
        <v>1085</v>
      </c>
      <c r="GT89" s="133" t="s">
        <v>727</v>
      </c>
      <c r="GU89" s="133" t="s">
        <v>1133</v>
      </c>
      <c r="GV89" s="81" t="s">
        <v>726</v>
      </c>
      <c r="GW89" s="134">
        <f>VLOOKUP(GV89,segédtábla!$B:$C,2,FALSE)</f>
        <v>1655</v>
      </c>
      <c r="GX89" s="572" t="s">
        <v>2032</v>
      </c>
      <c r="HC89" s="103" t="s">
        <v>1837</v>
      </c>
      <c r="HH89" s="103" t="s">
        <v>1837</v>
      </c>
      <c r="HW89" s="103" t="s">
        <v>1837</v>
      </c>
      <c r="IG89" s="103" t="s">
        <v>1837</v>
      </c>
      <c r="IQ89" s="546"/>
      <c r="IR89" s="547"/>
      <c r="IS89" s="547"/>
      <c r="IT89" s="548" t="s">
        <v>923</v>
      </c>
      <c r="IU89" s="141">
        <f>SUM(IU10:IU88)</f>
        <v>303675</v>
      </c>
    </row>
    <row r="90" spans="11:265" s="119" customFormat="1" ht="15" customHeight="1" x14ac:dyDescent="0.3">
      <c r="L90" s="108"/>
      <c r="M90" s="108"/>
      <c r="N90" s="5"/>
      <c r="O90" s="112"/>
      <c r="Q90" s="108"/>
      <c r="R90" s="108"/>
      <c r="S90" s="5"/>
      <c r="T90" s="112"/>
      <c r="AT90" s="5"/>
      <c r="AU90" s="108"/>
      <c r="AV90" s="108"/>
      <c r="AW90" s="5"/>
      <c r="AX90" s="112"/>
      <c r="EA90" s="84" t="s">
        <v>1368</v>
      </c>
      <c r="EB90" s="877"/>
      <c r="ED90" s="877"/>
      <c r="EE90" s="878"/>
      <c r="EF90" s="84" t="s">
        <v>1368</v>
      </c>
      <c r="EG90" s="877"/>
      <c r="EI90" s="877"/>
      <c r="EJ90" s="878"/>
      <c r="EK90" s="84" t="s">
        <v>1368</v>
      </c>
      <c r="EL90" s="877"/>
      <c r="EN90" s="877"/>
      <c r="EO90" s="878"/>
      <c r="EP90" s="84" t="s">
        <v>1368</v>
      </c>
      <c r="EQ90" s="877"/>
      <c r="ES90" s="877"/>
      <c r="ET90" s="878"/>
      <c r="EV90"/>
      <c r="EW90"/>
      <c r="EX90"/>
      <c r="EY90"/>
      <c r="GN90" s="81" t="s">
        <v>1080</v>
      </c>
      <c r="GO90" s="133" t="s">
        <v>723</v>
      </c>
      <c r="GP90" s="133" t="s">
        <v>1155</v>
      </c>
      <c r="GQ90" s="81" t="s">
        <v>722</v>
      </c>
      <c r="GR90" s="134">
        <f>VLOOKUP(GQ90,segédtábla!$B:$C,2,FALSE)</f>
        <v>1428</v>
      </c>
      <c r="GS90" s="81" t="s">
        <v>1080</v>
      </c>
      <c r="GT90" s="133" t="s">
        <v>723</v>
      </c>
      <c r="GU90" s="133" t="s">
        <v>1155</v>
      </c>
      <c r="GV90" s="81" t="s">
        <v>722</v>
      </c>
      <c r="GW90" s="134">
        <f>VLOOKUP(GV90,segédtábla!$B:$C,2,FALSE)</f>
        <v>1428</v>
      </c>
      <c r="GX90" s="129" t="s">
        <v>1071</v>
      </c>
      <c r="GY90" s="130" t="s">
        <v>481</v>
      </c>
      <c r="GZ90" s="130" t="s">
        <v>1070</v>
      </c>
      <c r="HA90" s="129" t="s">
        <v>2</v>
      </c>
      <c r="HB90" s="131" t="s">
        <v>1</v>
      </c>
    </row>
    <row r="91" spans="11:265" s="119" customFormat="1" ht="15" customHeight="1" x14ac:dyDescent="0.3">
      <c r="L91" s="108"/>
      <c r="M91" s="108"/>
      <c r="N91" s="5"/>
      <c r="O91" s="112"/>
      <c r="Q91" s="108"/>
      <c r="R91" s="108"/>
      <c r="S91" s="5"/>
      <c r="T91" s="112"/>
      <c r="AT91" s="5"/>
      <c r="AU91" s="108"/>
      <c r="AV91" s="108"/>
      <c r="AW91" s="5"/>
      <c r="AX91" s="112"/>
      <c r="EA91" s="119" t="s">
        <v>1369</v>
      </c>
      <c r="EB91"/>
      <c r="EC91"/>
      <c r="ED91"/>
      <c r="EE91"/>
      <c r="EF91" s="119" t="s">
        <v>1369</v>
      </c>
      <c r="EG91"/>
      <c r="EH91"/>
      <c r="EI91"/>
      <c r="EJ91"/>
      <c r="EK91" s="119" t="s">
        <v>1369</v>
      </c>
      <c r="EL91"/>
      <c r="EM91"/>
      <c r="EN91"/>
      <c r="EO91"/>
      <c r="EP91" s="119" t="s">
        <v>1369</v>
      </c>
      <c r="EQ91"/>
      <c r="ER91"/>
      <c r="ES91"/>
      <c r="ET91"/>
      <c r="EV91"/>
      <c r="EW91"/>
      <c r="EX91"/>
      <c r="EY91"/>
      <c r="GN91" s="81" t="s">
        <v>1085</v>
      </c>
      <c r="GO91" s="133" t="s">
        <v>719</v>
      </c>
      <c r="GP91" s="133" t="s">
        <v>1140</v>
      </c>
      <c r="GQ91" s="81" t="s">
        <v>718</v>
      </c>
      <c r="GR91" s="134">
        <f>VLOOKUP(GQ91,segédtábla!$B:$C,2,FALSE)</f>
        <v>23323</v>
      </c>
      <c r="GS91" s="81" t="s">
        <v>1085</v>
      </c>
      <c r="GT91" s="133" t="s">
        <v>719</v>
      </c>
      <c r="GU91" s="133" t="s">
        <v>1140</v>
      </c>
      <c r="GV91" s="81" t="s">
        <v>718</v>
      </c>
      <c r="GW91" s="134">
        <f>VLOOKUP(GV91,segédtábla!$B:$C,2,FALSE)</f>
        <v>23323</v>
      </c>
      <c r="GX91" s="136" t="s">
        <v>1082</v>
      </c>
      <c r="GY91" s="137" t="s">
        <v>821</v>
      </c>
      <c r="GZ91" s="137" t="s">
        <v>1083</v>
      </c>
      <c r="HA91" s="136" t="s">
        <v>820</v>
      </c>
      <c r="HB91" s="134">
        <f>VLOOKUP(HA91,segédtábla!$B:$C,2,FALSE)</f>
        <v>2117</v>
      </c>
      <c r="HW91" s="119" t="s">
        <v>2055</v>
      </c>
      <c r="IQ91" s="942" t="s">
        <v>1779</v>
      </c>
      <c r="IR91" s="942"/>
      <c r="IS91" s="942"/>
      <c r="IT91" s="942"/>
      <c r="IU91" s="950"/>
    </row>
    <row r="92" spans="11:265" s="119" customFormat="1" ht="15" customHeight="1" x14ac:dyDescent="0.35">
      <c r="L92" s="108"/>
      <c r="M92" s="108"/>
      <c r="N92" s="5"/>
      <c r="O92" s="112"/>
      <c r="Q92" s="108"/>
      <c r="R92" s="108"/>
      <c r="S92" s="5"/>
      <c r="T92" s="112"/>
      <c r="AT92" s="5"/>
      <c r="AU92" s="108"/>
      <c r="AV92" s="108"/>
      <c r="AW92" s="5"/>
      <c r="AX92" s="112"/>
      <c r="EA92" s="119" t="s">
        <v>1370</v>
      </c>
      <c r="EB92"/>
      <c r="EC92"/>
      <c r="ED92"/>
      <c r="EE92"/>
      <c r="EF92" s="119" t="s">
        <v>1370</v>
      </c>
      <c r="EG92"/>
      <c r="EH92"/>
      <c r="EI92"/>
      <c r="EJ92"/>
      <c r="EK92" s="119" t="s">
        <v>1370</v>
      </c>
      <c r="EL92"/>
      <c r="EM92"/>
      <c r="EN92"/>
      <c r="EO92"/>
      <c r="EP92" s="119" t="s">
        <v>1370</v>
      </c>
      <c r="EQ92"/>
      <c r="ER92"/>
      <c r="ES92"/>
      <c r="ET92"/>
      <c r="EV92"/>
      <c r="EW92"/>
      <c r="EX92"/>
      <c r="EY92"/>
      <c r="GN92" s="81" t="s">
        <v>1080</v>
      </c>
      <c r="GO92" s="133" t="s">
        <v>707</v>
      </c>
      <c r="GP92" s="133" t="s">
        <v>1164</v>
      </c>
      <c r="GQ92" s="81" t="s">
        <v>706</v>
      </c>
      <c r="GR92" s="134">
        <f>VLOOKUP(GQ92,segédtábla!$B:$C,2,FALSE)</f>
        <v>550</v>
      </c>
      <c r="GS92" s="81" t="s">
        <v>1080</v>
      </c>
      <c r="GT92" s="133" t="s">
        <v>707</v>
      </c>
      <c r="GU92" s="133" t="s">
        <v>1164</v>
      </c>
      <c r="GV92" s="81" t="s">
        <v>706</v>
      </c>
      <c r="GW92" s="134">
        <f>VLOOKUP(GV92,segédtábla!$B:$C,2,FALSE)</f>
        <v>550</v>
      </c>
      <c r="GX92" s="81" t="s">
        <v>1082</v>
      </c>
      <c r="GY92" s="133" t="s">
        <v>809</v>
      </c>
      <c r="GZ92" s="133" t="s">
        <v>1089</v>
      </c>
      <c r="HA92" s="81" t="s">
        <v>808</v>
      </c>
      <c r="HB92" s="134">
        <f>VLOOKUP(HA92,segédtábla!$B:$C,2,FALSE)</f>
        <v>988</v>
      </c>
      <c r="HW92" s="119" t="s">
        <v>2058</v>
      </c>
      <c r="IQ92" s="943" t="s">
        <v>1905</v>
      </c>
      <c r="IR92" s="942"/>
      <c r="IS92" s="942"/>
      <c r="IT92" s="942" t="s">
        <v>1906</v>
      </c>
      <c r="IU92" s="942"/>
    </row>
    <row r="93" spans="11:265" s="119" customFormat="1" ht="15" customHeight="1" x14ac:dyDescent="0.35">
      <c r="L93" s="108"/>
      <c r="M93" s="108"/>
      <c r="N93" s="5"/>
      <c r="O93" s="112"/>
      <c r="Q93" s="108"/>
      <c r="R93" s="108"/>
      <c r="S93" s="5"/>
      <c r="T93" s="112"/>
      <c r="AT93" s="5"/>
      <c r="AU93" s="108"/>
      <c r="AV93" s="108"/>
      <c r="AW93" s="5"/>
      <c r="AX93" s="112"/>
      <c r="EB93"/>
      <c r="EC93"/>
      <c r="ED93"/>
      <c r="EE93"/>
      <c r="EG93"/>
      <c r="EH93"/>
      <c r="EI93"/>
      <c r="EJ93"/>
      <c r="EL93"/>
      <c r="EM93"/>
      <c r="EN93"/>
      <c r="EO93"/>
      <c r="EQ93"/>
      <c r="ER93"/>
      <c r="ES93"/>
      <c r="ET93"/>
      <c r="EV93"/>
      <c r="EW93"/>
      <c r="EX93"/>
      <c r="EY93"/>
      <c r="GN93" s="81" t="s">
        <v>1085</v>
      </c>
      <c r="GO93" s="133" t="s">
        <v>703</v>
      </c>
      <c r="GP93" s="133" t="s">
        <v>1148</v>
      </c>
      <c r="GQ93" s="81" t="s">
        <v>702</v>
      </c>
      <c r="GR93" s="134">
        <f>VLOOKUP(GQ93,segédtábla!$B:$C,2,FALSE)</f>
        <v>572</v>
      </c>
      <c r="GS93" s="81" t="s">
        <v>1085</v>
      </c>
      <c r="GT93" s="133" t="s">
        <v>703</v>
      </c>
      <c r="GU93" s="133" t="s">
        <v>1148</v>
      </c>
      <c r="GV93" s="81" t="s">
        <v>702</v>
      </c>
      <c r="GW93" s="134">
        <f>VLOOKUP(GV93,segédtábla!$B:$C,2,FALSE)</f>
        <v>572</v>
      </c>
      <c r="GX93" s="81" t="s">
        <v>1082</v>
      </c>
      <c r="GY93" s="133" t="s">
        <v>787</v>
      </c>
      <c r="GZ93" s="133" t="s">
        <v>1099</v>
      </c>
      <c r="HA93" s="81" t="s">
        <v>786</v>
      </c>
      <c r="HB93" s="134">
        <f>VLOOKUP(HA93,segédtábla!$B:$C,2,FALSE)</f>
        <v>2083</v>
      </c>
      <c r="HW93" s="119" t="s">
        <v>2060</v>
      </c>
      <c r="IQ93" s="943" t="s">
        <v>1938</v>
      </c>
      <c r="IR93" s="942"/>
      <c r="IS93" s="942"/>
      <c r="IT93" s="942"/>
      <c r="IU93" s="942"/>
    </row>
    <row r="94" spans="11:265" s="119" customFormat="1" ht="15" customHeight="1" x14ac:dyDescent="0.3">
      <c r="L94" s="108"/>
      <c r="M94" s="108"/>
      <c r="N94" s="5"/>
      <c r="O94" s="112"/>
      <c r="Q94" s="108"/>
      <c r="R94" s="108"/>
      <c r="S94" s="5"/>
      <c r="T94" s="112"/>
      <c r="AT94" s="5"/>
      <c r="AU94" s="108"/>
      <c r="AV94" s="108"/>
      <c r="AW94" s="5"/>
      <c r="AX94" s="112"/>
      <c r="EB94"/>
      <c r="EC94"/>
      <c r="ED94"/>
      <c r="EE94"/>
      <c r="EG94"/>
      <c r="EH94"/>
      <c r="EI94"/>
      <c r="EJ94"/>
      <c r="EL94"/>
      <c r="EM94"/>
      <c r="EN94"/>
      <c r="EO94"/>
      <c r="EQ94"/>
      <c r="ER94"/>
      <c r="ES94"/>
      <c r="ET94"/>
      <c r="EV94"/>
      <c r="EW94"/>
      <c r="EX94"/>
      <c r="EY94"/>
      <c r="GN94" s="945"/>
      <c r="GO94" s="946"/>
      <c r="GP94" s="946"/>
      <c r="GQ94" s="951" t="s">
        <v>2018</v>
      </c>
      <c r="GR94" s="176">
        <f>SUM(GR60:GR93)</f>
        <v>92541</v>
      </c>
      <c r="GS94" s="945"/>
      <c r="GT94" s="946"/>
      <c r="GU94" s="946"/>
      <c r="GV94" s="951" t="s">
        <v>2018</v>
      </c>
      <c r="GW94" s="176">
        <f>SUM(GW60:GW93)</f>
        <v>92541</v>
      </c>
      <c r="GX94" s="81" t="s">
        <v>1082</v>
      </c>
      <c r="GY94" s="133" t="s">
        <v>773</v>
      </c>
      <c r="GZ94" s="133" t="s">
        <v>1105</v>
      </c>
      <c r="HA94" s="81" t="s">
        <v>772</v>
      </c>
      <c r="HB94" s="134">
        <f>VLOOKUP(HA94,segédtábla!$B:$C,2,FALSE)</f>
        <v>1085</v>
      </c>
      <c r="HW94" s="119" t="s">
        <v>2059</v>
      </c>
    </row>
    <row r="95" spans="11:265" s="119" customFormat="1" ht="15" customHeight="1" x14ac:dyDescent="0.3">
      <c r="L95" s="108"/>
      <c r="M95" s="108"/>
      <c r="N95" s="5"/>
      <c r="O95" s="112"/>
      <c r="Q95" s="108"/>
      <c r="R95" s="108"/>
      <c r="S95" s="5"/>
      <c r="T95" s="112"/>
      <c r="AT95" s="5"/>
      <c r="AU95" s="108"/>
      <c r="AV95" s="108"/>
      <c r="AW95" s="5"/>
      <c r="AX95" s="112"/>
      <c r="EB95"/>
      <c r="EC95"/>
      <c r="ED95"/>
      <c r="EE95"/>
      <c r="EG95"/>
      <c r="EH95"/>
      <c r="EI95"/>
      <c r="EJ95"/>
      <c r="EL95"/>
      <c r="EM95"/>
      <c r="EN95"/>
      <c r="EO95"/>
      <c r="EQ95"/>
      <c r="ER95"/>
      <c r="ES95"/>
      <c r="ET95"/>
      <c r="EV95"/>
      <c r="EW95"/>
      <c r="EX95"/>
      <c r="EY95"/>
      <c r="GX95" s="81" t="s">
        <v>1082</v>
      </c>
      <c r="GY95" s="133" t="s">
        <v>749</v>
      </c>
      <c r="GZ95" s="133" t="s">
        <v>1118</v>
      </c>
      <c r="HA95" s="81" t="s">
        <v>748</v>
      </c>
      <c r="HB95" s="134">
        <f>VLOOKUP(HA95,segédtábla!$B:$C,2,FALSE)</f>
        <v>18078</v>
      </c>
    </row>
    <row r="96" spans="11:265" s="119" customFormat="1" ht="15" customHeight="1" thickBot="1" x14ac:dyDescent="0.35">
      <c r="L96" s="108"/>
      <c r="M96" s="108"/>
      <c r="N96" s="5"/>
      <c r="O96" s="112"/>
      <c r="Q96" s="108"/>
      <c r="R96" s="108"/>
      <c r="S96" s="5"/>
      <c r="T96" s="112"/>
      <c r="AT96" s="5"/>
      <c r="AU96" s="108"/>
      <c r="AV96" s="108"/>
      <c r="AW96" s="5"/>
      <c r="AX96" s="112"/>
      <c r="EA96" s="153"/>
      <c r="EB96"/>
      <c r="EC96"/>
      <c r="ED96"/>
      <c r="EE96"/>
      <c r="EG96"/>
      <c r="EH96"/>
      <c r="EI96"/>
      <c r="EJ96"/>
      <c r="EL96"/>
      <c r="EM96"/>
      <c r="EN96"/>
      <c r="EO96"/>
      <c r="EQ96"/>
      <c r="ER96"/>
      <c r="ES96"/>
      <c r="ET96"/>
      <c r="EV96"/>
      <c r="EW96"/>
      <c r="EX96"/>
      <c r="EY96"/>
      <c r="GX96" s="139" t="s">
        <v>1082</v>
      </c>
      <c r="GY96" s="140" t="s">
        <v>735</v>
      </c>
      <c r="GZ96" s="140" t="s">
        <v>1124</v>
      </c>
      <c r="HA96" s="139" t="s">
        <v>734</v>
      </c>
      <c r="HB96" s="134">
        <f>VLOOKUP(HA96,segédtábla!$B:$C,2,FALSE)</f>
        <v>1471</v>
      </c>
    </row>
    <row r="97" spans="12:210" s="119" customFormat="1" ht="15" customHeight="1" thickTop="1" x14ac:dyDescent="0.3">
      <c r="L97" s="108"/>
      <c r="M97" s="108"/>
      <c r="N97" s="5"/>
      <c r="O97" s="112"/>
      <c r="Q97" s="108"/>
      <c r="R97" s="108"/>
      <c r="S97" s="5"/>
      <c r="T97" s="112"/>
      <c r="AT97" s="5"/>
      <c r="AU97" s="108"/>
      <c r="AV97" s="108"/>
      <c r="AW97" s="5"/>
      <c r="AX97" s="112"/>
      <c r="EA97" s="153"/>
      <c r="EB97"/>
      <c r="EC97"/>
      <c r="ED97"/>
      <c r="EE97"/>
      <c r="EG97"/>
      <c r="EH97"/>
      <c r="EI97"/>
      <c r="EJ97"/>
      <c r="EL97"/>
      <c r="EM97"/>
      <c r="EN97"/>
      <c r="EO97"/>
      <c r="EQ97"/>
      <c r="ER97"/>
      <c r="ES97"/>
      <c r="ET97"/>
      <c r="EV97"/>
      <c r="EW97"/>
      <c r="EX97"/>
      <c r="EY97"/>
      <c r="GX97" s="618" t="s">
        <v>1082</v>
      </c>
      <c r="GY97" s="619" t="s">
        <v>1377</v>
      </c>
      <c r="GZ97" s="619"/>
      <c r="HA97" s="620"/>
      <c r="HB97" s="621">
        <f>SUM(HB91:HB96)</f>
        <v>25822</v>
      </c>
    </row>
    <row r="98" spans="12:210" s="119" customFormat="1" ht="15" customHeight="1" x14ac:dyDescent="0.3">
      <c r="L98" s="108"/>
      <c r="M98" s="108"/>
      <c r="N98" s="5"/>
      <c r="O98" s="112"/>
      <c r="Q98" s="108"/>
      <c r="R98" s="108"/>
      <c r="S98" s="5"/>
      <c r="T98" s="112"/>
      <c r="AT98" s="5"/>
      <c r="AU98" s="108"/>
      <c r="AV98" s="108"/>
      <c r="AW98" s="5"/>
      <c r="AX98" s="112"/>
      <c r="EA98" s="153"/>
      <c r="EB98"/>
      <c r="EC98"/>
      <c r="ED98"/>
      <c r="EE98"/>
      <c r="EG98"/>
      <c r="EH98"/>
      <c r="EI98"/>
      <c r="EJ98"/>
      <c r="EL98"/>
      <c r="EM98"/>
      <c r="EN98"/>
      <c r="EO98"/>
      <c r="EQ98"/>
      <c r="ER98"/>
      <c r="ES98"/>
      <c r="ET98"/>
      <c r="EV98"/>
      <c r="EW98"/>
      <c r="EX98"/>
      <c r="EY98"/>
    </row>
    <row r="99" spans="12:210" s="119" customFormat="1" ht="15" customHeight="1" x14ac:dyDescent="0.3">
      <c r="L99" s="108"/>
      <c r="M99" s="108"/>
      <c r="N99" s="5"/>
      <c r="O99" s="112"/>
      <c r="Q99" s="108"/>
      <c r="R99" s="108"/>
      <c r="S99" s="5"/>
      <c r="T99" s="112"/>
      <c r="AT99" s="5"/>
      <c r="AU99" s="108"/>
      <c r="AV99" s="108"/>
      <c r="AW99" s="5"/>
      <c r="AX99" s="112"/>
      <c r="EA99" s="153"/>
      <c r="EB99"/>
      <c r="EC99"/>
      <c r="ED99"/>
      <c r="EE99"/>
      <c r="EG99"/>
      <c r="EH99"/>
      <c r="EI99"/>
      <c r="EJ99"/>
      <c r="EL99"/>
      <c r="EM99"/>
      <c r="EN99"/>
      <c r="EO99"/>
      <c r="EQ99"/>
      <c r="ER99"/>
      <c r="ES99"/>
      <c r="ET99"/>
      <c r="EV99"/>
      <c r="EW99"/>
      <c r="EX99"/>
      <c r="EY99"/>
    </row>
    <row r="100" spans="12:210" s="119" customFormat="1" ht="15" customHeight="1" x14ac:dyDescent="0.3">
      <c r="L100" s="108"/>
      <c r="M100" s="108"/>
      <c r="N100" s="5"/>
      <c r="O100" s="112"/>
      <c r="Q100" s="108"/>
      <c r="R100" s="108"/>
      <c r="S100" s="5"/>
      <c r="T100" s="112"/>
      <c r="AT100" s="5"/>
      <c r="AU100" s="108"/>
      <c r="AV100" s="108"/>
      <c r="AW100" s="5"/>
      <c r="AX100" s="112"/>
      <c r="EA100" s="153"/>
      <c r="EB100"/>
      <c r="EC100"/>
      <c r="ED100"/>
      <c r="EE100"/>
      <c r="EG100"/>
      <c r="EH100"/>
      <c r="EI100"/>
      <c r="EJ100"/>
      <c r="EL100"/>
      <c r="EM100"/>
      <c r="EN100"/>
      <c r="EO100"/>
      <c r="EQ100"/>
      <c r="ER100"/>
      <c r="ES100"/>
      <c r="ET100"/>
      <c r="EV100"/>
      <c r="EW100"/>
      <c r="EX100"/>
      <c r="EY100"/>
    </row>
    <row r="101" spans="12:210" s="119" customFormat="1" ht="15" customHeight="1" x14ac:dyDescent="0.3">
      <c r="O101" s="151"/>
      <c r="Q101" s="108"/>
      <c r="R101" s="108"/>
      <c r="S101" s="5"/>
      <c r="T101" s="112"/>
      <c r="AT101" s="5"/>
      <c r="AU101" s="108"/>
      <c r="AV101" s="108"/>
      <c r="AW101" s="5"/>
      <c r="AX101" s="112"/>
      <c r="EB101"/>
      <c r="EC101"/>
      <c r="ED101"/>
      <c r="EE101"/>
      <c r="EG101"/>
      <c r="EH101"/>
      <c r="EI101"/>
      <c r="EJ101"/>
      <c r="EL101"/>
      <c r="EM101"/>
      <c r="EN101"/>
      <c r="EO101"/>
      <c r="EQ101"/>
      <c r="ER101"/>
      <c r="ES101"/>
      <c r="ET101"/>
      <c r="EV101"/>
      <c r="EW101"/>
      <c r="EX101"/>
      <c r="EY101"/>
    </row>
    <row r="102" spans="12:210" s="119" customFormat="1" ht="15" customHeight="1" x14ac:dyDescent="0.3">
      <c r="T102" s="151"/>
      <c r="AT102" s="5"/>
      <c r="AU102" s="108"/>
      <c r="AV102" s="108"/>
      <c r="AW102" s="5"/>
      <c r="AX102" s="112"/>
      <c r="EA102" s="153"/>
      <c r="EB102"/>
      <c r="EC102"/>
      <c r="ED102"/>
      <c r="EE102"/>
      <c r="EG102"/>
      <c r="EH102"/>
      <c r="EI102"/>
      <c r="EJ102"/>
      <c r="EL102"/>
      <c r="EM102"/>
      <c r="EN102"/>
      <c r="EO102"/>
      <c r="EQ102"/>
      <c r="ER102"/>
      <c r="ES102"/>
      <c r="ET102"/>
      <c r="EV102"/>
      <c r="EW102"/>
      <c r="EX102"/>
      <c r="EY102"/>
    </row>
    <row r="103" spans="12:210" s="119" customFormat="1" ht="15" customHeight="1" x14ac:dyDescent="0.3">
      <c r="AT103" s="5"/>
      <c r="AU103" s="108"/>
      <c r="AV103" s="108"/>
      <c r="AW103" s="5"/>
      <c r="AX103" s="112"/>
      <c r="EA103" s="153"/>
      <c r="EB103"/>
      <c r="EC103"/>
      <c r="ED103"/>
      <c r="EE103"/>
      <c r="EG103"/>
      <c r="EH103"/>
      <c r="EI103"/>
      <c r="EJ103"/>
      <c r="EL103"/>
      <c r="EM103"/>
      <c r="EN103"/>
      <c r="EO103"/>
      <c r="EQ103"/>
      <c r="ER103"/>
      <c r="ES103"/>
      <c r="ET103"/>
      <c r="EV103"/>
      <c r="EW103"/>
      <c r="EX103"/>
      <c r="EY103"/>
    </row>
    <row r="104" spans="12:210" s="119" customFormat="1" ht="15" customHeight="1" x14ac:dyDescent="0.3">
      <c r="AT104" s="5"/>
      <c r="AU104" s="108"/>
      <c r="AV104" s="108"/>
      <c r="AW104" s="5"/>
      <c r="AX104" s="112"/>
      <c r="EA104" s="153"/>
      <c r="EB104"/>
      <c r="EC104"/>
      <c r="ED104"/>
      <c r="EE104"/>
      <c r="EG104"/>
      <c r="EH104"/>
      <c r="EI104"/>
      <c r="EJ104"/>
      <c r="EL104"/>
      <c r="EM104"/>
      <c r="EN104"/>
      <c r="EO104"/>
      <c r="EQ104"/>
      <c r="ER104"/>
      <c r="ES104"/>
      <c r="ET104"/>
      <c r="EV104"/>
      <c r="EW104"/>
      <c r="EX104"/>
      <c r="EY104"/>
    </row>
    <row r="105" spans="12:210" s="119" customFormat="1" ht="15" customHeight="1" x14ac:dyDescent="0.3">
      <c r="AT105" s="5"/>
      <c r="AU105" s="108"/>
      <c r="AV105" s="108"/>
      <c r="AW105" s="5"/>
      <c r="AX105" s="112"/>
      <c r="EA105" s="153"/>
      <c r="EB105"/>
      <c r="EC105"/>
      <c r="ED105"/>
      <c r="EE105"/>
      <c r="EG105"/>
      <c r="EH105"/>
      <c r="EI105"/>
      <c r="EJ105"/>
      <c r="EL105"/>
      <c r="EM105"/>
      <c r="EN105"/>
      <c r="EO105"/>
      <c r="EQ105"/>
      <c r="ER105"/>
      <c r="ES105"/>
      <c r="ET105"/>
      <c r="EV105"/>
      <c r="EW105"/>
      <c r="EX105"/>
      <c r="EY105"/>
    </row>
    <row r="106" spans="12:210" s="119" customFormat="1" ht="15" customHeight="1" x14ac:dyDescent="0.3">
      <c r="AT106" s="5"/>
      <c r="AU106" s="108"/>
      <c r="AV106" s="108"/>
      <c r="AW106" s="5"/>
      <c r="AX106" s="112"/>
      <c r="EA106" s="153"/>
      <c r="EB106"/>
      <c r="EC106"/>
      <c r="ED106"/>
      <c r="EE106"/>
      <c r="EG106"/>
      <c r="EH106"/>
      <c r="EI106"/>
      <c r="EJ106"/>
      <c r="EL106"/>
      <c r="EM106"/>
      <c r="EN106"/>
      <c r="EO106"/>
      <c r="EQ106"/>
      <c r="ER106"/>
      <c r="ES106"/>
      <c r="ET106"/>
      <c r="EV106"/>
      <c r="EW106"/>
      <c r="EX106"/>
      <c r="EY106"/>
    </row>
    <row r="107" spans="12:210" s="119" customFormat="1" ht="15" customHeight="1" x14ac:dyDescent="0.3">
      <c r="AT107" s="5"/>
      <c r="AU107" s="108"/>
      <c r="AV107" s="108"/>
      <c r="AW107" s="5"/>
      <c r="AX107" s="112"/>
      <c r="EA107" s="153"/>
      <c r="EB107"/>
      <c r="EC107"/>
      <c r="ED107"/>
      <c r="EE107"/>
      <c r="EG107"/>
      <c r="EH107"/>
      <c r="EI107"/>
      <c r="EJ107"/>
      <c r="EL107"/>
      <c r="EM107"/>
      <c r="EN107"/>
      <c r="EO107"/>
      <c r="EQ107"/>
      <c r="ER107"/>
      <c r="ES107"/>
      <c r="ET107"/>
      <c r="EV107"/>
      <c r="EW107"/>
      <c r="EX107"/>
      <c r="EY107"/>
    </row>
    <row r="108" spans="12:210" s="119" customFormat="1" ht="15" customHeight="1" x14ac:dyDescent="0.3">
      <c r="AT108" s="5"/>
      <c r="AU108" s="108"/>
      <c r="AV108" s="108"/>
      <c r="AW108" s="5"/>
      <c r="AX108" s="112"/>
      <c r="EA108" s="153"/>
      <c r="EB108"/>
      <c r="EC108"/>
      <c r="ED108"/>
      <c r="EE108"/>
      <c r="EG108"/>
      <c r="EH108"/>
      <c r="EI108"/>
      <c r="EJ108"/>
      <c r="EL108"/>
      <c r="EM108"/>
      <c r="EN108"/>
      <c r="EO108"/>
      <c r="EQ108"/>
      <c r="ER108"/>
      <c r="ES108"/>
      <c r="ET108"/>
      <c r="EV108"/>
      <c r="EW108"/>
      <c r="EX108"/>
      <c r="EY108"/>
    </row>
    <row r="109" spans="12:210" s="119" customFormat="1" ht="15" customHeight="1" x14ac:dyDescent="0.3">
      <c r="AT109" s="5"/>
      <c r="AU109" s="108"/>
      <c r="AV109" s="108"/>
      <c r="AW109" s="5"/>
      <c r="AX109" s="112"/>
      <c r="EA109" s="153"/>
      <c r="EB109"/>
      <c r="EC109"/>
      <c r="ED109"/>
      <c r="EE109"/>
      <c r="EG109"/>
      <c r="EH109"/>
      <c r="EI109"/>
      <c r="EJ109"/>
      <c r="EL109"/>
      <c r="EM109"/>
      <c r="EN109"/>
      <c r="EO109"/>
      <c r="EQ109"/>
      <c r="ER109"/>
      <c r="ES109"/>
      <c r="ET109"/>
      <c r="EV109"/>
      <c r="EW109"/>
      <c r="EX109"/>
      <c r="EY109"/>
    </row>
    <row r="110" spans="12:210" s="119" customFormat="1" ht="15" customHeight="1" x14ac:dyDescent="0.3">
      <c r="AT110" s="5"/>
      <c r="AU110" s="108"/>
      <c r="AV110" s="108"/>
      <c r="AW110" s="5"/>
      <c r="AX110" s="112"/>
      <c r="EA110" s="153"/>
      <c r="EB110"/>
      <c r="EC110"/>
      <c r="ED110"/>
      <c r="EE110"/>
      <c r="EG110"/>
      <c r="EH110"/>
      <c r="EI110"/>
      <c r="EJ110"/>
      <c r="EL110"/>
      <c r="EM110"/>
      <c r="EN110"/>
      <c r="EO110"/>
      <c r="EQ110"/>
      <c r="ER110"/>
      <c r="ES110"/>
      <c r="ET110"/>
      <c r="EV110"/>
      <c r="EW110"/>
      <c r="EX110"/>
      <c r="EY110"/>
    </row>
    <row r="111" spans="12:210" s="119" customFormat="1" ht="15" customHeight="1" x14ac:dyDescent="0.3">
      <c r="AT111" s="5"/>
      <c r="AU111" s="108"/>
      <c r="AV111" s="108"/>
      <c r="AW111" s="5"/>
      <c r="AX111" s="112"/>
      <c r="EA111" s="153"/>
      <c r="EB111"/>
      <c r="EC111"/>
      <c r="ED111"/>
      <c r="EE111"/>
      <c r="EG111"/>
      <c r="EH111"/>
      <c r="EI111"/>
      <c r="EJ111"/>
      <c r="EL111"/>
      <c r="EM111"/>
      <c r="EN111"/>
      <c r="EO111"/>
      <c r="EQ111"/>
      <c r="ER111"/>
      <c r="ES111"/>
      <c r="ET111"/>
      <c r="EV111"/>
      <c r="EW111"/>
      <c r="EX111"/>
      <c r="EY111"/>
    </row>
    <row r="112" spans="12:210" s="119" customFormat="1" ht="15" customHeight="1" x14ac:dyDescent="0.3">
      <c r="AT112" s="5"/>
      <c r="AU112" s="108"/>
      <c r="AV112" s="108"/>
      <c r="AW112" s="5"/>
      <c r="AX112" s="112"/>
      <c r="EA112" s="153"/>
      <c r="EB112"/>
      <c r="EC112"/>
      <c r="ED112"/>
      <c r="EE112"/>
      <c r="EG112"/>
      <c r="EH112"/>
      <c r="EI112"/>
      <c r="EJ112"/>
      <c r="EL112"/>
      <c r="EM112"/>
      <c r="EN112"/>
      <c r="EO112"/>
      <c r="EQ112"/>
      <c r="ER112"/>
      <c r="ES112"/>
      <c r="ET112"/>
      <c r="EV112"/>
      <c r="EW112"/>
      <c r="EX112"/>
      <c r="EY112"/>
    </row>
    <row r="113" spans="46:155" s="119" customFormat="1" ht="15" customHeight="1" x14ac:dyDescent="0.3">
      <c r="AT113" s="5"/>
      <c r="AU113" s="108"/>
      <c r="AV113" s="108"/>
      <c r="AW113" s="5"/>
      <c r="AX113" s="112"/>
      <c r="EA113" s="153"/>
      <c r="EB113"/>
      <c r="EC113"/>
      <c r="ED113"/>
      <c r="EE113"/>
      <c r="EG113"/>
      <c r="EH113"/>
      <c r="EI113"/>
      <c r="EJ113"/>
      <c r="EL113"/>
      <c r="EM113"/>
      <c r="EN113"/>
      <c r="EO113"/>
      <c r="EQ113"/>
      <c r="ER113"/>
      <c r="ES113"/>
      <c r="ET113"/>
      <c r="EV113"/>
      <c r="EW113"/>
      <c r="EX113"/>
      <c r="EY113"/>
    </row>
    <row r="114" spans="46:155" s="119" customFormat="1" ht="15" customHeight="1" x14ac:dyDescent="0.3">
      <c r="AT114" s="5"/>
      <c r="AU114" s="108"/>
      <c r="AV114" s="108"/>
      <c r="AW114" s="5"/>
      <c r="AX114" s="112"/>
      <c r="EB114"/>
      <c r="EC114"/>
      <c r="ED114"/>
      <c r="EE114"/>
      <c r="EF114" s="153"/>
      <c r="EG114"/>
      <c r="EH114"/>
      <c r="EI114"/>
      <c r="EJ114"/>
      <c r="EK114" s="153"/>
      <c r="EL114"/>
      <c r="EM114"/>
      <c r="EN114"/>
      <c r="EO114"/>
      <c r="EP114" s="153"/>
      <c r="EQ114"/>
      <c r="ER114"/>
      <c r="ES114"/>
      <c r="ET114"/>
      <c r="EU114" s="153"/>
      <c r="EV114"/>
      <c r="EW114"/>
      <c r="EX114"/>
      <c r="EY114"/>
    </row>
    <row r="115" spans="46:155" s="119" customFormat="1" ht="15" customHeight="1" x14ac:dyDescent="0.3">
      <c r="AT115" s="5"/>
      <c r="AU115" s="108"/>
      <c r="AV115" s="108"/>
      <c r="AW115" s="5"/>
      <c r="AX115" s="112"/>
      <c r="EA115" s="153"/>
      <c r="EB115"/>
      <c r="EC115"/>
      <c r="ED115"/>
      <c r="EE115"/>
      <c r="EF115" s="153"/>
      <c r="EG115"/>
      <c r="EH115"/>
      <c r="EI115"/>
      <c r="EJ115"/>
      <c r="EK115" s="153"/>
      <c r="EL115"/>
      <c r="EM115"/>
      <c r="EN115"/>
      <c r="EO115"/>
      <c r="EP115" s="153"/>
      <c r="EQ115"/>
      <c r="ER115"/>
      <c r="ES115"/>
      <c r="ET115"/>
      <c r="EU115" s="153"/>
      <c r="EV115"/>
      <c r="EW115"/>
      <c r="EX115"/>
      <c r="EY115"/>
    </row>
    <row r="116" spans="46:155" s="119" customFormat="1" ht="15" customHeight="1" x14ac:dyDescent="0.3">
      <c r="AT116" s="5"/>
      <c r="AU116" s="108"/>
      <c r="AV116" s="108"/>
      <c r="AW116" s="5"/>
      <c r="AX116" s="112"/>
      <c r="EA116" s="153"/>
      <c r="EB116"/>
      <c r="EC116"/>
      <c r="ED116"/>
      <c r="EE116"/>
      <c r="EF116" s="153"/>
      <c r="EG116"/>
      <c r="EH116"/>
      <c r="EI116"/>
      <c r="EJ116"/>
      <c r="EK116" s="153"/>
      <c r="EL116"/>
      <c r="EM116"/>
      <c r="EN116"/>
      <c r="EO116"/>
      <c r="EP116" s="153"/>
      <c r="EQ116"/>
      <c r="ER116"/>
      <c r="ES116"/>
      <c r="ET116"/>
      <c r="EU116" s="153"/>
      <c r="EV116"/>
      <c r="EW116"/>
      <c r="EX116"/>
      <c r="EY116"/>
    </row>
    <row r="117" spans="46:155" s="119" customFormat="1" ht="15" customHeight="1" x14ac:dyDescent="0.3">
      <c r="AT117" s="5"/>
      <c r="AU117" s="108"/>
      <c r="AV117" s="108"/>
      <c r="AW117" s="5"/>
      <c r="AX117" s="112"/>
      <c r="EB117"/>
      <c r="EC117"/>
      <c r="ED117"/>
      <c r="EE117"/>
      <c r="EF117" s="153"/>
      <c r="EG117"/>
      <c r="EH117"/>
      <c r="EI117"/>
      <c r="EJ117"/>
      <c r="EK117" s="153"/>
      <c r="EL117"/>
      <c r="EM117"/>
      <c r="EN117"/>
      <c r="EO117"/>
      <c r="EP117" s="153"/>
      <c r="EQ117"/>
      <c r="ER117"/>
      <c r="ES117"/>
      <c r="ET117"/>
      <c r="EU117" s="153"/>
      <c r="EV117"/>
      <c r="EW117"/>
      <c r="EX117"/>
      <c r="EY117"/>
    </row>
    <row r="118" spans="46:155" s="119" customFormat="1" ht="15" customHeight="1" x14ac:dyDescent="0.3">
      <c r="AT118" s="5"/>
      <c r="AU118" s="108"/>
      <c r="AV118" s="108"/>
      <c r="AW118" s="5"/>
      <c r="AX118" s="112"/>
      <c r="EB118"/>
      <c r="EC118"/>
      <c r="ED118"/>
      <c r="EE118"/>
      <c r="EF118" s="153"/>
      <c r="EG118"/>
      <c r="EH118"/>
      <c r="EI118"/>
      <c r="EJ118"/>
      <c r="EK118" s="153"/>
      <c r="EL118"/>
      <c r="EM118"/>
      <c r="EN118"/>
      <c r="EO118"/>
      <c r="EP118" s="153"/>
      <c r="EQ118"/>
      <c r="ER118"/>
      <c r="ES118"/>
      <c r="ET118"/>
      <c r="EU118" s="153"/>
      <c r="EV118"/>
      <c r="EW118"/>
      <c r="EX118"/>
      <c r="EY118"/>
    </row>
    <row r="119" spans="46:155" s="119" customFormat="1" ht="15" customHeight="1" x14ac:dyDescent="0.3">
      <c r="AT119" s="5"/>
      <c r="AU119" s="108"/>
      <c r="AV119" s="108"/>
      <c r="AW119" s="5"/>
      <c r="AX119" s="112"/>
      <c r="EA119" s="153"/>
      <c r="EB119"/>
      <c r="EC119"/>
      <c r="ED119"/>
      <c r="EE119"/>
      <c r="EF119" s="153"/>
      <c r="EG119"/>
      <c r="EH119"/>
      <c r="EI119"/>
      <c r="EJ119"/>
      <c r="EK119" s="153"/>
      <c r="EL119"/>
      <c r="EM119"/>
      <c r="EN119"/>
      <c r="EO119"/>
      <c r="EP119" s="153"/>
      <c r="EQ119"/>
      <c r="ER119"/>
      <c r="ES119"/>
      <c r="ET119"/>
      <c r="EU119" s="153"/>
      <c r="EV119"/>
      <c r="EW119"/>
      <c r="EX119"/>
      <c r="EY119"/>
    </row>
    <row r="120" spans="46:155" s="119" customFormat="1" ht="15" customHeight="1" x14ac:dyDescent="0.3">
      <c r="AT120" s="5"/>
      <c r="AU120" s="108"/>
      <c r="AV120" s="108"/>
      <c r="AW120" s="5"/>
      <c r="AX120" s="112"/>
      <c r="EB120"/>
      <c r="EC120"/>
      <c r="ED120"/>
      <c r="EE120"/>
      <c r="EF120" s="153"/>
      <c r="EG120"/>
      <c r="EH120"/>
      <c r="EI120"/>
      <c r="EJ120"/>
      <c r="EK120" s="153"/>
      <c r="EL120"/>
      <c r="EM120"/>
      <c r="EN120"/>
      <c r="EO120"/>
      <c r="EP120" s="153"/>
      <c r="EQ120"/>
      <c r="ER120"/>
      <c r="ES120"/>
      <c r="ET120"/>
      <c r="EU120" s="153"/>
      <c r="EV120"/>
      <c r="EW120"/>
      <c r="EX120"/>
      <c r="EY120"/>
    </row>
    <row r="121" spans="46:155" s="119" customFormat="1" ht="15" customHeight="1" x14ac:dyDescent="0.3">
      <c r="EA121" s="153"/>
      <c r="EB121"/>
      <c r="EC121"/>
      <c r="ED121"/>
      <c r="EE121"/>
      <c r="EF121" s="153"/>
      <c r="EG121"/>
      <c r="EH121"/>
      <c r="EI121"/>
      <c r="EJ121"/>
      <c r="EK121" s="153"/>
      <c r="EL121"/>
      <c r="EM121"/>
      <c r="EN121"/>
      <c r="EO121"/>
      <c r="EP121" s="153"/>
      <c r="EQ121"/>
      <c r="ER121"/>
      <c r="ES121"/>
      <c r="ET121"/>
      <c r="EU121" s="153"/>
      <c r="EV121"/>
      <c r="EW121"/>
      <c r="EX121"/>
      <c r="EY121"/>
    </row>
    <row r="122" spans="46:155" s="119" customFormat="1" ht="15" customHeight="1" x14ac:dyDescent="0.3">
      <c r="EA122" s="153"/>
      <c r="EB122"/>
      <c r="EC122"/>
      <c r="ED122"/>
      <c r="EE122"/>
      <c r="EF122" s="153"/>
      <c r="EG122"/>
      <c r="EH122"/>
      <c r="EI122"/>
      <c r="EJ122"/>
      <c r="EK122" s="153"/>
      <c r="EL122"/>
      <c r="EM122"/>
      <c r="EN122"/>
      <c r="EO122"/>
      <c r="EP122" s="153"/>
      <c r="EQ122"/>
      <c r="ER122"/>
      <c r="ES122"/>
      <c r="ET122"/>
      <c r="EU122" s="153"/>
      <c r="EV122"/>
      <c r="EW122"/>
      <c r="EX122"/>
      <c r="EY122"/>
    </row>
    <row r="123" spans="46:155" s="119" customFormat="1" ht="15" customHeight="1" x14ac:dyDescent="0.3">
      <c r="EA123" s="153"/>
      <c r="EB123"/>
      <c r="EC123"/>
      <c r="ED123"/>
      <c r="EE123"/>
      <c r="EF123" s="153"/>
      <c r="EG123"/>
      <c r="EH123"/>
      <c r="EI123"/>
      <c r="EJ123"/>
      <c r="EK123" s="153"/>
      <c r="EL123"/>
      <c r="EM123"/>
      <c r="EN123"/>
      <c r="EO123"/>
      <c r="EP123" s="153"/>
      <c r="EQ123"/>
      <c r="ER123"/>
      <c r="ES123"/>
      <c r="ET123"/>
      <c r="EU123" s="153"/>
      <c r="EV123"/>
      <c r="EW123"/>
      <c r="EX123"/>
      <c r="EY123"/>
    </row>
    <row r="124" spans="46:155" s="119" customFormat="1" ht="15" customHeight="1" x14ac:dyDescent="0.3">
      <c r="EA124" s="153"/>
      <c r="EB124"/>
      <c r="EC124"/>
      <c r="ED124"/>
      <c r="EE124"/>
      <c r="EF124" s="153"/>
      <c r="EG124"/>
      <c r="EH124"/>
      <c r="EI124"/>
      <c r="EJ124"/>
      <c r="EK124" s="153"/>
      <c r="EL124"/>
      <c r="EM124"/>
      <c r="EN124"/>
      <c r="EO124"/>
      <c r="EP124" s="153"/>
      <c r="EQ124"/>
      <c r="ER124"/>
      <c r="ES124"/>
      <c r="ET124"/>
      <c r="EU124" s="153"/>
      <c r="EV124"/>
      <c r="EW124"/>
      <c r="EX124"/>
      <c r="EY124"/>
    </row>
    <row r="125" spans="46:155" s="119" customFormat="1" ht="15" customHeight="1" x14ac:dyDescent="0.3">
      <c r="EA125" s="153"/>
      <c r="EB125"/>
      <c r="EC125"/>
      <c r="ED125"/>
      <c r="EE125"/>
      <c r="EF125" s="153"/>
      <c r="EG125"/>
      <c r="EH125"/>
      <c r="EI125"/>
      <c r="EJ125"/>
      <c r="EK125" s="153"/>
      <c r="EL125"/>
      <c r="EM125"/>
      <c r="EN125"/>
      <c r="EO125"/>
      <c r="EP125" s="153"/>
      <c r="EQ125"/>
      <c r="ER125"/>
      <c r="ES125"/>
      <c r="ET125"/>
      <c r="EU125" s="153"/>
      <c r="EV125"/>
      <c r="EW125"/>
      <c r="EX125"/>
      <c r="EY125"/>
    </row>
    <row r="126" spans="46:155" s="119" customFormat="1" ht="15" customHeight="1" x14ac:dyDescent="0.3">
      <c r="EA126" s="153"/>
      <c r="EB126"/>
      <c r="EC126"/>
      <c r="ED126"/>
      <c r="EE126"/>
      <c r="EF126" s="153"/>
      <c r="EG126"/>
      <c r="EH126"/>
      <c r="EI126"/>
      <c r="EJ126"/>
      <c r="EK126" s="153"/>
      <c r="EL126"/>
      <c r="EM126"/>
      <c r="EN126"/>
      <c r="EO126"/>
      <c r="EP126" s="153"/>
      <c r="EQ126"/>
      <c r="ER126"/>
      <c r="ES126"/>
      <c r="ET126"/>
      <c r="EU126" s="153"/>
      <c r="EV126"/>
      <c r="EW126"/>
      <c r="EX126"/>
      <c r="EY126"/>
    </row>
    <row r="127" spans="46:155" s="119" customFormat="1" ht="15" customHeight="1" x14ac:dyDescent="0.3">
      <c r="EA127" s="153"/>
      <c r="EB127"/>
      <c r="EC127"/>
      <c r="ED127"/>
      <c r="EE127"/>
      <c r="EF127" s="153"/>
      <c r="EG127"/>
      <c r="EH127"/>
      <c r="EI127"/>
      <c r="EJ127"/>
      <c r="EK127" s="153"/>
      <c r="EL127"/>
      <c r="EM127"/>
      <c r="EN127"/>
      <c r="EO127"/>
      <c r="EP127" s="153"/>
      <c r="EQ127"/>
      <c r="ER127"/>
      <c r="ES127"/>
      <c r="ET127"/>
      <c r="EU127" s="153"/>
      <c r="EV127"/>
      <c r="EW127"/>
      <c r="EX127"/>
      <c r="EY127"/>
    </row>
    <row r="128" spans="46:155" s="119" customFormat="1" ht="15" customHeight="1" x14ac:dyDescent="0.3">
      <c r="EA128" s="153"/>
      <c r="EB128"/>
      <c r="EC128"/>
      <c r="ED128"/>
      <c r="EE128"/>
      <c r="EF128" s="153"/>
      <c r="EG128"/>
      <c r="EH128"/>
      <c r="EI128"/>
      <c r="EJ128"/>
      <c r="EK128" s="153"/>
      <c r="EL128"/>
      <c r="EM128"/>
      <c r="EN128"/>
      <c r="EO128"/>
      <c r="EP128" s="153"/>
      <c r="EQ128"/>
      <c r="ER128"/>
      <c r="ES128"/>
      <c r="ET128"/>
      <c r="EU128" s="153"/>
      <c r="EV128"/>
      <c r="EW128"/>
      <c r="EX128"/>
      <c r="EY128"/>
    </row>
    <row r="129" spans="131:155" s="119" customFormat="1" ht="15" customHeight="1" x14ac:dyDescent="0.3">
      <c r="EA129" s="153"/>
      <c r="EB129"/>
      <c r="EC129"/>
      <c r="ED129"/>
      <c r="EE129"/>
      <c r="EF129" s="153"/>
      <c r="EG129"/>
      <c r="EH129"/>
      <c r="EI129"/>
      <c r="EJ129"/>
      <c r="EK129" s="153"/>
      <c r="EL129"/>
      <c r="EM129"/>
      <c r="EN129"/>
      <c r="EO129"/>
      <c r="EP129" s="153"/>
      <c r="EQ129"/>
      <c r="ER129"/>
      <c r="ES129"/>
      <c r="ET129"/>
      <c r="EU129" s="153"/>
      <c r="EV129"/>
      <c r="EW129"/>
      <c r="EX129"/>
      <c r="EY129"/>
    </row>
    <row r="130" spans="131:155" s="119" customFormat="1" ht="15" customHeight="1" x14ac:dyDescent="0.3">
      <c r="EA130" s="153"/>
      <c r="EB130"/>
      <c r="EC130"/>
      <c r="ED130"/>
      <c r="EE130"/>
      <c r="EF130" s="153"/>
      <c r="EG130"/>
      <c r="EH130"/>
      <c r="EI130"/>
      <c r="EJ130"/>
      <c r="EK130" s="153"/>
      <c r="EL130"/>
      <c r="EM130"/>
      <c r="EN130"/>
      <c r="EO130"/>
      <c r="EP130" s="153"/>
      <c r="EQ130"/>
      <c r="ER130"/>
      <c r="ES130"/>
      <c r="ET130"/>
      <c r="EU130" s="153"/>
      <c r="EV130"/>
      <c r="EW130"/>
      <c r="EX130"/>
      <c r="EY130"/>
    </row>
    <row r="131" spans="131:155" s="119" customFormat="1" ht="15" customHeight="1" x14ac:dyDescent="0.3">
      <c r="EA131" s="153"/>
      <c r="EB131"/>
      <c r="EC131"/>
      <c r="ED131"/>
      <c r="EE131"/>
      <c r="EF131" s="153"/>
      <c r="EG131"/>
      <c r="EH131"/>
      <c r="EI131"/>
      <c r="EJ131"/>
      <c r="EK131" s="153"/>
      <c r="EL131"/>
      <c r="EM131"/>
      <c r="EN131"/>
      <c r="EO131"/>
      <c r="EP131" s="153"/>
      <c r="EQ131"/>
      <c r="ER131"/>
      <c r="ES131"/>
      <c r="ET131"/>
      <c r="EU131" s="153"/>
      <c r="EV131"/>
      <c r="EW131"/>
      <c r="EX131"/>
      <c r="EY131"/>
    </row>
    <row r="132" spans="131:155" s="119" customFormat="1" ht="15" customHeight="1" x14ac:dyDescent="0.3">
      <c r="EA132" s="153"/>
      <c r="EB132"/>
      <c r="EC132"/>
      <c r="ED132"/>
      <c r="EE132"/>
      <c r="EF132" s="153"/>
      <c r="EG132"/>
      <c r="EH132"/>
      <c r="EI132"/>
      <c r="EJ132"/>
      <c r="EK132" s="153"/>
      <c r="EL132"/>
      <c r="EM132"/>
      <c r="EN132"/>
      <c r="EO132"/>
      <c r="EP132" s="153"/>
      <c r="EQ132"/>
      <c r="ER132"/>
      <c r="ES132"/>
      <c r="ET132"/>
      <c r="EU132" s="153"/>
      <c r="EV132"/>
      <c r="EW132"/>
      <c r="EX132"/>
      <c r="EY132"/>
    </row>
    <row r="133" spans="131:155" s="119" customFormat="1" ht="15" customHeight="1" x14ac:dyDescent="0.3">
      <c r="EA133" s="153"/>
      <c r="EB133"/>
      <c r="EC133"/>
      <c r="ED133"/>
      <c r="EE133"/>
      <c r="EF133" s="153"/>
      <c r="EG133"/>
      <c r="EH133"/>
      <c r="EI133"/>
      <c r="EJ133"/>
      <c r="EK133" s="153"/>
      <c r="EL133"/>
      <c r="EM133"/>
      <c r="EN133"/>
      <c r="EO133"/>
      <c r="EP133" s="153"/>
      <c r="EQ133"/>
      <c r="ER133"/>
      <c r="ES133"/>
      <c r="ET133"/>
      <c r="EU133" s="153"/>
      <c r="EV133"/>
      <c r="EW133"/>
      <c r="EX133"/>
      <c r="EY133"/>
    </row>
    <row r="134" spans="131:155" s="119" customFormat="1" ht="15" customHeight="1" x14ac:dyDescent="0.3">
      <c r="EA134" s="153"/>
      <c r="EB134"/>
      <c r="EC134"/>
      <c r="ED134"/>
      <c r="EE134"/>
      <c r="EF134" s="153"/>
      <c r="EG134"/>
      <c r="EH134"/>
      <c r="EI134"/>
      <c r="EJ134"/>
      <c r="EK134" s="153"/>
      <c r="EL134"/>
      <c r="EM134"/>
      <c r="EN134"/>
      <c r="EO134"/>
      <c r="EP134" s="153"/>
      <c r="EQ134"/>
      <c r="ER134"/>
      <c r="ES134"/>
      <c r="ET134"/>
      <c r="EU134" s="153"/>
      <c r="EV134"/>
      <c r="EW134"/>
      <c r="EX134"/>
      <c r="EY134"/>
    </row>
    <row r="135" spans="131:155" s="119" customFormat="1" ht="15" customHeight="1" x14ac:dyDescent="0.3">
      <c r="EA135" s="153"/>
      <c r="EB135"/>
      <c r="EC135"/>
      <c r="ED135"/>
      <c r="EE135"/>
      <c r="EF135" s="153"/>
      <c r="EG135"/>
      <c r="EH135"/>
      <c r="EI135"/>
      <c r="EJ135"/>
      <c r="EK135" s="153"/>
      <c r="EL135"/>
      <c r="EM135"/>
      <c r="EN135"/>
      <c r="EO135"/>
      <c r="EP135" s="153"/>
      <c r="EQ135"/>
      <c r="ER135"/>
      <c r="ES135"/>
      <c r="ET135"/>
      <c r="EU135" s="153"/>
      <c r="EV135"/>
      <c r="EW135"/>
      <c r="EX135"/>
      <c r="EY135"/>
    </row>
    <row r="136" spans="131:155" s="119" customFormat="1" ht="15" customHeight="1" x14ac:dyDescent="0.3">
      <c r="EA136" s="153"/>
      <c r="EB136"/>
      <c r="EC136"/>
      <c r="ED136"/>
      <c r="EE136"/>
      <c r="EF136" s="153"/>
      <c r="EG136"/>
      <c r="EH136"/>
      <c r="EI136"/>
      <c r="EJ136"/>
      <c r="EK136" s="153"/>
      <c r="EL136"/>
      <c r="EM136"/>
      <c r="EN136"/>
      <c r="EO136"/>
      <c r="EP136" s="153"/>
      <c r="EQ136"/>
      <c r="ER136"/>
      <c r="ES136"/>
      <c r="ET136"/>
      <c r="EU136" s="153"/>
      <c r="EV136"/>
      <c r="EW136"/>
      <c r="EX136"/>
      <c r="EY136"/>
    </row>
    <row r="137" spans="131:155" s="119" customFormat="1" ht="15" customHeight="1" x14ac:dyDescent="0.3">
      <c r="EA137" s="153"/>
      <c r="EB137"/>
      <c r="EC137"/>
      <c r="ED137"/>
      <c r="EE137"/>
      <c r="EF137" s="153"/>
      <c r="EG137"/>
      <c r="EH137"/>
      <c r="EI137"/>
      <c r="EJ137"/>
      <c r="EK137" s="153"/>
      <c r="EL137"/>
      <c r="EM137"/>
      <c r="EN137"/>
      <c r="EO137"/>
      <c r="EP137" s="153"/>
      <c r="EQ137"/>
      <c r="ER137"/>
      <c r="ES137"/>
      <c r="ET137"/>
      <c r="EU137" s="153"/>
      <c r="EV137"/>
      <c r="EW137"/>
      <c r="EX137"/>
      <c r="EY137"/>
    </row>
    <row r="138" spans="131:155" s="119" customFormat="1" ht="15" customHeight="1" x14ac:dyDescent="0.3">
      <c r="EA138" s="153"/>
      <c r="EB138"/>
      <c r="EC138"/>
      <c r="ED138"/>
      <c r="EE138"/>
      <c r="EF138" s="153"/>
      <c r="EG138"/>
      <c r="EH138"/>
      <c r="EI138"/>
      <c r="EJ138"/>
      <c r="EK138" s="153"/>
      <c r="EL138"/>
      <c r="EM138"/>
      <c r="EN138"/>
      <c r="EO138"/>
      <c r="EP138" s="153"/>
      <c r="EQ138"/>
      <c r="ER138"/>
      <c r="ES138"/>
      <c r="ET138"/>
      <c r="EU138" s="153"/>
      <c r="EV138"/>
      <c r="EW138"/>
      <c r="EX138"/>
      <c r="EY138"/>
    </row>
    <row r="139" spans="131:155" s="119" customFormat="1" ht="15" customHeight="1" x14ac:dyDescent="0.3">
      <c r="EB139"/>
      <c r="EC139"/>
      <c r="ED139"/>
      <c r="EE139"/>
      <c r="EF139" s="153"/>
      <c r="EG139"/>
      <c r="EH139"/>
      <c r="EI139"/>
      <c r="EJ139"/>
      <c r="EK139" s="153"/>
      <c r="EL139"/>
      <c r="EM139"/>
      <c r="EN139"/>
      <c r="EO139"/>
      <c r="EP139" s="153"/>
      <c r="EQ139"/>
      <c r="ER139"/>
      <c r="ES139"/>
      <c r="ET139"/>
      <c r="EU139" s="153"/>
      <c r="EV139"/>
      <c r="EW139"/>
      <c r="EX139"/>
      <c r="EY139"/>
    </row>
    <row r="140" spans="131:155" s="119" customFormat="1" ht="15" customHeight="1" x14ac:dyDescent="0.3">
      <c r="EB140"/>
      <c r="EC140"/>
      <c r="ED140"/>
      <c r="EE140"/>
      <c r="EF140" s="153"/>
      <c r="EG140"/>
      <c r="EH140"/>
      <c r="EI140"/>
      <c r="EJ140"/>
      <c r="EK140" s="153"/>
      <c r="EL140"/>
      <c r="EM140"/>
      <c r="EN140"/>
      <c r="EO140"/>
      <c r="EP140" s="153"/>
      <c r="EQ140"/>
      <c r="ER140"/>
      <c r="ES140"/>
      <c r="ET140"/>
      <c r="EU140" s="153"/>
      <c r="EV140"/>
      <c r="EW140"/>
      <c r="EX140"/>
      <c r="EY140"/>
    </row>
    <row r="141" spans="131:155" s="119" customFormat="1" ht="15" customHeight="1" x14ac:dyDescent="0.3">
      <c r="EA141" s="153"/>
      <c r="EB141"/>
      <c r="EC141"/>
      <c r="ED141"/>
      <c r="EE141"/>
      <c r="EF141" s="153"/>
      <c r="EG141"/>
      <c r="EH141"/>
      <c r="EI141"/>
      <c r="EJ141"/>
      <c r="EK141" s="153"/>
      <c r="EL141"/>
      <c r="EM141"/>
      <c r="EN141"/>
      <c r="EO141"/>
      <c r="EP141" s="153"/>
      <c r="EQ141"/>
      <c r="ER141"/>
      <c r="ES141"/>
      <c r="ET141"/>
      <c r="EU141" s="153"/>
      <c r="EV141"/>
      <c r="EW141"/>
      <c r="EX141"/>
      <c r="EY141"/>
    </row>
    <row r="142" spans="131:155" s="119" customFormat="1" ht="15" customHeight="1" x14ac:dyDescent="0.3">
      <c r="EA142" s="153"/>
      <c r="EB142"/>
      <c r="EC142"/>
      <c r="ED142"/>
      <c r="EE142"/>
      <c r="EF142" s="153"/>
      <c r="EG142"/>
      <c r="EH142"/>
      <c r="EI142"/>
      <c r="EJ142"/>
      <c r="EK142" s="153"/>
      <c r="EL142"/>
      <c r="EM142"/>
      <c r="EN142"/>
      <c r="EO142"/>
      <c r="EP142" s="153"/>
      <c r="EQ142"/>
      <c r="ER142"/>
      <c r="ES142"/>
      <c r="ET142"/>
      <c r="EU142" s="153"/>
      <c r="EV142"/>
      <c r="EW142"/>
      <c r="EX142"/>
      <c r="EY142"/>
    </row>
    <row r="143" spans="131:155" s="119" customFormat="1" ht="15" customHeight="1" x14ac:dyDescent="0.3">
      <c r="EA143" s="153"/>
      <c r="EB143"/>
      <c r="EC143"/>
      <c r="ED143"/>
      <c r="EE143"/>
      <c r="EF143" s="153"/>
      <c r="EG143"/>
      <c r="EH143"/>
      <c r="EI143"/>
      <c r="EJ143"/>
      <c r="EK143" s="153"/>
      <c r="EL143"/>
      <c r="EM143"/>
      <c r="EN143"/>
      <c r="EO143"/>
      <c r="EP143" s="153"/>
      <c r="EQ143"/>
      <c r="ER143"/>
      <c r="ES143"/>
      <c r="ET143"/>
      <c r="EU143" s="153"/>
      <c r="EV143"/>
      <c r="EW143"/>
      <c r="EX143"/>
      <c r="EY143"/>
    </row>
    <row r="144" spans="131:155" s="119" customFormat="1" ht="15" customHeight="1" x14ac:dyDescent="0.3">
      <c r="EA144" s="153"/>
      <c r="EB144"/>
      <c r="EC144"/>
      <c r="ED144"/>
      <c r="EE144"/>
      <c r="EF144" s="153"/>
      <c r="EG144"/>
      <c r="EH144"/>
      <c r="EI144"/>
      <c r="EJ144"/>
      <c r="EK144" s="153"/>
      <c r="EL144"/>
      <c r="EM144"/>
      <c r="EN144"/>
      <c r="EO144"/>
      <c r="EP144" s="153"/>
      <c r="EQ144"/>
      <c r="ER144"/>
      <c r="ES144"/>
      <c r="ET144"/>
      <c r="EU144" s="153"/>
      <c r="EV144"/>
      <c r="EW144"/>
      <c r="EX144"/>
      <c r="EY144"/>
    </row>
    <row r="145" spans="131:155" s="119" customFormat="1" ht="15" customHeight="1" x14ac:dyDescent="0.3">
      <c r="EA145" s="153"/>
      <c r="EB145"/>
      <c r="EC145"/>
      <c r="ED145"/>
      <c r="EE145"/>
      <c r="EF145" s="153"/>
      <c r="EG145"/>
      <c r="EH145"/>
      <c r="EI145"/>
      <c r="EJ145"/>
      <c r="EK145" s="153"/>
      <c r="EL145"/>
      <c r="EM145"/>
      <c r="EN145"/>
      <c r="EO145"/>
      <c r="EP145" s="153"/>
      <c r="EQ145"/>
      <c r="ER145"/>
      <c r="ES145"/>
      <c r="ET145"/>
      <c r="EU145" s="153"/>
      <c r="EV145"/>
      <c r="EW145"/>
      <c r="EX145"/>
      <c r="EY145"/>
    </row>
    <row r="146" spans="131:155" s="119" customFormat="1" ht="15" customHeight="1" x14ac:dyDescent="0.3">
      <c r="EA146" s="153"/>
      <c r="EB146"/>
      <c r="EC146"/>
      <c r="ED146"/>
      <c r="EE146"/>
      <c r="EF146" s="153"/>
      <c r="EG146"/>
      <c r="EH146"/>
      <c r="EI146"/>
      <c r="EJ146"/>
      <c r="EK146" s="153"/>
      <c r="EL146"/>
      <c r="EM146"/>
      <c r="EN146"/>
      <c r="EO146"/>
      <c r="EP146" s="153"/>
      <c r="EQ146"/>
      <c r="ER146"/>
      <c r="ES146"/>
      <c r="ET146"/>
      <c r="EU146" s="153"/>
      <c r="EV146"/>
      <c r="EW146"/>
      <c r="EX146"/>
      <c r="EY146"/>
    </row>
    <row r="147" spans="131:155" s="119" customFormat="1" ht="15" customHeight="1" x14ac:dyDescent="0.3">
      <c r="EB147"/>
      <c r="EC147"/>
      <c r="ED147"/>
      <c r="EE147"/>
      <c r="EF147" s="153"/>
      <c r="EG147"/>
      <c r="EH147"/>
      <c r="EI147"/>
      <c r="EJ147"/>
      <c r="EK147" s="153"/>
      <c r="EL147"/>
      <c r="EM147"/>
      <c r="EN147"/>
      <c r="EO147"/>
      <c r="EP147" s="153"/>
      <c r="EQ147"/>
      <c r="ER147"/>
      <c r="ES147"/>
      <c r="ET147"/>
      <c r="EU147" s="153"/>
      <c r="EV147"/>
      <c r="EW147"/>
      <c r="EX147"/>
      <c r="EY147"/>
    </row>
    <row r="148" spans="131:155" s="119" customFormat="1" ht="15" customHeight="1" x14ac:dyDescent="0.3">
      <c r="EB148"/>
      <c r="EC148"/>
      <c r="ED148"/>
      <c r="EE148"/>
      <c r="EF148" s="153"/>
      <c r="EG148"/>
      <c r="EH148"/>
      <c r="EI148"/>
      <c r="EJ148"/>
      <c r="EK148" s="153"/>
      <c r="EL148"/>
      <c r="EM148"/>
      <c r="EN148"/>
      <c r="EO148"/>
      <c r="EP148" s="153"/>
      <c r="EQ148"/>
      <c r="ER148"/>
      <c r="ES148"/>
      <c r="ET148"/>
      <c r="EU148" s="153"/>
      <c r="EV148"/>
      <c r="EW148"/>
      <c r="EX148"/>
      <c r="EY148"/>
    </row>
    <row r="149" spans="131:155" s="119" customFormat="1" ht="15" customHeight="1" x14ac:dyDescent="0.3">
      <c r="EB149"/>
      <c r="EC149"/>
      <c r="ED149"/>
      <c r="EE149"/>
      <c r="EF149" s="153"/>
      <c r="EG149"/>
      <c r="EH149"/>
      <c r="EI149"/>
      <c r="EJ149"/>
      <c r="EK149" s="153"/>
      <c r="EL149"/>
      <c r="EM149"/>
      <c r="EN149"/>
      <c r="EO149"/>
      <c r="EP149" s="153"/>
      <c r="EQ149"/>
      <c r="ER149"/>
      <c r="ES149"/>
      <c r="ET149"/>
      <c r="EU149" s="153"/>
      <c r="EV149"/>
      <c r="EW149"/>
      <c r="EX149"/>
      <c r="EY149"/>
    </row>
    <row r="150" spans="131:155" s="119" customFormat="1" ht="15" customHeight="1" x14ac:dyDescent="0.3">
      <c r="EA150" s="153"/>
      <c r="EB150"/>
      <c r="EC150"/>
      <c r="ED150"/>
      <c r="EE150"/>
      <c r="EF150" s="153"/>
      <c r="EG150"/>
      <c r="EH150"/>
      <c r="EI150"/>
      <c r="EJ150"/>
      <c r="EK150" s="153"/>
      <c r="EL150"/>
      <c r="EM150"/>
      <c r="EN150"/>
      <c r="EO150"/>
      <c r="EP150" s="153"/>
      <c r="EQ150"/>
      <c r="ER150"/>
      <c r="ES150"/>
      <c r="ET150"/>
      <c r="EU150" s="153"/>
      <c r="EV150"/>
      <c r="EW150"/>
      <c r="EX150"/>
      <c r="EY150"/>
    </row>
    <row r="151" spans="131:155" s="119" customFormat="1" ht="15" customHeight="1" x14ac:dyDescent="0.3">
      <c r="EA151" s="153"/>
      <c r="EB151"/>
      <c r="EC151"/>
      <c r="ED151"/>
      <c r="EE151"/>
      <c r="EF151" s="153"/>
      <c r="EG151"/>
      <c r="EH151"/>
      <c r="EI151"/>
      <c r="EJ151"/>
      <c r="EK151" s="153"/>
      <c r="EL151"/>
      <c r="EM151"/>
      <c r="EN151"/>
      <c r="EO151"/>
      <c r="EP151" s="153"/>
      <c r="EQ151"/>
      <c r="ER151"/>
      <c r="ES151"/>
      <c r="ET151"/>
      <c r="EU151" s="153"/>
      <c r="EV151"/>
      <c r="EW151"/>
      <c r="EX151"/>
      <c r="EY151"/>
    </row>
    <row r="152" spans="131:155" s="119" customFormat="1" ht="15" customHeight="1" x14ac:dyDescent="0.3">
      <c r="EA152" s="153"/>
      <c r="EB152"/>
      <c r="EC152"/>
      <c r="ED152"/>
      <c r="EE152"/>
      <c r="EF152" s="153"/>
      <c r="EG152"/>
      <c r="EH152"/>
      <c r="EI152"/>
      <c r="EJ152"/>
      <c r="EK152" s="153"/>
      <c r="EL152"/>
      <c r="EM152"/>
      <c r="EN152"/>
      <c r="EO152"/>
      <c r="EP152" s="153"/>
      <c r="EQ152"/>
      <c r="ER152"/>
      <c r="ES152"/>
      <c r="ET152"/>
      <c r="EU152" s="153"/>
      <c r="EV152"/>
      <c r="EW152"/>
      <c r="EX152"/>
      <c r="EY152"/>
    </row>
    <row r="153" spans="131:155" s="119" customFormat="1" ht="15" customHeight="1" x14ac:dyDescent="0.3">
      <c r="EB153"/>
      <c r="EC153"/>
      <c r="ED153"/>
      <c r="EE153"/>
      <c r="EF153" s="153"/>
      <c r="EG153"/>
      <c r="EH153"/>
      <c r="EI153"/>
      <c r="EJ153"/>
      <c r="EK153" s="153"/>
      <c r="EL153"/>
      <c r="EM153"/>
      <c r="EN153"/>
      <c r="EO153"/>
      <c r="EP153" s="153"/>
      <c r="EQ153"/>
      <c r="ER153"/>
      <c r="ES153"/>
      <c r="ET153"/>
      <c r="EU153" s="153"/>
      <c r="EV153"/>
      <c r="EW153"/>
      <c r="EX153"/>
      <c r="EY153"/>
    </row>
    <row r="154" spans="131:155" s="119" customFormat="1" ht="15" customHeight="1" x14ac:dyDescent="0.3">
      <c r="EA154" s="153"/>
      <c r="EB154"/>
      <c r="EC154"/>
      <c r="ED154"/>
      <c r="EE154"/>
      <c r="EF154" s="153"/>
      <c r="EG154"/>
      <c r="EH154"/>
      <c r="EI154"/>
      <c r="EJ154"/>
      <c r="EK154" s="153"/>
      <c r="EL154"/>
      <c r="EM154"/>
      <c r="EN154"/>
      <c r="EO154"/>
      <c r="EP154" s="153"/>
      <c r="EQ154"/>
      <c r="ER154"/>
      <c r="ES154"/>
      <c r="ET154"/>
      <c r="EU154" s="153"/>
      <c r="EV154"/>
      <c r="EW154"/>
      <c r="EX154"/>
      <c r="EY154"/>
    </row>
    <row r="155" spans="131:155" s="119" customFormat="1" ht="15" customHeight="1" x14ac:dyDescent="0.3">
      <c r="EA155" s="153"/>
      <c r="EB155"/>
      <c r="EC155"/>
      <c r="ED155"/>
      <c r="EE155"/>
      <c r="EF155" s="153"/>
      <c r="EG155"/>
      <c r="EH155"/>
      <c r="EI155"/>
      <c r="EJ155"/>
      <c r="EK155" s="153"/>
      <c r="EL155"/>
      <c r="EM155"/>
      <c r="EN155"/>
      <c r="EO155"/>
      <c r="EP155" s="153"/>
      <c r="EQ155"/>
      <c r="ER155"/>
      <c r="ES155"/>
      <c r="ET155"/>
      <c r="EU155" s="153"/>
      <c r="EV155"/>
      <c r="EW155"/>
      <c r="EX155"/>
      <c r="EY155"/>
    </row>
    <row r="156" spans="131:155" s="119" customFormat="1" ht="15" customHeight="1" x14ac:dyDescent="0.3">
      <c r="EA156" s="153"/>
      <c r="EB156"/>
      <c r="EC156"/>
      <c r="ED156"/>
      <c r="EE156"/>
      <c r="EF156" s="153"/>
      <c r="EG156"/>
      <c r="EH156"/>
      <c r="EI156"/>
      <c r="EJ156"/>
      <c r="EK156" s="153"/>
      <c r="EL156"/>
      <c r="EM156"/>
      <c r="EN156"/>
      <c r="EO156"/>
      <c r="EP156" s="153"/>
      <c r="EQ156"/>
      <c r="ER156"/>
      <c r="ES156"/>
      <c r="ET156"/>
      <c r="EU156" s="153"/>
      <c r="EV156"/>
      <c r="EW156"/>
      <c r="EX156"/>
      <c r="EY156"/>
    </row>
    <row r="157" spans="131:155" s="119" customFormat="1" ht="15" customHeight="1" x14ac:dyDescent="0.3">
      <c r="EA157" s="153"/>
      <c r="EB157"/>
      <c r="EC157"/>
      <c r="ED157"/>
      <c r="EE157"/>
      <c r="EF157" s="153"/>
      <c r="EG157"/>
      <c r="EH157"/>
      <c r="EI157"/>
      <c r="EJ157"/>
      <c r="EK157" s="153"/>
      <c r="EL157"/>
      <c r="EM157"/>
      <c r="EN157"/>
      <c r="EO157"/>
      <c r="EP157" s="153"/>
      <c r="EQ157"/>
      <c r="ER157"/>
      <c r="ES157"/>
      <c r="ET157"/>
      <c r="EU157" s="153"/>
      <c r="EV157"/>
      <c r="EW157"/>
      <c r="EX157"/>
      <c r="EY157"/>
    </row>
    <row r="158" spans="131:155" s="119" customFormat="1" ht="15" customHeight="1" x14ac:dyDescent="0.3">
      <c r="EB158"/>
      <c r="EC158"/>
      <c r="ED158"/>
      <c r="EE158"/>
      <c r="EF158" s="153"/>
      <c r="EG158"/>
      <c r="EH158"/>
      <c r="EI158"/>
      <c r="EJ158"/>
      <c r="EK158" s="153"/>
      <c r="EL158"/>
      <c r="EM158"/>
      <c r="EN158"/>
      <c r="EO158"/>
      <c r="EP158" s="153"/>
      <c r="EQ158"/>
      <c r="ER158"/>
      <c r="ES158"/>
      <c r="ET158"/>
      <c r="EU158" s="153"/>
      <c r="EV158"/>
      <c r="EW158"/>
      <c r="EX158"/>
      <c r="EY158"/>
    </row>
    <row r="159" spans="131:155" s="119" customFormat="1" ht="15" customHeight="1" x14ac:dyDescent="0.3">
      <c r="EA159" s="153"/>
      <c r="EB159"/>
      <c r="EC159"/>
      <c r="ED159"/>
      <c r="EE159"/>
      <c r="EF159" s="153"/>
      <c r="EG159"/>
      <c r="EH159"/>
      <c r="EI159"/>
      <c r="EJ159"/>
      <c r="EK159" s="153"/>
      <c r="EL159"/>
      <c r="EM159"/>
      <c r="EN159"/>
      <c r="EO159"/>
      <c r="EP159" s="153"/>
      <c r="EQ159"/>
      <c r="ER159"/>
      <c r="ES159"/>
      <c r="ET159"/>
      <c r="EU159" s="153"/>
      <c r="EV159"/>
      <c r="EW159"/>
      <c r="EX159"/>
      <c r="EY159"/>
    </row>
    <row r="160" spans="131:155" s="119" customFormat="1" ht="15" customHeight="1" x14ac:dyDescent="0.3">
      <c r="EA160" s="153"/>
      <c r="EB160"/>
      <c r="EC160"/>
      <c r="ED160"/>
      <c r="EE160"/>
      <c r="EF160" s="153"/>
      <c r="EG160"/>
      <c r="EH160"/>
      <c r="EI160"/>
      <c r="EJ160"/>
      <c r="EK160" s="153"/>
      <c r="EL160"/>
      <c r="EM160"/>
      <c r="EN160"/>
      <c r="EO160"/>
      <c r="EP160" s="153"/>
      <c r="EQ160"/>
      <c r="ER160"/>
      <c r="ES160"/>
      <c r="ET160"/>
      <c r="EU160" s="153"/>
      <c r="EV160"/>
      <c r="EW160"/>
      <c r="EX160"/>
      <c r="EY160"/>
    </row>
    <row r="161" spans="131:155" s="119" customFormat="1" ht="15" customHeight="1" x14ac:dyDescent="0.3">
      <c r="EB161"/>
      <c r="EC161"/>
      <c r="ED161"/>
      <c r="EE161"/>
      <c r="EF161" s="153"/>
      <c r="EG161"/>
      <c r="EH161"/>
      <c r="EI161"/>
      <c r="EJ161"/>
      <c r="EK161" s="153"/>
      <c r="EL161"/>
      <c r="EM161"/>
      <c r="EN161"/>
      <c r="EO161"/>
      <c r="EP161" s="153"/>
      <c r="EQ161"/>
      <c r="ER161"/>
      <c r="ES161"/>
      <c r="ET161"/>
      <c r="EU161" s="153"/>
      <c r="EV161"/>
      <c r="EW161"/>
      <c r="EX161"/>
      <c r="EY161"/>
    </row>
    <row r="162" spans="131:155" s="119" customFormat="1" ht="15" customHeight="1" x14ac:dyDescent="0.3">
      <c r="EB162"/>
      <c r="EC162"/>
      <c r="ED162"/>
      <c r="EE162"/>
      <c r="EF162" s="153"/>
      <c r="EG162"/>
      <c r="EH162"/>
      <c r="EI162"/>
      <c r="EJ162"/>
      <c r="EK162" s="153"/>
      <c r="EL162"/>
      <c r="EM162"/>
      <c r="EN162"/>
      <c r="EO162"/>
      <c r="EP162" s="153"/>
      <c r="EQ162"/>
      <c r="ER162"/>
      <c r="ES162"/>
      <c r="ET162"/>
      <c r="EU162" s="153"/>
      <c r="EV162"/>
      <c r="EW162"/>
      <c r="EX162"/>
      <c r="EY162"/>
    </row>
    <row r="163" spans="131:155" s="119" customFormat="1" ht="15" customHeight="1" x14ac:dyDescent="0.3">
      <c r="EB163"/>
      <c r="EC163"/>
      <c r="ED163"/>
      <c r="EE163"/>
      <c r="EF163" s="153"/>
      <c r="EG163"/>
      <c r="EH163"/>
      <c r="EI163"/>
      <c r="EJ163"/>
      <c r="EK163" s="153"/>
      <c r="EL163"/>
      <c r="EM163"/>
      <c r="EN163"/>
      <c r="EO163"/>
      <c r="EP163" s="153"/>
      <c r="EQ163"/>
      <c r="ER163"/>
      <c r="ES163"/>
      <c r="ET163"/>
      <c r="EU163" s="153"/>
      <c r="EV163"/>
      <c r="EW163"/>
      <c r="EX163"/>
      <c r="EY163"/>
    </row>
    <row r="164" spans="131:155" s="119" customFormat="1" ht="15" customHeight="1" x14ac:dyDescent="0.3">
      <c r="EA164" s="153"/>
      <c r="EB164"/>
      <c r="EC164"/>
      <c r="ED164"/>
      <c r="EE164"/>
      <c r="EF164" s="153"/>
      <c r="EG164"/>
      <c r="EH164"/>
      <c r="EI164"/>
      <c r="EJ164"/>
      <c r="EK164" s="153"/>
      <c r="EL164"/>
      <c r="EM164"/>
      <c r="EN164"/>
      <c r="EO164"/>
      <c r="EP164" s="153"/>
      <c r="EQ164"/>
      <c r="ER164"/>
      <c r="ES164"/>
      <c r="ET164"/>
      <c r="EU164" s="153"/>
      <c r="EV164"/>
      <c r="EW164"/>
      <c r="EX164"/>
      <c r="EY164"/>
    </row>
    <row r="165" spans="131:155" s="119" customFormat="1" ht="15" customHeight="1" x14ac:dyDescent="0.3">
      <c r="EA165" s="153"/>
      <c r="EB165"/>
      <c r="EC165"/>
      <c r="ED165"/>
      <c r="EE165"/>
      <c r="EF165" s="153"/>
      <c r="EG165"/>
      <c r="EH165"/>
      <c r="EI165"/>
      <c r="EJ165"/>
      <c r="EK165" s="153"/>
      <c r="EL165"/>
      <c r="EM165"/>
      <c r="EN165"/>
      <c r="EO165"/>
      <c r="EP165" s="153"/>
      <c r="EQ165"/>
      <c r="ER165"/>
      <c r="ES165"/>
      <c r="ET165"/>
      <c r="EU165" s="153"/>
      <c r="EV165"/>
      <c r="EW165"/>
      <c r="EX165"/>
      <c r="EY165"/>
    </row>
    <row r="166" spans="131:155" s="119" customFormat="1" ht="15" customHeight="1" x14ac:dyDescent="0.3">
      <c r="EB166"/>
      <c r="EC166"/>
      <c r="ED166"/>
      <c r="EE166"/>
      <c r="EF166" s="153"/>
      <c r="EG166"/>
      <c r="EH166"/>
      <c r="EI166"/>
      <c r="EJ166"/>
      <c r="EK166" s="153"/>
      <c r="EL166"/>
      <c r="EM166"/>
      <c r="EN166"/>
      <c r="EO166"/>
      <c r="EP166" s="153"/>
      <c r="EQ166"/>
      <c r="ER166"/>
      <c r="ES166"/>
      <c r="ET166"/>
      <c r="EU166" s="153"/>
      <c r="EV166"/>
      <c r="EW166"/>
      <c r="EX166"/>
      <c r="EY166"/>
    </row>
    <row r="167" spans="131:155" s="119" customFormat="1" ht="15" customHeight="1" x14ac:dyDescent="0.3">
      <c r="EB167"/>
      <c r="EC167"/>
      <c r="ED167"/>
      <c r="EE167"/>
      <c r="EF167" s="153"/>
      <c r="EG167"/>
      <c r="EH167"/>
      <c r="EI167"/>
      <c r="EJ167"/>
      <c r="EK167" s="153"/>
      <c r="EL167"/>
      <c r="EM167"/>
      <c r="EN167"/>
      <c r="EO167"/>
      <c r="EP167" s="153"/>
      <c r="EQ167"/>
      <c r="ER167"/>
      <c r="ES167"/>
      <c r="ET167"/>
      <c r="EU167" s="153"/>
      <c r="EV167"/>
      <c r="EW167"/>
      <c r="EX167"/>
      <c r="EY167"/>
    </row>
    <row r="168" spans="131:155" s="119" customFormat="1" ht="15" customHeight="1" x14ac:dyDescent="0.3">
      <c r="EB168"/>
      <c r="EC168"/>
      <c r="ED168"/>
      <c r="EE168"/>
      <c r="EF168" s="153"/>
      <c r="EG168"/>
      <c r="EH168"/>
      <c r="EI168"/>
      <c r="EJ168"/>
      <c r="EK168" s="153"/>
      <c r="EL168"/>
      <c r="EM168"/>
      <c r="EN168"/>
      <c r="EO168"/>
      <c r="EP168" s="153"/>
      <c r="EQ168"/>
      <c r="ER168"/>
      <c r="ES168"/>
      <c r="ET168"/>
      <c r="EU168" s="153"/>
      <c r="EV168"/>
      <c r="EW168"/>
      <c r="EX168"/>
      <c r="EY168"/>
    </row>
    <row r="169" spans="131:155" s="119" customFormat="1" ht="15" customHeight="1" x14ac:dyDescent="0.3">
      <c r="EA169" s="153"/>
      <c r="EB169"/>
      <c r="EC169"/>
      <c r="ED169"/>
      <c r="EE169"/>
      <c r="EF169" s="153"/>
      <c r="EG169"/>
      <c r="EH169"/>
      <c r="EI169"/>
      <c r="EJ169"/>
      <c r="EK169" s="153"/>
      <c r="EL169"/>
      <c r="EM169"/>
      <c r="EN169"/>
      <c r="EO169"/>
      <c r="EP169" s="153"/>
      <c r="EQ169"/>
      <c r="ER169"/>
      <c r="ES169"/>
      <c r="ET169"/>
      <c r="EU169" s="153"/>
      <c r="EV169"/>
      <c r="EW169"/>
      <c r="EX169"/>
      <c r="EY169"/>
    </row>
    <row r="170" spans="131:155" s="119" customFormat="1" ht="15" customHeight="1" x14ac:dyDescent="0.3">
      <c r="EA170" s="153"/>
      <c r="EB170"/>
      <c r="EC170"/>
      <c r="ED170"/>
      <c r="EE170"/>
      <c r="EF170" s="153"/>
      <c r="EG170"/>
      <c r="EH170"/>
      <c r="EI170"/>
      <c r="EJ170"/>
      <c r="EK170" s="153"/>
      <c r="EL170"/>
      <c r="EM170"/>
      <c r="EN170"/>
      <c r="EO170"/>
      <c r="EP170" s="153"/>
      <c r="EQ170"/>
      <c r="ER170"/>
      <c r="ES170"/>
      <c r="ET170"/>
      <c r="EU170" s="153"/>
      <c r="EV170"/>
      <c r="EW170"/>
      <c r="EX170"/>
      <c r="EY170"/>
    </row>
    <row r="171" spans="131:155" s="119" customFormat="1" ht="15" customHeight="1" x14ac:dyDescent="0.3">
      <c r="EA171" s="153"/>
      <c r="EB171"/>
      <c r="EC171"/>
      <c r="ED171"/>
      <c r="EE171"/>
      <c r="EF171" s="153"/>
      <c r="EG171"/>
      <c r="EH171"/>
      <c r="EI171"/>
      <c r="EJ171"/>
      <c r="EK171" s="153"/>
      <c r="EL171"/>
      <c r="EM171"/>
      <c r="EN171"/>
      <c r="EO171"/>
      <c r="EP171" s="153"/>
      <c r="EQ171"/>
      <c r="ER171"/>
      <c r="ES171"/>
      <c r="ET171"/>
      <c r="EU171" s="153"/>
      <c r="EV171"/>
      <c r="EW171"/>
      <c r="EX171"/>
      <c r="EY171"/>
    </row>
    <row r="172" spans="131:155" s="119" customFormat="1" ht="15" customHeight="1" x14ac:dyDescent="0.3">
      <c r="EA172" s="153"/>
      <c r="EB172"/>
      <c r="EC172"/>
      <c r="ED172"/>
      <c r="EE172"/>
      <c r="EF172" s="153"/>
      <c r="EG172"/>
      <c r="EH172"/>
      <c r="EI172"/>
      <c r="EJ172"/>
      <c r="EK172" s="153"/>
      <c r="EL172"/>
      <c r="EM172"/>
      <c r="EN172"/>
      <c r="EO172"/>
      <c r="EP172" s="153"/>
      <c r="EQ172"/>
      <c r="ER172"/>
      <c r="ES172"/>
      <c r="ET172"/>
      <c r="EU172" s="153"/>
      <c r="EV172"/>
      <c r="EW172"/>
      <c r="EX172"/>
      <c r="EY172"/>
    </row>
    <row r="173" spans="131:155" s="119" customFormat="1" ht="15" customHeight="1" x14ac:dyDescent="0.3">
      <c r="EA173" s="153"/>
      <c r="EB173"/>
      <c r="EC173"/>
      <c r="ED173"/>
      <c r="EE173"/>
      <c r="EF173" s="153"/>
      <c r="EG173"/>
      <c r="EH173"/>
      <c r="EI173"/>
      <c r="EJ173"/>
      <c r="EK173" s="153"/>
      <c r="EL173"/>
      <c r="EM173"/>
      <c r="EN173"/>
      <c r="EO173"/>
      <c r="EP173" s="153"/>
      <c r="EQ173"/>
      <c r="ER173"/>
      <c r="ES173"/>
      <c r="ET173"/>
      <c r="EU173" s="153"/>
      <c r="EV173"/>
      <c r="EW173"/>
      <c r="EX173"/>
      <c r="EY173"/>
    </row>
    <row r="174" spans="131:155" s="119" customFormat="1" ht="15" customHeight="1" x14ac:dyDescent="0.3">
      <c r="EA174" s="153"/>
      <c r="EB174"/>
      <c r="EC174"/>
      <c r="ED174"/>
      <c r="EE174"/>
      <c r="EF174" s="153"/>
      <c r="EG174"/>
      <c r="EH174"/>
      <c r="EI174"/>
      <c r="EJ174"/>
      <c r="EK174" s="153"/>
      <c r="EL174"/>
      <c r="EM174"/>
      <c r="EN174"/>
      <c r="EO174"/>
      <c r="EP174" s="153"/>
      <c r="EQ174"/>
      <c r="ER174"/>
      <c r="ES174"/>
      <c r="ET174"/>
      <c r="EU174" s="153"/>
      <c r="EV174"/>
      <c r="EW174"/>
      <c r="EX174"/>
      <c r="EY174"/>
    </row>
    <row r="175" spans="131:155" s="119" customFormat="1" ht="15" customHeight="1" x14ac:dyDescent="0.3">
      <c r="EA175" s="872"/>
      <c r="EB175"/>
      <c r="EC175"/>
      <c r="ED175"/>
      <c r="EE175"/>
      <c r="EF175" s="872"/>
      <c r="EG175"/>
      <c r="EH175"/>
      <c r="EI175"/>
      <c r="EJ175"/>
      <c r="EK175" s="872"/>
      <c r="EL175"/>
      <c r="EM175"/>
      <c r="EN175"/>
      <c r="EO175"/>
      <c r="EP175" s="872"/>
      <c r="EQ175"/>
      <c r="ER175"/>
      <c r="ES175"/>
      <c r="ET175"/>
      <c r="EU175" s="872"/>
      <c r="EV175"/>
      <c r="EW175"/>
      <c r="EX175"/>
      <c r="EY175"/>
    </row>
    <row r="176" spans="131:155" s="119" customFormat="1" ht="15" customHeight="1" x14ac:dyDescent="0.3">
      <c r="EV176"/>
      <c r="EW176"/>
      <c r="EX176"/>
      <c r="EY176"/>
    </row>
    <row r="177" spans="131:155" s="119" customFormat="1" ht="15" customHeight="1" x14ac:dyDescent="0.3">
      <c r="EA177" s="151"/>
      <c r="EB177" s="949"/>
      <c r="EC177" s="151"/>
      <c r="ED177" s="151"/>
      <c r="EE177" s="151"/>
      <c r="EF177" s="151"/>
      <c r="EG177" s="949"/>
      <c r="EH177" s="151"/>
      <c r="EI177" s="151"/>
      <c r="EJ177" s="151"/>
      <c r="EK177" s="151"/>
      <c r="EL177" s="949"/>
      <c r="EM177" s="151"/>
      <c r="EN177" s="151"/>
      <c r="EO177" s="151"/>
      <c r="EP177" s="151"/>
      <c r="EQ177" s="949"/>
      <c r="ES177" s="151"/>
      <c r="ET177" s="151"/>
      <c r="EV177"/>
      <c r="EW177"/>
      <c r="EX177"/>
      <c r="EY177"/>
    </row>
    <row r="178" spans="131:155" s="119" customFormat="1" ht="15" customHeight="1" x14ac:dyDescent="0.3">
      <c r="EA178" s="151"/>
      <c r="EB178" s="949"/>
      <c r="EC178" s="151"/>
      <c r="ED178" s="151"/>
      <c r="EE178" s="151"/>
      <c r="EF178" s="151"/>
      <c r="EG178" s="949"/>
      <c r="EH178" s="151"/>
      <c r="EI178" s="151"/>
      <c r="EJ178" s="151"/>
      <c r="EK178" s="151"/>
      <c r="EL178" s="949"/>
      <c r="EM178" s="151"/>
      <c r="EN178" s="151"/>
      <c r="EO178" s="151"/>
      <c r="EV178"/>
      <c r="EW178"/>
      <c r="EX178"/>
      <c r="EY178"/>
    </row>
    <row r="179" spans="131:155" s="119" customFormat="1" ht="15" customHeight="1" x14ac:dyDescent="0.3">
      <c r="EA179" s="151"/>
      <c r="EB179" s="949"/>
      <c r="EC179" s="151"/>
      <c r="ED179" s="151"/>
      <c r="EE179" s="151"/>
      <c r="EF179" s="151"/>
      <c r="EG179" s="949"/>
      <c r="EH179" s="151"/>
      <c r="EI179" s="151"/>
      <c r="EJ179" s="151"/>
      <c r="EK179" s="151"/>
      <c r="EL179" s="949"/>
      <c r="EM179" s="151"/>
      <c r="EN179" s="151"/>
      <c r="EO179" s="151"/>
      <c r="EV179"/>
      <c r="EW179"/>
      <c r="EX179"/>
      <c r="EY179"/>
    </row>
    <row r="180" spans="131:155" s="119" customFormat="1" ht="15" customHeight="1" x14ac:dyDescent="0.3">
      <c r="EA180" s="151"/>
      <c r="EB180" s="949"/>
      <c r="EC180" s="151"/>
      <c r="ED180" s="151"/>
      <c r="EE180" s="151"/>
      <c r="EF180" s="151"/>
      <c r="EG180" s="949"/>
      <c r="EH180" s="151"/>
      <c r="EI180" s="151"/>
      <c r="EJ180" s="151"/>
      <c r="EK180" s="151"/>
      <c r="EL180" s="949"/>
      <c r="EM180" s="151"/>
      <c r="EN180" s="151"/>
      <c r="EO180" s="151"/>
      <c r="EV180"/>
      <c r="EW180"/>
      <c r="EX180"/>
      <c r="EY180"/>
    </row>
    <row r="181" spans="131:155" s="119" customFormat="1" ht="15" customHeight="1" x14ac:dyDescent="0.3">
      <c r="EA181" s="151"/>
      <c r="EB181" s="949"/>
      <c r="EC181" s="151"/>
      <c r="ED181" s="151"/>
      <c r="EE181" s="151"/>
      <c r="EF181" s="151"/>
      <c r="EG181" s="949"/>
      <c r="EH181" s="151"/>
      <c r="EI181" s="151"/>
      <c r="EJ181" s="151"/>
      <c r="EK181" s="151"/>
      <c r="EL181" s="949"/>
      <c r="EM181" s="151"/>
      <c r="EN181" s="151"/>
      <c r="EO181" s="151"/>
      <c r="EV181"/>
      <c r="EW181"/>
      <c r="EX181"/>
      <c r="EY181"/>
    </row>
    <row r="182" spans="131:155" s="119" customFormat="1" ht="15" customHeight="1" x14ac:dyDescent="0.3">
      <c r="EA182" s="151"/>
      <c r="EB182" s="949"/>
      <c r="EC182" s="151"/>
      <c r="ED182" s="151"/>
      <c r="EE182" s="151"/>
      <c r="EF182" s="151"/>
      <c r="EG182" s="949"/>
      <c r="EH182" s="151"/>
      <c r="EI182" s="151"/>
      <c r="EJ182" s="151"/>
      <c r="EK182" s="151"/>
      <c r="EL182" s="949"/>
      <c r="EM182" s="151"/>
      <c r="EN182" s="151"/>
      <c r="EO182" s="151"/>
      <c r="EP182" s="151"/>
      <c r="EQ182" s="949"/>
      <c r="ES182" s="151"/>
      <c r="ET182" s="151"/>
      <c r="EV182"/>
      <c r="EW182"/>
      <c r="EX182"/>
      <c r="EY182"/>
    </row>
    <row r="183" spans="131:155" s="119" customFormat="1" ht="15" customHeight="1" x14ac:dyDescent="0.3">
      <c r="EA183" s="151"/>
      <c r="EB183" s="949"/>
      <c r="EC183" s="151"/>
      <c r="ED183" s="151"/>
      <c r="EE183" s="151"/>
      <c r="EF183" s="151"/>
      <c r="EG183" s="949"/>
      <c r="EH183" s="151"/>
      <c r="EI183" s="151"/>
      <c r="EJ183" s="151"/>
      <c r="EK183" s="151"/>
      <c r="EL183" s="949"/>
      <c r="EM183" s="151"/>
      <c r="EN183" s="151"/>
      <c r="EO183" s="151"/>
      <c r="EP183" s="151"/>
      <c r="EQ183" s="949"/>
      <c r="ES183" s="151"/>
      <c r="ET183" s="151"/>
      <c r="EV183"/>
      <c r="EW183"/>
      <c r="EX183"/>
      <c r="EY183"/>
    </row>
    <row r="184" spans="131:155" s="119" customFormat="1" ht="15" customHeight="1" x14ac:dyDescent="0.3">
      <c r="EA184" s="151"/>
      <c r="EB184" s="949"/>
      <c r="EC184" s="151"/>
      <c r="ED184" s="151"/>
      <c r="EE184" s="151"/>
      <c r="EF184" s="151"/>
      <c r="EG184" s="949"/>
      <c r="EH184" s="151"/>
      <c r="EI184" s="151"/>
      <c r="EJ184" s="151"/>
      <c r="EK184" s="151"/>
      <c r="EL184" s="949"/>
      <c r="EM184" s="151"/>
      <c r="EN184" s="151"/>
      <c r="EO184" s="151"/>
      <c r="EP184" s="151"/>
      <c r="EQ184" s="949"/>
      <c r="ES184" s="151"/>
      <c r="ET184" s="151"/>
      <c r="EV184"/>
      <c r="EW184"/>
      <c r="EX184"/>
      <c r="EY184"/>
    </row>
    <row r="185" spans="131:155" s="119" customFormat="1" ht="15" customHeight="1" x14ac:dyDescent="0.3">
      <c r="EA185" s="151"/>
      <c r="EB185" s="949"/>
      <c r="EC185" s="151"/>
      <c r="ED185" s="151"/>
      <c r="EE185" s="151"/>
      <c r="EF185" s="151"/>
      <c r="EG185" s="949"/>
      <c r="EH185" s="151"/>
      <c r="EI185" s="151"/>
      <c r="EJ185" s="151"/>
      <c r="EK185" s="151"/>
      <c r="EL185" s="949"/>
      <c r="EM185" s="151"/>
      <c r="EN185" s="151"/>
      <c r="EO185" s="151"/>
      <c r="EP185" s="151"/>
      <c r="EQ185" s="949"/>
      <c r="ES185" s="151"/>
      <c r="ET185" s="151"/>
      <c r="EV185"/>
      <c r="EW185"/>
      <c r="EX185"/>
      <c r="EY185"/>
    </row>
    <row r="186" spans="131:155" s="119" customFormat="1" ht="15" customHeight="1" x14ac:dyDescent="0.3">
      <c r="EA186" s="151"/>
      <c r="EB186" s="949"/>
      <c r="EC186" s="151"/>
      <c r="ED186" s="151"/>
      <c r="EE186" s="151"/>
      <c r="EF186" s="151"/>
      <c r="EG186" s="949"/>
      <c r="EH186" s="151"/>
      <c r="EI186" s="151"/>
      <c r="EJ186" s="151"/>
      <c r="EK186" s="151"/>
      <c r="EL186" s="949"/>
      <c r="EM186" s="151"/>
      <c r="EN186" s="151"/>
      <c r="EO186" s="151"/>
      <c r="EP186" s="151"/>
      <c r="EQ186" s="949"/>
      <c r="ES186" s="151"/>
      <c r="ET186" s="151"/>
      <c r="EV186"/>
      <c r="EW186"/>
      <c r="EX186"/>
      <c r="EY186"/>
    </row>
    <row r="187" spans="131:155" s="119" customFormat="1" ht="15" customHeight="1" x14ac:dyDescent="0.3">
      <c r="EA187" s="151"/>
      <c r="EB187" s="949"/>
      <c r="EC187" s="151"/>
      <c r="ED187" s="151"/>
      <c r="EE187" s="151"/>
      <c r="EF187" s="151"/>
      <c r="EG187" s="949"/>
      <c r="EH187" s="151"/>
      <c r="EI187" s="151"/>
      <c r="EJ187" s="151"/>
      <c r="EK187" s="151"/>
      <c r="EL187" s="949"/>
      <c r="EM187" s="151"/>
      <c r="EN187" s="151"/>
      <c r="EO187" s="151"/>
      <c r="EP187" s="151"/>
      <c r="EQ187" s="949"/>
      <c r="ES187" s="151"/>
      <c r="ET187" s="151"/>
      <c r="EV187"/>
      <c r="EW187"/>
      <c r="EX187"/>
      <c r="EY187"/>
    </row>
    <row r="188" spans="131:155" s="119" customFormat="1" ht="15" customHeight="1" x14ac:dyDescent="0.3">
      <c r="EA188" s="151"/>
      <c r="EB188" s="949"/>
      <c r="EC188" s="151"/>
      <c r="ED188" s="151"/>
      <c r="EE188" s="151"/>
      <c r="EF188" s="151"/>
      <c r="EG188" s="949"/>
      <c r="EH188" s="151"/>
      <c r="EI188" s="151"/>
      <c r="EJ188" s="151"/>
      <c r="EK188" s="151"/>
      <c r="EL188" s="949"/>
      <c r="EM188" s="151"/>
      <c r="EN188" s="151"/>
      <c r="EO188" s="151"/>
      <c r="EP188" s="151"/>
      <c r="EQ188" s="949"/>
      <c r="ES188" s="151"/>
      <c r="ET188" s="151"/>
      <c r="EV188"/>
      <c r="EW188"/>
      <c r="EX188"/>
      <c r="EY188"/>
    </row>
    <row r="189" spans="131:155" s="119" customFormat="1" ht="15" customHeight="1" x14ac:dyDescent="0.3">
      <c r="EA189" s="151"/>
      <c r="EB189" s="949"/>
      <c r="EC189" s="151"/>
      <c r="ED189" s="151"/>
      <c r="EE189" s="151"/>
      <c r="EF189" s="151"/>
      <c r="EG189" s="949"/>
      <c r="EH189" s="151"/>
      <c r="EI189" s="151"/>
      <c r="EJ189" s="151"/>
      <c r="EK189" s="151"/>
      <c r="EL189" s="949"/>
      <c r="EM189" s="151"/>
      <c r="EN189" s="151"/>
      <c r="EO189" s="151"/>
      <c r="EP189" s="151"/>
      <c r="EQ189" s="949"/>
      <c r="ES189" s="151"/>
      <c r="ET189" s="151"/>
      <c r="EV189"/>
      <c r="EW189"/>
      <c r="EX189"/>
      <c r="EY189"/>
    </row>
    <row r="190" spans="131:155" s="119" customFormat="1" ht="15" customHeight="1" x14ac:dyDescent="0.3">
      <c r="EA190" s="151"/>
      <c r="EB190" s="949"/>
      <c r="EC190" s="151"/>
      <c r="ED190" s="151"/>
      <c r="EE190" s="151"/>
      <c r="EF190" s="151"/>
      <c r="EG190" s="949"/>
      <c r="EH190" s="151"/>
      <c r="EI190" s="151"/>
      <c r="EJ190" s="151"/>
      <c r="EK190" s="151"/>
      <c r="EL190" s="949"/>
      <c r="EM190" s="151"/>
      <c r="EN190" s="151"/>
      <c r="EO190" s="151"/>
      <c r="EP190" s="151"/>
      <c r="EQ190" s="949"/>
      <c r="ES190" s="151"/>
      <c r="ET190" s="151"/>
      <c r="EV190"/>
      <c r="EW190"/>
      <c r="EX190"/>
      <c r="EY190"/>
    </row>
    <row r="191" spans="131:155" s="119" customFormat="1" ht="15" customHeight="1" x14ac:dyDescent="0.3">
      <c r="EA191" s="151"/>
      <c r="EB191" s="949"/>
      <c r="EC191" s="151"/>
      <c r="ED191" s="151"/>
      <c r="EE191" s="151"/>
      <c r="EF191" s="151"/>
      <c r="EG191" s="949"/>
      <c r="EH191" s="151"/>
      <c r="EI191" s="151"/>
      <c r="EJ191" s="151"/>
      <c r="EK191" s="151"/>
      <c r="EL191" s="949"/>
      <c r="EM191" s="151"/>
      <c r="EN191" s="151"/>
      <c r="EO191" s="151"/>
      <c r="EP191" s="151"/>
      <c r="EQ191" s="949"/>
      <c r="ES191" s="151"/>
      <c r="ET191" s="151"/>
      <c r="EV191"/>
      <c r="EW191"/>
      <c r="EX191"/>
      <c r="EY191"/>
    </row>
    <row r="192" spans="131:155" s="119" customFormat="1" ht="15" customHeight="1" x14ac:dyDescent="0.3">
      <c r="EA192" s="151"/>
      <c r="EB192" s="949"/>
      <c r="EC192" s="151"/>
      <c r="ED192" s="151"/>
      <c r="EE192" s="151"/>
      <c r="EF192" s="151"/>
      <c r="EG192" s="949"/>
      <c r="EH192" s="151"/>
      <c r="EI192" s="151"/>
      <c r="EJ192" s="151"/>
      <c r="EK192" s="151"/>
      <c r="EL192" s="949"/>
      <c r="EM192" s="151"/>
      <c r="EN192" s="151"/>
      <c r="EO192" s="151"/>
      <c r="EP192" s="151"/>
      <c r="EQ192" s="949"/>
      <c r="ES192" s="151"/>
      <c r="ET192" s="151"/>
      <c r="EV192"/>
      <c r="EW192"/>
      <c r="EX192"/>
      <c r="EY192"/>
    </row>
    <row r="193" spans="152:155" s="119" customFormat="1" ht="15" customHeight="1" x14ac:dyDescent="0.3">
      <c r="EV193"/>
      <c r="EW193"/>
      <c r="EX193"/>
      <c r="EY193"/>
    </row>
    <row r="194" spans="152:155" s="119" customFormat="1" ht="15" customHeight="1" x14ac:dyDescent="0.3">
      <c r="EV194"/>
      <c r="EW194"/>
      <c r="EX194"/>
      <c r="EY194"/>
    </row>
    <row r="195" spans="152:155" s="119" customFormat="1" ht="15" customHeight="1" x14ac:dyDescent="0.3">
      <c r="EV195"/>
      <c r="EW195"/>
      <c r="EX195"/>
      <c r="EY195"/>
    </row>
    <row r="196" spans="152:155" s="119" customFormat="1" ht="15" customHeight="1" x14ac:dyDescent="0.3">
      <c r="EV196"/>
      <c r="EW196"/>
      <c r="EX196"/>
      <c r="EY196"/>
    </row>
    <row r="197" spans="152:155" s="119" customFormat="1" ht="15" customHeight="1" x14ac:dyDescent="0.3">
      <c r="EV197"/>
      <c r="EW197"/>
      <c r="EX197"/>
      <c r="EY197"/>
    </row>
    <row r="198" spans="152:155" s="119" customFormat="1" ht="15" customHeight="1" x14ac:dyDescent="0.3">
      <c r="EV198"/>
      <c r="EW198"/>
      <c r="EX198"/>
      <c r="EY198"/>
    </row>
    <row r="199" spans="152:155" s="119" customFormat="1" ht="15" customHeight="1" x14ac:dyDescent="0.3">
      <c r="EV199"/>
      <c r="EW199"/>
      <c r="EX199"/>
      <c r="EY199"/>
    </row>
    <row r="200" spans="152:155" s="119" customFormat="1" ht="15" customHeight="1" x14ac:dyDescent="0.3">
      <c r="EV200"/>
      <c r="EW200"/>
      <c r="EX200"/>
      <c r="EY200"/>
    </row>
    <row r="201" spans="152:155" s="119" customFormat="1" ht="15" customHeight="1" x14ac:dyDescent="0.3">
      <c r="EV201"/>
      <c r="EW201"/>
      <c r="EX201"/>
      <c r="EY201"/>
    </row>
    <row r="202" spans="152:155" s="119" customFormat="1" ht="15" customHeight="1" x14ac:dyDescent="0.3">
      <c r="EV202"/>
      <c r="EW202"/>
      <c r="EX202"/>
      <c r="EY202"/>
    </row>
    <row r="203" spans="152:155" s="119" customFormat="1" ht="15" customHeight="1" x14ac:dyDescent="0.3">
      <c r="EV203"/>
      <c r="EW203"/>
      <c r="EX203"/>
      <c r="EY203"/>
    </row>
    <row r="204" spans="152:155" s="119" customFormat="1" ht="15" customHeight="1" x14ac:dyDescent="0.3">
      <c r="EV204"/>
      <c r="EW204"/>
      <c r="EX204"/>
      <c r="EY204"/>
    </row>
    <row r="205" spans="152:155" s="119" customFormat="1" ht="15" customHeight="1" x14ac:dyDescent="0.3">
      <c r="EV205"/>
      <c r="EW205"/>
      <c r="EX205"/>
      <c r="EY205"/>
    </row>
    <row r="206" spans="152:155" s="119" customFormat="1" ht="15" customHeight="1" x14ac:dyDescent="0.3">
      <c r="EV206"/>
      <c r="EW206"/>
      <c r="EX206"/>
      <c r="EY206"/>
    </row>
    <row r="207" spans="152:155" s="119" customFormat="1" ht="15" customHeight="1" x14ac:dyDescent="0.3">
      <c r="EV207"/>
      <c r="EW207"/>
      <c r="EX207"/>
      <c r="EY207"/>
    </row>
    <row r="208" spans="152:155" s="119" customFormat="1" ht="15" customHeight="1" x14ac:dyDescent="0.3">
      <c r="EV208"/>
      <c r="EW208"/>
      <c r="EX208"/>
      <c r="EY208"/>
    </row>
    <row r="209" spans="152:155" s="119" customFormat="1" ht="15" customHeight="1" x14ac:dyDescent="0.3">
      <c r="EV209"/>
      <c r="EW209"/>
      <c r="EX209"/>
      <c r="EY209"/>
    </row>
    <row r="210" spans="152:155" s="119" customFormat="1" ht="15" customHeight="1" x14ac:dyDescent="0.3">
      <c r="EV210"/>
      <c r="EW210"/>
      <c r="EX210"/>
      <c r="EY210"/>
    </row>
    <row r="211" spans="152:155" s="119" customFormat="1" ht="15" customHeight="1" x14ac:dyDescent="0.3">
      <c r="EV211"/>
      <c r="EW211"/>
      <c r="EX211"/>
      <c r="EY211"/>
    </row>
    <row r="212" spans="152:155" s="119" customFormat="1" ht="15" customHeight="1" x14ac:dyDescent="0.3">
      <c r="EV212"/>
      <c r="EW212"/>
      <c r="EX212"/>
      <c r="EY212"/>
    </row>
    <row r="213" spans="152:155" s="119" customFormat="1" ht="15" customHeight="1" x14ac:dyDescent="0.3">
      <c r="EV213"/>
      <c r="EW213"/>
      <c r="EX213"/>
      <c r="EY213"/>
    </row>
    <row r="214" spans="152:155" s="119" customFormat="1" ht="15" customHeight="1" x14ac:dyDescent="0.3">
      <c r="EV214"/>
      <c r="EW214"/>
      <c r="EX214"/>
      <c r="EY214"/>
    </row>
    <row r="215" spans="152:155" s="119" customFormat="1" ht="15" customHeight="1" x14ac:dyDescent="0.3">
      <c r="EV215"/>
      <c r="EW215"/>
      <c r="EX215"/>
      <c r="EY215"/>
    </row>
    <row r="216" spans="152:155" s="119" customFormat="1" ht="15" customHeight="1" x14ac:dyDescent="0.3">
      <c r="EV216"/>
      <c r="EW216"/>
      <c r="EX216"/>
      <c r="EY216"/>
    </row>
    <row r="217" spans="152:155" s="119" customFormat="1" ht="15" customHeight="1" x14ac:dyDescent="0.3">
      <c r="EV217"/>
      <c r="EW217"/>
      <c r="EX217"/>
      <c r="EY217"/>
    </row>
    <row r="218" spans="152:155" s="119" customFormat="1" ht="15" customHeight="1" x14ac:dyDescent="0.3">
      <c r="EV218"/>
      <c r="EW218"/>
      <c r="EX218"/>
      <c r="EY218"/>
    </row>
    <row r="219" spans="152:155" s="119" customFormat="1" ht="15" customHeight="1" x14ac:dyDescent="0.3">
      <c r="EV219"/>
      <c r="EW219"/>
      <c r="EX219"/>
      <c r="EY219"/>
    </row>
    <row r="220" spans="152:155" s="119" customFormat="1" ht="15" customHeight="1" x14ac:dyDescent="0.3">
      <c r="EV220"/>
      <c r="EW220"/>
      <c r="EX220"/>
      <c r="EY220"/>
    </row>
    <row r="221" spans="152:155" s="119" customFormat="1" ht="15" customHeight="1" x14ac:dyDescent="0.3">
      <c r="EV221"/>
      <c r="EW221"/>
      <c r="EX221"/>
      <c r="EY221"/>
    </row>
    <row r="222" spans="152:155" s="119" customFormat="1" ht="15" customHeight="1" x14ac:dyDescent="0.3">
      <c r="EV222"/>
      <c r="EW222"/>
      <c r="EX222"/>
      <c r="EY222"/>
    </row>
    <row r="223" spans="152:155" s="119" customFormat="1" ht="15" customHeight="1" x14ac:dyDescent="0.3">
      <c r="EV223"/>
      <c r="EW223"/>
      <c r="EX223"/>
      <c r="EY223"/>
    </row>
    <row r="224" spans="152:155" s="119" customFormat="1" ht="15" customHeight="1" x14ac:dyDescent="0.3">
      <c r="EV224"/>
      <c r="EW224"/>
      <c r="EX224"/>
      <c r="EY224"/>
    </row>
    <row r="225" spans="152:155" s="119" customFormat="1" ht="15" customHeight="1" x14ac:dyDescent="0.3">
      <c r="EV225"/>
      <c r="EW225"/>
      <c r="EX225"/>
      <c r="EY225"/>
    </row>
    <row r="226" spans="152:155" s="119" customFormat="1" ht="15" customHeight="1" x14ac:dyDescent="0.3">
      <c r="EV226"/>
      <c r="EW226"/>
      <c r="EX226"/>
      <c r="EY226"/>
    </row>
    <row r="227" spans="152:155" s="119" customFormat="1" ht="15" customHeight="1" x14ac:dyDescent="0.3">
      <c r="EV227"/>
      <c r="EW227"/>
      <c r="EX227"/>
      <c r="EY227"/>
    </row>
    <row r="228" spans="152:155" s="119" customFormat="1" ht="15" customHeight="1" x14ac:dyDescent="0.3">
      <c r="EV228"/>
      <c r="EW228"/>
      <c r="EX228"/>
      <c r="EY228"/>
    </row>
    <row r="229" spans="152:155" s="119" customFormat="1" ht="15" customHeight="1" x14ac:dyDescent="0.3">
      <c r="EV229"/>
      <c r="EW229"/>
      <c r="EX229"/>
      <c r="EY229"/>
    </row>
    <row r="230" spans="152:155" s="119" customFormat="1" ht="15" customHeight="1" x14ac:dyDescent="0.3">
      <c r="EV230"/>
      <c r="EW230"/>
      <c r="EX230"/>
      <c r="EY230"/>
    </row>
    <row r="231" spans="152:155" s="119" customFormat="1" ht="15" customHeight="1" x14ac:dyDescent="0.3">
      <c r="EV231"/>
      <c r="EW231"/>
      <c r="EX231"/>
      <c r="EY231"/>
    </row>
    <row r="232" spans="152:155" s="119" customFormat="1" ht="15" customHeight="1" x14ac:dyDescent="0.3">
      <c r="EV232"/>
      <c r="EW232"/>
      <c r="EX232"/>
      <c r="EY232"/>
    </row>
    <row r="233" spans="152:155" s="119" customFormat="1" ht="15" customHeight="1" x14ac:dyDescent="0.3">
      <c r="EV233"/>
      <c r="EW233"/>
      <c r="EX233"/>
      <c r="EY233"/>
    </row>
    <row r="234" spans="152:155" s="119" customFormat="1" ht="15" customHeight="1" x14ac:dyDescent="0.3">
      <c r="EV234"/>
      <c r="EW234"/>
      <c r="EX234"/>
      <c r="EY234"/>
    </row>
    <row r="235" spans="152:155" s="119" customFormat="1" ht="15" customHeight="1" x14ac:dyDescent="0.3">
      <c r="EV235"/>
      <c r="EW235"/>
      <c r="EX235"/>
      <c r="EY235"/>
    </row>
    <row r="236" spans="152:155" s="119" customFormat="1" ht="15" customHeight="1" x14ac:dyDescent="0.3">
      <c r="EV236"/>
      <c r="EW236"/>
      <c r="EX236"/>
      <c r="EY236"/>
    </row>
    <row r="237" spans="152:155" s="119" customFormat="1" ht="15" customHeight="1" x14ac:dyDescent="0.3">
      <c r="EV237"/>
      <c r="EW237"/>
      <c r="EX237"/>
      <c r="EY237"/>
    </row>
    <row r="238" spans="152:155" s="119" customFormat="1" ht="15" customHeight="1" x14ac:dyDescent="0.3">
      <c r="EV238"/>
      <c r="EW238"/>
      <c r="EX238"/>
      <c r="EY238"/>
    </row>
    <row r="239" spans="152:155" s="119" customFormat="1" ht="15" customHeight="1" x14ac:dyDescent="0.3">
      <c r="EV239"/>
      <c r="EW239"/>
      <c r="EX239"/>
      <c r="EY239"/>
    </row>
    <row r="240" spans="152:155" s="119" customFormat="1" ht="15" customHeight="1" x14ac:dyDescent="0.3">
      <c r="EV240"/>
      <c r="EW240"/>
      <c r="EX240"/>
      <c r="EY240"/>
    </row>
    <row r="241" spans="152:155" s="119" customFormat="1" ht="15" customHeight="1" x14ac:dyDescent="0.3">
      <c r="EV241"/>
      <c r="EW241"/>
      <c r="EX241"/>
      <c r="EY241"/>
    </row>
    <row r="242" spans="152:155" s="119" customFormat="1" ht="15" customHeight="1" x14ac:dyDescent="0.3">
      <c r="EV242"/>
      <c r="EW242"/>
      <c r="EX242"/>
      <c r="EY242"/>
    </row>
    <row r="243" spans="152:155" s="119" customFormat="1" ht="15" customHeight="1" x14ac:dyDescent="0.3">
      <c r="EV243"/>
      <c r="EW243"/>
      <c r="EX243"/>
      <c r="EY243"/>
    </row>
    <row r="244" spans="152:155" s="119" customFormat="1" ht="15" customHeight="1" x14ac:dyDescent="0.3">
      <c r="EV244"/>
      <c r="EW244"/>
      <c r="EX244"/>
      <c r="EY244"/>
    </row>
    <row r="245" spans="152:155" s="119" customFormat="1" ht="15" customHeight="1" x14ac:dyDescent="0.3">
      <c r="EV245"/>
      <c r="EW245"/>
      <c r="EX245"/>
      <c r="EY245"/>
    </row>
    <row r="246" spans="152:155" s="119" customFormat="1" ht="15" customHeight="1" x14ac:dyDescent="0.3">
      <c r="EV246"/>
      <c r="EW246"/>
      <c r="EX246"/>
      <c r="EY246"/>
    </row>
    <row r="247" spans="152:155" s="119" customFormat="1" ht="15" customHeight="1" x14ac:dyDescent="0.3">
      <c r="EV247"/>
      <c r="EW247"/>
      <c r="EX247"/>
      <c r="EY247"/>
    </row>
    <row r="248" spans="152:155" s="119" customFormat="1" ht="15" customHeight="1" x14ac:dyDescent="0.3">
      <c r="EV248"/>
      <c r="EW248"/>
      <c r="EX248"/>
      <c r="EY248"/>
    </row>
    <row r="249" spans="152:155" s="119" customFormat="1" ht="15" customHeight="1" x14ac:dyDescent="0.3">
      <c r="EV249"/>
      <c r="EW249"/>
      <c r="EX249"/>
      <c r="EY249"/>
    </row>
    <row r="250" spans="152:155" s="119" customFormat="1" ht="15" customHeight="1" x14ac:dyDescent="0.3">
      <c r="EV250"/>
      <c r="EW250"/>
      <c r="EX250"/>
      <c r="EY250"/>
    </row>
    <row r="251" spans="152:155" s="119" customFormat="1" ht="15" customHeight="1" x14ac:dyDescent="0.3">
      <c r="EV251"/>
      <c r="EW251"/>
      <c r="EX251"/>
      <c r="EY251"/>
    </row>
    <row r="252" spans="152:155" s="119" customFormat="1" ht="15" customHeight="1" x14ac:dyDescent="0.3">
      <c r="EV252"/>
      <c r="EW252"/>
      <c r="EX252"/>
      <c r="EY252"/>
    </row>
    <row r="253" spans="152:155" s="119" customFormat="1" ht="15" customHeight="1" x14ac:dyDescent="0.3">
      <c r="EV253"/>
      <c r="EW253"/>
      <c r="EX253"/>
      <c r="EY253"/>
    </row>
    <row r="254" spans="152:155" s="119" customFormat="1" ht="15" customHeight="1" x14ac:dyDescent="0.3">
      <c r="EV254"/>
      <c r="EW254"/>
      <c r="EX254"/>
      <c r="EY254"/>
    </row>
    <row r="255" spans="152:155" s="119" customFormat="1" ht="15" customHeight="1" x14ac:dyDescent="0.3">
      <c r="EV255"/>
      <c r="EW255"/>
      <c r="EX255"/>
      <c r="EY255"/>
    </row>
    <row r="256" spans="152:155" s="119" customFormat="1" ht="15" customHeight="1" x14ac:dyDescent="0.3">
      <c r="EV256"/>
      <c r="EW256"/>
      <c r="EX256"/>
      <c r="EY256"/>
    </row>
    <row r="257" spans="152:155" s="119" customFormat="1" ht="15" customHeight="1" x14ac:dyDescent="0.3">
      <c r="EV257"/>
      <c r="EW257"/>
      <c r="EX257"/>
      <c r="EY257"/>
    </row>
    <row r="258" spans="152:155" s="119" customFormat="1" ht="15" customHeight="1" x14ac:dyDescent="0.3">
      <c r="EV258"/>
      <c r="EW258"/>
      <c r="EX258"/>
      <c r="EY258"/>
    </row>
    <row r="259" spans="152:155" s="119" customFormat="1" ht="15" customHeight="1" x14ac:dyDescent="0.3">
      <c r="EV259"/>
      <c r="EW259"/>
      <c r="EX259"/>
      <c r="EY259"/>
    </row>
    <row r="260" spans="152:155" s="119" customFormat="1" ht="15" customHeight="1" x14ac:dyDescent="0.3">
      <c r="EV260"/>
      <c r="EW260"/>
      <c r="EX260"/>
      <c r="EY260"/>
    </row>
    <row r="261" spans="152:155" s="119" customFormat="1" ht="15" customHeight="1" x14ac:dyDescent="0.3">
      <c r="EV261"/>
      <c r="EW261"/>
      <c r="EX261"/>
      <c r="EY261"/>
    </row>
    <row r="262" spans="152:155" s="119" customFormat="1" ht="15" customHeight="1" x14ac:dyDescent="0.3">
      <c r="EV262"/>
      <c r="EW262"/>
      <c r="EX262"/>
      <c r="EY262"/>
    </row>
    <row r="263" spans="152:155" s="119" customFormat="1" ht="15" customHeight="1" x14ac:dyDescent="0.3">
      <c r="EV263"/>
      <c r="EW263"/>
      <c r="EX263"/>
      <c r="EY263"/>
    </row>
    <row r="264" spans="152:155" s="119" customFormat="1" ht="15" customHeight="1" x14ac:dyDescent="0.3">
      <c r="EV264"/>
      <c r="EW264"/>
      <c r="EX264"/>
      <c r="EY264"/>
    </row>
    <row r="265" spans="152:155" s="119" customFormat="1" ht="15" customHeight="1" x14ac:dyDescent="0.3">
      <c r="EV265"/>
      <c r="EW265"/>
      <c r="EX265"/>
      <c r="EY265"/>
    </row>
    <row r="266" spans="152:155" s="119" customFormat="1" ht="15" customHeight="1" x14ac:dyDescent="0.3">
      <c r="EV266"/>
      <c r="EW266"/>
      <c r="EX266"/>
      <c r="EY266"/>
    </row>
    <row r="267" spans="152:155" s="119" customFormat="1" ht="15" customHeight="1" x14ac:dyDescent="0.3">
      <c r="EV267"/>
      <c r="EW267"/>
      <c r="EX267"/>
      <c r="EY267"/>
    </row>
    <row r="268" spans="152:155" s="119" customFormat="1" ht="15" customHeight="1" x14ac:dyDescent="0.3">
      <c r="EV268"/>
      <c r="EW268"/>
      <c r="EX268"/>
      <c r="EY268"/>
    </row>
    <row r="269" spans="152:155" s="119" customFormat="1" ht="15" customHeight="1" x14ac:dyDescent="0.3">
      <c r="EV269"/>
      <c r="EW269"/>
      <c r="EX269"/>
      <c r="EY269"/>
    </row>
    <row r="270" spans="152:155" s="119" customFormat="1" ht="15" customHeight="1" x14ac:dyDescent="0.3">
      <c r="EV270"/>
      <c r="EW270"/>
      <c r="EX270"/>
      <c r="EY270"/>
    </row>
    <row r="271" spans="152:155" s="119" customFormat="1" ht="15" customHeight="1" x14ac:dyDescent="0.3">
      <c r="EV271"/>
      <c r="EW271"/>
      <c r="EX271"/>
      <c r="EY271"/>
    </row>
    <row r="272" spans="152:155" s="119" customFormat="1" ht="15" customHeight="1" x14ac:dyDescent="0.3">
      <c r="EV272"/>
      <c r="EW272"/>
      <c r="EX272"/>
      <c r="EY272"/>
    </row>
    <row r="273" spans="152:155" s="119" customFormat="1" ht="15" customHeight="1" x14ac:dyDescent="0.3">
      <c r="EV273"/>
      <c r="EW273"/>
      <c r="EX273"/>
      <c r="EY273"/>
    </row>
    <row r="274" spans="152:155" s="119" customFormat="1" ht="15" customHeight="1" x14ac:dyDescent="0.3">
      <c r="EV274"/>
      <c r="EW274"/>
      <c r="EX274"/>
      <c r="EY274"/>
    </row>
    <row r="275" spans="152:155" s="119" customFormat="1" ht="15" customHeight="1" x14ac:dyDescent="0.3">
      <c r="EV275"/>
      <c r="EW275"/>
      <c r="EX275"/>
      <c r="EY275"/>
    </row>
    <row r="276" spans="152:155" s="119" customFormat="1" ht="15" customHeight="1" x14ac:dyDescent="0.3">
      <c r="EV276"/>
      <c r="EW276"/>
      <c r="EX276"/>
      <c r="EY276"/>
    </row>
    <row r="277" spans="152:155" s="119" customFormat="1" ht="15" customHeight="1" x14ac:dyDescent="0.3">
      <c r="EV277"/>
      <c r="EW277"/>
      <c r="EX277"/>
      <c r="EY277"/>
    </row>
    <row r="278" spans="152:155" s="119" customFormat="1" ht="15" customHeight="1" x14ac:dyDescent="0.3">
      <c r="EV278"/>
      <c r="EW278"/>
      <c r="EX278"/>
      <c r="EY278"/>
    </row>
    <row r="279" spans="152:155" s="119" customFormat="1" ht="15" customHeight="1" x14ac:dyDescent="0.3">
      <c r="EV279"/>
      <c r="EW279"/>
      <c r="EX279"/>
      <c r="EY279"/>
    </row>
    <row r="280" spans="152:155" s="119" customFormat="1" ht="15" customHeight="1" x14ac:dyDescent="0.3">
      <c r="EV280"/>
      <c r="EW280"/>
      <c r="EX280"/>
      <c r="EY280"/>
    </row>
    <row r="281" spans="152:155" s="119" customFormat="1" ht="15" customHeight="1" x14ac:dyDescent="0.3">
      <c r="EV281"/>
      <c r="EW281"/>
      <c r="EX281"/>
      <c r="EY281"/>
    </row>
    <row r="282" spans="152:155" s="119" customFormat="1" ht="15" customHeight="1" x14ac:dyDescent="0.3">
      <c r="EV282"/>
      <c r="EW282"/>
      <c r="EX282"/>
      <c r="EY282"/>
    </row>
    <row r="283" spans="152:155" s="119" customFormat="1" ht="15" customHeight="1" x14ac:dyDescent="0.3">
      <c r="EV283"/>
      <c r="EW283"/>
      <c r="EX283"/>
      <c r="EY283"/>
    </row>
    <row r="284" spans="152:155" s="119" customFormat="1" ht="15" customHeight="1" x14ac:dyDescent="0.3">
      <c r="EV284"/>
      <c r="EW284"/>
      <c r="EX284"/>
      <c r="EY284"/>
    </row>
    <row r="285" spans="152:155" s="119" customFormat="1" ht="15" customHeight="1" x14ac:dyDescent="0.3">
      <c r="EV285"/>
      <c r="EW285"/>
      <c r="EX285"/>
      <c r="EY285"/>
    </row>
    <row r="286" spans="152:155" s="119" customFormat="1" ht="15" customHeight="1" x14ac:dyDescent="0.3">
      <c r="EV286"/>
      <c r="EW286"/>
      <c r="EX286"/>
      <c r="EY286"/>
    </row>
    <row r="287" spans="152:155" s="119" customFormat="1" ht="15" customHeight="1" x14ac:dyDescent="0.3">
      <c r="EV287"/>
      <c r="EW287"/>
      <c r="EX287"/>
      <c r="EY287"/>
    </row>
    <row r="288" spans="152:155" s="119" customFormat="1" ht="15" customHeight="1" x14ac:dyDescent="0.3">
      <c r="EV288"/>
      <c r="EW288"/>
      <c r="EX288"/>
      <c r="EY288"/>
    </row>
    <row r="289" spans="152:155" s="119" customFormat="1" ht="15" customHeight="1" x14ac:dyDescent="0.3">
      <c r="EV289"/>
      <c r="EW289"/>
      <c r="EX289"/>
      <c r="EY289"/>
    </row>
    <row r="290" spans="152:155" s="119" customFormat="1" ht="15" customHeight="1" x14ac:dyDescent="0.3">
      <c r="EV290"/>
      <c r="EW290"/>
      <c r="EX290"/>
      <c r="EY290"/>
    </row>
    <row r="291" spans="152:155" s="119" customFormat="1" ht="15" customHeight="1" x14ac:dyDescent="0.3">
      <c r="EV291"/>
      <c r="EW291"/>
      <c r="EX291"/>
      <c r="EY291"/>
    </row>
    <row r="292" spans="152:155" s="119" customFormat="1" ht="15" customHeight="1" x14ac:dyDescent="0.3">
      <c r="EV292"/>
      <c r="EW292"/>
      <c r="EX292"/>
      <c r="EY292"/>
    </row>
    <row r="293" spans="152:155" s="119" customFormat="1" ht="15" customHeight="1" x14ac:dyDescent="0.3">
      <c r="EV293"/>
      <c r="EW293"/>
      <c r="EX293"/>
      <c r="EY293"/>
    </row>
    <row r="294" spans="152:155" s="119" customFormat="1" ht="15" customHeight="1" x14ac:dyDescent="0.3">
      <c r="EV294"/>
      <c r="EW294"/>
      <c r="EX294"/>
      <c r="EY294"/>
    </row>
    <row r="295" spans="152:155" s="119" customFormat="1" ht="15" customHeight="1" x14ac:dyDescent="0.3">
      <c r="EV295"/>
      <c r="EW295"/>
      <c r="EX295"/>
      <c r="EY295"/>
    </row>
    <row r="296" spans="152:155" s="119" customFormat="1" ht="15" customHeight="1" x14ac:dyDescent="0.3">
      <c r="EV296"/>
      <c r="EW296"/>
      <c r="EX296"/>
      <c r="EY296"/>
    </row>
    <row r="297" spans="152:155" s="119" customFormat="1" ht="15" customHeight="1" x14ac:dyDescent="0.3">
      <c r="EV297"/>
      <c r="EW297"/>
      <c r="EX297"/>
      <c r="EY297"/>
    </row>
    <row r="298" spans="152:155" s="119" customFormat="1" ht="15" customHeight="1" x14ac:dyDescent="0.3">
      <c r="EV298"/>
      <c r="EW298"/>
      <c r="EX298"/>
      <c r="EY298"/>
    </row>
    <row r="299" spans="152:155" s="119" customFormat="1" ht="15" customHeight="1" x14ac:dyDescent="0.3">
      <c r="EV299"/>
      <c r="EW299"/>
      <c r="EX299"/>
      <c r="EY299"/>
    </row>
    <row r="300" spans="152:155" s="119" customFormat="1" ht="15" customHeight="1" x14ac:dyDescent="0.3">
      <c r="EV300"/>
      <c r="EW300"/>
      <c r="EX300"/>
      <c r="EY300"/>
    </row>
    <row r="301" spans="152:155" s="119" customFormat="1" ht="15" customHeight="1" x14ac:dyDescent="0.3">
      <c r="EV301"/>
      <c r="EW301"/>
      <c r="EX301"/>
      <c r="EY301"/>
    </row>
    <row r="302" spans="152:155" s="119" customFormat="1" ht="15" customHeight="1" x14ac:dyDescent="0.3">
      <c r="EV302"/>
      <c r="EW302"/>
      <c r="EX302"/>
      <c r="EY302"/>
    </row>
    <row r="303" spans="152:155" s="119" customFormat="1" ht="15" customHeight="1" x14ac:dyDescent="0.3">
      <c r="EV303"/>
      <c r="EW303"/>
      <c r="EX303"/>
      <c r="EY303"/>
    </row>
    <row r="304" spans="152:155" s="119" customFormat="1" ht="15" customHeight="1" x14ac:dyDescent="0.3">
      <c r="EV304"/>
      <c r="EW304"/>
      <c r="EX304"/>
      <c r="EY304"/>
    </row>
    <row r="305" spans="152:185" s="119" customFormat="1" ht="15" customHeight="1" x14ac:dyDescent="0.3">
      <c r="EV305"/>
      <c r="EW305"/>
      <c r="EX305"/>
      <c r="EY305"/>
    </row>
    <row r="306" spans="152:185" s="119" customFormat="1" ht="15" customHeight="1" x14ac:dyDescent="0.3">
      <c r="EV306"/>
      <c r="EW306"/>
      <c r="EX306"/>
      <c r="EY306"/>
    </row>
    <row r="307" spans="152:185" s="119" customFormat="1" ht="15" customHeight="1" x14ac:dyDescent="0.3">
      <c r="EV307"/>
      <c r="EW307"/>
      <c r="EX307"/>
      <c r="EY307"/>
    </row>
    <row r="308" spans="152:185" s="119" customFormat="1" ht="15" customHeight="1" x14ac:dyDescent="0.3">
      <c r="EV308"/>
      <c r="EW308"/>
      <c r="EX308"/>
      <c r="EY308"/>
    </row>
    <row r="309" spans="152:185" s="119" customFormat="1" ht="15" customHeight="1" x14ac:dyDescent="0.3">
      <c r="EV309"/>
      <c r="EW309"/>
      <c r="EX309"/>
      <c r="EY309"/>
    </row>
    <row r="310" spans="152:185" s="119" customFormat="1" ht="15" customHeight="1" x14ac:dyDescent="0.3">
      <c r="EV310"/>
      <c r="EW310"/>
      <c r="EX310"/>
      <c r="EY310"/>
    </row>
    <row r="311" spans="152:185" s="119" customFormat="1" ht="15" customHeight="1" x14ac:dyDescent="0.3">
      <c r="EV311"/>
      <c r="EW311"/>
      <c r="EX311"/>
      <c r="EY311"/>
    </row>
    <row r="312" spans="152:185" s="119" customFormat="1" ht="15" customHeight="1" x14ac:dyDescent="0.3">
      <c r="EV312"/>
      <c r="EW312"/>
      <c r="EX312"/>
      <c r="EY312"/>
    </row>
    <row r="313" spans="152:185" s="119" customFormat="1" ht="15" customHeight="1" x14ac:dyDescent="0.3">
      <c r="EV313"/>
      <c r="EW313"/>
      <c r="EX313"/>
      <c r="EY313"/>
    </row>
    <row r="314" spans="152:185" s="119" customFormat="1" ht="15" customHeight="1" x14ac:dyDescent="0.3">
      <c r="EV314"/>
      <c r="EW314"/>
      <c r="EX314"/>
      <c r="EY314"/>
    </row>
    <row r="315" spans="152:185" s="119" customFormat="1" ht="15" customHeight="1" x14ac:dyDescent="0.3">
      <c r="EV315"/>
      <c r="EW315"/>
      <c r="EX315"/>
      <c r="EY315"/>
    </row>
    <row r="316" spans="152:185" s="119" customFormat="1" ht="15" customHeight="1" x14ac:dyDescent="0.3">
      <c r="EV316"/>
      <c r="EW316"/>
      <c r="EX316"/>
      <c r="EY316"/>
    </row>
    <row r="317" spans="152:185" s="119" customFormat="1" ht="15" customHeight="1" x14ac:dyDescent="0.3">
      <c r="EV317"/>
      <c r="EW317"/>
      <c r="EX317"/>
      <c r="EY317"/>
    </row>
    <row r="318" spans="152:185" s="119" customFormat="1" ht="15" customHeight="1" x14ac:dyDescent="0.3">
      <c r="EV318"/>
      <c r="EW318"/>
      <c r="EX318"/>
      <c r="EY318"/>
    </row>
    <row r="319" spans="152:185" s="119" customFormat="1" ht="15" customHeight="1" x14ac:dyDescent="0.3">
      <c r="EV319"/>
      <c r="EW319"/>
      <c r="EX319"/>
      <c r="EY319"/>
    </row>
    <row r="320" spans="152:185" s="119" customFormat="1" ht="15" customHeight="1" x14ac:dyDescent="0.3">
      <c r="EV320"/>
      <c r="EW320"/>
      <c r="EX320"/>
      <c r="EY320"/>
      <c r="FY320"/>
      <c r="FZ320"/>
      <c r="GA320"/>
      <c r="GB320"/>
      <c r="GC320"/>
    </row>
    <row r="321" spans="152:185" s="119" customFormat="1" ht="15" customHeight="1" x14ac:dyDescent="0.3">
      <c r="EV321"/>
      <c r="EW321"/>
      <c r="EX321"/>
      <c r="EY321"/>
      <c r="FY321"/>
      <c r="FZ321"/>
      <c r="GA321"/>
      <c r="GB321"/>
      <c r="GC321"/>
    </row>
    <row r="322" spans="152:185" s="119" customFormat="1" ht="15" customHeight="1" x14ac:dyDescent="0.3">
      <c r="EV322"/>
      <c r="EW322"/>
      <c r="EX322"/>
      <c r="EY322"/>
      <c r="FY322"/>
      <c r="FZ322"/>
      <c r="GA322"/>
      <c r="GB322"/>
      <c r="GC322"/>
    </row>
    <row r="323" spans="152:185" s="119" customFormat="1" ht="15" customHeight="1" x14ac:dyDescent="0.3">
      <c r="EV323"/>
      <c r="EW323"/>
      <c r="EX323"/>
      <c r="EY323"/>
      <c r="FY323"/>
      <c r="FZ323"/>
      <c r="GA323"/>
      <c r="GB323"/>
      <c r="GC323"/>
    </row>
    <row r="324" spans="152:185" s="119" customFormat="1" ht="15" customHeight="1" x14ac:dyDescent="0.3">
      <c r="EV324"/>
      <c r="EW324"/>
      <c r="EX324"/>
      <c r="EY324"/>
      <c r="FY324"/>
      <c r="FZ324"/>
      <c r="GA324"/>
      <c r="GB324"/>
      <c r="GC324"/>
    </row>
    <row r="325" spans="152:185" s="119" customFormat="1" ht="15" customHeight="1" x14ac:dyDescent="0.3">
      <c r="EV325"/>
      <c r="EW325"/>
      <c r="EX325"/>
      <c r="EY325"/>
      <c r="FY325"/>
      <c r="FZ325"/>
      <c r="GA325"/>
      <c r="GB325"/>
      <c r="GC325"/>
    </row>
    <row r="326" spans="152:185" s="119" customFormat="1" ht="15" customHeight="1" x14ac:dyDescent="0.3">
      <c r="EV326"/>
      <c r="EW326"/>
      <c r="EX326"/>
      <c r="EY326"/>
      <c r="FY326"/>
      <c r="FZ326"/>
      <c r="GA326"/>
      <c r="GB326"/>
      <c r="GC326"/>
    </row>
    <row r="327" spans="152:185" s="119" customFormat="1" ht="15" customHeight="1" x14ac:dyDescent="0.3">
      <c r="EV327"/>
      <c r="EW327"/>
      <c r="EX327"/>
      <c r="EY327"/>
      <c r="FY327"/>
      <c r="FZ327"/>
      <c r="GA327"/>
      <c r="GB327"/>
      <c r="GC327"/>
    </row>
    <row r="328" spans="152:185" s="119" customFormat="1" ht="15" customHeight="1" x14ac:dyDescent="0.3">
      <c r="EV328"/>
      <c r="EW328"/>
      <c r="EX328"/>
      <c r="EY328"/>
      <c r="FY328"/>
      <c r="FZ328"/>
      <c r="GA328"/>
      <c r="GB328"/>
      <c r="GC328"/>
    </row>
    <row r="329" spans="152:185" s="119" customFormat="1" ht="15" customHeight="1" x14ac:dyDescent="0.3">
      <c r="EV329"/>
      <c r="EW329"/>
      <c r="EX329"/>
      <c r="EY329"/>
      <c r="FY329"/>
      <c r="FZ329"/>
      <c r="GA329"/>
      <c r="GB329"/>
      <c r="GC329"/>
    </row>
    <row r="330" spans="152:185" s="119" customFormat="1" ht="15" customHeight="1" x14ac:dyDescent="0.3">
      <c r="EV330"/>
      <c r="EW330"/>
      <c r="EX330"/>
      <c r="EY330"/>
      <c r="FY330"/>
      <c r="FZ330"/>
      <c r="GA330"/>
      <c r="GB330"/>
      <c r="GC330"/>
    </row>
    <row r="331" spans="152:185" s="119" customFormat="1" ht="15" customHeight="1" x14ac:dyDescent="0.3">
      <c r="EV331"/>
      <c r="EW331"/>
      <c r="EX331"/>
      <c r="EY331"/>
      <c r="FY331"/>
      <c r="FZ331"/>
      <c r="GA331"/>
      <c r="GB331"/>
      <c r="GC331"/>
    </row>
    <row r="332" spans="152:185" s="119" customFormat="1" ht="15" customHeight="1" x14ac:dyDescent="0.3">
      <c r="EV332"/>
      <c r="EW332"/>
      <c r="EX332"/>
      <c r="EY332"/>
      <c r="FY332"/>
      <c r="FZ332"/>
      <c r="GA332"/>
      <c r="GB332"/>
      <c r="GC332"/>
    </row>
    <row r="333" spans="152:185" s="119" customFormat="1" ht="15" customHeight="1" x14ac:dyDescent="0.3">
      <c r="EV333"/>
      <c r="EW333"/>
      <c r="EX333"/>
      <c r="EY333"/>
      <c r="FY333"/>
      <c r="FZ333"/>
      <c r="GA333"/>
      <c r="GB333"/>
      <c r="GC333"/>
    </row>
    <row r="334" spans="152:185" s="119" customFormat="1" ht="15" customHeight="1" x14ac:dyDescent="0.3">
      <c r="EV334"/>
      <c r="EW334"/>
      <c r="EX334"/>
      <c r="EY334"/>
      <c r="FY334"/>
      <c r="FZ334"/>
      <c r="GA334"/>
      <c r="GB334"/>
      <c r="GC334"/>
    </row>
    <row r="335" spans="152:185" s="119" customFormat="1" ht="15" customHeight="1" x14ac:dyDescent="0.3">
      <c r="EV335"/>
      <c r="EW335"/>
      <c r="EX335"/>
      <c r="EY335"/>
      <c r="FY335"/>
      <c r="FZ335"/>
      <c r="GA335"/>
      <c r="GB335"/>
      <c r="GC335"/>
    </row>
    <row r="336" spans="152:185" s="119" customFormat="1" ht="15" customHeight="1" x14ac:dyDescent="0.3">
      <c r="EV336"/>
      <c r="EW336"/>
      <c r="EX336"/>
      <c r="EY336"/>
      <c r="FY336"/>
      <c r="FZ336"/>
      <c r="GA336"/>
      <c r="GB336"/>
      <c r="GC336"/>
    </row>
    <row r="337" spans="152:185" s="119" customFormat="1" ht="15" customHeight="1" x14ac:dyDescent="0.3">
      <c r="EV337"/>
      <c r="EW337"/>
      <c r="EX337"/>
      <c r="EY337"/>
      <c r="FY337"/>
      <c r="FZ337"/>
      <c r="GA337"/>
      <c r="GB337"/>
      <c r="GC337"/>
    </row>
    <row r="338" spans="152:185" s="119" customFormat="1" ht="15" customHeight="1" x14ac:dyDescent="0.3">
      <c r="EV338"/>
      <c r="EW338"/>
      <c r="EX338"/>
      <c r="EY338"/>
      <c r="FY338"/>
      <c r="FZ338"/>
      <c r="GA338"/>
      <c r="GB338"/>
      <c r="GC338"/>
    </row>
    <row r="339" spans="152:185" s="119" customFormat="1" ht="15" customHeight="1" x14ac:dyDescent="0.3">
      <c r="EV339"/>
      <c r="EW339"/>
      <c r="EX339"/>
      <c r="EY339"/>
      <c r="FY339"/>
      <c r="FZ339"/>
      <c r="GA339"/>
      <c r="GB339"/>
      <c r="GC339"/>
    </row>
    <row r="340" spans="152:185" s="119" customFormat="1" ht="15" customHeight="1" x14ac:dyDescent="0.3">
      <c r="EV340"/>
      <c r="EW340"/>
      <c r="EX340"/>
      <c r="EY340"/>
      <c r="FY340"/>
      <c r="FZ340"/>
      <c r="GA340"/>
      <c r="GB340"/>
      <c r="GC340"/>
    </row>
    <row r="341" spans="152:185" s="119" customFormat="1" ht="15" customHeight="1" x14ac:dyDescent="0.3">
      <c r="EV341"/>
      <c r="EW341"/>
      <c r="EX341"/>
      <c r="EY341"/>
      <c r="FY341"/>
      <c r="FZ341"/>
      <c r="GA341"/>
      <c r="GB341"/>
      <c r="GC341"/>
    </row>
    <row r="342" spans="152:185" s="119" customFormat="1" ht="15" customHeight="1" x14ac:dyDescent="0.3">
      <c r="EV342"/>
      <c r="EW342"/>
      <c r="EX342"/>
      <c r="EY342"/>
      <c r="FY342"/>
      <c r="FZ342"/>
      <c r="GA342"/>
      <c r="GB342"/>
      <c r="GC342"/>
    </row>
    <row r="343" spans="152:185" s="119" customFormat="1" ht="15" customHeight="1" x14ac:dyDescent="0.3">
      <c r="EV343"/>
      <c r="EW343"/>
      <c r="EX343"/>
      <c r="EY343"/>
      <c r="FY343"/>
      <c r="FZ343"/>
      <c r="GA343"/>
      <c r="GB343"/>
      <c r="GC343"/>
    </row>
    <row r="344" spans="152:185" s="119" customFormat="1" ht="15" customHeight="1" x14ac:dyDescent="0.3">
      <c r="EV344"/>
      <c r="EW344"/>
      <c r="EX344"/>
      <c r="EY344"/>
      <c r="FY344"/>
      <c r="FZ344"/>
      <c r="GA344"/>
      <c r="GB344"/>
      <c r="GC344"/>
    </row>
    <row r="345" spans="152:185" s="119" customFormat="1" ht="15" customHeight="1" x14ac:dyDescent="0.3">
      <c r="EV345"/>
      <c r="EW345"/>
      <c r="EX345"/>
      <c r="EY345"/>
      <c r="FY345"/>
      <c r="FZ345"/>
      <c r="GA345"/>
      <c r="GB345"/>
      <c r="GC345"/>
    </row>
    <row r="346" spans="152:185" s="119" customFormat="1" ht="15" customHeight="1" x14ac:dyDescent="0.3">
      <c r="EV346"/>
      <c r="EW346"/>
      <c r="EX346"/>
      <c r="EY346"/>
      <c r="FY346"/>
      <c r="FZ346"/>
      <c r="GA346"/>
      <c r="GB346"/>
      <c r="GC346"/>
    </row>
    <row r="347" spans="152:185" s="119" customFormat="1" ht="15" customHeight="1" x14ac:dyDescent="0.3">
      <c r="EV347"/>
      <c r="EW347"/>
      <c r="EX347"/>
      <c r="EY347"/>
      <c r="FY347"/>
      <c r="FZ347"/>
      <c r="GA347"/>
      <c r="GB347"/>
      <c r="GC347"/>
    </row>
    <row r="348" spans="152:185" s="119" customFormat="1" ht="15" customHeight="1" x14ac:dyDescent="0.3">
      <c r="EV348"/>
      <c r="EW348"/>
      <c r="EX348"/>
      <c r="EY348"/>
      <c r="FY348"/>
      <c r="FZ348"/>
      <c r="GA348"/>
      <c r="GB348"/>
      <c r="GC348"/>
    </row>
    <row r="349" spans="152:185" s="119" customFormat="1" ht="15" customHeight="1" x14ac:dyDescent="0.3">
      <c r="EV349"/>
      <c r="EW349"/>
      <c r="EX349"/>
      <c r="EY349"/>
      <c r="FY349"/>
      <c r="FZ349"/>
      <c r="GA349"/>
      <c r="GB349"/>
      <c r="GC349"/>
    </row>
    <row r="350" spans="152:185" s="119" customFormat="1" ht="15" customHeight="1" x14ac:dyDescent="0.3">
      <c r="EV350"/>
      <c r="EW350"/>
      <c r="EX350"/>
      <c r="EY350"/>
      <c r="FY350"/>
      <c r="FZ350"/>
      <c r="GA350"/>
      <c r="GB350"/>
      <c r="GC350"/>
    </row>
    <row r="351" spans="152:185" s="119" customFormat="1" ht="15" customHeight="1" x14ac:dyDescent="0.3">
      <c r="EV351"/>
      <c r="EW351"/>
      <c r="EX351"/>
      <c r="EY351"/>
      <c r="FY351"/>
      <c r="FZ351"/>
      <c r="GA351"/>
      <c r="GB351"/>
      <c r="GC351"/>
    </row>
    <row r="352" spans="152:185" s="119" customFormat="1" ht="15" customHeight="1" x14ac:dyDescent="0.3">
      <c r="EV352"/>
      <c r="EW352"/>
      <c r="EX352"/>
      <c r="EY352"/>
      <c r="FY352"/>
      <c r="FZ352"/>
      <c r="GA352"/>
      <c r="GB352"/>
      <c r="GC352"/>
    </row>
    <row r="353" spans="152:185" s="119" customFormat="1" ht="15" customHeight="1" x14ac:dyDescent="0.3">
      <c r="EV353"/>
      <c r="EW353"/>
      <c r="EX353"/>
      <c r="EY353"/>
      <c r="FY353"/>
      <c r="FZ353"/>
      <c r="GA353"/>
      <c r="GB353"/>
      <c r="GC353"/>
    </row>
    <row r="354" spans="152:185" s="119" customFormat="1" ht="15" customHeight="1" x14ac:dyDescent="0.3">
      <c r="EV354"/>
      <c r="EW354"/>
      <c r="EX354"/>
      <c r="EY354"/>
      <c r="FY354"/>
      <c r="FZ354"/>
      <c r="GA354"/>
      <c r="GB354"/>
      <c r="GC354"/>
    </row>
    <row r="355" spans="152:185" s="119" customFormat="1" ht="15" customHeight="1" x14ac:dyDescent="0.3">
      <c r="EV355"/>
      <c r="EW355"/>
      <c r="EX355"/>
      <c r="EY355"/>
      <c r="FY355"/>
      <c r="FZ355"/>
      <c r="GA355"/>
      <c r="GB355"/>
      <c r="GC355"/>
    </row>
    <row r="356" spans="152:185" s="119" customFormat="1" ht="15" customHeight="1" x14ac:dyDescent="0.3">
      <c r="EV356"/>
      <c r="EW356"/>
      <c r="EX356"/>
      <c r="EY356"/>
      <c r="FY356"/>
      <c r="FZ356"/>
      <c r="GA356"/>
      <c r="GB356"/>
      <c r="GC356"/>
    </row>
    <row r="357" spans="152:185" s="119" customFormat="1" ht="15" customHeight="1" x14ac:dyDescent="0.3">
      <c r="EV357"/>
      <c r="EW357"/>
      <c r="EX357"/>
      <c r="EY357"/>
      <c r="FY357"/>
      <c r="FZ357"/>
      <c r="GA357"/>
      <c r="GB357"/>
      <c r="GC357"/>
    </row>
    <row r="358" spans="152:185" s="119" customFormat="1" ht="15" customHeight="1" x14ac:dyDescent="0.3">
      <c r="EV358"/>
      <c r="EW358"/>
      <c r="EX358"/>
      <c r="EY358"/>
      <c r="FY358"/>
      <c r="FZ358"/>
      <c r="GA358"/>
      <c r="GB358"/>
      <c r="GC358"/>
    </row>
    <row r="359" spans="152:185" s="119" customFormat="1" ht="15" customHeight="1" x14ac:dyDescent="0.3">
      <c r="EV359"/>
      <c r="EW359"/>
      <c r="EX359"/>
      <c r="EY359"/>
      <c r="FY359"/>
      <c r="FZ359"/>
      <c r="GA359"/>
      <c r="GB359"/>
      <c r="GC359"/>
    </row>
    <row r="360" spans="152:185" s="119" customFormat="1" ht="15" customHeight="1" x14ac:dyDescent="0.3">
      <c r="EV360"/>
      <c r="EW360"/>
      <c r="EX360"/>
      <c r="EY360"/>
      <c r="FY360"/>
      <c r="FZ360"/>
      <c r="GA360"/>
      <c r="GB360"/>
      <c r="GC360"/>
    </row>
    <row r="361" spans="152:185" s="119" customFormat="1" ht="15" customHeight="1" x14ac:dyDescent="0.3">
      <c r="EV361"/>
      <c r="EW361"/>
      <c r="EX361"/>
      <c r="EY361"/>
      <c r="FY361"/>
      <c r="FZ361"/>
      <c r="GA361"/>
      <c r="GB361"/>
      <c r="GC361"/>
    </row>
    <row r="362" spans="152:185" s="119" customFormat="1" ht="15" customHeight="1" x14ac:dyDescent="0.3">
      <c r="EV362"/>
      <c r="EW362"/>
      <c r="EX362"/>
      <c r="EY362"/>
      <c r="FY362"/>
      <c r="FZ362"/>
      <c r="GA362"/>
      <c r="GB362"/>
      <c r="GC362"/>
    </row>
    <row r="363" spans="152:185" s="119" customFormat="1" ht="15" customHeight="1" x14ac:dyDescent="0.3">
      <c r="EV363"/>
      <c r="EW363"/>
      <c r="EX363"/>
      <c r="EY363"/>
      <c r="FY363"/>
      <c r="FZ363"/>
      <c r="GA363"/>
      <c r="GB363"/>
      <c r="GC363"/>
    </row>
    <row r="364" spans="152:185" s="119" customFormat="1" ht="15" customHeight="1" x14ac:dyDescent="0.3">
      <c r="EV364"/>
      <c r="EW364"/>
      <c r="EX364"/>
      <c r="EY364"/>
      <c r="FY364"/>
      <c r="FZ364"/>
      <c r="GA364"/>
      <c r="GB364"/>
      <c r="GC364"/>
    </row>
    <row r="365" spans="152:185" s="119" customFormat="1" ht="14" x14ac:dyDescent="0.3">
      <c r="EV365"/>
      <c r="EW365"/>
      <c r="EX365"/>
      <c r="EY365"/>
      <c r="FY365"/>
      <c r="FZ365"/>
      <c r="GA365"/>
      <c r="GB365"/>
      <c r="GC365"/>
    </row>
    <row r="366" spans="152:185" s="119" customFormat="1" ht="14" x14ac:dyDescent="0.3">
      <c r="EV366"/>
      <c r="EW366"/>
      <c r="EX366"/>
      <c r="EY366"/>
      <c r="FY366"/>
      <c r="FZ366"/>
      <c r="GA366"/>
      <c r="GB366"/>
      <c r="GC366"/>
    </row>
    <row r="367" spans="152:185" s="119" customFormat="1" ht="14" x14ac:dyDescent="0.3">
      <c r="EV367"/>
      <c r="EW367"/>
      <c r="EX367"/>
      <c r="EY367"/>
      <c r="FY367"/>
      <c r="FZ367"/>
      <c r="GA367"/>
      <c r="GB367"/>
      <c r="GC367"/>
    </row>
    <row r="368" spans="152:185" s="119" customFormat="1" ht="14" x14ac:dyDescent="0.3">
      <c r="EV368"/>
      <c r="EW368"/>
      <c r="EX368"/>
      <c r="EY368"/>
      <c r="FY368"/>
      <c r="FZ368"/>
      <c r="GA368"/>
      <c r="GB368"/>
      <c r="GC368"/>
    </row>
    <row r="369" spans="152:185" s="119" customFormat="1" ht="14" x14ac:dyDescent="0.3">
      <c r="EV369"/>
      <c r="EW369"/>
      <c r="EX369"/>
      <c r="EY369"/>
      <c r="FY369"/>
      <c r="FZ369"/>
      <c r="GA369"/>
      <c r="GB369"/>
      <c r="GC369"/>
    </row>
    <row r="370" spans="152:185" s="119" customFormat="1" ht="14" x14ac:dyDescent="0.3">
      <c r="EV370"/>
      <c r="EW370"/>
      <c r="EX370"/>
      <c r="EY370"/>
      <c r="FY370"/>
      <c r="FZ370"/>
      <c r="GA370"/>
      <c r="GB370"/>
      <c r="GC370"/>
    </row>
    <row r="371" spans="152:185" s="119" customFormat="1" ht="14" x14ac:dyDescent="0.3">
      <c r="EV371"/>
      <c r="EW371"/>
      <c r="EX371"/>
      <c r="EY371"/>
      <c r="FY371"/>
      <c r="FZ371"/>
      <c r="GA371"/>
      <c r="GB371"/>
      <c r="GC371"/>
    </row>
    <row r="372" spans="152:185" s="119" customFormat="1" ht="14" x14ac:dyDescent="0.3">
      <c r="EV372"/>
      <c r="EW372"/>
      <c r="EX372"/>
      <c r="EY372"/>
      <c r="FY372"/>
      <c r="FZ372"/>
      <c r="GA372"/>
      <c r="GB372"/>
      <c r="GC372"/>
    </row>
    <row r="373" spans="152:185" s="119" customFormat="1" ht="14" x14ac:dyDescent="0.3">
      <c r="EV373"/>
      <c r="EW373"/>
      <c r="EX373"/>
      <c r="EY373"/>
      <c r="FY373"/>
      <c r="FZ373"/>
      <c r="GA373"/>
      <c r="GB373"/>
      <c r="GC373"/>
    </row>
    <row r="374" spans="152:185" s="119" customFormat="1" ht="14" x14ac:dyDescent="0.3">
      <c r="EV374"/>
      <c r="EW374"/>
      <c r="EX374"/>
      <c r="EY374"/>
      <c r="FY374"/>
      <c r="FZ374"/>
      <c r="GA374"/>
      <c r="GB374"/>
      <c r="GC374"/>
    </row>
    <row r="375" spans="152:185" s="119" customFormat="1" ht="14" x14ac:dyDescent="0.3">
      <c r="EV375"/>
      <c r="EW375"/>
      <c r="EX375"/>
      <c r="EY375"/>
      <c r="FY375"/>
      <c r="FZ375"/>
      <c r="GA375"/>
      <c r="GB375"/>
      <c r="GC375"/>
    </row>
    <row r="376" spans="152:185" s="119" customFormat="1" ht="14" x14ac:dyDescent="0.3">
      <c r="EV376"/>
      <c r="EW376"/>
      <c r="EX376"/>
      <c r="EY376"/>
      <c r="FY376"/>
      <c r="FZ376"/>
      <c r="GA376"/>
      <c r="GB376"/>
      <c r="GC376"/>
    </row>
    <row r="377" spans="152:185" s="119" customFormat="1" ht="14" x14ac:dyDescent="0.3">
      <c r="EV377"/>
      <c r="EW377"/>
      <c r="EX377"/>
      <c r="EY377"/>
      <c r="FY377"/>
      <c r="FZ377"/>
      <c r="GA377"/>
      <c r="GB377"/>
      <c r="GC377"/>
    </row>
    <row r="378" spans="152:185" s="119" customFormat="1" ht="14" x14ac:dyDescent="0.3">
      <c r="EV378"/>
      <c r="EW378"/>
      <c r="EX378"/>
      <c r="EY378"/>
      <c r="FY378"/>
      <c r="FZ378"/>
      <c r="GA378"/>
      <c r="GB378"/>
      <c r="GC378"/>
    </row>
    <row r="379" spans="152:185" s="119" customFormat="1" ht="14" x14ac:dyDescent="0.3">
      <c r="EV379"/>
      <c r="EW379"/>
      <c r="EX379"/>
      <c r="EY379"/>
      <c r="FY379"/>
      <c r="FZ379"/>
      <c r="GA379"/>
      <c r="GB379"/>
      <c r="GC379"/>
    </row>
    <row r="380" spans="152:185" s="119" customFormat="1" ht="14" x14ac:dyDescent="0.3">
      <c r="EV380"/>
      <c r="EW380"/>
      <c r="EX380"/>
      <c r="EY380"/>
      <c r="FY380"/>
      <c r="FZ380"/>
      <c r="GA380"/>
      <c r="GB380"/>
      <c r="GC380"/>
    </row>
    <row r="381" spans="152:185" s="119" customFormat="1" ht="14" x14ac:dyDescent="0.3">
      <c r="EV381"/>
      <c r="EW381"/>
      <c r="EX381"/>
      <c r="EY381"/>
      <c r="FY381"/>
      <c r="FZ381"/>
      <c r="GA381"/>
      <c r="GB381"/>
      <c r="GC381"/>
    </row>
    <row r="382" spans="152:185" s="119" customFormat="1" ht="14" x14ac:dyDescent="0.3">
      <c r="EV382"/>
      <c r="EW382"/>
      <c r="EX382"/>
      <c r="EY382"/>
      <c r="FY382"/>
      <c r="FZ382"/>
      <c r="GA382"/>
      <c r="GB382"/>
      <c r="GC382"/>
    </row>
    <row r="383" spans="152:185" s="119" customFormat="1" ht="14" x14ac:dyDescent="0.3">
      <c r="EV383"/>
      <c r="EW383"/>
      <c r="EX383"/>
      <c r="EY383"/>
      <c r="FY383"/>
      <c r="FZ383"/>
      <c r="GA383"/>
      <c r="GB383"/>
      <c r="GC383"/>
    </row>
    <row r="384" spans="152:185" s="119" customFormat="1" ht="14" x14ac:dyDescent="0.3">
      <c r="EV384"/>
      <c r="EW384"/>
      <c r="EX384"/>
      <c r="EY384"/>
      <c r="FY384"/>
      <c r="FZ384"/>
      <c r="GA384"/>
      <c r="GB384"/>
      <c r="GC384"/>
    </row>
    <row r="385" spans="152:185" s="119" customFormat="1" ht="14" x14ac:dyDescent="0.3">
      <c r="EV385"/>
      <c r="EW385"/>
      <c r="EX385"/>
      <c r="EY385"/>
      <c r="FY385"/>
      <c r="FZ385"/>
      <c r="GA385"/>
      <c r="GB385"/>
      <c r="GC385"/>
    </row>
    <row r="386" spans="152:185" s="119" customFormat="1" ht="14" x14ac:dyDescent="0.3">
      <c r="EV386"/>
      <c r="EW386"/>
      <c r="EX386"/>
      <c r="EY386"/>
      <c r="FY386"/>
      <c r="FZ386"/>
      <c r="GA386"/>
      <c r="GB386"/>
      <c r="GC386"/>
    </row>
    <row r="387" spans="152:185" s="119" customFormat="1" ht="14" x14ac:dyDescent="0.3">
      <c r="EV387"/>
      <c r="EW387"/>
      <c r="EX387"/>
      <c r="EY387"/>
      <c r="FY387"/>
      <c r="FZ387"/>
      <c r="GA387"/>
      <c r="GB387"/>
      <c r="GC387"/>
    </row>
    <row r="388" spans="152:185" s="119" customFormat="1" ht="14" x14ac:dyDescent="0.3">
      <c r="EV388"/>
      <c r="EW388"/>
      <c r="EX388"/>
      <c r="EY388"/>
      <c r="FY388"/>
      <c r="FZ388"/>
      <c r="GA388"/>
      <c r="GB388"/>
      <c r="GC388"/>
    </row>
    <row r="389" spans="152:185" s="119" customFormat="1" ht="14" x14ac:dyDescent="0.3">
      <c r="EV389"/>
      <c r="EW389"/>
      <c r="EX389"/>
      <c r="EY389"/>
      <c r="FY389"/>
      <c r="FZ389"/>
      <c r="GA389"/>
      <c r="GB389"/>
      <c r="GC389"/>
    </row>
    <row r="390" spans="152:185" s="119" customFormat="1" ht="14" x14ac:dyDescent="0.3">
      <c r="EV390"/>
      <c r="EW390"/>
      <c r="EX390"/>
      <c r="EY390"/>
      <c r="FY390"/>
      <c r="FZ390"/>
      <c r="GA390"/>
      <c r="GB390"/>
      <c r="GC390"/>
    </row>
    <row r="391" spans="152:185" s="119" customFormat="1" ht="14" x14ac:dyDescent="0.3">
      <c r="EV391"/>
      <c r="EW391"/>
      <c r="EX391"/>
      <c r="EY391"/>
      <c r="FY391"/>
      <c r="FZ391"/>
      <c r="GA391"/>
      <c r="GB391"/>
      <c r="GC391"/>
    </row>
    <row r="392" spans="152:185" s="119" customFormat="1" ht="14" x14ac:dyDescent="0.3">
      <c r="EV392"/>
      <c r="EW392"/>
      <c r="EX392"/>
      <c r="EY392"/>
      <c r="FY392"/>
      <c r="FZ392"/>
      <c r="GA392"/>
      <c r="GB392"/>
      <c r="GC392"/>
    </row>
    <row r="393" spans="152:185" s="119" customFormat="1" ht="14" x14ac:dyDescent="0.3">
      <c r="EV393"/>
      <c r="EW393"/>
      <c r="EX393"/>
      <c r="EY393"/>
      <c r="FY393"/>
      <c r="FZ393"/>
      <c r="GA393"/>
      <c r="GB393"/>
      <c r="GC393"/>
    </row>
    <row r="394" spans="152:185" s="119" customFormat="1" ht="14" x14ac:dyDescent="0.3">
      <c r="EV394"/>
      <c r="EW394"/>
      <c r="EX394"/>
      <c r="EY394"/>
      <c r="FY394"/>
      <c r="FZ394"/>
      <c r="GA394"/>
      <c r="GB394"/>
      <c r="GC394"/>
    </row>
    <row r="395" spans="152:185" s="119" customFormat="1" ht="14" x14ac:dyDescent="0.3">
      <c r="EV395"/>
      <c r="EW395"/>
      <c r="EX395"/>
      <c r="EY395"/>
      <c r="FY395"/>
      <c r="FZ395"/>
      <c r="GA395"/>
      <c r="GB395"/>
      <c r="GC395"/>
    </row>
    <row r="396" spans="152:185" s="119" customFormat="1" ht="14" x14ac:dyDescent="0.3">
      <c r="EV396"/>
      <c r="EW396"/>
      <c r="EX396"/>
      <c r="EY396"/>
      <c r="FY396"/>
      <c r="FZ396"/>
      <c r="GA396"/>
      <c r="GB396"/>
      <c r="GC396"/>
    </row>
    <row r="397" spans="152:185" s="119" customFormat="1" ht="14" x14ac:dyDescent="0.3">
      <c r="EV397"/>
      <c r="EW397"/>
      <c r="EX397"/>
      <c r="EY397"/>
      <c r="FY397"/>
      <c r="FZ397"/>
      <c r="GA397"/>
      <c r="GB397"/>
      <c r="GC397"/>
    </row>
    <row r="398" spans="152:185" s="119" customFormat="1" ht="14" x14ac:dyDescent="0.3">
      <c r="EV398"/>
      <c r="EW398"/>
      <c r="EX398"/>
      <c r="EY398"/>
      <c r="FY398"/>
      <c r="FZ398"/>
      <c r="GA398"/>
      <c r="GB398"/>
      <c r="GC398"/>
    </row>
    <row r="399" spans="152:185" s="119" customFormat="1" ht="14" x14ac:dyDescent="0.3">
      <c r="EV399"/>
      <c r="EW399"/>
      <c r="EX399"/>
      <c r="EY399"/>
      <c r="FY399"/>
      <c r="FZ399"/>
      <c r="GA399"/>
      <c r="GB399"/>
      <c r="GC399"/>
    </row>
    <row r="400" spans="152:185" s="119" customFormat="1" ht="14" x14ac:dyDescent="0.3">
      <c r="EV400"/>
      <c r="EW400"/>
      <c r="EX400"/>
      <c r="EY400"/>
      <c r="FY400"/>
      <c r="FZ400"/>
      <c r="GA400"/>
      <c r="GB400"/>
      <c r="GC400"/>
    </row>
    <row r="401" spans="152:185" s="119" customFormat="1" ht="14" x14ac:dyDescent="0.3">
      <c r="EV401"/>
      <c r="EW401"/>
      <c r="EX401"/>
      <c r="EY401"/>
      <c r="FY401"/>
      <c r="FZ401"/>
      <c r="GA401"/>
      <c r="GB401"/>
      <c r="GC401"/>
    </row>
    <row r="402" spans="152:185" s="119" customFormat="1" ht="14" x14ac:dyDescent="0.3">
      <c r="EV402"/>
      <c r="EW402"/>
      <c r="EX402"/>
      <c r="EY402"/>
      <c r="FY402"/>
      <c r="FZ402"/>
      <c r="GA402"/>
      <c r="GB402"/>
      <c r="GC402"/>
    </row>
    <row r="403" spans="152:185" s="119" customFormat="1" ht="14" x14ac:dyDescent="0.3">
      <c r="EV403"/>
      <c r="EW403"/>
      <c r="EX403"/>
      <c r="EY403"/>
      <c r="FY403"/>
      <c r="FZ403"/>
      <c r="GA403"/>
      <c r="GB403"/>
      <c r="GC403"/>
    </row>
    <row r="404" spans="152:185" s="119" customFormat="1" ht="14" x14ac:dyDescent="0.3">
      <c r="EV404"/>
      <c r="EW404"/>
      <c r="EX404"/>
      <c r="EY404"/>
      <c r="FY404"/>
      <c r="FZ404"/>
      <c r="GA404"/>
      <c r="GB404"/>
      <c r="GC404"/>
    </row>
    <row r="405" spans="152:185" s="119" customFormat="1" ht="14" x14ac:dyDescent="0.3">
      <c r="EV405"/>
      <c r="EW405"/>
      <c r="EX405"/>
      <c r="EY405"/>
      <c r="FY405"/>
      <c r="FZ405"/>
      <c r="GA405"/>
      <c r="GB405"/>
      <c r="GC405"/>
    </row>
    <row r="406" spans="152:185" s="119" customFormat="1" ht="14" x14ac:dyDescent="0.3">
      <c r="EV406"/>
      <c r="EW406"/>
      <c r="EX406"/>
      <c r="EY406"/>
      <c r="FY406"/>
      <c r="FZ406"/>
      <c r="GA406"/>
      <c r="GB406"/>
      <c r="GC406"/>
    </row>
    <row r="407" spans="152:185" s="119" customFormat="1" ht="14" x14ac:dyDescent="0.3">
      <c r="EV407"/>
      <c r="EW407"/>
      <c r="EX407"/>
      <c r="EY407"/>
      <c r="FY407"/>
      <c r="FZ407"/>
      <c r="GA407"/>
      <c r="GB407"/>
      <c r="GC407"/>
    </row>
    <row r="408" spans="152:185" s="119" customFormat="1" ht="14" x14ac:dyDescent="0.3">
      <c r="EV408"/>
      <c r="EW408"/>
      <c r="EX408"/>
      <c r="EY408"/>
      <c r="FY408"/>
      <c r="FZ408"/>
      <c r="GA408"/>
      <c r="GB408"/>
      <c r="GC408"/>
    </row>
    <row r="409" spans="152:185" s="119" customFormat="1" ht="14" x14ac:dyDescent="0.3">
      <c r="EV409"/>
      <c r="EW409"/>
      <c r="EX409"/>
      <c r="EY409"/>
      <c r="FY409"/>
      <c r="FZ409"/>
      <c r="GA409"/>
      <c r="GB409"/>
      <c r="GC409"/>
    </row>
    <row r="410" spans="152:185" s="119" customFormat="1" ht="14" x14ac:dyDescent="0.3">
      <c r="EV410"/>
      <c r="EW410"/>
      <c r="EX410"/>
      <c r="EY410"/>
      <c r="FY410"/>
      <c r="FZ410"/>
      <c r="GA410"/>
      <c r="GB410"/>
      <c r="GC410"/>
    </row>
    <row r="411" spans="152:185" s="119" customFormat="1" ht="14" x14ac:dyDescent="0.3">
      <c r="EV411"/>
      <c r="EW411"/>
      <c r="EX411"/>
      <c r="EY411"/>
      <c r="FY411"/>
      <c r="FZ411"/>
      <c r="GA411"/>
      <c r="GB411"/>
      <c r="GC411"/>
    </row>
    <row r="412" spans="152:185" s="119" customFormat="1" ht="14" x14ac:dyDescent="0.3">
      <c r="EV412"/>
      <c r="EW412"/>
      <c r="EX412"/>
      <c r="EY412"/>
      <c r="FY412"/>
      <c r="FZ412"/>
      <c r="GA412"/>
      <c r="GB412"/>
      <c r="GC412"/>
    </row>
    <row r="413" spans="152:185" s="119" customFormat="1" ht="14" x14ac:dyDescent="0.3">
      <c r="EV413"/>
      <c r="EW413"/>
      <c r="EX413"/>
      <c r="EY413"/>
      <c r="FY413"/>
      <c r="FZ413"/>
      <c r="GA413"/>
      <c r="GB413"/>
      <c r="GC413"/>
    </row>
    <row r="414" spans="152:185" s="119" customFormat="1" ht="14" x14ac:dyDescent="0.3">
      <c r="EV414"/>
      <c r="EW414"/>
      <c r="EX414"/>
      <c r="EY414"/>
      <c r="FY414"/>
      <c r="FZ414"/>
      <c r="GA414"/>
      <c r="GB414"/>
      <c r="GC414"/>
    </row>
    <row r="415" spans="152:185" s="119" customFormat="1" ht="14" x14ac:dyDescent="0.3">
      <c r="EV415"/>
      <c r="EW415"/>
      <c r="EX415"/>
      <c r="EY415"/>
      <c r="FY415"/>
      <c r="FZ415"/>
      <c r="GA415"/>
      <c r="GB415"/>
      <c r="GC415"/>
    </row>
    <row r="416" spans="152:185" s="119" customFormat="1" ht="14" x14ac:dyDescent="0.3">
      <c r="EV416"/>
      <c r="EW416"/>
      <c r="EX416"/>
      <c r="EY416"/>
      <c r="FY416"/>
      <c r="FZ416"/>
      <c r="GA416"/>
      <c r="GB416"/>
      <c r="GC416"/>
    </row>
    <row r="417" spans="152:185" s="119" customFormat="1" ht="14" x14ac:dyDescent="0.3">
      <c r="EV417"/>
      <c r="EW417"/>
      <c r="EX417"/>
      <c r="EY417"/>
      <c r="FY417"/>
      <c r="FZ417"/>
      <c r="GA417"/>
      <c r="GB417"/>
      <c r="GC417"/>
    </row>
    <row r="418" spans="152:185" s="119" customFormat="1" ht="14" x14ac:dyDescent="0.3">
      <c r="EV418"/>
      <c r="EW418"/>
      <c r="EX418"/>
      <c r="EY418"/>
      <c r="FY418"/>
      <c r="FZ418"/>
      <c r="GA418"/>
      <c r="GB418"/>
      <c r="GC418"/>
    </row>
    <row r="419" spans="152:185" s="119" customFormat="1" ht="14" x14ac:dyDescent="0.3">
      <c r="EV419"/>
      <c r="EW419"/>
      <c r="EX419"/>
      <c r="EY419"/>
      <c r="FY419"/>
      <c r="FZ419"/>
      <c r="GA419"/>
      <c r="GB419"/>
      <c r="GC419"/>
    </row>
    <row r="420" spans="152:185" s="119" customFormat="1" ht="14" x14ac:dyDescent="0.3">
      <c r="EV420"/>
      <c r="EW420"/>
      <c r="EX420"/>
      <c r="EY420"/>
      <c r="FY420"/>
      <c r="FZ420"/>
      <c r="GA420"/>
      <c r="GB420"/>
      <c r="GC420"/>
    </row>
    <row r="421" spans="152:185" s="119" customFormat="1" ht="14" x14ac:dyDescent="0.3">
      <c r="EV421"/>
      <c r="EW421"/>
      <c r="EX421"/>
      <c r="EY421"/>
      <c r="FY421"/>
      <c r="FZ421"/>
      <c r="GA421"/>
      <c r="GB421"/>
      <c r="GC421"/>
    </row>
    <row r="422" spans="152:185" s="119" customFormat="1" ht="14" x14ac:dyDescent="0.3">
      <c r="EV422"/>
      <c r="EW422"/>
      <c r="EX422"/>
      <c r="EY422"/>
      <c r="FY422"/>
      <c r="FZ422"/>
      <c r="GA422"/>
      <c r="GB422"/>
      <c r="GC422"/>
    </row>
    <row r="423" spans="152:185" s="119" customFormat="1" ht="14" x14ac:dyDescent="0.3">
      <c r="EV423"/>
      <c r="EW423"/>
      <c r="EX423"/>
      <c r="EY423"/>
      <c r="FY423"/>
      <c r="FZ423"/>
      <c r="GA423"/>
      <c r="GB423"/>
      <c r="GC423"/>
    </row>
    <row r="424" spans="152:185" s="119" customFormat="1" ht="14" x14ac:dyDescent="0.3">
      <c r="EV424"/>
      <c r="EW424"/>
      <c r="EX424"/>
      <c r="EY424"/>
      <c r="FY424"/>
      <c r="FZ424"/>
      <c r="GA424"/>
      <c r="GB424"/>
      <c r="GC424"/>
    </row>
    <row r="425" spans="152:185" s="119" customFormat="1" ht="14" x14ac:dyDescent="0.3">
      <c r="EV425"/>
      <c r="EW425"/>
      <c r="EX425"/>
      <c r="EY425"/>
      <c r="FY425"/>
      <c r="FZ425"/>
      <c r="GA425"/>
      <c r="GB425"/>
      <c r="GC425"/>
    </row>
    <row r="426" spans="152:185" s="119" customFormat="1" ht="14" x14ac:dyDescent="0.3">
      <c r="EV426"/>
      <c r="EW426"/>
      <c r="EX426"/>
      <c r="EY426"/>
      <c r="FY426"/>
      <c r="FZ426"/>
      <c r="GA426"/>
      <c r="GB426"/>
      <c r="GC426"/>
    </row>
    <row r="427" spans="152:185" s="119" customFormat="1" ht="14" x14ac:dyDescent="0.3">
      <c r="EV427"/>
      <c r="EW427"/>
      <c r="EX427"/>
      <c r="EY427"/>
      <c r="FY427"/>
      <c r="FZ427"/>
      <c r="GA427"/>
      <c r="GB427"/>
      <c r="GC427"/>
    </row>
    <row r="428" spans="152:185" s="119" customFormat="1" ht="14" x14ac:dyDescent="0.3">
      <c r="EV428"/>
      <c r="EW428"/>
      <c r="EX428"/>
      <c r="EY428"/>
      <c r="FY428"/>
      <c r="FZ428"/>
      <c r="GA428"/>
      <c r="GB428"/>
      <c r="GC428"/>
    </row>
    <row r="429" spans="152:185" s="119" customFormat="1" ht="14" x14ac:dyDescent="0.3">
      <c r="EV429"/>
      <c r="EW429"/>
      <c r="EX429"/>
      <c r="EY429"/>
      <c r="FY429"/>
      <c r="FZ429"/>
      <c r="GA429"/>
      <c r="GB429"/>
      <c r="GC429"/>
    </row>
    <row r="430" spans="152:185" s="119" customFormat="1" ht="14" x14ac:dyDescent="0.3">
      <c r="EV430"/>
      <c r="EW430"/>
      <c r="EX430"/>
      <c r="EY430"/>
      <c r="FY430"/>
      <c r="FZ430"/>
      <c r="GA430"/>
      <c r="GB430"/>
      <c r="GC430"/>
    </row>
    <row r="431" spans="152:185" s="119" customFormat="1" ht="14" x14ac:dyDescent="0.3">
      <c r="EV431"/>
      <c r="EW431"/>
      <c r="EX431"/>
      <c r="EY431"/>
      <c r="FY431"/>
      <c r="FZ431"/>
      <c r="GA431"/>
      <c r="GB431"/>
      <c r="GC431"/>
    </row>
    <row r="432" spans="152:185" s="119" customFormat="1" ht="14" x14ac:dyDescent="0.3">
      <c r="EV432"/>
      <c r="EW432"/>
      <c r="EX432"/>
      <c r="EY432"/>
      <c r="FY432"/>
      <c r="FZ432"/>
      <c r="GA432"/>
      <c r="GB432"/>
      <c r="GC432"/>
    </row>
    <row r="433" spans="1:185" s="119" customFormat="1" ht="14" x14ac:dyDescent="0.3">
      <c r="EV433"/>
      <c r="EW433"/>
      <c r="EX433"/>
      <c r="EY433"/>
      <c r="FY433"/>
      <c r="FZ433"/>
      <c r="GA433"/>
      <c r="GB433"/>
      <c r="GC433"/>
    </row>
    <row r="434" spans="1:185" s="119" customFormat="1" ht="14" x14ac:dyDescent="0.3">
      <c r="A434"/>
      <c r="B434"/>
      <c r="C434"/>
      <c r="D434"/>
      <c r="E434"/>
      <c r="EV434"/>
      <c r="EW434"/>
      <c r="EX434"/>
      <c r="EY434"/>
      <c r="FY434"/>
      <c r="FZ434"/>
      <c r="GA434"/>
      <c r="GB434"/>
      <c r="GC434"/>
    </row>
    <row r="435" spans="1:185" s="119" customFormat="1" ht="14" x14ac:dyDescent="0.3">
      <c r="A435"/>
      <c r="B435"/>
      <c r="C435"/>
      <c r="D435"/>
      <c r="E435"/>
      <c r="EV435"/>
      <c r="EW435"/>
      <c r="EX435"/>
      <c r="EY435"/>
      <c r="FY435"/>
      <c r="FZ435"/>
      <c r="GA435"/>
      <c r="GB435"/>
      <c r="GC435"/>
    </row>
    <row r="436" spans="1:185" s="119" customFormat="1" ht="14" x14ac:dyDescent="0.3">
      <c r="A436"/>
      <c r="B436"/>
      <c r="C436"/>
      <c r="D436"/>
      <c r="E436"/>
      <c r="EV436"/>
      <c r="EW436"/>
      <c r="EX436"/>
      <c r="EY436"/>
      <c r="FY436"/>
      <c r="FZ436"/>
      <c r="GA436"/>
      <c r="GB436"/>
      <c r="GC436"/>
    </row>
    <row r="437" spans="1:185" s="119" customFormat="1" ht="14" x14ac:dyDescent="0.3">
      <c r="A437"/>
      <c r="B437"/>
      <c r="C437"/>
      <c r="D437"/>
      <c r="E437"/>
      <c r="EV437"/>
      <c r="EW437"/>
      <c r="EX437"/>
      <c r="EY437"/>
      <c r="FY437"/>
      <c r="FZ437"/>
      <c r="GA437"/>
      <c r="GB437"/>
      <c r="GC437"/>
    </row>
    <row r="438" spans="1:185" s="119" customFormat="1" ht="14" x14ac:dyDescent="0.3">
      <c r="A438"/>
      <c r="B438"/>
      <c r="C438"/>
      <c r="D438"/>
      <c r="E438"/>
      <c r="EV438"/>
      <c r="EW438"/>
      <c r="EX438"/>
      <c r="EY438"/>
      <c r="FY438"/>
      <c r="FZ438"/>
      <c r="GA438"/>
      <c r="GB438"/>
      <c r="GC438"/>
    </row>
    <row r="439" spans="1:185" s="119" customFormat="1" ht="14" x14ac:dyDescent="0.3">
      <c r="A439"/>
      <c r="B439"/>
      <c r="C439"/>
      <c r="D439"/>
      <c r="E439"/>
      <c r="EV439"/>
      <c r="EW439"/>
      <c r="EX439"/>
      <c r="EY439"/>
      <c r="FY439"/>
      <c r="FZ439"/>
      <c r="GA439"/>
      <c r="GB439"/>
      <c r="GC439"/>
    </row>
    <row r="440" spans="1:185" s="119" customFormat="1" ht="14" x14ac:dyDescent="0.3">
      <c r="A440"/>
      <c r="B440"/>
      <c r="C440"/>
      <c r="D440"/>
      <c r="E440"/>
      <c r="EV440"/>
      <c r="EW440"/>
      <c r="EX440"/>
      <c r="EY440"/>
      <c r="FY440"/>
      <c r="FZ440"/>
      <c r="GA440"/>
      <c r="GB440"/>
      <c r="GC440"/>
    </row>
    <row r="441" spans="1:185" s="119" customFormat="1" ht="14" x14ac:dyDescent="0.3">
      <c r="A441"/>
      <c r="B441"/>
      <c r="C441"/>
      <c r="D441"/>
      <c r="E441"/>
      <c r="EV441"/>
      <c r="EW441"/>
      <c r="EX441"/>
      <c r="EY441"/>
      <c r="FY441"/>
      <c r="FZ441"/>
      <c r="GA441"/>
      <c r="GB441"/>
      <c r="GC441"/>
    </row>
    <row r="442" spans="1:185" s="119" customFormat="1" ht="14" x14ac:dyDescent="0.3">
      <c r="A442"/>
      <c r="B442"/>
      <c r="C442"/>
      <c r="D442"/>
      <c r="E442"/>
      <c r="EV442"/>
      <c r="EW442"/>
      <c r="EX442"/>
      <c r="EY442"/>
      <c r="FY442"/>
      <c r="FZ442"/>
      <c r="GA442"/>
      <c r="GB442"/>
      <c r="GC442"/>
    </row>
    <row r="443" spans="1:185" s="119" customFormat="1" ht="14" x14ac:dyDescent="0.3">
      <c r="A443"/>
      <c r="B443"/>
      <c r="C443"/>
      <c r="D443"/>
      <c r="E443"/>
      <c r="EV443"/>
      <c r="EW443"/>
      <c r="EX443"/>
      <c r="EY443"/>
      <c r="FY443"/>
      <c r="FZ443"/>
      <c r="GA443"/>
      <c r="GB443"/>
      <c r="GC443"/>
    </row>
    <row r="444" spans="1:185" s="119" customFormat="1" ht="14" x14ac:dyDescent="0.3">
      <c r="A444"/>
      <c r="B444"/>
      <c r="C444"/>
      <c r="D444"/>
      <c r="E444"/>
      <c r="EV444"/>
      <c r="EW444"/>
      <c r="EX444"/>
      <c r="EY444"/>
      <c r="FY444"/>
      <c r="FZ444"/>
      <c r="GA444"/>
      <c r="GB444"/>
      <c r="GC444"/>
    </row>
    <row r="445" spans="1:185" s="119" customFormat="1" ht="14" x14ac:dyDescent="0.3">
      <c r="A445"/>
      <c r="B445"/>
      <c r="C445"/>
      <c r="D445"/>
      <c r="E445"/>
      <c r="EV445"/>
      <c r="EW445"/>
      <c r="EX445"/>
      <c r="EY445"/>
      <c r="FY445"/>
      <c r="FZ445"/>
      <c r="GA445"/>
      <c r="GB445"/>
      <c r="GC445"/>
    </row>
    <row r="446" spans="1:185" s="119" customFormat="1" ht="14" x14ac:dyDescent="0.3">
      <c r="A446"/>
      <c r="B446"/>
      <c r="C446"/>
      <c r="D446"/>
      <c r="E446"/>
      <c r="EV446"/>
      <c r="EW446"/>
      <c r="EX446"/>
      <c r="EY446"/>
      <c r="FY446"/>
      <c r="FZ446"/>
      <c r="GA446"/>
      <c r="GB446"/>
      <c r="GC446"/>
    </row>
    <row r="447" spans="1:185" s="119" customFormat="1" ht="14" x14ac:dyDescent="0.3">
      <c r="A447"/>
      <c r="B447"/>
      <c r="C447"/>
      <c r="D447"/>
      <c r="E447"/>
      <c r="EV447"/>
      <c r="EW447"/>
      <c r="EX447"/>
      <c r="EY447"/>
      <c r="FY447"/>
      <c r="FZ447"/>
      <c r="GA447"/>
      <c r="GB447"/>
      <c r="GC447"/>
    </row>
    <row r="448" spans="1:185" s="119" customFormat="1" ht="14" x14ac:dyDescent="0.3">
      <c r="A448"/>
      <c r="B448"/>
      <c r="C448"/>
      <c r="D448"/>
      <c r="E448"/>
      <c r="EV448"/>
      <c r="EW448"/>
      <c r="EX448"/>
      <c r="EY448"/>
      <c r="FY448"/>
      <c r="FZ448"/>
      <c r="GA448"/>
      <c r="GB448"/>
      <c r="GC448"/>
    </row>
    <row r="449" spans="1:185" s="119" customFormat="1" ht="14" x14ac:dyDescent="0.3">
      <c r="A449"/>
      <c r="B449"/>
      <c r="C449"/>
      <c r="D449"/>
      <c r="E449"/>
      <c r="EV449"/>
      <c r="EW449"/>
      <c r="EX449"/>
      <c r="EY449"/>
      <c r="FY449"/>
      <c r="FZ449"/>
      <c r="GA449"/>
      <c r="GB449"/>
      <c r="GC449"/>
    </row>
    <row r="450" spans="1:185" s="119" customFormat="1" ht="14" x14ac:dyDescent="0.3">
      <c r="A450"/>
      <c r="B450"/>
      <c r="C450"/>
      <c r="D450"/>
      <c r="E450"/>
      <c r="EV450"/>
      <c r="EW450"/>
      <c r="EX450"/>
      <c r="EY450"/>
      <c r="FY450"/>
      <c r="FZ450"/>
      <c r="GA450"/>
      <c r="GB450"/>
      <c r="GC450"/>
    </row>
    <row r="451" spans="1:185" s="119" customFormat="1" ht="14" x14ac:dyDescent="0.3">
      <c r="A451"/>
      <c r="B451"/>
      <c r="C451"/>
      <c r="D451"/>
      <c r="E451"/>
      <c r="EV451"/>
      <c r="EW451"/>
      <c r="EX451"/>
      <c r="EY451"/>
      <c r="FY451"/>
      <c r="FZ451"/>
      <c r="GA451"/>
      <c r="GB451"/>
      <c r="GC451"/>
    </row>
    <row r="452" spans="1:185" s="119" customFormat="1" ht="14" x14ac:dyDescent="0.3">
      <c r="A452"/>
      <c r="B452"/>
      <c r="C452"/>
      <c r="D452"/>
      <c r="E452"/>
      <c r="EV452"/>
      <c r="EW452"/>
      <c r="EX452"/>
      <c r="EY452"/>
      <c r="FY452"/>
      <c r="FZ452"/>
      <c r="GA452"/>
      <c r="GB452"/>
      <c r="GC452"/>
    </row>
    <row r="453" spans="1:185" s="119" customFormat="1" ht="14" x14ac:dyDescent="0.3">
      <c r="A453"/>
      <c r="B453"/>
      <c r="C453"/>
      <c r="D453"/>
      <c r="E453"/>
      <c r="EV453"/>
      <c r="EW453"/>
      <c r="EX453"/>
      <c r="EY453"/>
      <c r="FY453"/>
      <c r="FZ453"/>
      <c r="GA453"/>
      <c r="GB453"/>
      <c r="GC453"/>
    </row>
    <row r="454" spans="1:185" s="119" customFormat="1" ht="14" x14ac:dyDescent="0.3">
      <c r="A454"/>
      <c r="B454"/>
      <c r="C454"/>
      <c r="D454"/>
      <c r="E454"/>
      <c r="L454"/>
      <c r="M454"/>
      <c r="N454"/>
      <c r="O454"/>
      <c r="BI454"/>
      <c r="BJ454"/>
      <c r="BK454"/>
      <c r="BL454"/>
      <c r="BM454"/>
      <c r="EV454"/>
      <c r="EW454"/>
      <c r="EX454"/>
      <c r="EY454"/>
      <c r="FY454"/>
      <c r="FZ454"/>
      <c r="GA454"/>
      <c r="GB454"/>
      <c r="GC454"/>
    </row>
    <row r="455" spans="1:185" s="119" customFormat="1" ht="14" x14ac:dyDescent="0.3">
      <c r="A455"/>
      <c r="B455"/>
      <c r="C455"/>
      <c r="D455"/>
      <c r="E455"/>
      <c r="L455"/>
      <c r="M455"/>
      <c r="N455"/>
      <c r="O455"/>
      <c r="Q455"/>
      <c r="R455"/>
      <c r="S455"/>
      <c r="T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EV455"/>
      <c r="EW455"/>
      <c r="EX455"/>
      <c r="EY455"/>
      <c r="FY455"/>
      <c r="FZ455"/>
      <c r="GA455"/>
      <c r="GB455"/>
      <c r="GC455"/>
    </row>
    <row r="456" spans="1:185" s="119" customFormat="1" ht="14" x14ac:dyDescent="0.3">
      <c r="A456"/>
      <c r="B456"/>
      <c r="C456"/>
      <c r="D456"/>
      <c r="E456"/>
      <c r="F456"/>
      <c r="G456"/>
      <c r="H456"/>
      <c r="I456"/>
      <c r="J456"/>
      <c r="L456"/>
      <c r="M456"/>
      <c r="N456"/>
      <c r="O456"/>
      <c r="Q456"/>
      <c r="R456"/>
      <c r="S456"/>
      <c r="T456"/>
      <c r="AJ456"/>
      <c r="AK456"/>
      <c r="AL456"/>
      <c r="AM456"/>
      <c r="AN456"/>
      <c r="AO456"/>
      <c r="AP456"/>
      <c r="AQ456"/>
      <c r="AR456"/>
      <c r="AS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EV456"/>
      <c r="EW456"/>
      <c r="EX456"/>
      <c r="EY456"/>
      <c r="FY456"/>
      <c r="FZ456"/>
      <c r="GA456"/>
      <c r="GB456"/>
      <c r="GC456"/>
    </row>
    <row r="457" spans="1:185" s="119" customFormat="1" ht="14" x14ac:dyDescent="0.3">
      <c r="A457"/>
      <c r="B457"/>
      <c r="C457"/>
      <c r="D457"/>
      <c r="E457"/>
      <c r="F457"/>
      <c r="G457"/>
      <c r="H457"/>
      <c r="I457"/>
      <c r="J457"/>
      <c r="L457"/>
      <c r="M457"/>
      <c r="N457"/>
      <c r="O457"/>
      <c r="Q457"/>
      <c r="R457"/>
      <c r="S457"/>
      <c r="T457"/>
      <c r="AJ457"/>
      <c r="AK457"/>
      <c r="AL457"/>
      <c r="AM457"/>
      <c r="AN457"/>
      <c r="AO457"/>
      <c r="AP457"/>
      <c r="AQ457"/>
      <c r="AR457"/>
      <c r="AS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EV457"/>
      <c r="EW457"/>
      <c r="EX457"/>
      <c r="EY457"/>
      <c r="FY457"/>
      <c r="FZ457"/>
      <c r="GA457"/>
      <c r="GB457"/>
      <c r="GC457"/>
    </row>
    <row r="458" spans="1:185" s="119" customFormat="1" ht="14" x14ac:dyDescent="0.3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Q458"/>
      <c r="R458"/>
      <c r="S458"/>
      <c r="T458"/>
      <c r="AJ458"/>
      <c r="AK458"/>
      <c r="AL458"/>
      <c r="AM458"/>
      <c r="AN458"/>
      <c r="AO458"/>
      <c r="AP458"/>
      <c r="AQ458"/>
      <c r="AR458"/>
      <c r="AS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EV458"/>
      <c r="EW458"/>
      <c r="EX458"/>
      <c r="EY458"/>
      <c r="FY458"/>
      <c r="FZ458"/>
      <c r="GA458"/>
      <c r="GB458"/>
      <c r="GC458"/>
    </row>
    <row r="459" spans="1:185" s="119" customFormat="1" ht="14" x14ac:dyDescent="0.3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AJ459"/>
      <c r="AK459"/>
      <c r="AL459"/>
      <c r="AM459"/>
      <c r="AN459"/>
      <c r="AO459"/>
      <c r="AP459"/>
      <c r="AQ459"/>
      <c r="AR459"/>
      <c r="AS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EV459"/>
      <c r="EW459"/>
      <c r="EX459"/>
      <c r="EY459"/>
      <c r="FY459"/>
      <c r="FZ459"/>
      <c r="GA459"/>
      <c r="GB459"/>
      <c r="GC459"/>
    </row>
    <row r="460" spans="1:185" s="119" customFormat="1" ht="14" x14ac:dyDescent="0.3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AJ460"/>
      <c r="AK460"/>
      <c r="AL460"/>
      <c r="AM460"/>
      <c r="AN460"/>
      <c r="AO460"/>
      <c r="AP460"/>
      <c r="AQ460"/>
      <c r="AR460"/>
      <c r="AS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EV460"/>
      <c r="EW460"/>
      <c r="EX460"/>
      <c r="EY460"/>
      <c r="FY460"/>
      <c r="FZ460"/>
      <c r="GA460"/>
      <c r="GB460"/>
      <c r="GC460"/>
    </row>
    <row r="461" spans="1:185" s="119" customFormat="1" ht="14" x14ac:dyDescent="0.3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AJ461"/>
      <c r="AK461"/>
      <c r="AL461"/>
      <c r="AM461"/>
      <c r="AN461"/>
      <c r="AO461"/>
      <c r="AP461"/>
      <c r="AQ461"/>
      <c r="AR461"/>
      <c r="AS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EV461"/>
      <c r="EW461"/>
      <c r="EX461"/>
      <c r="EY461"/>
      <c r="FY461"/>
      <c r="FZ461"/>
      <c r="GA461"/>
      <c r="GB461"/>
      <c r="GC461"/>
    </row>
    <row r="462" spans="1:185" s="119" customFormat="1" ht="14" x14ac:dyDescent="0.3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AJ462"/>
      <c r="AK462"/>
      <c r="AL462"/>
      <c r="AM462"/>
      <c r="AN462"/>
      <c r="AO462"/>
      <c r="AP462"/>
      <c r="AQ462"/>
      <c r="AR462"/>
      <c r="AS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EV462"/>
      <c r="EW462"/>
      <c r="EX462"/>
      <c r="EY462"/>
      <c r="FY462"/>
      <c r="FZ462"/>
      <c r="GA462"/>
      <c r="GB462"/>
      <c r="GC462"/>
    </row>
    <row r="463" spans="1:185" s="119" customFormat="1" ht="14" x14ac:dyDescent="0.3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AJ463"/>
      <c r="AK463"/>
      <c r="AL463"/>
      <c r="AM463"/>
      <c r="AN463"/>
      <c r="AO463"/>
      <c r="AP463"/>
      <c r="AQ463"/>
      <c r="AR463"/>
      <c r="AS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EV463"/>
      <c r="EW463"/>
      <c r="EX463"/>
      <c r="EY463"/>
      <c r="FY463"/>
      <c r="FZ463"/>
      <c r="GA463"/>
      <c r="GB463"/>
      <c r="GC463"/>
    </row>
    <row r="464" spans="1:185" s="119" customFormat="1" ht="14" x14ac:dyDescent="0.3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AJ464"/>
      <c r="AK464"/>
      <c r="AL464"/>
      <c r="AM464"/>
      <c r="AN464"/>
      <c r="AO464"/>
      <c r="AP464"/>
      <c r="AQ464"/>
      <c r="AR464"/>
      <c r="AS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EV464"/>
      <c r="EW464"/>
      <c r="EX464"/>
      <c r="EY464"/>
      <c r="FY464"/>
      <c r="FZ464"/>
      <c r="GA464"/>
      <c r="GB464"/>
      <c r="GC464"/>
    </row>
    <row r="465" spans="1:185" s="119" customFormat="1" ht="14" x14ac:dyDescent="0.3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AJ465"/>
      <c r="AK465"/>
      <c r="AL465"/>
      <c r="AM465"/>
      <c r="AN465"/>
      <c r="AO465"/>
      <c r="AP465"/>
      <c r="AQ465"/>
      <c r="AR465"/>
      <c r="AS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EV465"/>
      <c r="EW465"/>
      <c r="EX465"/>
      <c r="EY465"/>
      <c r="FY465"/>
      <c r="FZ465"/>
      <c r="GA465"/>
      <c r="GB465"/>
      <c r="GC465"/>
    </row>
    <row r="466" spans="1:185" s="119" customFormat="1" ht="14" x14ac:dyDescent="0.3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AJ466"/>
      <c r="AK466"/>
      <c r="AL466"/>
      <c r="AM466"/>
      <c r="AN466"/>
      <c r="AO466"/>
      <c r="AP466"/>
      <c r="AQ466"/>
      <c r="AR466"/>
      <c r="AS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EV466"/>
      <c r="EW466"/>
      <c r="EX466"/>
      <c r="EY466"/>
      <c r="FY466"/>
      <c r="FZ466"/>
      <c r="GA466"/>
      <c r="GB466"/>
      <c r="GC466"/>
    </row>
    <row r="467" spans="1:185" s="119" customFormat="1" ht="14" x14ac:dyDescent="0.3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AJ467"/>
      <c r="AK467"/>
      <c r="AL467"/>
      <c r="AM467"/>
      <c r="AN467"/>
      <c r="AO467"/>
      <c r="AP467"/>
      <c r="AQ467"/>
      <c r="AR467"/>
      <c r="AS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EV467"/>
      <c r="EW467"/>
      <c r="EX467"/>
      <c r="EY467"/>
      <c r="FY467"/>
      <c r="FZ467"/>
      <c r="GA467"/>
      <c r="GB467"/>
      <c r="GC467"/>
    </row>
    <row r="468" spans="1:185" s="119" customFormat="1" ht="14" x14ac:dyDescent="0.3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AJ468"/>
      <c r="AK468"/>
      <c r="AL468"/>
      <c r="AM468"/>
      <c r="AN468"/>
      <c r="AO468"/>
      <c r="AP468"/>
      <c r="AQ468"/>
      <c r="AR468"/>
      <c r="AS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EV468"/>
      <c r="EW468"/>
      <c r="EX468"/>
      <c r="EY468"/>
      <c r="FY468"/>
      <c r="FZ468"/>
      <c r="GA468"/>
      <c r="GB468"/>
      <c r="GC468"/>
    </row>
    <row r="469" spans="1:185" s="119" customFormat="1" ht="14" x14ac:dyDescent="0.3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AJ469"/>
      <c r="AK469"/>
      <c r="AL469"/>
      <c r="AM469"/>
      <c r="AN469"/>
      <c r="AO469"/>
      <c r="AP469"/>
      <c r="AQ469"/>
      <c r="AR469"/>
      <c r="AS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EV469"/>
      <c r="EW469"/>
      <c r="EX469"/>
      <c r="EY469"/>
      <c r="FY469"/>
      <c r="FZ469"/>
      <c r="GA469"/>
      <c r="GB469"/>
      <c r="GC469"/>
    </row>
    <row r="470" spans="1:185" s="119" customFormat="1" ht="14" x14ac:dyDescent="0.3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AJ470"/>
      <c r="AK470"/>
      <c r="AL470"/>
      <c r="AM470"/>
      <c r="AN470"/>
      <c r="AO470"/>
      <c r="AP470"/>
      <c r="AQ470"/>
      <c r="AR470"/>
      <c r="AS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EV470"/>
      <c r="EW470"/>
      <c r="EX470"/>
      <c r="EY470"/>
      <c r="FY470"/>
      <c r="FZ470"/>
      <c r="GA470"/>
      <c r="GB470"/>
      <c r="GC470"/>
    </row>
    <row r="471" spans="1:185" s="119" customFormat="1" ht="14" x14ac:dyDescent="0.3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EV471"/>
      <c r="EW471"/>
      <c r="EX471"/>
      <c r="EY471"/>
      <c r="FY471"/>
      <c r="FZ471"/>
      <c r="GA471"/>
      <c r="GB471"/>
      <c r="GC471"/>
    </row>
    <row r="472" spans="1:185" s="119" customFormat="1" ht="14" x14ac:dyDescent="0.3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EV472"/>
      <c r="EW472"/>
      <c r="EX472"/>
      <c r="EY472"/>
      <c r="FY472"/>
      <c r="FZ472"/>
      <c r="GA472"/>
      <c r="GB472"/>
      <c r="GC472"/>
    </row>
    <row r="473" spans="1:185" s="119" customFormat="1" ht="14" x14ac:dyDescent="0.3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EV473"/>
      <c r="EW473"/>
      <c r="EX473"/>
      <c r="EY473"/>
      <c r="FY473"/>
      <c r="FZ473"/>
      <c r="GA473"/>
      <c r="GB473"/>
      <c r="GC473"/>
    </row>
    <row r="474" spans="1:185" s="119" customFormat="1" ht="14" x14ac:dyDescent="0.3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EV474"/>
      <c r="EW474"/>
      <c r="EX474"/>
      <c r="EY474"/>
      <c r="FY474"/>
      <c r="FZ474"/>
      <c r="GA474"/>
      <c r="GB474"/>
      <c r="GC474"/>
    </row>
    <row r="475" spans="1:185" s="119" customFormat="1" ht="14" x14ac:dyDescent="0.3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EV475"/>
      <c r="EW475"/>
      <c r="EX475"/>
      <c r="EY475"/>
      <c r="FY475"/>
      <c r="FZ475"/>
      <c r="GA475"/>
      <c r="GB475"/>
      <c r="GC475"/>
    </row>
    <row r="476" spans="1:185" s="119" customFormat="1" ht="14" x14ac:dyDescent="0.3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EV476"/>
      <c r="EW476"/>
      <c r="EX476"/>
      <c r="EY476"/>
      <c r="FY476"/>
      <c r="FZ476"/>
      <c r="GA476"/>
      <c r="GB476"/>
      <c r="GC476"/>
    </row>
    <row r="477" spans="1:185" s="119" customFormat="1" ht="14" x14ac:dyDescent="0.3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EV477"/>
      <c r="EW477"/>
      <c r="EX477"/>
      <c r="EY477"/>
      <c r="FY477"/>
      <c r="FZ477"/>
      <c r="GA477"/>
      <c r="GB477"/>
      <c r="GC477"/>
    </row>
    <row r="478" spans="1:185" s="119" customFormat="1" ht="14" x14ac:dyDescent="0.3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EV478"/>
      <c r="EW478"/>
      <c r="EX478"/>
      <c r="EY478"/>
      <c r="FY478"/>
      <c r="FZ478"/>
      <c r="GA478"/>
      <c r="GB478"/>
      <c r="GC478"/>
    </row>
    <row r="479" spans="1:185" s="119" customFormat="1" ht="14" x14ac:dyDescent="0.3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EV479"/>
      <c r="EW479"/>
      <c r="EX479"/>
      <c r="EY479"/>
      <c r="FY479"/>
      <c r="FZ479"/>
      <c r="GA479"/>
      <c r="GB479"/>
      <c r="GC479"/>
    </row>
    <row r="480" spans="1:185" s="119" customFormat="1" ht="14" x14ac:dyDescent="0.3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EV480"/>
      <c r="EW480"/>
      <c r="EX480"/>
      <c r="EY480"/>
      <c r="FY480"/>
      <c r="FZ480"/>
      <c r="GA480"/>
      <c r="GB480"/>
      <c r="GC480"/>
    </row>
    <row r="481" spans="1:185" s="119" customFormat="1" ht="14" x14ac:dyDescent="0.3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EV481"/>
      <c r="EW481"/>
      <c r="EX481"/>
      <c r="EY481"/>
      <c r="FY481"/>
      <c r="FZ481"/>
      <c r="GA481"/>
      <c r="GB481"/>
      <c r="GC481"/>
    </row>
    <row r="482" spans="1:185" s="119" customFormat="1" ht="14" x14ac:dyDescent="0.3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EV482"/>
      <c r="EW482"/>
      <c r="EX482"/>
      <c r="EY482"/>
      <c r="FY482"/>
      <c r="FZ482"/>
      <c r="GA482"/>
      <c r="GB482"/>
      <c r="GC482"/>
    </row>
    <row r="483" spans="1:185" s="119" customFormat="1" ht="14" x14ac:dyDescent="0.3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EV483"/>
      <c r="EW483"/>
      <c r="EX483"/>
      <c r="EY483"/>
      <c r="FY483"/>
      <c r="FZ483"/>
      <c r="GA483"/>
      <c r="GB483"/>
      <c r="GC483"/>
    </row>
    <row r="484" spans="1:185" s="119" customFormat="1" ht="14" x14ac:dyDescent="0.3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EV484"/>
      <c r="EW484"/>
      <c r="EX484"/>
      <c r="EY484"/>
      <c r="FY484"/>
      <c r="FZ484"/>
      <c r="GA484"/>
      <c r="GB484"/>
      <c r="GC484"/>
    </row>
    <row r="485" spans="1:185" s="119" customFormat="1" ht="14" x14ac:dyDescent="0.3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EV485"/>
      <c r="EW485"/>
      <c r="EX485"/>
      <c r="EY485"/>
      <c r="FY485"/>
      <c r="FZ485"/>
      <c r="GA485"/>
      <c r="GB485"/>
      <c r="GC485"/>
    </row>
    <row r="486" spans="1:185" s="119" customFormat="1" ht="14" x14ac:dyDescent="0.3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EV486"/>
      <c r="EW486"/>
      <c r="EX486"/>
      <c r="EY486"/>
      <c r="FY486"/>
      <c r="FZ486"/>
      <c r="GA486"/>
      <c r="GB486"/>
      <c r="GC486"/>
    </row>
    <row r="487" spans="1:185" s="119" customFormat="1" ht="14" x14ac:dyDescent="0.3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EV487"/>
      <c r="EW487"/>
      <c r="EX487"/>
      <c r="EY487"/>
      <c r="FY487"/>
      <c r="FZ487"/>
      <c r="GA487"/>
      <c r="GB487"/>
      <c r="GC487"/>
    </row>
    <row r="488" spans="1:185" s="119" customFormat="1" ht="14" x14ac:dyDescent="0.3">
      <c r="A488"/>
      <c r="B488"/>
      <c r="C488"/>
      <c r="D488"/>
      <c r="E488"/>
      <c r="F488"/>
      <c r="G488"/>
      <c r="H488"/>
      <c r="I488"/>
      <c r="J488"/>
      <c r="K488"/>
      <c r="L488"/>
      <c r="M488"/>
      <c r="N488"/>
      <c r="O488"/>
      <c r="P488"/>
      <c r="Q488"/>
      <c r="R488"/>
      <c r="S488"/>
      <c r="T488"/>
      <c r="AJ488"/>
      <c r="AK488"/>
      <c r="AL488"/>
      <c r="AM488"/>
      <c r="AN488"/>
      <c r="AO488"/>
      <c r="AP488"/>
      <c r="AQ488"/>
      <c r="AR488"/>
      <c r="AS488"/>
      <c r="AT488"/>
      <c r="AU488"/>
      <c r="AV488"/>
      <c r="AW488"/>
      <c r="AX488"/>
      <c r="AY488"/>
      <c r="AZ488"/>
      <c r="BA488"/>
      <c r="BB488"/>
      <c r="BC488"/>
      <c r="BD488"/>
      <c r="BE488"/>
      <c r="BF488"/>
      <c r="BG488"/>
      <c r="BH488"/>
      <c r="BI488"/>
      <c r="BJ488"/>
      <c r="BK488"/>
      <c r="BL488"/>
      <c r="BM488"/>
      <c r="BN488"/>
      <c r="BO488"/>
      <c r="BP488"/>
      <c r="BQ488"/>
      <c r="BR488"/>
      <c r="BS488"/>
      <c r="BT488"/>
      <c r="BU488"/>
      <c r="BV488"/>
      <c r="BW488"/>
      <c r="BX488"/>
      <c r="BY488"/>
      <c r="BZ488"/>
      <c r="CA488"/>
      <c r="CB488"/>
      <c r="CC488"/>
      <c r="CD488"/>
      <c r="CE488"/>
      <c r="CF488"/>
      <c r="CG488"/>
      <c r="CH488"/>
      <c r="CI488"/>
      <c r="CJ488"/>
      <c r="CK488"/>
      <c r="CL488"/>
      <c r="CM488"/>
      <c r="CN488"/>
      <c r="CO488"/>
      <c r="CP488"/>
      <c r="CQ488"/>
      <c r="CR488"/>
      <c r="CS488"/>
      <c r="CT488"/>
      <c r="CU488"/>
      <c r="CV488"/>
      <c r="EV488"/>
      <c r="EW488"/>
      <c r="EX488"/>
      <c r="EY488"/>
      <c r="FY488"/>
      <c r="FZ488"/>
      <c r="GA488"/>
      <c r="GB488"/>
      <c r="GC488"/>
    </row>
    <row r="489" spans="1:185" s="119" customFormat="1" ht="14" x14ac:dyDescent="0.3">
      <c r="A489"/>
      <c r="B489"/>
      <c r="C489"/>
      <c r="D489"/>
      <c r="E489"/>
      <c r="F489"/>
      <c r="G489"/>
      <c r="H489"/>
      <c r="I489"/>
      <c r="J489"/>
      <c r="K489"/>
      <c r="L489"/>
      <c r="M489"/>
      <c r="N489"/>
      <c r="O489"/>
      <c r="P489"/>
      <c r="Q489"/>
      <c r="R489"/>
      <c r="S489"/>
      <c r="T489"/>
      <c r="AJ489"/>
      <c r="AK489"/>
      <c r="AL489"/>
      <c r="AM489"/>
      <c r="AN489"/>
      <c r="AO489"/>
      <c r="AP489"/>
      <c r="AQ489"/>
      <c r="AR489"/>
      <c r="AS489"/>
      <c r="AT489"/>
      <c r="AU489"/>
      <c r="AV489"/>
      <c r="AW489"/>
      <c r="AX489"/>
      <c r="AY489"/>
      <c r="AZ489"/>
      <c r="BA489"/>
      <c r="BB489"/>
      <c r="BC489"/>
      <c r="BD489"/>
      <c r="BE489"/>
      <c r="BF489"/>
      <c r="BG489"/>
      <c r="BH489"/>
      <c r="BI489"/>
      <c r="BJ489"/>
      <c r="BK489"/>
      <c r="BL489"/>
      <c r="BM489"/>
      <c r="BN489"/>
      <c r="BO489"/>
      <c r="BP489"/>
      <c r="BQ489"/>
      <c r="BR489"/>
      <c r="BS489"/>
      <c r="BT489"/>
      <c r="BU489"/>
      <c r="BV489"/>
      <c r="BW489"/>
      <c r="BX489"/>
      <c r="BY489"/>
      <c r="BZ489"/>
      <c r="CA489"/>
      <c r="CB489"/>
      <c r="CC489"/>
      <c r="CD489"/>
      <c r="CE489"/>
      <c r="CF489"/>
      <c r="CG489"/>
      <c r="CH489"/>
      <c r="CI489"/>
      <c r="CJ489"/>
      <c r="CK489"/>
      <c r="CL489"/>
      <c r="CM489"/>
      <c r="CN489"/>
      <c r="CO489"/>
      <c r="CP489"/>
      <c r="CQ489"/>
      <c r="CR489"/>
      <c r="CS489"/>
      <c r="CT489"/>
      <c r="CU489"/>
      <c r="CV489"/>
      <c r="EV489"/>
      <c r="EW489"/>
      <c r="EX489"/>
      <c r="EY489"/>
      <c r="FY489"/>
      <c r="FZ489"/>
      <c r="GA489"/>
      <c r="GB489"/>
      <c r="GC489"/>
    </row>
    <row r="490" spans="1:185" s="119" customFormat="1" ht="14" x14ac:dyDescent="0.3">
      <c r="A490"/>
      <c r="B490"/>
      <c r="C490"/>
      <c r="D490"/>
      <c r="E490"/>
      <c r="F490"/>
      <c r="G490"/>
      <c r="H490"/>
      <c r="I490"/>
      <c r="J490"/>
      <c r="K490"/>
      <c r="L490"/>
      <c r="M490"/>
      <c r="N490"/>
      <c r="O490"/>
      <c r="P490"/>
      <c r="Q490"/>
      <c r="R490"/>
      <c r="S490"/>
      <c r="T490"/>
      <c r="AJ490"/>
      <c r="AK490"/>
      <c r="AL490"/>
      <c r="AM490"/>
      <c r="AN490"/>
      <c r="AO490"/>
      <c r="AP490"/>
      <c r="AQ490"/>
      <c r="AR490"/>
      <c r="AS490"/>
      <c r="AT490"/>
      <c r="AU490"/>
      <c r="AV490"/>
      <c r="AW490"/>
      <c r="AX490"/>
      <c r="AY490"/>
      <c r="AZ490"/>
      <c r="BA490"/>
      <c r="BB490"/>
      <c r="BC490"/>
      <c r="BD490"/>
      <c r="BE490"/>
      <c r="BF490"/>
      <c r="BG490"/>
      <c r="BH490"/>
      <c r="BI490"/>
      <c r="BJ490"/>
      <c r="BK490"/>
      <c r="BL490"/>
      <c r="BM490"/>
      <c r="BN490"/>
      <c r="BO490"/>
      <c r="BP490"/>
      <c r="BQ490"/>
      <c r="BR490"/>
      <c r="BS490"/>
      <c r="BT490"/>
      <c r="BU490"/>
      <c r="BV490"/>
      <c r="BW490"/>
      <c r="BX490"/>
      <c r="BY490"/>
      <c r="BZ490"/>
      <c r="CA490"/>
      <c r="CB490"/>
      <c r="CC490"/>
      <c r="CD490"/>
      <c r="CE490"/>
      <c r="CF490"/>
      <c r="CG490"/>
      <c r="CH490"/>
      <c r="CI490"/>
      <c r="CJ490"/>
      <c r="CK490"/>
      <c r="CL490"/>
      <c r="CM490"/>
      <c r="CN490"/>
      <c r="CO490"/>
      <c r="CP490"/>
      <c r="CQ490"/>
      <c r="CR490"/>
      <c r="CS490"/>
      <c r="CT490"/>
      <c r="CU490"/>
      <c r="CV490"/>
      <c r="EV490"/>
      <c r="EW490"/>
      <c r="EX490"/>
      <c r="EY490"/>
      <c r="FY490"/>
      <c r="FZ490"/>
      <c r="GA490"/>
      <c r="GB490"/>
      <c r="GC490"/>
    </row>
    <row r="491" spans="1:185" s="119" customFormat="1" ht="14" x14ac:dyDescent="0.3">
      <c r="A491"/>
      <c r="B491"/>
      <c r="C491"/>
      <c r="D491"/>
      <c r="E491"/>
      <c r="F491"/>
      <c r="G491"/>
      <c r="H491"/>
      <c r="I491"/>
      <c r="J491"/>
      <c r="K491"/>
      <c r="L491"/>
      <c r="M491"/>
      <c r="N491"/>
      <c r="O491"/>
      <c r="P491"/>
      <c r="Q491"/>
      <c r="R491"/>
      <c r="S491"/>
      <c r="T491"/>
      <c r="AJ491"/>
      <c r="AK491"/>
      <c r="AL491"/>
      <c r="AM491"/>
      <c r="AN491"/>
      <c r="AO491"/>
      <c r="AP491"/>
      <c r="AQ491"/>
      <c r="AR491"/>
      <c r="AS491"/>
      <c r="AT491"/>
      <c r="AU491"/>
      <c r="AV491"/>
      <c r="AW491"/>
      <c r="AX491"/>
      <c r="AY491"/>
      <c r="AZ491"/>
      <c r="BA491"/>
      <c r="BB491"/>
      <c r="BC491"/>
      <c r="BD491"/>
      <c r="BE491"/>
      <c r="BF491"/>
      <c r="BG491"/>
      <c r="BH491"/>
      <c r="BI491"/>
      <c r="BJ491"/>
      <c r="BK491"/>
      <c r="BL491"/>
      <c r="BM491"/>
      <c r="BN491"/>
      <c r="BO491"/>
      <c r="BP491"/>
      <c r="BQ491"/>
      <c r="BR491"/>
      <c r="BS491"/>
      <c r="BT491"/>
      <c r="BU491"/>
      <c r="BV491"/>
      <c r="BW491"/>
      <c r="BX491"/>
      <c r="BY491"/>
      <c r="BZ491"/>
      <c r="CA491"/>
      <c r="CB491"/>
      <c r="CC491"/>
      <c r="CD491"/>
      <c r="CE491"/>
      <c r="CF491"/>
      <c r="CG491"/>
      <c r="CH491"/>
      <c r="CI491"/>
      <c r="CJ491"/>
      <c r="CK491"/>
      <c r="CL491"/>
      <c r="CM491"/>
      <c r="CN491"/>
      <c r="CO491"/>
      <c r="CP491"/>
      <c r="CQ491"/>
      <c r="CR491"/>
      <c r="CS491"/>
      <c r="CT491"/>
      <c r="CU491"/>
      <c r="CV491"/>
      <c r="EV491"/>
      <c r="EW491"/>
      <c r="EX491"/>
      <c r="EY491"/>
      <c r="FY491"/>
      <c r="FZ491"/>
      <c r="GA491"/>
      <c r="GB491"/>
      <c r="GC491"/>
    </row>
    <row r="492" spans="1:185" s="119" customFormat="1" ht="14" x14ac:dyDescent="0.3">
      <c r="A492"/>
      <c r="B492"/>
      <c r="C492"/>
      <c r="D492"/>
      <c r="E492"/>
      <c r="F492"/>
      <c r="G492"/>
      <c r="H492"/>
      <c r="I492"/>
      <c r="J492"/>
      <c r="K492"/>
      <c r="L492"/>
      <c r="M492"/>
      <c r="N492"/>
      <c r="O492"/>
      <c r="P492"/>
      <c r="Q492"/>
      <c r="R492"/>
      <c r="S492"/>
      <c r="T492"/>
      <c r="AJ492"/>
      <c r="AK492"/>
      <c r="AL492"/>
      <c r="AM492"/>
      <c r="AN492"/>
      <c r="AO492"/>
      <c r="AP492"/>
      <c r="AQ492"/>
      <c r="AR492"/>
      <c r="AS492"/>
      <c r="AT492"/>
      <c r="AU492"/>
      <c r="AV492"/>
      <c r="AW492"/>
      <c r="AX492"/>
      <c r="AY492"/>
      <c r="AZ492"/>
      <c r="BA492"/>
      <c r="BB492"/>
      <c r="BC492"/>
      <c r="BD492"/>
      <c r="BE492"/>
      <c r="BF492"/>
      <c r="BG492"/>
      <c r="BH492"/>
      <c r="BI492"/>
      <c r="BJ492"/>
      <c r="BK492"/>
      <c r="BL492"/>
      <c r="BM492"/>
      <c r="BN492"/>
      <c r="BO492"/>
      <c r="BP492"/>
      <c r="BQ492"/>
      <c r="BR492"/>
      <c r="BS492"/>
      <c r="BT492"/>
      <c r="BU492"/>
      <c r="BV492"/>
      <c r="BW492"/>
      <c r="BX492"/>
      <c r="BY492"/>
      <c r="BZ492"/>
      <c r="CA492"/>
      <c r="CB492"/>
      <c r="CC492"/>
      <c r="CD492"/>
      <c r="CE492"/>
      <c r="CF492"/>
      <c r="CG492"/>
      <c r="CH492"/>
      <c r="CI492"/>
      <c r="CJ492"/>
      <c r="CK492"/>
      <c r="CL492"/>
      <c r="CM492"/>
      <c r="CN492"/>
      <c r="CO492"/>
      <c r="CP492"/>
      <c r="CQ492"/>
      <c r="CR492"/>
      <c r="CS492"/>
      <c r="CT492"/>
      <c r="CU492"/>
      <c r="CV492"/>
      <c r="EV492"/>
      <c r="EW492"/>
      <c r="EX492"/>
      <c r="EY492"/>
      <c r="FY492"/>
      <c r="FZ492"/>
      <c r="GA492"/>
      <c r="GB492"/>
      <c r="GC492"/>
    </row>
    <row r="493" spans="1:185" s="119" customFormat="1" ht="14" x14ac:dyDescent="0.3">
      <c r="A493"/>
      <c r="B493"/>
      <c r="C493"/>
      <c r="D493"/>
      <c r="E493"/>
      <c r="F493"/>
      <c r="G493"/>
      <c r="H493"/>
      <c r="I493"/>
      <c r="J493"/>
      <c r="K493"/>
      <c r="L493"/>
      <c r="M493"/>
      <c r="N493"/>
      <c r="O493"/>
      <c r="P493"/>
      <c r="Q493"/>
      <c r="R493"/>
      <c r="S493"/>
      <c r="T493"/>
      <c r="AJ493"/>
      <c r="AK493"/>
      <c r="AL493"/>
      <c r="AM493"/>
      <c r="AN493"/>
      <c r="AO493"/>
      <c r="AP493"/>
      <c r="AQ493"/>
      <c r="AR493"/>
      <c r="AS493"/>
      <c r="AT493"/>
      <c r="AU493"/>
      <c r="AV493"/>
      <c r="AW493"/>
      <c r="AX493"/>
      <c r="AY493"/>
      <c r="AZ493"/>
      <c r="BA493"/>
      <c r="BB493"/>
      <c r="BC493"/>
      <c r="BD493"/>
      <c r="BE493"/>
      <c r="BF493"/>
      <c r="BG493"/>
      <c r="BH493"/>
      <c r="BI493"/>
      <c r="BJ493"/>
      <c r="BK493"/>
      <c r="BL493"/>
      <c r="BM493"/>
      <c r="BN493"/>
      <c r="BO493"/>
      <c r="BP493"/>
      <c r="BQ493"/>
      <c r="BR493"/>
      <c r="BS493"/>
      <c r="BT493"/>
      <c r="BU493"/>
      <c r="BV493"/>
      <c r="BW493"/>
      <c r="BX493"/>
      <c r="BY493"/>
      <c r="BZ493"/>
      <c r="CA493"/>
      <c r="CB493"/>
      <c r="CC493"/>
      <c r="CD493"/>
      <c r="CE493"/>
      <c r="CF493"/>
      <c r="CG493"/>
      <c r="CH493"/>
      <c r="CI493"/>
      <c r="CJ493"/>
      <c r="CK493"/>
      <c r="CL493"/>
      <c r="CM493"/>
      <c r="CN493"/>
      <c r="CO493"/>
      <c r="CP493"/>
      <c r="CQ493"/>
      <c r="CR493"/>
      <c r="CS493"/>
      <c r="CT493"/>
      <c r="CU493"/>
      <c r="CV493"/>
      <c r="EV493"/>
      <c r="EW493"/>
      <c r="EX493"/>
      <c r="EY493"/>
      <c r="FY493"/>
      <c r="FZ493"/>
      <c r="GA493"/>
      <c r="GB493"/>
      <c r="GC493"/>
    </row>
    <row r="494" spans="1:185" s="119" customFormat="1" ht="14" x14ac:dyDescent="0.3">
      <c r="A494"/>
      <c r="B494"/>
      <c r="C494"/>
      <c r="D494"/>
      <c r="E494"/>
      <c r="F494"/>
      <c r="G494"/>
      <c r="H494"/>
      <c r="I494"/>
      <c r="J494"/>
      <c r="K494"/>
      <c r="L494"/>
      <c r="M494"/>
      <c r="N494"/>
      <c r="O494"/>
      <c r="P494"/>
      <c r="Q494"/>
      <c r="R494"/>
      <c r="S494"/>
      <c r="T494"/>
      <c r="AJ494"/>
      <c r="AK494"/>
      <c r="AL494"/>
      <c r="AM494"/>
      <c r="AN494"/>
      <c r="AO494"/>
      <c r="AP494"/>
      <c r="AQ494"/>
      <c r="AR494"/>
      <c r="AS494"/>
      <c r="AT494"/>
      <c r="AU494"/>
      <c r="AV494"/>
      <c r="AW494"/>
      <c r="AX494"/>
      <c r="AY494"/>
      <c r="AZ494"/>
      <c r="BA494"/>
      <c r="BB494"/>
      <c r="BC494"/>
      <c r="BD494"/>
      <c r="BE494"/>
      <c r="BF494"/>
      <c r="BG494"/>
      <c r="BH494"/>
      <c r="BI494"/>
      <c r="BJ494"/>
      <c r="BK494"/>
      <c r="BL494"/>
      <c r="BM494"/>
      <c r="BN494"/>
      <c r="BO494"/>
      <c r="BP494"/>
      <c r="BQ494"/>
      <c r="BR494"/>
      <c r="BS494"/>
      <c r="BT494"/>
      <c r="BU494"/>
      <c r="BV494"/>
      <c r="BW494"/>
      <c r="BX494"/>
      <c r="BY494"/>
      <c r="BZ494"/>
      <c r="CA494"/>
      <c r="CB494"/>
      <c r="CC494"/>
      <c r="CD494"/>
      <c r="CE494"/>
      <c r="CF494"/>
      <c r="CG494"/>
      <c r="CH494"/>
      <c r="CI494"/>
      <c r="CJ494"/>
      <c r="CK494"/>
      <c r="CL494"/>
      <c r="CM494"/>
      <c r="CN494"/>
      <c r="CO494"/>
      <c r="CP494"/>
      <c r="CQ494"/>
      <c r="CR494"/>
      <c r="CS494"/>
      <c r="CT494"/>
      <c r="CU494"/>
      <c r="CV494"/>
      <c r="EV494"/>
      <c r="EW494"/>
      <c r="EX494"/>
      <c r="EY494"/>
      <c r="FY494"/>
      <c r="FZ494"/>
      <c r="GA494"/>
      <c r="GB494"/>
      <c r="GC494"/>
    </row>
    <row r="495" spans="1:185" s="119" customFormat="1" ht="14" x14ac:dyDescent="0.3">
      <c r="A495"/>
      <c r="B495"/>
      <c r="C495"/>
      <c r="D495"/>
      <c r="E495"/>
      <c r="F495"/>
      <c r="G495"/>
      <c r="H495"/>
      <c r="I495"/>
      <c r="J495"/>
      <c r="K495"/>
      <c r="L495"/>
      <c r="M495"/>
      <c r="N495"/>
      <c r="O495"/>
      <c r="P495"/>
      <c r="Q495"/>
      <c r="R495"/>
      <c r="S495"/>
      <c r="T495"/>
      <c r="AJ495"/>
      <c r="AK495"/>
      <c r="AL495"/>
      <c r="AM495"/>
      <c r="AN495"/>
      <c r="AO495"/>
      <c r="AP495"/>
      <c r="AQ495"/>
      <c r="AR495"/>
      <c r="AS495"/>
      <c r="AT495"/>
      <c r="AU495"/>
      <c r="AV495"/>
      <c r="AW495"/>
      <c r="AX495"/>
      <c r="AY495"/>
      <c r="AZ495"/>
      <c r="BA495"/>
      <c r="BB495"/>
      <c r="BC495"/>
      <c r="BD495"/>
      <c r="BE495"/>
      <c r="BF495"/>
      <c r="BG495"/>
      <c r="BH495"/>
      <c r="BI495"/>
      <c r="BJ495"/>
      <c r="BK495"/>
      <c r="BL495"/>
      <c r="BM495"/>
      <c r="BN495"/>
      <c r="BO495"/>
      <c r="BP495"/>
      <c r="BQ495"/>
      <c r="BR495"/>
      <c r="BS495"/>
      <c r="BT495"/>
      <c r="BU495"/>
      <c r="BV495"/>
      <c r="BW495"/>
      <c r="BX495"/>
      <c r="BY495"/>
      <c r="BZ495"/>
      <c r="CA495"/>
      <c r="CB495"/>
      <c r="CC495"/>
      <c r="CD495"/>
      <c r="CE495"/>
      <c r="CF495"/>
      <c r="CG495"/>
      <c r="CH495"/>
      <c r="CI495"/>
      <c r="CJ495"/>
      <c r="CK495"/>
      <c r="CL495"/>
      <c r="CM495"/>
      <c r="CN495"/>
      <c r="CO495"/>
      <c r="CP495"/>
      <c r="CQ495"/>
      <c r="CR495"/>
      <c r="CS495"/>
      <c r="CT495"/>
      <c r="CU495"/>
      <c r="CV495"/>
      <c r="EV495"/>
      <c r="EW495"/>
      <c r="EX495"/>
      <c r="EY495"/>
      <c r="FY495"/>
      <c r="FZ495"/>
      <c r="GA495"/>
      <c r="GB495"/>
      <c r="GC495"/>
    </row>
    <row r="496" spans="1:185" s="119" customFormat="1" ht="14" x14ac:dyDescent="0.3">
      <c r="A496"/>
      <c r="B496"/>
      <c r="C496"/>
      <c r="D496"/>
      <c r="E496"/>
      <c r="F496"/>
      <c r="G496"/>
      <c r="H496"/>
      <c r="I496"/>
      <c r="J496"/>
      <c r="K496"/>
      <c r="L496"/>
      <c r="M496"/>
      <c r="N496"/>
      <c r="O496"/>
      <c r="P496"/>
      <c r="Q496"/>
      <c r="R496"/>
      <c r="S496"/>
      <c r="T496"/>
      <c r="AJ496"/>
      <c r="AK496"/>
      <c r="AL496"/>
      <c r="AM496"/>
      <c r="AN496"/>
      <c r="AO496"/>
      <c r="AP496"/>
      <c r="AQ496"/>
      <c r="AR496"/>
      <c r="AS496"/>
      <c r="AT496"/>
      <c r="AU496"/>
      <c r="AV496"/>
      <c r="AW496"/>
      <c r="AX496"/>
      <c r="AY496"/>
      <c r="AZ496"/>
      <c r="BA496"/>
      <c r="BB496"/>
      <c r="BC496"/>
      <c r="BD496"/>
      <c r="BE496"/>
      <c r="BF496"/>
      <c r="BG496"/>
      <c r="BH496"/>
      <c r="BI496"/>
      <c r="BJ496"/>
      <c r="BK496"/>
      <c r="BL496"/>
      <c r="BM496"/>
      <c r="BN496"/>
      <c r="BO496"/>
      <c r="BP496"/>
      <c r="BQ496"/>
      <c r="BR496"/>
      <c r="BS496"/>
      <c r="BT496"/>
      <c r="BU496"/>
      <c r="BV496"/>
      <c r="BW496"/>
      <c r="BX496"/>
      <c r="BY496"/>
      <c r="BZ496"/>
      <c r="CA496"/>
      <c r="CB496"/>
      <c r="CC496"/>
      <c r="CD496"/>
      <c r="CE496"/>
      <c r="CF496"/>
      <c r="CG496"/>
      <c r="CH496"/>
      <c r="CI496"/>
      <c r="CJ496"/>
      <c r="CK496"/>
      <c r="CL496"/>
      <c r="CM496"/>
      <c r="CN496"/>
      <c r="CO496"/>
      <c r="CP496"/>
      <c r="CQ496"/>
      <c r="CR496"/>
      <c r="CS496"/>
      <c r="CT496"/>
      <c r="CU496"/>
      <c r="CV496"/>
      <c r="EV496"/>
      <c r="EW496"/>
      <c r="EX496"/>
      <c r="EY496"/>
      <c r="FY496"/>
      <c r="FZ496"/>
      <c r="GA496"/>
      <c r="GB496"/>
      <c r="GC496"/>
    </row>
    <row r="497" spans="1:185" s="119" customFormat="1" ht="14" x14ac:dyDescent="0.3">
      <c r="A497"/>
      <c r="B497"/>
      <c r="C497"/>
      <c r="D497"/>
      <c r="E497"/>
      <c r="F497"/>
      <c r="G497"/>
      <c r="H497"/>
      <c r="I497"/>
      <c r="J497"/>
      <c r="K497"/>
      <c r="L497"/>
      <c r="M497"/>
      <c r="N497"/>
      <c r="O497"/>
      <c r="P497"/>
      <c r="Q497"/>
      <c r="R497"/>
      <c r="S497"/>
      <c r="T497"/>
      <c r="AJ497"/>
      <c r="AK497"/>
      <c r="AL497"/>
      <c r="AM497"/>
      <c r="AN497"/>
      <c r="AO497"/>
      <c r="AP497"/>
      <c r="AQ497"/>
      <c r="AR497"/>
      <c r="AS497"/>
      <c r="AT497"/>
      <c r="AU497"/>
      <c r="AV497"/>
      <c r="AW497"/>
      <c r="AX497"/>
      <c r="AY497"/>
      <c r="AZ497"/>
      <c r="BA497"/>
      <c r="BB497"/>
      <c r="BC497"/>
      <c r="BD497"/>
      <c r="BE497"/>
      <c r="BF497"/>
      <c r="BG497"/>
      <c r="BH497"/>
      <c r="BI497"/>
      <c r="BJ497"/>
      <c r="BK497"/>
      <c r="BL497"/>
      <c r="BM497"/>
      <c r="BN497"/>
      <c r="BO497"/>
      <c r="BP497"/>
      <c r="BQ497"/>
      <c r="BR497"/>
      <c r="BS497"/>
      <c r="BT497"/>
      <c r="BU497"/>
      <c r="BV497"/>
      <c r="BW497"/>
      <c r="BX497"/>
      <c r="BY497"/>
      <c r="BZ497"/>
      <c r="CA497"/>
      <c r="CB497"/>
      <c r="CC497"/>
      <c r="CD497"/>
      <c r="CE497"/>
      <c r="CF497"/>
      <c r="CG497"/>
      <c r="CH497"/>
      <c r="CI497"/>
      <c r="CJ497"/>
      <c r="CK497"/>
      <c r="CL497"/>
      <c r="CM497"/>
      <c r="CN497"/>
      <c r="CO497"/>
      <c r="CP497"/>
      <c r="CQ497"/>
      <c r="CR497"/>
      <c r="CS497"/>
      <c r="CT497"/>
      <c r="CU497"/>
      <c r="CV497"/>
      <c r="EV497"/>
      <c r="EW497"/>
      <c r="EX497"/>
      <c r="EY497"/>
      <c r="FY497"/>
      <c r="FZ497"/>
      <c r="GA497"/>
      <c r="GB497"/>
      <c r="GC497"/>
    </row>
    <row r="498" spans="1:185" s="119" customFormat="1" ht="14" x14ac:dyDescent="0.3">
      <c r="A498"/>
      <c r="B498"/>
      <c r="C498"/>
      <c r="D498"/>
      <c r="E498"/>
      <c r="F498"/>
      <c r="G498"/>
      <c r="H498"/>
      <c r="I498"/>
      <c r="J498"/>
      <c r="K498"/>
      <c r="L498"/>
      <c r="M498"/>
      <c r="N498"/>
      <c r="O498"/>
      <c r="P498"/>
      <c r="Q498"/>
      <c r="R498"/>
      <c r="S498"/>
      <c r="T498"/>
      <c r="AJ498"/>
      <c r="AK498"/>
      <c r="AL498"/>
      <c r="AM498"/>
      <c r="AN498"/>
      <c r="AO498"/>
      <c r="AP498"/>
      <c r="AQ498"/>
      <c r="AR498"/>
      <c r="AS498"/>
      <c r="AT498"/>
      <c r="AU498"/>
      <c r="AV498"/>
      <c r="AW498"/>
      <c r="AX498"/>
      <c r="AY498"/>
      <c r="AZ498"/>
      <c r="BA498"/>
      <c r="BB498"/>
      <c r="BC498"/>
      <c r="BD498"/>
      <c r="BE498"/>
      <c r="BF498"/>
      <c r="BG498"/>
      <c r="BH498"/>
      <c r="BI498"/>
      <c r="BJ498"/>
      <c r="BK498"/>
      <c r="BL498"/>
      <c r="BM498"/>
      <c r="BN498"/>
      <c r="BO498"/>
      <c r="BP498"/>
      <c r="BQ498"/>
      <c r="BR498"/>
      <c r="BS498"/>
      <c r="BT498"/>
      <c r="BU498"/>
      <c r="BV498"/>
      <c r="BW498"/>
      <c r="BX498"/>
      <c r="BY498"/>
      <c r="BZ498"/>
      <c r="CA498"/>
      <c r="CB498"/>
      <c r="CC498"/>
      <c r="CD498"/>
      <c r="CE498"/>
      <c r="CF498"/>
      <c r="CG498"/>
      <c r="CH498"/>
      <c r="CI498"/>
      <c r="CJ498"/>
      <c r="CK498"/>
      <c r="CL498"/>
      <c r="CM498"/>
      <c r="CN498"/>
      <c r="CO498"/>
      <c r="CP498"/>
      <c r="CQ498"/>
      <c r="CR498"/>
      <c r="CS498"/>
      <c r="CT498"/>
      <c r="CU498"/>
      <c r="CV498"/>
      <c r="EV498"/>
      <c r="EW498"/>
      <c r="EX498"/>
      <c r="EY498"/>
      <c r="FY498"/>
      <c r="FZ498"/>
      <c r="GA498"/>
      <c r="GB498"/>
      <c r="GC498"/>
    </row>
    <row r="499" spans="1:185" s="119" customFormat="1" ht="14" x14ac:dyDescent="0.3">
      <c r="A499"/>
      <c r="B499"/>
      <c r="C499"/>
      <c r="D499"/>
      <c r="E499"/>
      <c r="F499"/>
      <c r="G499"/>
      <c r="H499"/>
      <c r="I499"/>
      <c r="J499"/>
      <c r="K499"/>
      <c r="L499"/>
      <c r="M499"/>
      <c r="N499"/>
      <c r="O499"/>
      <c r="P499"/>
      <c r="Q499"/>
      <c r="R499"/>
      <c r="S499"/>
      <c r="T499"/>
      <c r="AJ499"/>
      <c r="AK499"/>
      <c r="AL499"/>
      <c r="AM499"/>
      <c r="AN499"/>
      <c r="AO499"/>
      <c r="AP499"/>
      <c r="AQ499"/>
      <c r="AR499"/>
      <c r="AS499"/>
      <c r="AT499"/>
      <c r="AU499"/>
      <c r="AV499"/>
      <c r="AW499"/>
      <c r="AX499"/>
      <c r="AY499"/>
      <c r="AZ499"/>
      <c r="BA499"/>
      <c r="BB499"/>
      <c r="BC499"/>
      <c r="BD499"/>
      <c r="BE499"/>
      <c r="BF499"/>
      <c r="BG499"/>
      <c r="BH499"/>
      <c r="BI499"/>
      <c r="BJ499"/>
      <c r="BK499"/>
      <c r="BL499"/>
      <c r="BM499"/>
      <c r="BN499"/>
      <c r="BO499"/>
      <c r="BP499"/>
      <c r="BQ499"/>
      <c r="BR499"/>
      <c r="BS499"/>
      <c r="BT499"/>
      <c r="BU499"/>
      <c r="BV499"/>
      <c r="BW499"/>
      <c r="BX499"/>
      <c r="BY499"/>
      <c r="BZ499"/>
      <c r="CA499"/>
      <c r="CB499"/>
      <c r="CC499"/>
      <c r="CD499"/>
      <c r="CE499"/>
      <c r="CF499"/>
      <c r="CG499"/>
      <c r="CH499"/>
      <c r="CI499"/>
      <c r="CJ499"/>
      <c r="CK499"/>
      <c r="CL499"/>
      <c r="CM499"/>
      <c r="CN499"/>
      <c r="CO499"/>
      <c r="CP499"/>
      <c r="CQ499"/>
      <c r="CR499"/>
      <c r="CS499"/>
      <c r="CT499"/>
      <c r="CU499"/>
      <c r="CV499"/>
      <c r="EV499"/>
      <c r="EW499"/>
      <c r="EX499"/>
      <c r="EY499"/>
      <c r="FY499"/>
      <c r="FZ499"/>
      <c r="GA499"/>
      <c r="GB499"/>
      <c r="GC499"/>
    </row>
    <row r="500" spans="1:185" s="119" customFormat="1" ht="14" x14ac:dyDescent="0.3">
      <c r="A500"/>
      <c r="B500"/>
      <c r="C500"/>
      <c r="D500"/>
      <c r="E500"/>
      <c r="F500"/>
      <c r="G500"/>
      <c r="H500"/>
      <c r="I500"/>
      <c r="J500"/>
      <c r="K500"/>
      <c r="L500"/>
      <c r="M500"/>
      <c r="N500"/>
      <c r="O500"/>
      <c r="P500"/>
      <c r="Q500"/>
      <c r="R500"/>
      <c r="S500"/>
      <c r="T500"/>
      <c r="AJ500"/>
      <c r="AK500"/>
      <c r="AL500"/>
      <c r="AM500"/>
      <c r="AN500"/>
      <c r="AO500"/>
      <c r="AP500"/>
      <c r="AQ500"/>
      <c r="AR500"/>
      <c r="AS500"/>
      <c r="AT500"/>
      <c r="AU500"/>
      <c r="AV500"/>
      <c r="AW500"/>
      <c r="AX500"/>
      <c r="AY500"/>
      <c r="AZ500"/>
      <c r="BA500"/>
      <c r="BB500"/>
      <c r="BC500"/>
      <c r="BD500"/>
      <c r="BE500"/>
      <c r="BF500"/>
      <c r="BG500"/>
      <c r="BH500"/>
      <c r="BI500"/>
      <c r="BJ500"/>
      <c r="BK500"/>
      <c r="BL500"/>
      <c r="BM500"/>
      <c r="BN500"/>
      <c r="BO500"/>
      <c r="BP500"/>
      <c r="BQ500"/>
      <c r="BR500"/>
      <c r="BS500"/>
      <c r="BT500"/>
      <c r="BU500"/>
      <c r="BV500"/>
      <c r="BW500"/>
      <c r="BX500"/>
      <c r="BY500"/>
      <c r="BZ500"/>
      <c r="CA500"/>
      <c r="CB500"/>
      <c r="CC500"/>
      <c r="CD500"/>
      <c r="CE500"/>
      <c r="CF500"/>
      <c r="CG500"/>
      <c r="CH500"/>
      <c r="CI500"/>
      <c r="CJ500"/>
      <c r="CK500"/>
      <c r="CL500"/>
      <c r="CM500"/>
      <c r="CN500"/>
      <c r="CO500"/>
      <c r="CP500"/>
      <c r="CQ500"/>
      <c r="CR500"/>
      <c r="CS500"/>
      <c r="CT500"/>
      <c r="CU500"/>
      <c r="CV500"/>
      <c r="EV500"/>
      <c r="EW500"/>
      <c r="EX500"/>
      <c r="EY500"/>
      <c r="FY500"/>
      <c r="FZ500"/>
      <c r="GA500"/>
      <c r="GB500"/>
      <c r="GC500"/>
    </row>
    <row r="501" spans="1:185" s="119" customFormat="1" ht="14" x14ac:dyDescent="0.3">
      <c r="A501"/>
      <c r="B501"/>
      <c r="C501"/>
      <c r="D501"/>
      <c r="E501"/>
      <c r="F501"/>
      <c r="G501"/>
      <c r="H501"/>
      <c r="I501"/>
      <c r="J501"/>
      <c r="K501"/>
      <c r="L501"/>
      <c r="M501"/>
      <c r="N501"/>
      <c r="O501"/>
      <c r="P501"/>
      <c r="Q501"/>
      <c r="R501"/>
      <c r="S501"/>
      <c r="T501"/>
      <c r="AJ501"/>
      <c r="AK501"/>
      <c r="AL501"/>
      <c r="AM501"/>
      <c r="AN501"/>
      <c r="AO501"/>
      <c r="AP501"/>
      <c r="AQ501"/>
      <c r="AR501"/>
      <c r="AS501"/>
      <c r="AT501"/>
      <c r="AU501"/>
      <c r="AV501"/>
      <c r="AW501"/>
      <c r="AX501"/>
      <c r="AY501"/>
      <c r="AZ501"/>
      <c r="BA501"/>
      <c r="BB501"/>
      <c r="BC501"/>
      <c r="BD501"/>
      <c r="BE501"/>
      <c r="BF501"/>
      <c r="BG501"/>
      <c r="BH501"/>
      <c r="BI501"/>
      <c r="BJ501"/>
      <c r="BK501"/>
      <c r="BL501"/>
      <c r="BM501"/>
      <c r="BN501"/>
      <c r="BO501"/>
      <c r="BP501"/>
      <c r="BQ501"/>
      <c r="BR501"/>
      <c r="BS501"/>
      <c r="BT501"/>
      <c r="BU501"/>
      <c r="BV501"/>
      <c r="BW501"/>
      <c r="BX501"/>
      <c r="BY501"/>
      <c r="BZ501"/>
      <c r="CA501"/>
      <c r="CB501"/>
      <c r="CC501"/>
      <c r="CD501"/>
      <c r="CE501"/>
      <c r="CF501"/>
      <c r="CG501"/>
      <c r="CH501"/>
      <c r="CI501"/>
      <c r="CJ501"/>
      <c r="CK501"/>
      <c r="CL501"/>
      <c r="CM501"/>
      <c r="CN501"/>
      <c r="CO501"/>
      <c r="CP501"/>
      <c r="CQ501"/>
      <c r="CR501"/>
      <c r="CS501"/>
      <c r="CT501"/>
      <c r="CU501"/>
      <c r="CV501"/>
      <c r="EV501"/>
      <c r="EW501"/>
      <c r="EX501"/>
      <c r="EY501"/>
      <c r="FY501"/>
      <c r="FZ501"/>
      <c r="GA501"/>
      <c r="GB501"/>
      <c r="GC501"/>
    </row>
    <row r="502" spans="1:185" s="119" customFormat="1" ht="14" x14ac:dyDescent="0.3">
      <c r="A502"/>
      <c r="B502"/>
      <c r="C502"/>
      <c r="D502"/>
      <c r="E502"/>
      <c r="F502"/>
      <c r="G502"/>
      <c r="H502"/>
      <c r="I502"/>
      <c r="J502"/>
      <c r="K502"/>
      <c r="L502"/>
      <c r="M502"/>
      <c r="N502"/>
      <c r="O502"/>
      <c r="P502"/>
      <c r="Q502"/>
      <c r="R502"/>
      <c r="S502"/>
      <c r="T502"/>
      <c r="AJ502"/>
      <c r="AK502"/>
      <c r="AL502"/>
      <c r="AM502"/>
      <c r="AN502"/>
      <c r="AO502"/>
      <c r="AP502"/>
      <c r="AQ502"/>
      <c r="AR502"/>
      <c r="AS502"/>
      <c r="AT502"/>
      <c r="AU502"/>
      <c r="AV502"/>
      <c r="AW502"/>
      <c r="AX502"/>
      <c r="AY502"/>
      <c r="AZ502"/>
      <c r="BA502"/>
      <c r="BB502"/>
      <c r="BC502"/>
      <c r="BD502"/>
      <c r="BE502"/>
      <c r="BF502"/>
      <c r="BG502"/>
      <c r="BH502"/>
      <c r="BI502"/>
      <c r="BJ502"/>
      <c r="BK502"/>
      <c r="BL502"/>
      <c r="BM502"/>
      <c r="BN502"/>
      <c r="BO502"/>
      <c r="BP502"/>
      <c r="BQ502"/>
      <c r="BR502"/>
      <c r="BS502"/>
      <c r="BT502"/>
      <c r="BU502"/>
      <c r="BV502"/>
      <c r="BW502"/>
      <c r="BX502"/>
      <c r="BY502"/>
      <c r="BZ502"/>
      <c r="CA502"/>
      <c r="CB502"/>
      <c r="CC502"/>
      <c r="CD502"/>
      <c r="CE502"/>
      <c r="CF502"/>
      <c r="CG502"/>
      <c r="CH502"/>
      <c r="CI502"/>
      <c r="CJ502"/>
      <c r="CK502"/>
      <c r="CL502"/>
      <c r="CM502"/>
      <c r="CN502"/>
      <c r="CO502"/>
      <c r="CP502"/>
      <c r="CQ502"/>
      <c r="CR502"/>
      <c r="CS502"/>
      <c r="CT502"/>
      <c r="CU502"/>
      <c r="CV502"/>
      <c r="EV502"/>
      <c r="EW502"/>
      <c r="EX502"/>
      <c r="EY502"/>
      <c r="FY502"/>
      <c r="FZ502"/>
      <c r="GA502"/>
      <c r="GB502"/>
      <c r="GC502"/>
    </row>
    <row r="503" spans="1:185" s="119" customFormat="1" ht="14" x14ac:dyDescent="0.3">
      <c r="A503"/>
      <c r="B503"/>
      <c r="C503"/>
      <c r="D503"/>
      <c r="E503"/>
      <c r="F503"/>
      <c r="G503"/>
      <c r="H503"/>
      <c r="I503"/>
      <c r="J503"/>
      <c r="K503"/>
      <c r="L503"/>
      <c r="M503"/>
      <c r="N503"/>
      <c r="O503"/>
      <c r="P503"/>
      <c r="Q503"/>
      <c r="R503"/>
      <c r="S503"/>
      <c r="T503"/>
      <c r="AJ503"/>
      <c r="AK503"/>
      <c r="AL503"/>
      <c r="AM503"/>
      <c r="AN503"/>
      <c r="AO503"/>
      <c r="AP503"/>
      <c r="AQ503"/>
      <c r="AR503"/>
      <c r="AS503"/>
      <c r="AT503"/>
      <c r="AU503"/>
      <c r="AV503"/>
      <c r="AW503"/>
      <c r="AX503"/>
      <c r="AY503"/>
      <c r="AZ503"/>
      <c r="BA503"/>
      <c r="BB503"/>
      <c r="BC503"/>
      <c r="BD503"/>
      <c r="BE503"/>
      <c r="BF503"/>
      <c r="BG503"/>
      <c r="BH503"/>
      <c r="BI503"/>
      <c r="BJ503"/>
      <c r="BK503"/>
      <c r="BL503"/>
      <c r="BM503"/>
      <c r="BN503"/>
      <c r="BO503"/>
      <c r="BP503"/>
      <c r="BQ503"/>
      <c r="BR503"/>
      <c r="BS503"/>
      <c r="BT503"/>
      <c r="BU503"/>
      <c r="BV503"/>
      <c r="BW503"/>
      <c r="BX503"/>
      <c r="BY503"/>
      <c r="BZ503"/>
      <c r="CA503"/>
      <c r="CB503"/>
      <c r="CC503"/>
      <c r="CD503"/>
      <c r="CE503"/>
      <c r="CF503"/>
      <c r="CG503"/>
      <c r="CH503"/>
      <c r="CI503"/>
      <c r="CJ503"/>
      <c r="CK503"/>
      <c r="CL503"/>
      <c r="CM503"/>
      <c r="CN503"/>
      <c r="CO503"/>
      <c r="CP503"/>
      <c r="CQ503"/>
      <c r="CR503"/>
      <c r="CS503"/>
      <c r="CT503"/>
      <c r="CU503"/>
      <c r="CV503"/>
      <c r="EV503"/>
      <c r="EW503"/>
      <c r="EX503"/>
      <c r="EY503"/>
      <c r="FY503"/>
      <c r="FZ503"/>
      <c r="GA503"/>
      <c r="GB503"/>
      <c r="GC503"/>
    </row>
    <row r="504" spans="1:185" s="119" customFormat="1" ht="14" x14ac:dyDescent="0.3">
      <c r="A504"/>
      <c r="B504"/>
      <c r="C504"/>
      <c r="D504"/>
      <c r="E504"/>
      <c r="F504"/>
      <c r="G504"/>
      <c r="H504"/>
      <c r="I504"/>
      <c r="J504"/>
      <c r="K504"/>
      <c r="L504"/>
      <c r="M504"/>
      <c r="N504"/>
      <c r="O504"/>
      <c r="P504"/>
      <c r="Q504"/>
      <c r="R504"/>
      <c r="S504"/>
      <c r="T504"/>
      <c r="AJ504"/>
      <c r="AK504"/>
      <c r="AL504"/>
      <c r="AM504"/>
      <c r="AN504"/>
      <c r="AO504"/>
      <c r="AP504"/>
      <c r="AQ504"/>
      <c r="AR504"/>
      <c r="AS504"/>
      <c r="AT504"/>
      <c r="AU504"/>
      <c r="AV504"/>
      <c r="AW504"/>
      <c r="AX504"/>
      <c r="AY504"/>
      <c r="AZ504"/>
      <c r="BA504"/>
      <c r="BB504"/>
      <c r="BC504"/>
      <c r="BD504"/>
      <c r="BE504"/>
      <c r="BF504"/>
      <c r="BG504"/>
      <c r="BH504"/>
      <c r="BI504"/>
      <c r="BJ504"/>
      <c r="BK504"/>
      <c r="BL504"/>
      <c r="BM504"/>
      <c r="BN504"/>
      <c r="BO504"/>
      <c r="BP504"/>
      <c r="BQ504"/>
      <c r="BR504"/>
      <c r="BS504"/>
      <c r="BT504"/>
      <c r="BU504"/>
      <c r="BV504"/>
      <c r="BW504"/>
      <c r="BX504"/>
      <c r="BY504"/>
      <c r="BZ504"/>
      <c r="CA504"/>
      <c r="CB504"/>
      <c r="CC504"/>
      <c r="CD504"/>
      <c r="CE504"/>
      <c r="CF504"/>
      <c r="CG504"/>
      <c r="CH504"/>
      <c r="CI504"/>
      <c r="CJ504"/>
      <c r="CK504"/>
      <c r="CL504"/>
      <c r="CM504"/>
      <c r="CN504"/>
      <c r="CO504"/>
      <c r="CP504"/>
      <c r="CQ504"/>
      <c r="CR504"/>
      <c r="CS504"/>
      <c r="CT504"/>
      <c r="CU504"/>
      <c r="CV504"/>
      <c r="EV504"/>
      <c r="EW504"/>
      <c r="EX504"/>
      <c r="EY504"/>
      <c r="FY504"/>
      <c r="FZ504"/>
      <c r="GA504"/>
      <c r="GB504"/>
      <c r="GC504"/>
    </row>
    <row r="505" spans="1:185" s="119" customFormat="1" ht="14" x14ac:dyDescent="0.3">
      <c r="A505"/>
      <c r="B505"/>
      <c r="C505"/>
      <c r="D505"/>
      <c r="E505"/>
      <c r="F505"/>
      <c r="G505"/>
      <c r="H505"/>
      <c r="I505"/>
      <c r="J505"/>
      <c r="K505"/>
      <c r="L505"/>
      <c r="M505"/>
      <c r="N505"/>
      <c r="O505"/>
      <c r="P505"/>
      <c r="Q505"/>
      <c r="R505"/>
      <c r="S505"/>
      <c r="T505"/>
      <c r="AJ505"/>
      <c r="AK505"/>
      <c r="AL505"/>
      <c r="AM505"/>
      <c r="AN505"/>
      <c r="AO505"/>
      <c r="AP505"/>
      <c r="AQ505"/>
      <c r="AR505"/>
      <c r="AS505"/>
      <c r="AT505"/>
      <c r="AU505"/>
      <c r="AV505"/>
      <c r="AW505"/>
      <c r="AX505"/>
      <c r="AY505"/>
      <c r="AZ505"/>
      <c r="BA505"/>
      <c r="BB505"/>
      <c r="BC505"/>
      <c r="BD505"/>
      <c r="BE505"/>
      <c r="BF505"/>
      <c r="BG505"/>
      <c r="BH505"/>
      <c r="BI505"/>
      <c r="BJ505"/>
      <c r="BK505"/>
      <c r="BL505"/>
      <c r="BM505"/>
      <c r="BN505"/>
      <c r="BO505"/>
      <c r="BP505"/>
      <c r="BQ505"/>
      <c r="BR505"/>
      <c r="BS505"/>
      <c r="BT505"/>
      <c r="BU505"/>
      <c r="BV505"/>
      <c r="BW505"/>
      <c r="BX505"/>
      <c r="BY505"/>
      <c r="BZ505"/>
      <c r="CA505"/>
      <c r="CB505"/>
      <c r="CC505"/>
      <c r="CD505"/>
      <c r="CE505"/>
      <c r="CF505"/>
      <c r="CG505"/>
      <c r="CH505"/>
      <c r="CI505"/>
      <c r="CJ505"/>
      <c r="CK505"/>
      <c r="CL505"/>
      <c r="CM505"/>
      <c r="CN505"/>
      <c r="CO505"/>
      <c r="CP505"/>
      <c r="CQ505"/>
      <c r="CR505"/>
      <c r="CS505"/>
      <c r="CT505"/>
      <c r="CU505"/>
      <c r="CV505"/>
      <c r="EV505"/>
      <c r="EW505"/>
      <c r="EX505"/>
      <c r="EY505"/>
      <c r="FY505"/>
      <c r="FZ505"/>
      <c r="GA505"/>
      <c r="GB505"/>
      <c r="GC505"/>
    </row>
    <row r="506" spans="1:185" s="119" customFormat="1" ht="14" x14ac:dyDescent="0.3">
      <c r="A506"/>
      <c r="B506"/>
      <c r="C506"/>
      <c r="D506"/>
      <c r="E506"/>
      <c r="F506"/>
      <c r="G506"/>
      <c r="H506"/>
      <c r="I506"/>
      <c r="J506"/>
      <c r="K506"/>
      <c r="L506"/>
      <c r="M506"/>
      <c r="N506"/>
      <c r="O506"/>
      <c r="P506"/>
      <c r="Q506"/>
      <c r="R506"/>
      <c r="S506"/>
      <c r="T506"/>
      <c r="AJ506"/>
      <c r="AK506"/>
      <c r="AL506"/>
      <c r="AM506"/>
      <c r="AN506"/>
      <c r="AO506"/>
      <c r="AP506"/>
      <c r="AQ506"/>
      <c r="AR506"/>
      <c r="AS506"/>
      <c r="AT506"/>
      <c r="AU506"/>
      <c r="AV506"/>
      <c r="AW506"/>
      <c r="AX506"/>
      <c r="AY506"/>
      <c r="AZ506"/>
      <c r="BA506"/>
      <c r="BB506"/>
      <c r="BC506"/>
      <c r="BD506"/>
      <c r="BE506"/>
      <c r="BF506"/>
      <c r="BG506"/>
      <c r="BH506"/>
      <c r="BI506"/>
      <c r="BJ506"/>
      <c r="BK506"/>
      <c r="BL506"/>
      <c r="BM506"/>
      <c r="BN506"/>
      <c r="BO506"/>
      <c r="BP506"/>
      <c r="BQ506"/>
      <c r="BR506"/>
      <c r="BS506"/>
      <c r="BT506"/>
      <c r="BU506"/>
      <c r="BV506"/>
      <c r="BW506"/>
      <c r="BX506"/>
      <c r="BY506"/>
      <c r="BZ506"/>
      <c r="CA506"/>
      <c r="CB506"/>
      <c r="CC506"/>
      <c r="CD506"/>
      <c r="CE506"/>
      <c r="CF506"/>
      <c r="CG506"/>
      <c r="CH506"/>
      <c r="CI506"/>
      <c r="CJ506"/>
      <c r="CK506"/>
      <c r="CL506"/>
      <c r="CM506"/>
      <c r="CN506"/>
      <c r="CO506"/>
      <c r="CP506"/>
      <c r="CQ506"/>
      <c r="CR506"/>
      <c r="CS506"/>
      <c r="CT506"/>
      <c r="CU506"/>
      <c r="CV506"/>
      <c r="EV506"/>
      <c r="EW506"/>
      <c r="EX506"/>
      <c r="EY506"/>
      <c r="FY506"/>
      <c r="FZ506"/>
      <c r="GA506"/>
      <c r="GB506"/>
      <c r="GC506"/>
    </row>
    <row r="507" spans="1:185" s="119" customFormat="1" ht="14" x14ac:dyDescent="0.3">
      <c r="A507"/>
      <c r="B507"/>
      <c r="C507"/>
      <c r="D507"/>
      <c r="E507"/>
      <c r="F507"/>
      <c r="G507"/>
      <c r="H507"/>
      <c r="I507"/>
      <c r="J507"/>
      <c r="K507"/>
      <c r="L507"/>
      <c r="M507"/>
      <c r="N507"/>
      <c r="O507"/>
      <c r="P507"/>
      <c r="Q507"/>
      <c r="R507"/>
      <c r="S507"/>
      <c r="T507"/>
      <c r="AJ507"/>
      <c r="AK507"/>
      <c r="AL507"/>
      <c r="AM507"/>
      <c r="AN507"/>
      <c r="AO507"/>
      <c r="AP507"/>
      <c r="AQ507"/>
      <c r="AR507"/>
      <c r="AS507"/>
      <c r="AT507"/>
      <c r="AU507"/>
      <c r="AV507"/>
      <c r="AW507"/>
      <c r="AX507"/>
      <c r="AY507"/>
      <c r="AZ507"/>
      <c r="BA507"/>
      <c r="BB507"/>
      <c r="BC507"/>
      <c r="BD507"/>
      <c r="BE507"/>
      <c r="BF507"/>
      <c r="BG507"/>
      <c r="BH507"/>
      <c r="BI507"/>
      <c r="BJ507"/>
      <c r="BK507"/>
      <c r="BL507"/>
      <c r="BM507"/>
      <c r="BN507"/>
      <c r="BO507"/>
      <c r="BP507"/>
      <c r="BQ507"/>
      <c r="BR507"/>
      <c r="BS507"/>
      <c r="BT507"/>
      <c r="BU507"/>
      <c r="BV507"/>
      <c r="BW507"/>
      <c r="BX507"/>
      <c r="BY507"/>
      <c r="BZ507"/>
      <c r="CA507"/>
      <c r="CB507"/>
      <c r="CC507"/>
      <c r="CD507"/>
      <c r="CE507"/>
      <c r="CF507"/>
      <c r="CG507"/>
      <c r="CH507"/>
      <c r="CI507"/>
      <c r="CJ507"/>
      <c r="CK507"/>
      <c r="CL507"/>
      <c r="CM507"/>
      <c r="CN507"/>
      <c r="CO507"/>
      <c r="CP507"/>
      <c r="CQ507"/>
      <c r="CR507"/>
      <c r="CS507"/>
      <c r="CT507"/>
      <c r="CU507"/>
      <c r="CV507"/>
      <c r="EV507"/>
      <c r="EW507"/>
      <c r="EX507"/>
      <c r="EY507"/>
      <c r="FY507"/>
      <c r="FZ507"/>
      <c r="GA507"/>
      <c r="GB507"/>
      <c r="GC507"/>
    </row>
    <row r="508" spans="1:185" s="119" customFormat="1" ht="14" x14ac:dyDescent="0.3">
      <c r="A508"/>
      <c r="B508"/>
      <c r="C508"/>
      <c r="D508"/>
      <c r="E508"/>
      <c r="F508"/>
      <c r="G508"/>
      <c r="H508"/>
      <c r="I508"/>
      <c r="J508"/>
      <c r="K508"/>
      <c r="L508"/>
      <c r="M508"/>
      <c r="N508"/>
      <c r="O508"/>
      <c r="P508"/>
      <c r="Q508"/>
      <c r="R508"/>
      <c r="S508"/>
      <c r="T508"/>
      <c r="AJ508"/>
      <c r="AK508"/>
      <c r="AL508"/>
      <c r="AM508"/>
      <c r="AN508"/>
      <c r="AO508"/>
      <c r="AP508"/>
      <c r="AQ508"/>
      <c r="AR508"/>
      <c r="AS508"/>
      <c r="AT508"/>
      <c r="AU508"/>
      <c r="AV508"/>
      <c r="AW508"/>
      <c r="AX508"/>
      <c r="AY508"/>
      <c r="AZ508"/>
      <c r="BA508"/>
      <c r="BB508"/>
      <c r="BC508"/>
      <c r="BD508"/>
      <c r="BE508"/>
      <c r="BF508"/>
      <c r="BG508"/>
      <c r="BH508"/>
      <c r="BI508"/>
      <c r="BJ508"/>
      <c r="BK508"/>
      <c r="BL508"/>
      <c r="BM508"/>
      <c r="BN508"/>
      <c r="BO508"/>
      <c r="BP508"/>
      <c r="BQ508"/>
      <c r="BR508"/>
      <c r="BS508"/>
      <c r="BT508"/>
      <c r="BU508"/>
      <c r="BV508"/>
      <c r="BW508"/>
      <c r="BX508"/>
      <c r="BY508"/>
      <c r="BZ508"/>
      <c r="CA508"/>
      <c r="CB508"/>
      <c r="CC508"/>
      <c r="CD508"/>
      <c r="CE508"/>
      <c r="CF508"/>
      <c r="CG508"/>
      <c r="CH508"/>
      <c r="CI508"/>
      <c r="CJ508"/>
      <c r="CK508"/>
      <c r="CL508"/>
      <c r="CM508"/>
      <c r="CN508"/>
      <c r="CO508"/>
      <c r="CP508"/>
      <c r="CQ508"/>
      <c r="CR508"/>
      <c r="CS508"/>
      <c r="CT508"/>
      <c r="CU508"/>
      <c r="CV508"/>
      <c r="EV508"/>
      <c r="EW508"/>
      <c r="EX508"/>
      <c r="EY508"/>
      <c r="FY508"/>
      <c r="FZ508"/>
      <c r="GA508"/>
      <c r="GB508"/>
      <c r="GC508"/>
    </row>
    <row r="509" spans="1:185" s="119" customFormat="1" ht="14" x14ac:dyDescent="0.3">
      <c r="A509"/>
      <c r="B509"/>
      <c r="C509"/>
      <c r="D509"/>
      <c r="E509"/>
      <c r="F509"/>
      <c r="G509"/>
      <c r="H509"/>
      <c r="I509"/>
      <c r="J509"/>
      <c r="K509"/>
      <c r="L509"/>
      <c r="M509"/>
      <c r="N509"/>
      <c r="O509"/>
      <c r="P509"/>
      <c r="Q509"/>
      <c r="R509"/>
      <c r="S509"/>
      <c r="T509"/>
      <c r="AJ509"/>
      <c r="AK509"/>
      <c r="AL509"/>
      <c r="AM509"/>
      <c r="AN509"/>
      <c r="AO509"/>
      <c r="AP509"/>
      <c r="AQ509"/>
      <c r="AR509"/>
      <c r="AS509"/>
      <c r="AT509"/>
      <c r="AU509"/>
      <c r="AV509"/>
      <c r="AW509"/>
      <c r="AX509"/>
      <c r="AY509"/>
      <c r="AZ509"/>
      <c r="BA509"/>
      <c r="BB509"/>
      <c r="BC509"/>
      <c r="BD509"/>
      <c r="BE509"/>
      <c r="BF509"/>
      <c r="BG509"/>
      <c r="BH509"/>
      <c r="BI509"/>
      <c r="BJ509"/>
      <c r="BK509"/>
      <c r="BL509"/>
      <c r="BM509"/>
      <c r="BN509"/>
      <c r="BO509"/>
      <c r="BP509"/>
      <c r="BQ509"/>
      <c r="BR509"/>
      <c r="BS509"/>
      <c r="BT509"/>
      <c r="BU509"/>
      <c r="BV509"/>
      <c r="BW509"/>
      <c r="BX509"/>
      <c r="BY509"/>
      <c r="BZ509"/>
      <c r="CA509"/>
      <c r="CB509"/>
      <c r="CC509"/>
      <c r="CD509"/>
      <c r="CE509"/>
      <c r="CF509"/>
      <c r="CG509"/>
      <c r="CH509"/>
      <c r="CI509"/>
      <c r="CJ509"/>
      <c r="CK509"/>
      <c r="CL509"/>
      <c r="CM509"/>
      <c r="CN509"/>
      <c r="CO509"/>
      <c r="CP509"/>
      <c r="CQ509"/>
      <c r="CR509"/>
      <c r="CS509"/>
      <c r="CT509"/>
      <c r="CU509"/>
      <c r="CV509"/>
      <c r="EV509"/>
      <c r="EW509"/>
      <c r="EX509"/>
      <c r="EY509"/>
      <c r="FY509"/>
      <c r="FZ509"/>
      <c r="GA509"/>
      <c r="GB509"/>
      <c r="GC509"/>
    </row>
    <row r="510" spans="1:185" s="119" customFormat="1" ht="14" x14ac:dyDescent="0.3">
      <c r="A510"/>
      <c r="B510"/>
      <c r="C510"/>
      <c r="D510"/>
      <c r="E510"/>
      <c r="F510"/>
      <c r="G510"/>
      <c r="H510"/>
      <c r="I510"/>
      <c r="J510"/>
      <c r="K510"/>
      <c r="L510"/>
      <c r="M510"/>
      <c r="N510"/>
      <c r="O510"/>
      <c r="P510"/>
      <c r="Q510"/>
      <c r="R510"/>
      <c r="S510"/>
      <c r="T510"/>
      <c r="AJ510"/>
      <c r="AK510"/>
      <c r="AL510"/>
      <c r="AM510"/>
      <c r="AN510"/>
      <c r="AO510"/>
      <c r="AP510"/>
      <c r="AQ510"/>
      <c r="AR510"/>
      <c r="AS510"/>
      <c r="AT510"/>
      <c r="AU510"/>
      <c r="AV510"/>
      <c r="AW510"/>
      <c r="AX510"/>
      <c r="AY510"/>
      <c r="AZ510"/>
      <c r="BA510"/>
      <c r="BB510"/>
      <c r="BC510"/>
      <c r="BD510"/>
      <c r="BE510"/>
      <c r="BF510"/>
      <c r="BG510"/>
      <c r="BH510"/>
      <c r="BI510"/>
      <c r="BJ510"/>
      <c r="BK510"/>
      <c r="BL510"/>
      <c r="BM510"/>
      <c r="BN510"/>
      <c r="BO510"/>
      <c r="BP510"/>
      <c r="BQ510"/>
      <c r="BR510"/>
      <c r="BS510"/>
      <c r="BT510"/>
      <c r="BU510"/>
      <c r="BV510"/>
      <c r="BW510"/>
      <c r="BX510"/>
      <c r="BY510"/>
      <c r="BZ510"/>
      <c r="CA510"/>
      <c r="CB510"/>
      <c r="CC510"/>
      <c r="CD510"/>
      <c r="CE510"/>
      <c r="CF510"/>
      <c r="CG510"/>
      <c r="CH510"/>
      <c r="CI510"/>
      <c r="CJ510"/>
      <c r="CK510"/>
      <c r="CL510"/>
      <c r="CM510"/>
      <c r="CN510"/>
      <c r="CO510"/>
      <c r="CP510"/>
      <c r="CQ510"/>
      <c r="CR510"/>
      <c r="CS510"/>
      <c r="CT510"/>
      <c r="CU510"/>
      <c r="CV510"/>
      <c r="EV510"/>
      <c r="EW510"/>
      <c r="EX510"/>
      <c r="EY510"/>
      <c r="FY510"/>
      <c r="FZ510"/>
      <c r="GA510"/>
      <c r="GB510"/>
      <c r="GC510"/>
    </row>
    <row r="511" spans="1:185" s="119" customFormat="1" ht="14" x14ac:dyDescent="0.3">
      <c r="A511"/>
      <c r="B511"/>
      <c r="C511"/>
      <c r="D511"/>
      <c r="E511"/>
      <c r="F511"/>
      <c r="G511"/>
      <c r="H511"/>
      <c r="I511"/>
      <c r="J511"/>
      <c r="K511"/>
      <c r="L511"/>
      <c r="M511"/>
      <c r="N511"/>
      <c r="O511"/>
      <c r="P511"/>
      <c r="Q511"/>
      <c r="R511"/>
      <c r="S511"/>
      <c r="T511"/>
      <c r="AJ511"/>
      <c r="AK511"/>
      <c r="AL511"/>
      <c r="AM511"/>
      <c r="AN511"/>
      <c r="AO511"/>
      <c r="AP511"/>
      <c r="AQ511"/>
      <c r="AR511"/>
      <c r="AS511"/>
      <c r="AT511"/>
      <c r="AU511"/>
      <c r="AV511"/>
      <c r="AW511"/>
      <c r="AX511"/>
      <c r="AY511"/>
      <c r="AZ511"/>
      <c r="BA511"/>
      <c r="BB511"/>
      <c r="BC511"/>
      <c r="BD511"/>
      <c r="BE511"/>
      <c r="BF511"/>
      <c r="BG511"/>
      <c r="BH511"/>
      <c r="BI511"/>
      <c r="BJ511"/>
      <c r="BK511"/>
      <c r="BL511"/>
      <c r="BM511"/>
      <c r="BN511"/>
      <c r="BO511"/>
      <c r="BP511"/>
      <c r="BQ511"/>
      <c r="BR511"/>
      <c r="BS511"/>
      <c r="BT511"/>
      <c r="BU511"/>
      <c r="BV511"/>
      <c r="BW511"/>
      <c r="BX511"/>
      <c r="BY511"/>
      <c r="BZ511"/>
      <c r="CA511"/>
      <c r="CB511"/>
      <c r="CC511"/>
      <c r="CD511"/>
      <c r="CE511"/>
      <c r="CF511"/>
      <c r="CG511"/>
      <c r="CH511"/>
      <c r="CI511"/>
      <c r="CJ511"/>
      <c r="CK511"/>
      <c r="CL511"/>
      <c r="CM511"/>
      <c r="CN511"/>
      <c r="CO511"/>
      <c r="CP511"/>
      <c r="CQ511"/>
      <c r="CR511"/>
      <c r="CS511"/>
      <c r="CT511"/>
      <c r="CU511"/>
      <c r="CV511"/>
      <c r="EV511"/>
      <c r="EW511"/>
      <c r="EX511"/>
      <c r="EY511"/>
      <c r="FY511"/>
      <c r="FZ511"/>
      <c r="GA511"/>
      <c r="GB511"/>
      <c r="GC511"/>
    </row>
    <row r="512" spans="1:185" s="119" customFormat="1" ht="14" x14ac:dyDescent="0.3">
      <c r="A512"/>
      <c r="B512"/>
      <c r="C512"/>
      <c r="D512"/>
      <c r="E512"/>
      <c r="F512"/>
      <c r="G512"/>
      <c r="H512"/>
      <c r="I512"/>
      <c r="J512"/>
      <c r="K512"/>
      <c r="L512"/>
      <c r="M512"/>
      <c r="N512"/>
      <c r="O512"/>
      <c r="P512"/>
      <c r="Q512"/>
      <c r="R512"/>
      <c r="S512"/>
      <c r="T512"/>
      <c r="AJ512"/>
      <c r="AK512"/>
      <c r="AL512"/>
      <c r="AM512"/>
      <c r="AN512"/>
      <c r="AO512"/>
      <c r="AP512"/>
      <c r="AQ512"/>
      <c r="AR512"/>
      <c r="AS512"/>
      <c r="AT512"/>
      <c r="AU512"/>
      <c r="AV512"/>
      <c r="AW512"/>
      <c r="AX512"/>
      <c r="AY512"/>
      <c r="AZ512"/>
      <c r="BA512"/>
      <c r="BB512"/>
      <c r="BC512"/>
      <c r="BD512"/>
      <c r="BE512"/>
      <c r="BF512"/>
      <c r="BG512"/>
      <c r="BH512"/>
      <c r="BI512"/>
      <c r="BJ512"/>
      <c r="BK512"/>
      <c r="BL512"/>
      <c r="BM512"/>
      <c r="BN512"/>
      <c r="BO512"/>
      <c r="BP512"/>
      <c r="BQ512"/>
      <c r="BR512"/>
      <c r="BS512"/>
      <c r="BT512"/>
      <c r="BU512"/>
      <c r="BV512"/>
      <c r="BW512"/>
      <c r="BX512"/>
      <c r="BY512"/>
      <c r="BZ512"/>
      <c r="CA512"/>
      <c r="CB512"/>
      <c r="CC512"/>
      <c r="CD512"/>
      <c r="CE512"/>
      <c r="CF512"/>
      <c r="CG512"/>
      <c r="CH512"/>
      <c r="CI512"/>
      <c r="CJ512"/>
      <c r="CK512"/>
      <c r="CL512"/>
      <c r="CM512"/>
      <c r="CN512"/>
      <c r="CO512"/>
      <c r="CP512"/>
      <c r="CQ512"/>
      <c r="CR512"/>
      <c r="CS512"/>
      <c r="CT512"/>
      <c r="CU512"/>
      <c r="CV512"/>
      <c r="EV512"/>
      <c r="EW512"/>
      <c r="EX512"/>
      <c r="EY512"/>
      <c r="FY512"/>
      <c r="FZ512"/>
      <c r="GA512"/>
      <c r="GB512"/>
      <c r="GC512"/>
    </row>
    <row r="513" spans="1:185" s="119" customFormat="1" ht="14" x14ac:dyDescent="0.3">
      <c r="A513"/>
      <c r="B513"/>
      <c r="C513"/>
      <c r="D513"/>
      <c r="E513"/>
      <c r="F513"/>
      <c r="G513"/>
      <c r="H513"/>
      <c r="I513"/>
      <c r="J513"/>
      <c r="K513"/>
      <c r="L513"/>
      <c r="M513"/>
      <c r="N513"/>
      <c r="O513"/>
      <c r="P513"/>
      <c r="Q513"/>
      <c r="R513"/>
      <c r="S513"/>
      <c r="T513"/>
      <c r="AJ513"/>
      <c r="AK513"/>
      <c r="AL513"/>
      <c r="AM513"/>
      <c r="AN513"/>
      <c r="AO513"/>
      <c r="AP513"/>
      <c r="AQ513"/>
      <c r="AR513"/>
      <c r="AS513"/>
      <c r="AT513"/>
      <c r="AU513"/>
      <c r="AV513"/>
      <c r="AW513"/>
      <c r="AX513"/>
      <c r="AY513"/>
      <c r="AZ513"/>
      <c r="BA513"/>
      <c r="BB513"/>
      <c r="BC513"/>
      <c r="BD513"/>
      <c r="BE513"/>
      <c r="BF513"/>
      <c r="BG513"/>
      <c r="BH513"/>
      <c r="BI513"/>
      <c r="BJ513"/>
      <c r="BK513"/>
      <c r="BL513"/>
      <c r="BM513"/>
      <c r="BN513"/>
      <c r="BO513"/>
      <c r="BP513"/>
      <c r="BQ513"/>
      <c r="BR513"/>
      <c r="BS513"/>
      <c r="BT513"/>
      <c r="BU513"/>
      <c r="BV513"/>
      <c r="BW513"/>
      <c r="BX513"/>
      <c r="BY513"/>
      <c r="BZ513"/>
      <c r="CA513"/>
      <c r="CB513"/>
      <c r="CC513"/>
      <c r="CD513"/>
      <c r="CE513"/>
      <c r="CF513"/>
      <c r="CG513"/>
      <c r="CH513"/>
      <c r="CI513"/>
      <c r="CJ513"/>
      <c r="CK513"/>
      <c r="CL513"/>
      <c r="CM513"/>
      <c r="CN513"/>
      <c r="CO513"/>
      <c r="CP513"/>
      <c r="CQ513"/>
      <c r="CR513"/>
      <c r="CS513"/>
      <c r="CT513"/>
      <c r="CU513"/>
      <c r="CV513"/>
      <c r="EV513"/>
      <c r="EW513"/>
      <c r="EX513"/>
      <c r="EY513"/>
      <c r="FY513"/>
      <c r="FZ513"/>
      <c r="GA513"/>
      <c r="GB513"/>
      <c r="GC513"/>
    </row>
    <row r="514" spans="1:185" s="119" customFormat="1" ht="14" x14ac:dyDescent="0.3">
      <c r="A514"/>
      <c r="B514"/>
      <c r="C514"/>
      <c r="D514"/>
      <c r="E514"/>
      <c r="F514"/>
      <c r="G514"/>
      <c r="H514"/>
      <c r="I514"/>
      <c r="J514"/>
      <c r="K514"/>
      <c r="L514"/>
      <c r="M514"/>
      <c r="N514"/>
      <c r="O514"/>
      <c r="P514"/>
      <c r="Q514"/>
      <c r="R514"/>
      <c r="S514"/>
      <c r="T514"/>
      <c r="AJ514"/>
      <c r="AK514"/>
      <c r="AL514"/>
      <c r="AM514"/>
      <c r="AN514"/>
      <c r="AO514"/>
      <c r="AP514"/>
      <c r="AQ514"/>
      <c r="AR514"/>
      <c r="AS514"/>
      <c r="AT514"/>
      <c r="AU514"/>
      <c r="AV514"/>
      <c r="AW514"/>
      <c r="AX514"/>
      <c r="AY514"/>
      <c r="AZ514"/>
      <c r="BA514"/>
      <c r="BB514"/>
      <c r="BC514"/>
      <c r="BD514"/>
      <c r="BE514"/>
      <c r="BF514"/>
      <c r="BG514"/>
      <c r="BH514"/>
      <c r="BI514"/>
      <c r="BJ514"/>
      <c r="BK514"/>
      <c r="BL514"/>
      <c r="BM514"/>
      <c r="BN514"/>
      <c r="BO514"/>
      <c r="BP514"/>
      <c r="BQ514"/>
      <c r="BR514"/>
      <c r="BS514"/>
      <c r="BT514"/>
      <c r="BU514"/>
      <c r="BV514"/>
      <c r="BW514"/>
      <c r="BX514"/>
      <c r="BY514"/>
      <c r="BZ514"/>
      <c r="CA514"/>
      <c r="CB514"/>
      <c r="CC514"/>
      <c r="CD514"/>
      <c r="CE514"/>
      <c r="CF514"/>
      <c r="CG514"/>
      <c r="CH514"/>
      <c r="CI514"/>
      <c r="CJ514"/>
      <c r="CK514"/>
      <c r="CL514"/>
      <c r="CM514"/>
      <c r="CN514"/>
      <c r="CO514"/>
      <c r="CP514"/>
      <c r="CQ514"/>
      <c r="CR514"/>
      <c r="CS514"/>
      <c r="CT514"/>
      <c r="CU514"/>
      <c r="CV514"/>
      <c r="EV514"/>
      <c r="EW514"/>
      <c r="EX514"/>
      <c r="EY514"/>
      <c r="FY514"/>
      <c r="FZ514"/>
      <c r="GA514"/>
      <c r="GB514"/>
      <c r="GC514"/>
    </row>
    <row r="515" spans="1:185" s="119" customFormat="1" ht="14" x14ac:dyDescent="0.3">
      <c r="A515"/>
      <c r="B515"/>
      <c r="C515"/>
      <c r="D515"/>
      <c r="E515"/>
      <c r="F515"/>
      <c r="G515"/>
      <c r="H515"/>
      <c r="I515"/>
      <c r="J515"/>
      <c r="K515"/>
      <c r="L515"/>
      <c r="M515"/>
      <c r="N515"/>
      <c r="O515"/>
      <c r="P515"/>
      <c r="Q515"/>
      <c r="R515"/>
      <c r="S515"/>
      <c r="T515"/>
      <c r="AJ515"/>
      <c r="AK515"/>
      <c r="AL515"/>
      <c r="AM515"/>
      <c r="AN515"/>
      <c r="AO515"/>
      <c r="AP515"/>
      <c r="AQ515"/>
      <c r="AR515"/>
      <c r="AS515"/>
      <c r="AT515"/>
      <c r="AU515"/>
      <c r="AV515"/>
      <c r="AW515"/>
      <c r="AX515"/>
      <c r="AY515"/>
      <c r="AZ515"/>
      <c r="BA515"/>
      <c r="BB515"/>
      <c r="BC515"/>
      <c r="BD515"/>
      <c r="BE515"/>
      <c r="BF515"/>
      <c r="BG515"/>
      <c r="BH515"/>
      <c r="BI515"/>
      <c r="BJ515"/>
      <c r="BK515"/>
      <c r="BL515"/>
      <c r="BM515"/>
      <c r="BN515"/>
      <c r="BO515"/>
      <c r="BP515"/>
      <c r="BQ515"/>
      <c r="BR515"/>
      <c r="BS515"/>
      <c r="BT515"/>
      <c r="BU515"/>
      <c r="BV515"/>
      <c r="BW515"/>
      <c r="BX515"/>
      <c r="BY515"/>
      <c r="BZ515"/>
      <c r="CA515"/>
      <c r="CB515"/>
      <c r="CC515"/>
      <c r="CD515"/>
      <c r="CE515"/>
      <c r="CF515"/>
      <c r="CG515"/>
      <c r="CH515"/>
      <c r="CI515"/>
      <c r="CJ515"/>
      <c r="CK515"/>
      <c r="CL515"/>
      <c r="CM515"/>
      <c r="CN515"/>
      <c r="CO515"/>
      <c r="CP515"/>
      <c r="CQ515"/>
      <c r="CR515"/>
      <c r="CS515"/>
      <c r="CT515"/>
      <c r="CU515"/>
      <c r="CV515"/>
      <c r="EV515"/>
      <c r="EW515"/>
      <c r="EX515"/>
      <c r="EY515"/>
      <c r="FY515"/>
      <c r="FZ515"/>
      <c r="GA515"/>
      <c r="GB515"/>
      <c r="GC515"/>
    </row>
    <row r="516" spans="1:185" s="119" customFormat="1" ht="14" x14ac:dyDescent="0.3">
      <c r="A516"/>
      <c r="B516"/>
      <c r="C516"/>
      <c r="D516"/>
      <c r="E516"/>
      <c r="F516"/>
      <c r="G516"/>
      <c r="H516"/>
      <c r="I516"/>
      <c r="J516"/>
      <c r="K516"/>
      <c r="L516"/>
      <c r="M516"/>
      <c r="N516"/>
      <c r="O516"/>
      <c r="P516"/>
      <c r="Q516"/>
      <c r="R516"/>
      <c r="S516"/>
      <c r="T516"/>
      <c r="AJ516"/>
      <c r="AK516"/>
      <c r="AL516"/>
      <c r="AM516"/>
      <c r="AN516"/>
      <c r="AO516"/>
      <c r="AP516"/>
      <c r="AQ516"/>
      <c r="AR516"/>
      <c r="AS516"/>
      <c r="AT516"/>
      <c r="AU516"/>
      <c r="AV516"/>
      <c r="AW516"/>
      <c r="AX516"/>
      <c r="AY516"/>
      <c r="AZ516"/>
      <c r="BA516"/>
      <c r="BB516"/>
      <c r="BC516"/>
      <c r="BD516"/>
      <c r="BE516"/>
      <c r="BF516"/>
      <c r="BG516"/>
      <c r="BH516"/>
      <c r="BI516"/>
      <c r="BJ516"/>
      <c r="BK516"/>
      <c r="BL516"/>
      <c r="BM516"/>
      <c r="BN516"/>
      <c r="BO516"/>
      <c r="BP516"/>
      <c r="BQ516"/>
      <c r="BR516"/>
      <c r="BS516"/>
      <c r="BT516"/>
      <c r="BU516"/>
      <c r="BV516"/>
      <c r="BW516"/>
      <c r="BX516"/>
      <c r="BY516"/>
      <c r="BZ516"/>
      <c r="CA516"/>
      <c r="CB516"/>
      <c r="CC516"/>
      <c r="CD516"/>
      <c r="CE516"/>
      <c r="CF516"/>
      <c r="CG516"/>
      <c r="CH516"/>
      <c r="CI516"/>
      <c r="CJ516"/>
      <c r="CK516"/>
      <c r="CL516"/>
      <c r="CM516"/>
      <c r="CN516"/>
      <c r="CO516"/>
      <c r="CP516"/>
      <c r="CQ516"/>
      <c r="CR516"/>
      <c r="CS516"/>
      <c r="CT516"/>
      <c r="CU516"/>
      <c r="CV516"/>
      <c r="EV516"/>
      <c r="EW516"/>
      <c r="EX516"/>
      <c r="EY516"/>
      <c r="FY516"/>
      <c r="FZ516"/>
      <c r="GA516"/>
      <c r="GB516"/>
      <c r="GC516"/>
    </row>
    <row r="517" spans="1:185" s="119" customFormat="1" ht="14" x14ac:dyDescent="0.3">
      <c r="A517"/>
      <c r="B517"/>
      <c r="C517"/>
      <c r="D517"/>
      <c r="E517"/>
      <c r="F517"/>
      <c r="G517"/>
      <c r="H517"/>
      <c r="I517"/>
      <c r="J517"/>
      <c r="K517"/>
      <c r="L517"/>
      <c r="M517"/>
      <c r="N517"/>
      <c r="O517"/>
      <c r="P517"/>
      <c r="Q517"/>
      <c r="R517"/>
      <c r="S517"/>
      <c r="T517"/>
      <c r="AJ517"/>
      <c r="AK517"/>
      <c r="AL517"/>
      <c r="AM517"/>
      <c r="AN517"/>
      <c r="AO517"/>
      <c r="AP517"/>
      <c r="AQ517"/>
      <c r="AR517"/>
      <c r="AS517"/>
      <c r="AT517"/>
      <c r="AU517"/>
      <c r="AV517"/>
      <c r="AW517"/>
      <c r="AX517"/>
      <c r="AY517"/>
      <c r="AZ517"/>
      <c r="BA517"/>
      <c r="BB517"/>
      <c r="BC517"/>
      <c r="BD517"/>
      <c r="BE517"/>
      <c r="BF517"/>
      <c r="BG517"/>
      <c r="BH517"/>
      <c r="BI517"/>
      <c r="BJ517"/>
      <c r="BK517"/>
      <c r="BL517"/>
      <c r="BM517"/>
      <c r="BN517"/>
      <c r="BO517"/>
      <c r="BP517"/>
      <c r="BQ517"/>
      <c r="BR517"/>
      <c r="BS517"/>
      <c r="BT517"/>
      <c r="BU517"/>
      <c r="BV517"/>
      <c r="BW517"/>
      <c r="BX517"/>
      <c r="BY517"/>
      <c r="BZ517"/>
      <c r="CA517"/>
      <c r="CB517"/>
      <c r="CC517"/>
      <c r="CD517"/>
      <c r="CE517"/>
      <c r="CF517"/>
      <c r="CG517"/>
      <c r="CH517"/>
      <c r="CI517"/>
      <c r="CJ517"/>
      <c r="CK517"/>
      <c r="CL517"/>
      <c r="CM517"/>
      <c r="CN517"/>
      <c r="CO517"/>
      <c r="CP517"/>
      <c r="CQ517"/>
      <c r="CR517"/>
      <c r="CS517"/>
      <c r="CT517"/>
      <c r="CU517"/>
      <c r="CV517"/>
      <c r="EV517"/>
      <c r="EW517"/>
      <c r="EX517"/>
      <c r="EY517"/>
      <c r="FY517"/>
      <c r="FZ517"/>
      <c r="GA517"/>
      <c r="GB517"/>
      <c r="GC517"/>
    </row>
    <row r="518" spans="1:185" s="119" customFormat="1" ht="14" x14ac:dyDescent="0.3">
      <c r="A518"/>
      <c r="B518"/>
      <c r="C518"/>
      <c r="D518"/>
      <c r="E518"/>
      <c r="F518"/>
      <c r="G518"/>
      <c r="H518"/>
      <c r="I518"/>
      <c r="J518"/>
      <c r="K518"/>
      <c r="L518"/>
      <c r="M518"/>
      <c r="N518"/>
      <c r="O518"/>
      <c r="P518"/>
      <c r="Q518"/>
      <c r="R518"/>
      <c r="S518"/>
      <c r="T518"/>
      <c r="AJ518"/>
      <c r="AK518"/>
      <c r="AL518"/>
      <c r="AM518"/>
      <c r="AN518"/>
      <c r="AO518"/>
      <c r="AP518"/>
      <c r="AQ518"/>
      <c r="AR518"/>
      <c r="AS518"/>
      <c r="AT518"/>
      <c r="AU518"/>
      <c r="AV518"/>
      <c r="AW518"/>
      <c r="AX518"/>
      <c r="AY518"/>
      <c r="AZ518"/>
      <c r="BA518"/>
      <c r="BB518"/>
      <c r="BC518"/>
      <c r="BD518"/>
      <c r="BE518"/>
      <c r="BF518"/>
      <c r="BG518"/>
      <c r="BH518"/>
      <c r="BI518"/>
      <c r="BJ518"/>
      <c r="BK518"/>
      <c r="BL518"/>
      <c r="BM518"/>
      <c r="BN518"/>
      <c r="BO518"/>
      <c r="BP518"/>
      <c r="BQ518"/>
      <c r="BR518"/>
      <c r="BS518"/>
      <c r="BT518"/>
      <c r="BU518"/>
      <c r="BV518"/>
      <c r="BW518"/>
      <c r="BX518"/>
      <c r="BY518"/>
      <c r="BZ518"/>
      <c r="CA518"/>
      <c r="CB518"/>
      <c r="CC518"/>
      <c r="CD518"/>
      <c r="CE518"/>
      <c r="CF518"/>
      <c r="CG518"/>
      <c r="CH518"/>
      <c r="CI518"/>
      <c r="CJ518"/>
      <c r="CK518"/>
      <c r="CL518"/>
      <c r="CM518"/>
      <c r="CN518"/>
      <c r="CO518"/>
      <c r="CP518"/>
      <c r="CQ518"/>
      <c r="CR518"/>
      <c r="CS518"/>
      <c r="CT518"/>
      <c r="CU518"/>
      <c r="CV518"/>
      <c r="EV518"/>
      <c r="EW518"/>
      <c r="EX518"/>
      <c r="EY518"/>
      <c r="FY518"/>
      <c r="FZ518"/>
      <c r="GA518"/>
      <c r="GB518"/>
      <c r="GC518"/>
    </row>
    <row r="519" spans="1:185" s="119" customFormat="1" ht="14" x14ac:dyDescent="0.3">
      <c r="A519"/>
      <c r="B519"/>
      <c r="C519"/>
      <c r="D519"/>
      <c r="E519"/>
      <c r="F519"/>
      <c r="G519"/>
      <c r="H519"/>
      <c r="I519"/>
      <c r="J519"/>
      <c r="K519"/>
      <c r="L519"/>
      <c r="M519"/>
      <c r="N519"/>
      <c r="O519"/>
      <c r="P519"/>
      <c r="Q519"/>
      <c r="R519"/>
      <c r="S519"/>
      <c r="T519"/>
      <c r="AJ519"/>
      <c r="AK519"/>
      <c r="AL519"/>
      <c r="AM519"/>
      <c r="AN519"/>
      <c r="AO519"/>
      <c r="AP519"/>
      <c r="AQ519"/>
      <c r="AR519"/>
      <c r="AS519"/>
      <c r="AT519"/>
      <c r="AU519"/>
      <c r="AV519"/>
      <c r="AW519"/>
      <c r="AX519"/>
      <c r="AY519"/>
      <c r="AZ519"/>
      <c r="BA519"/>
      <c r="BB519"/>
      <c r="BC519"/>
      <c r="BD519"/>
      <c r="BE519"/>
      <c r="BF519"/>
      <c r="BG519"/>
      <c r="BH519"/>
      <c r="BI519"/>
      <c r="BJ519"/>
      <c r="BK519"/>
      <c r="BL519"/>
      <c r="BM519"/>
      <c r="BN519"/>
      <c r="BO519"/>
      <c r="BP519"/>
      <c r="BQ519"/>
      <c r="BR519"/>
      <c r="BS519"/>
      <c r="BT519"/>
      <c r="BU519"/>
      <c r="BV519"/>
      <c r="BW519"/>
      <c r="BX519"/>
      <c r="BY519"/>
      <c r="BZ519"/>
      <c r="CA519"/>
      <c r="CB519"/>
      <c r="CC519"/>
      <c r="CD519"/>
      <c r="CE519"/>
      <c r="CF519"/>
      <c r="CG519"/>
      <c r="CH519"/>
      <c r="CI519"/>
      <c r="CJ519"/>
      <c r="CK519"/>
      <c r="CL519"/>
      <c r="CM519"/>
      <c r="CN519"/>
      <c r="CO519"/>
      <c r="CP519"/>
      <c r="CQ519"/>
      <c r="CR519"/>
      <c r="CS519"/>
      <c r="CT519"/>
      <c r="CU519"/>
      <c r="CV519"/>
      <c r="EV519"/>
      <c r="EW519"/>
      <c r="EX519"/>
      <c r="EY519"/>
      <c r="FY519"/>
      <c r="FZ519"/>
      <c r="GA519"/>
      <c r="GB519"/>
      <c r="GC519"/>
    </row>
    <row r="520" spans="1:185" s="119" customFormat="1" ht="14" x14ac:dyDescent="0.3">
      <c r="A520"/>
      <c r="B520"/>
      <c r="C520"/>
      <c r="D520"/>
      <c r="E520"/>
      <c r="F520"/>
      <c r="G520"/>
      <c r="H520"/>
      <c r="I520"/>
      <c r="J520"/>
      <c r="K520"/>
      <c r="L520"/>
      <c r="M520"/>
      <c r="N520"/>
      <c r="O520"/>
      <c r="P520"/>
      <c r="Q520"/>
      <c r="R520"/>
      <c r="S520"/>
      <c r="T520"/>
      <c r="AJ520"/>
      <c r="AK520"/>
      <c r="AL520"/>
      <c r="AM520"/>
      <c r="AN520"/>
      <c r="AO520"/>
      <c r="AP520"/>
      <c r="AQ520"/>
      <c r="AR520"/>
      <c r="AS520"/>
      <c r="AT520"/>
      <c r="AU520"/>
      <c r="AV520"/>
      <c r="AW520"/>
      <c r="AX520"/>
      <c r="AY520"/>
      <c r="AZ520"/>
      <c r="BA520"/>
      <c r="BB520"/>
      <c r="BC520"/>
      <c r="BD520"/>
      <c r="BE520"/>
      <c r="BF520"/>
      <c r="BG520"/>
      <c r="BH520"/>
      <c r="BI520"/>
      <c r="BJ520"/>
      <c r="BK520"/>
      <c r="BL520"/>
      <c r="BM520"/>
      <c r="BN520"/>
      <c r="BO520"/>
      <c r="BP520"/>
      <c r="BQ520"/>
      <c r="BR520"/>
      <c r="BS520"/>
      <c r="BT520"/>
      <c r="BU520"/>
      <c r="BV520"/>
      <c r="BW520"/>
      <c r="BX520"/>
      <c r="BY520"/>
      <c r="BZ520"/>
      <c r="CA520"/>
      <c r="CB520"/>
      <c r="CC520"/>
      <c r="CD520"/>
      <c r="CE520"/>
      <c r="CF520"/>
      <c r="CG520"/>
      <c r="CH520"/>
      <c r="CI520"/>
      <c r="CJ520"/>
      <c r="CK520"/>
      <c r="CL520"/>
      <c r="CM520"/>
      <c r="CN520"/>
      <c r="CO520"/>
      <c r="CP520"/>
      <c r="CQ520"/>
      <c r="CR520"/>
      <c r="CS520"/>
      <c r="CT520"/>
      <c r="CU520"/>
      <c r="CV520"/>
      <c r="EV520"/>
      <c r="EW520"/>
      <c r="EX520"/>
      <c r="EY520"/>
      <c r="FY520"/>
      <c r="FZ520"/>
      <c r="GA520"/>
      <c r="GB520"/>
      <c r="GC520"/>
    </row>
    <row r="521" spans="1:185" s="119" customFormat="1" ht="14" x14ac:dyDescent="0.3">
      <c r="A521"/>
      <c r="B521"/>
      <c r="C521"/>
      <c r="D521"/>
      <c r="E521"/>
      <c r="F521"/>
      <c r="G521"/>
      <c r="H521"/>
      <c r="I521"/>
      <c r="J521"/>
      <c r="K521"/>
      <c r="L521"/>
      <c r="M521"/>
      <c r="N521"/>
      <c r="O521"/>
      <c r="P521"/>
      <c r="Q521"/>
      <c r="R521"/>
      <c r="S521"/>
      <c r="T521"/>
      <c r="AJ521"/>
      <c r="AK521"/>
      <c r="AL521"/>
      <c r="AM521"/>
      <c r="AN521"/>
      <c r="AO521"/>
      <c r="AP521"/>
      <c r="AQ521"/>
      <c r="AR521"/>
      <c r="AS521"/>
      <c r="AT521"/>
      <c r="AU521"/>
      <c r="AV521"/>
      <c r="AW521"/>
      <c r="AX521"/>
      <c r="AY521"/>
      <c r="AZ521"/>
      <c r="BA521"/>
      <c r="BB521"/>
      <c r="BC521"/>
      <c r="BD521"/>
      <c r="BE521"/>
      <c r="BF521"/>
      <c r="BG521"/>
      <c r="BH521"/>
      <c r="BI521"/>
      <c r="BJ521"/>
      <c r="BK521"/>
      <c r="BL521"/>
      <c r="BM521"/>
      <c r="BN521"/>
      <c r="BO521"/>
      <c r="BP521"/>
      <c r="BQ521"/>
      <c r="BR521"/>
      <c r="BS521"/>
      <c r="BT521"/>
      <c r="BU521"/>
      <c r="BV521"/>
      <c r="BW521"/>
      <c r="BX521"/>
      <c r="BY521"/>
      <c r="BZ521"/>
      <c r="CA521"/>
      <c r="CB521"/>
      <c r="CC521"/>
      <c r="CD521"/>
      <c r="CE521"/>
      <c r="CF521"/>
      <c r="CG521"/>
      <c r="CH521"/>
      <c r="CI521"/>
      <c r="CJ521"/>
      <c r="CK521"/>
      <c r="CL521"/>
      <c r="CM521"/>
      <c r="CN521"/>
      <c r="CO521"/>
      <c r="CP521"/>
      <c r="CQ521"/>
      <c r="CR521"/>
      <c r="CS521"/>
      <c r="CT521"/>
      <c r="CU521"/>
      <c r="CV521"/>
      <c r="EV521"/>
      <c r="EW521"/>
      <c r="EX521"/>
      <c r="EY521"/>
      <c r="FY521"/>
      <c r="FZ521"/>
      <c r="GA521"/>
      <c r="GB521"/>
      <c r="GC521"/>
    </row>
    <row r="522" spans="1:185" s="119" customFormat="1" ht="14" x14ac:dyDescent="0.3">
      <c r="A522"/>
      <c r="B522"/>
      <c r="C522"/>
      <c r="D522"/>
      <c r="E522"/>
      <c r="F522"/>
      <c r="G522"/>
      <c r="H522"/>
      <c r="I522"/>
      <c r="J522"/>
      <c r="K522"/>
      <c r="L522"/>
      <c r="M522"/>
      <c r="N522"/>
      <c r="O522"/>
      <c r="P522"/>
      <c r="Q522"/>
      <c r="R522"/>
      <c r="S522"/>
      <c r="T522"/>
      <c r="AJ522"/>
      <c r="AK522"/>
      <c r="AL522"/>
      <c r="AM522"/>
      <c r="AN522"/>
      <c r="AO522"/>
      <c r="AP522"/>
      <c r="AQ522"/>
      <c r="AR522"/>
      <c r="AS522"/>
      <c r="AT522"/>
      <c r="AU522"/>
      <c r="AV522"/>
      <c r="AW522"/>
      <c r="AX522"/>
      <c r="AY522"/>
      <c r="AZ522"/>
      <c r="BA522"/>
      <c r="BB522"/>
      <c r="BC522"/>
      <c r="BD522"/>
      <c r="BE522"/>
      <c r="BF522"/>
      <c r="BG522"/>
      <c r="BH522"/>
      <c r="BI522"/>
      <c r="BJ522"/>
      <c r="BK522"/>
      <c r="BL522"/>
      <c r="BM522"/>
      <c r="BN522"/>
      <c r="BO522"/>
      <c r="BP522"/>
      <c r="BQ522"/>
      <c r="BR522"/>
      <c r="BS522"/>
      <c r="BT522"/>
      <c r="BU522"/>
      <c r="BV522"/>
      <c r="BW522"/>
      <c r="BX522"/>
      <c r="BY522"/>
      <c r="BZ522"/>
      <c r="CA522"/>
      <c r="CB522"/>
      <c r="CC522"/>
      <c r="CD522"/>
      <c r="CE522"/>
      <c r="CF522"/>
      <c r="CG522"/>
      <c r="CH522"/>
      <c r="CI522"/>
      <c r="CJ522"/>
      <c r="CK522"/>
      <c r="CL522"/>
      <c r="CM522"/>
      <c r="CN522"/>
      <c r="CO522"/>
      <c r="CP522"/>
      <c r="CQ522"/>
      <c r="CR522"/>
      <c r="CS522"/>
      <c r="CT522"/>
      <c r="CU522"/>
      <c r="CV522"/>
      <c r="EV522"/>
      <c r="EW522"/>
      <c r="EX522"/>
      <c r="EY522"/>
      <c r="FY522"/>
      <c r="FZ522"/>
      <c r="GA522"/>
      <c r="GB522"/>
      <c r="GC522"/>
    </row>
    <row r="523" spans="1:185" s="119" customFormat="1" ht="14" x14ac:dyDescent="0.3">
      <c r="A523"/>
      <c r="B523"/>
      <c r="C523"/>
      <c r="D523"/>
      <c r="E523"/>
      <c r="F523"/>
      <c r="G523"/>
      <c r="H523"/>
      <c r="I523"/>
      <c r="J523"/>
      <c r="K523"/>
      <c r="L523"/>
      <c r="M523"/>
      <c r="N523"/>
      <c r="O523"/>
      <c r="P523"/>
      <c r="Q523"/>
      <c r="R523"/>
      <c r="S523"/>
      <c r="T523"/>
      <c r="AJ523"/>
      <c r="AK523"/>
      <c r="AL523"/>
      <c r="AM523"/>
      <c r="AN523"/>
      <c r="AO523"/>
      <c r="AP523"/>
      <c r="AQ523"/>
      <c r="AR523"/>
      <c r="AS523"/>
      <c r="AT523"/>
      <c r="AU523"/>
      <c r="AV523"/>
      <c r="AW523"/>
      <c r="AX523"/>
      <c r="AY523"/>
      <c r="AZ523"/>
      <c r="BA523"/>
      <c r="BB523"/>
      <c r="BC523"/>
      <c r="BD523"/>
      <c r="BE523"/>
      <c r="BF523"/>
      <c r="BG523"/>
      <c r="BH523"/>
      <c r="BI523"/>
      <c r="BJ523"/>
      <c r="BK523"/>
      <c r="BL523"/>
      <c r="BM523"/>
      <c r="BN523"/>
      <c r="BO523"/>
      <c r="BP523"/>
      <c r="BQ523"/>
      <c r="BR523"/>
      <c r="BS523"/>
      <c r="BT523"/>
      <c r="BU523"/>
      <c r="BV523"/>
      <c r="BW523"/>
      <c r="BX523"/>
      <c r="BY523"/>
      <c r="BZ523"/>
      <c r="CA523"/>
      <c r="CB523"/>
      <c r="CC523"/>
      <c r="CD523"/>
      <c r="CE523"/>
      <c r="CF523"/>
      <c r="CG523"/>
      <c r="CH523"/>
      <c r="CI523"/>
      <c r="CJ523"/>
      <c r="CK523"/>
      <c r="CL523"/>
      <c r="CM523"/>
      <c r="CN523"/>
      <c r="CO523"/>
      <c r="CP523"/>
      <c r="CQ523"/>
      <c r="CR523"/>
      <c r="CS523"/>
      <c r="CT523"/>
      <c r="CU523"/>
      <c r="CV523"/>
      <c r="EV523"/>
      <c r="EW523"/>
      <c r="EX523"/>
      <c r="EY523"/>
      <c r="FY523"/>
      <c r="FZ523"/>
      <c r="GA523"/>
      <c r="GB523"/>
      <c r="GC523"/>
    </row>
    <row r="524" spans="1:185" s="119" customFormat="1" ht="14" x14ac:dyDescent="0.3">
      <c r="A524"/>
      <c r="B524"/>
      <c r="C524"/>
      <c r="D524"/>
      <c r="E524"/>
      <c r="F524"/>
      <c r="G524"/>
      <c r="H524"/>
      <c r="I524"/>
      <c r="J524"/>
      <c r="K524"/>
      <c r="L524"/>
      <c r="M524"/>
      <c r="N524"/>
      <c r="O524"/>
      <c r="P524"/>
      <c r="Q524"/>
      <c r="R524"/>
      <c r="S524"/>
      <c r="T524"/>
      <c r="AJ524"/>
      <c r="AK524"/>
      <c r="AL524"/>
      <c r="AM524"/>
      <c r="AN524"/>
      <c r="AO524"/>
      <c r="AP524"/>
      <c r="AQ524"/>
      <c r="AR524"/>
      <c r="AS524"/>
      <c r="AT524"/>
      <c r="AU524"/>
      <c r="AV524"/>
      <c r="AW524"/>
      <c r="AX524"/>
      <c r="AY524"/>
      <c r="AZ524"/>
      <c r="BA524"/>
      <c r="BB524"/>
      <c r="BC524"/>
      <c r="BD524"/>
      <c r="BE524"/>
      <c r="BF524"/>
      <c r="BG524"/>
      <c r="BH524"/>
      <c r="BI524"/>
      <c r="BJ524"/>
      <c r="BK524"/>
      <c r="BL524"/>
      <c r="BM524"/>
      <c r="BN524"/>
      <c r="BO524"/>
      <c r="BP524"/>
      <c r="BQ524"/>
      <c r="BR524"/>
      <c r="BS524"/>
      <c r="BT524"/>
      <c r="BU524"/>
      <c r="BV524"/>
      <c r="BW524"/>
      <c r="BX524"/>
      <c r="BY524"/>
      <c r="BZ524"/>
      <c r="CA524"/>
      <c r="CB524"/>
      <c r="CC524"/>
      <c r="CD524"/>
      <c r="CE524"/>
      <c r="CF524"/>
      <c r="CG524"/>
      <c r="CH524"/>
      <c r="CI524"/>
      <c r="CJ524"/>
      <c r="CK524"/>
      <c r="CL524"/>
      <c r="CM524"/>
      <c r="CN524"/>
      <c r="CO524"/>
      <c r="CP524"/>
      <c r="CQ524"/>
      <c r="CR524"/>
      <c r="CS524"/>
      <c r="CT524"/>
      <c r="CU524"/>
      <c r="CV524"/>
      <c r="EV524"/>
      <c r="EW524"/>
      <c r="EX524"/>
      <c r="EY524"/>
      <c r="FY524"/>
      <c r="FZ524"/>
      <c r="GA524"/>
      <c r="GB524"/>
      <c r="GC524"/>
    </row>
    <row r="525" spans="1:185" s="119" customFormat="1" ht="14" x14ac:dyDescent="0.3">
      <c r="A525"/>
      <c r="B525"/>
      <c r="C525"/>
      <c r="D525"/>
      <c r="E525"/>
      <c r="F525"/>
      <c r="G525"/>
      <c r="H525"/>
      <c r="I525"/>
      <c r="J525"/>
      <c r="K525"/>
      <c r="L525"/>
      <c r="M525"/>
      <c r="N525"/>
      <c r="O525"/>
      <c r="P525"/>
      <c r="Q525"/>
      <c r="R525"/>
      <c r="S525"/>
      <c r="T525"/>
      <c r="AJ525"/>
      <c r="AK525"/>
      <c r="AL525"/>
      <c r="AM525"/>
      <c r="AN525"/>
      <c r="AO525"/>
      <c r="AP525"/>
      <c r="AQ525"/>
      <c r="AR525"/>
      <c r="AS525"/>
      <c r="AT525"/>
      <c r="AU525"/>
      <c r="AV525"/>
      <c r="AW525"/>
      <c r="AX525"/>
      <c r="AY525"/>
      <c r="AZ525"/>
      <c r="BA525"/>
      <c r="BB525"/>
      <c r="BC525"/>
      <c r="BD525"/>
      <c r="BE525"/>
      <c r="BF525"/>
      <c r="BG525"/>
      <c r="BH525"/>
      <c r="BI525"/>
      <c r="BJ525"/>
      <c r="BK525"/>
      <c r="BL525"/>
      <c r="BM525"/>
      <c r="BN525"/>
      <c r="BO525"/>
      <c r="BP525"/>
      <c r="BQ525"/>
      <c r="BR525"/>
      <c r="BS525"/>
      <c r="BT525"/>
      <c r="BU525"/>
      <c r="BV525"/>
      <c r="BW525"/>
      <c r="BX525"/>
      <c r="BY525"/>
      <c r="BZ525"/>
      <c r="CA525"/>
      <c r="CB525"/>
      <c r="CC525"/>
      <c r="CD525"/>
      <c r="CE525"/>
      <c r="CF525"/>
      <c r="CG525"/>
      <c r="CH525"/>
      <c r="CI525"/>
      <c r="CJ525"/>
      <c r="CK525"/>
      <c r="CL525"/>
      <c r="CM525"/>
      <c r="CN525"/>
      <c r="CO525"/>
      <c r="CP525"/>
      <c r="CQ525"/>
      <c r="CR525"/>
      <c r="CS525"/>
      <c r="CT525"/>
      <c r="CU525"/>
      <c r="CV525"/>
      <c r="EV525"/>
      <c r="EW525"/>
      <c r="EX525"/>
      <c r="EY525"/>
      <c r="FY525"/>
      <c r="FZ525"/>
      <c r="GA525"/>
      <c r="GB525"/>
      <c r="GC525"/>
    </row>
    <row r="526" spans="1:185" s="119" customFormat="1" ht="14" x14ac:dyDescent="0.3">
      <c r="A526"/>
      <c r="B526"/>
      <c r="C526"/>
      <c r="D526"/>
      <c r="E526"/>
      <c r="F526"/>
      <c r="G526"/>
      <c r="H526"/>
      <c r="I526"/>
      <c r="J526"/>
      <c r="K526"/>
      <c r="L526"/>
      <c r="M526"/>
      <c r="N526"/>
      <c r="O526"/>
      <c r="P526"/>
      <c r="Q526"/>
      <c r="R526"/>
      <c r="S526"/>
      <c r="T526"/>
      <c r="AJ526"/>
      <c r="AK526"/>
      <c r="AL526"/>
      <c r="AM526"/>
      <c r="AN526"/>
      <c r="AO526"/>
      <c r="AP526"/>
      <c r="AQ526"/>
      <c r="AR526"/>
      <c r="AS526"/>
      <c r="AT526"/>
      <c r="AU526"/>
      <c r="AV526"/>
      <c r="AW526"/>
      <c r="AX526"/>
      <c r="AY526"/>
      <c r="AZ526"/>
      <c r="BA526"/>
      <c r="BB526"/>
      <c r="BC526"/>
      <c r="BD526"/>
      <c r="BE526"/>
      <c r="BF526"/>
      <c r="BG526"/>
      <c r="BH526"/>
      <c r="BI526"/>
      <c r="BJ526"/>
      <c r="BK526"/>
      <c r="BL526"/>
      <c r="BM526"/>
      <c r="BN526"/>
      <c r="BO526"/>
      <c r="BP526"/>
      <c r="BQ526"/>
      <c r="BR526"/>
      <c r="BS526"/>
      <c r="BT526"/>
      <c r="BU526"/>
      <c r="BV526"/>
      <c r="BW526"/>
      <c r="BX526"/>
      <c r="BY526"/>
      <c r="BZ526"/>
      <c r="CA526"/>
      <c r="CB526"/>
      <c r="CC526"/>
      <c r="CD526"/>
      <c r="CE526"/>
      <c r="CF526"/>
      <c r="CG526"/>
      <c r="CH526"/>
      <c r="CI526"/>
      <c r="CJ526"/>
      <c r="CK526"/>
      <c r="CL526"/>
      <c r="CM526"/>
      <c r="CN526"/>
      <c r="CO526"/>
      <c r="CP526"/>
      <c r="CQ526"/>
      <c r="CR526"/>
      <c r="CS526"/>
      <c r="CT526"/>
      <c r="CU526"/>
      <c r="CV526"/>
      <c r="EV526"/>
      <c r="EW526"/>
      <c r="EX526"/>
      <c r="EY526"/>
      <c r="FY526"/>
      <c r="FZ526"/>
      <c r="GA526"/>
      <c r="GB526"/>
      <c r="GC526"/>
    </row>
    <row r="527" spans="1:185" s="119" customFormat="1" ht="14" x14ac:dyDescent="0.3">
      <c r="A527"/>
      <c r="B527"/>
      <c r="C527"/>
      <c r="D527"/>
      <c r="E527"/>
      <c r="F527"/>
      <c r="G527"/>
      <c r="H527"/>
      <c r="I527"/>
      <c r="J527"/>
      <c r="K527"/>
      <c r="L527"/>
      <c r="M527"/>
      <c r="N527"/>
      <c r="O527"/>
      <c r="P527"/>
      <c r="Q527"/>
      <c r="R527"/>
      <c r="S527"/>
      <c r="T527"/>
      <c r="AJ527"/>
      <c r="AK527"/>
      <c r="AL527"/>
      <c r="AM527"/>
      <c r="AN527"/>
      <c r="AO527"/>
      <c r="AP527"/>
      <c r="AQ527"/>
      <c r="AR527"/>
      <c r="AS527"/>
      <c r="AT527"/>
      <c r="AU527"/>
      <c r="AV527"/>
      <c r="AW527"/>
      <c r="AX527"/>
      <c r="AY527"/>
      <c r="AZ527"/>
      <c r="BA527"/>
      <c r="BB527"/>
      <c r="BC527"/>
      <c r="BD527"/>
      <c r="BE527"/>
      <c r="BF527"/>
      <c r="BG527"/>
      <c r="BH527"/>
      <c r="BI527"/>
      <c r="BJ527"/>
      <c r="BK527"/>
      <c r="BL527"/>
      <c r="BM527"/>
      <c r="BN527"/>
      <c r="BO527"/>
      <c r="BP527"/>
      <c r="BQ527"/>
      <c r="BR527"/>
      <c r="BS527"/>
      <c r="BT527"/>
      <c r="BU527"/>
      <c r="BV527"/>
      <c r="BW527"/>
      <c r="BX527"/>
      <c r="BY527"/>
      <c r="BZ527"/>
      <c r="CA527"/>
      <c r="CB527"/>
      <c r="CC527"/>
      <c r="CD527"/>
      <c r="CE527"/>
      <c r="CF527"/>
      <c r="CG527"/>
      <c r="CH527"/>
      <c r="CI527"/>
      <c r="CJ527"/>
      <c r="CK527"/>
      <c r="CL527"/>
      <c r="CM527"/>
      <c r="CN527"/>
      <c r="CO527"/>
      <c r="CP527"/>
      <c r="CQ527"/>
      <c r="CR527"/>
      <c r="CS527"/>
      <c r="CT527"/>
      <c r="CU527"/>
      <c r="CV527"/>
      <c r="EV527"/>
      <c r="EW527"/>
      <c r="EX527"/>
      <c r="EY527"/>
      <c r="FY527"/>
      <c r="FZ527"/>
      <c r="GA527"/>
      <c r="GB527"/>
      <c r="GC527"/>
    </row>
    <row r="528" spans="1:185" s="119" customFormat="1" ht="14" x14ac:dyDescent="0.3">
      <c r="A528"/>
      <c r="B528"/>
      <c r="C528"/>
      <c r="D528"/>
      <c r="E528"/>
      <c r="F528"/>
      <c r="G528"/>
      <c r="H528"/>
      <c r="I528"/>
      <c r="J528"/>
      <c r="K528"/>
      <c r="L528"/>
      <c r="M528"/>
      <c r="N528"/>
      <c r="O528"/>
      <c r="P528"/>
      <c r="Q528"/>
      <c r="R528"/>
      <c r="S528"/>
      <c r="T528"/>
      <c r="AJ528"/>
      <c r="AK528"/>
      <c r="AL528"/>
      <c r="AM528"/>
      <c r="AN528"/>
      <c r="AO528"/>
      <c r="AP528"/>
      <c r="AQ528"/>
      <c r="AR528"/>
      <c r="AS528"/>
      <c r="AT528"/>
      <c r="AU528"/>
      <c r="AV528"/>
      <c r="AW528"/>
      <c r="AX528"/>
      <c r="AY528"/>
      <c r="AZ528"/>
      <c r="BA528"/>
      <c r="BB528"/>
      <c r="BC528"/>
      <c r="BD528"/>
      <c r="BE528"/>
      <c r="BF528"/>
      <c r="BG528"/>
      <c r="BH528"/>
      <c r="BI528"/>
      <c r="BJ528"/>
      <c r="BK528"/>
      <c r="BL528"/>
      <c r="BM528"/>
      <c r="BN528"/>
      <c r="BO528"/>
      <c r="BP528"/>
      <c r="BQ528"/>
      <c r="BR528"/>
      <c r="BS528"/>
      <c r="BT528"/>
      <c r="BU528"/>
      <c r="BV528"/>
      <c r="BW528"/>
      <c r="BX528"/>
      <c r="BY528"/>
      <c r="BZ528"/>
      <c r="CA528"/>
      <c r="CB528"/>
      <c r="CC528"/>
      <c r="CD528"/>
      <c r="CE528"/>
      <c r="CF528"/>
      <c r="CG528"/>
      <c r="CH528"/>
      <c r="CI528"/>
      <c r="CJ528"/>
      <c r="CK528"/>
      <c r="CL528"/>
      <c r="CM528"/>
      <c r="CN528"/>
      <c r="CO528"/>
      <c r="CP528"/>
      <c r="CQ528"/>
      <c r="CR528"/>
      <c r="CS528"/>
      <c r="CT528"/>
      <c r="CU528"/>
      <c r="CV528"/>
      <c r="EV528"/>
      <c r="EW528"/>
      <c r="EX528"/>
      <c r="EY528"/>
      <c r="FY528"/>
      <c r="FZ528"/>
      <c r="GA528"/>
      <c r="GB528"/>
      <c r="GC528"/>
    </row>
    <row r="529" spans="1:185" s="119" customFormat="1" ht="14" x14ac:dyDescent="0.3">
      <c r="A529"/>
      <c r="B529"/>
      <c r="C529"/>
      <c r="D529"/>
      <c r="E529"/>
      <c r="F529"/>
      <c r="G529"/>
      <c r="H529"/>
      <c r="I529"/>
      <c r="J529"/>
      <c r="K529"/>
      <c r="L529"/>
      <c r="M529"/>
      <c r="N529"/>
      <c r="O529"/>
      <c r="P529"/>
      <c r="Q529"/>
      <c r="R529"/>
      <c r="S529"/>
      <c r="T529"/>
      <c r="AJ529"/>
      <c r="AK529"/>
      <c r="AL529"/>
      <c r="AM529"/>
      <c r="AN529"/>
      <c r="AO529"/>
      <c r="AP529"/>
      <c r="AQ529"/>
      <c r="AR529"/>
      <c r="AS529"/>
      <c r="AT529"/>
      <c r="AU529"/>
      <c r="AV529"/>
      <c r="AW529"/>
      <c r="AX529"/>
      <c r="AY529"/>
      <c r="AZ529"/>
      <c r="BA529"/>
      <c r="BB529"/>
      <c r="BC529"/>
      <c r="BD529"/>
      <c r="BE529"/>
      <c r="BF529"/>
      <c r="BG529"/>
      <c r="BH529"/>
      <c r="BI529"/>
      <c r="BJ529"/>
      <c r="BK529"/>
      <c r="BL529"/>
      <c r="BM529"/>
      <c r="BN529"/>
      <c r="BO529"/>
      <c r="BP529"/>
      <c r="BQ529"/>
      <c r="BR529"/>
      <c r="BS529"/>
      <c r="BT529"/>
      <c r="BU529"/>
      <c r="BV529"/>
      <c r="BW529"/>
      <c r="BX529"/>
      <c r="BY529"/>
      <c r="BZ529"/>
      <c r="CA529"/>
      <c r="CB529"/>
      <c r="CC529"/>
      <c r="CD529"/>
      <c r="CE529"/>
      <c r="CF529"/>
      <c r="CG529"/>
      <c r="CH529"/>
      <c r="CI529"/>
      <c r="CJ529"/>
      <c r="CK529"/>
      <c r="CL529"/>
      <c r="CM529"/>
      <c r="CN529"/>
      <c r="CO529"/>
      <c r="CP529"/>
      <c r="CQ529"/>
      <c r="CR529"/>
      <c r="CS529"/>
      <c r="CT529"/>
      <c r="CU529"/>
      <c r="CV529"/>
      <c r="EV529"/>
      <c r="EW529"/>
      <c r="EX529"/>
      <c r="EY529"/>
      <c r="FY529"/>
      <c r="FZ529"/>
      <c r="GA529"/>
      <c r="GB529"/>
      <c r="GC529"/>
    </row>
    <row r="530" spans="1:185" s="119" customFormat="1" ht="14" x14ac:dyDescent="0.3">
      <c r="A530"/>
      <c r="B530"/>
      <c r="C530"/>
      <c r="D530"/>
      <c r="E530"/>
      <c r="F530"/>
      <c r="G530"/>
      <c r="H530"/>
      <c r="I530"/>
      <c r="J530"/>
      <c r="K530"/>
      <c r="L530"/>
      <c r="M530"/>
      <c r="N530"/>
      <c r="O530"/>
      <c r="P530"/>
      <c r="Q530"/>
      <c r="R530"/>
      <c r="S530"/>
      <c r="T530"/>
      <c r="AJ530"/>
      <c r="AK530"/>
      <c r="AL530"/>
      <c r="AM530"/>
      <c r="AN530"/>
      <c r="AO530"/>
      <c r="AP530"/>
      <c r="AQ530"/>
      <c r="AR530"/>
      <c r="AS530"/>
      <c r="AT530"/>
      <c r="AU530"/>
      <c r="AV530"/>
      <c r="AW530"/>
      <c r="AX530"/>
      <c r="AY530"/>
      <c r="AZ530"/>
      <c r="BA530"/>
      <c r="BB530"/>
      <c r="BC530"/>
      <c r="BD530"/>
      <c r="BE530"/>
      <c r="BF530"/>
      <c r="BG530"/>
      <c r="BH530"/>
      <c r="BI530"/>
      <c r="BJ530"/>
      <c r="BK530"/>
      <c r="BL530"/>
      <c r="BM530"/>
      <c r="BN530"/>
      <c r="BO530"/>
      <c r="BP530"/>
      <c r="BQ530"/>
      <c r="BR530"/>
      <c r="BS530"/>
      <c r="BT530"/>
      <c r="BU530"/>
      <c r="BV530"/>
      <c r="BW530"/>
      <c r="BX530"/>
      <c r="BY530"/>
      <c r="BZ530"/>
      <c r="CA530"/>
      <c r="CB530"/>
      <c r="CC530"/>
      <c r="CD530"/>
      <c r="CE530"/>
      <c r="CF530"/>
      <c r="CG530"/>
      <c r="CH530"/>
      <c r="CI530"/>
      <c r="CJ530"/>
      <c r="CK530"/>
      <c r="CL530"/>
      <c r="CM530"/>
      <c r="CN530"/>
      <c r="CO530"/>
      <c r="CP530"/>
      <c r="CQ530"/>
      <c r="CR530"/>
      <c r="CS530"/>
      <c r="CT530"/>
      <c r="CU530"/>
      <c r="CV530"/>
      <c r="EV530"/>
      <c r="EW530"/>
      <c r="EX530"/>
      <c r="EY530"/>
      <c r="FY530"/>
      <c r="FZ530"/>
      <c r="GA530"/>
      <c r="GB530"/>
      <c r="GC530"/>
    </row>
    <row r="531" spans="1:185" s="119" customFormat="1" ht="14" x14ac:dyDescent="0.3">
      <c r="A531"/>
      <c r="B531"/>
      <c r="C531"/>
      <c r="D531"/>
      <c r="E531"/>
      <c r="F531"/>
      <c r="G531"/>
      <c r="H531"/>
      <c r="I531"/>
      <c r="J531"/>
      <c r="K531"/>
      <c r="L531"/>
      <c r="M531"/>
      <c r="N531"/>
      <c r="O531"/>
      <c r="P531"/>
      <c r="Q531"/>
      <c r="R531"/>
      <c r="S531"/>
      <c r="T531"/>
      <c r="AJ531"/>
      <c r="AK531"/>
      <c r="AL531"/>
      <c r="AM531"/>
      <c r="AN531"/>
      <c r="AO531"/>
      <c r="AP531"/>
      <c r="AQ531"/>
      <c r="AR531"/>
      <c r="AS531"/>
      <c r="AT531"/>
      <c r="AU531"/>
      <c r="AV531"/>
      <c r="AW531"/>
      <c r="AX531"/>
      <c r="AY531"/>
      <c r="AZ531"/>
      <c r="BA531"/>
      <c r="BB531"/>
      <c r="BC531"/>
      <c r="BD531"/>
      <c r="BE531"/>
      <c r="BF531"/>
      <c r="BG531"/>
      <c r="BH531"/>
      <c r="BI531"/>
      <c r="BJ531"/>
      <c r="BK531"/>
      <c r="BL531"/>
      <c r="BM531"/>
      <c r="BN531"/>
      <c r="BO531"/>
      <c r="BP531"/>
      <c r="BQ531"/>
      <c r="BR531"/>
      <c r="BS531"/>
      <c r="BT531"/>
      <c r="BU531"/>
      <c r="BV531"/>
      <c r="BW531"/>
      <c r="BX531"/>
      <c r="BY531"/>
      <c r="BZ531"/>
      <c r="CA531"/>
      <c r="CB531"/>
      <c r="CC531"/>
      <c r="CD531"/>
      <c r="CE531"/>
      <c r="CF531"/>
      <c r="CG531"/>
      <c r="CH531"/>
      <c r="CI531"/>
      <c r="CJ531"/>
      <c r="CK531"/>
      <c r="CL531"/>
      <c r="CM531"/>
      <c r="CN531"/>
      <c r="CO531"/>
      <c r="CP531"/>
      <c r="CQ531"/>
      <c r="CR531"/>
      <c r="CS531"/>
      <c r="CT531"/>
      <c r="CU531"/>
      <c r="CV531"/>
      <c r="EV531"/>
      <c r="EW531"/>
      <c r="EX531"/>
      <c r="EY531"/>
      <c r="FY531"/>
      <c r="FZ531"/>
      <c r="GA531"/>
      <c r="GB531"/>
      <c r="GC531"/>
    </row>
    <row r="532" spans="1:185" s="119" customFormat="1" ht="14" x14ac:dyDescent="0.3">
      <c r="A532"/>
      <c r="B532"/>
      <c r="C532"/>
      <c r="D532"/>
      <c r="E532"/>
      <c r="F532"/>
      <c r="G532"/>
      <c r="H532"/>
      <c r="I532"/>
      <c r="J532"/>
      <c r="K532"/>
      <c r="L532"/>
      <c r="M532"/>
      <c r="N532"/>
      <c r="O532"/>
      <c r="P532"/>
      <c r="Q532"/>
      <c r="R532"/>
      <c r="S532"/>
      <c r="T532"/>
      <c r="AJ532"/>
      <c r="AK532"/>
      <c r="AL532"/>
      <c r="AM532"/>
      <c r="AN532"/>
      <c r="AO532"/>
      <c r="AP532"/>
      <c r="AQ532"/>
      <c r="AR532"/>
      <c r="AS532"/>
      <c r="AT532"/>
      <c r="AU532"/>
      <c r="AV532"/>
      <c r="AW532"/>
      <c r="AX532"/>
      <c r="AY532"/>
      <c r="AZ532"/>
      <c r="BA532"/>
      <c r="BB532"/>
      <c r="BC532"/>
      <c r="BD532"/>
      <c r="BE532"/>
      <c r="BF532"/>
      <c r="BG532"/>
      <c r="BH532"/>
      <c r="BI532"/>
      <c r="BJ532"/>
      <c r="BK532"/>
      <c r="BL532"/>
      <c r="BM532"/>
      <c r="BN532"/>
      <c r="BO532"/>
      <c r="BP532"/>
      <c r="BQ532"/>
      <c r="BR532"/>
      <c r="BS532"/>
      <c r="BT532"/>
      <c r="BU532"/>
      <c r="BV532"/>
      <c r="BW532"/>
      <c r="BX532"/>
      <c r="BY532"/>
      <c r="BZ532"/>
      <c r="CA532"/>
      <c r="CB532"/>
      <c r="CC532"/>
      <c r="CD532"/>
      <c r="CE532"/>
      <c r="CF532"/>
      <c r="CG532"/>
      <c r="CH532"/>
      <c r="CI532"/>
      <c r="CJ532"/>
      <c r="CK532"/>
      <c r="CL532"/>
      <c r="CM532"/>
      <c r="CN532"/>
      <c r="CO532"/>
      <c r="CP532"/>
      <c r="CQ532"/>
      <c r="CR532"/>
      <c r="CS532"/>
      <c r="CT532"/>
      <c r="CU532"/>
      <c r="CV532"/>
      <c r="EV532"/>
      <c r="EW532"/>
      <c r="EX532"/>
      <c r="EY532"/>
      <c r="FY532"/>
      <c r="FZ532"/>
      <c r="GA532"/>
      <c r="GB532"/>
      <c r="GC532"/>
    </row>
    <row r="533" spans="1:185" s="119" customFormat="1" ht="14" x14ac:dyDescent="0.3">
      <c r="A533"/>
      <c r="B533"/>
      <c r="C533"/>
      <c r="D533"/>
      <c r="E533"/>
      <c r="F533"/>
      <c r="G533"/>
      <c r="H533"/>
      <c r="I533"/>
      <c r="J533"/>
      <c r="K533"/>
      <c r="L533"/>
      <c r="M533"/>
      <c r="N533"/>
      <c r="O533"/>
      <c r="P533"/>
      <c r="Q533"/>
      <c r="R533"/>
      <c r="S533"/>
      <c r="T533"/>
      <c r="AJ533"/>
      <c r="AK533"/>
      <c r="AL533"/>
      <c r="AM533"/>
      <c r="AN533"/>
      <c r="AO533"/>
      <c r="AP533"/>
      <c r="AQ533"/>
      <c r="AR533"/>
      <c r="AS533"/>
      <c r="AT533"/>
      <c r="AU533"/>
      <c r="AV533"/>
      <c r="AW533"/>
      <c r="AX533"/>
      <c r="AY533"/>
      <c r="AZ533"/>
      <c r="BA533"/>
      <c r="BB533"/>
      <c r="BC533"/>
      <c r="BD533"/>
      <c r="BE533"/>
      <c r="BF533"/>
      <c r="BG533"/>
      <c r="BH533"/>
      <c r="BI533"/>
      <c r="BJ533"/>
      <c r="BK533"/>
      <c r="BL533"/>
      <c r="BM533"/>
      <c r="BN533"/>
      <c r="BO533"/>
      <c r="BP533"/>
      <c r="BQ533"/>
      <c r="BR533"/>
      <c r="BS533"/>
      <c r="BT533"/>
      <c r="BU533"/>
      <c r="BV533"/>
      <c r="BW533"/>
      <c r="BX533"/>
      <c r="BY533"/>
      <c r="BZ533"/>
      <c r="CA533"/>
      <c r="CB533"/>
      <c r="CC533"/>
      <c r="CD533"/>
      <c r="CE533"/>
      <c r="CF533"/>
      <c r="CG533"/>
      <c r="CH533"/>
      <c r="CI533"/>
      <c r="CJ533"/>
      <c r="CK533"/>
      <c r="CL533"/>
      <c r="CM533"/>
      <c r="CN533"/>
      <c r="CO533"/>
      <c r="CP533"/>
      <c r="CQ533"/>
      <c r="CR533"/>
      <c r="CS533"/>
      <c r="CT533"/>
      <c r="CU533"/>
      <c r="CV533"/>
      <c r="EV533"/>
      <c r="EW533"/>
      <c r="EX533"/>
      <c r="EY533"/>
      <c r="FY533"/>
      <c r="FZ533"/>
      <c r="GA533"/>
      <c r="GB533"/>
      <c r="GC533"/>
    </row>
    <row r="534" spans="1:185" s="119" customFormat="1" ht="14" x14ac:dyDescent="0.3">
      <c r="A534"/>
      <c r="B534"/>
      <c r="C534"/>
      <c r="D534"/>
      <c r="E534"/>
      <c r="F534"/>
      <c r="G534"/>
      <c r="H534"/>
      <c r="I534"/>
      <c r="J534"/>
      <c r="K534"/>
      <c r="L534"/>
      <c r="M534"/>
      <c r="N534"/>
      <c r="O534"/>
      <c r="P534"/>
      <c r="Q534"/>
      <c r="R534"/>
      <c r="S534"/>
      <c r="T534"/>
      <c r="AJ534"/>
      <c r="AK534"/>
      <c r="AL534"/>
      <c r="AM534"/>
      <c r="AN534"/>
      <c r="AO534"/>
      <c r="AP534"/>
      <c r="AQ534"/>
      <c r="AR534"/>
      <c r="AS534"/>
      <c r="AT534"/>
      <c r="AU534"/>
      <c r="AV534"/>
      <c r="AW534"/>
      <c r="AX534"/>
      <c r="AY534"/>
      <c r="AZ534"/>
      <c r="BA534"/>
      <c r="BB534"/>
      <c r="BC534"/>
      <c r="BD534"/>
      <c r="BE534"/>
      <c r="BF534"/>
      <c r="BG534"/>
      <c r="BH534"/>
      <c r="BI534"/>
      <c r="BJ534"/>
      <c r="BK534"/>
      <c r="BL534"/>
      <c r="BM534"/>
      <c r="BN534"/>
      <c r="BO534"/>
      <c r="BP534"/>
      <c r="BQ534"/>
      <c r="BR534"/>
      <c r="BS534"/>
      <c r="BT534"/>
      <c r="BU534"/>
      <c r="BV534"/>
      <c r="BW534"/>
      <c r="BX534"/>
      <c r="BY534"/>
      <c r="BZ534"/>
      <c r="CA534"/>
      <c r="CB534"/>
      <c r="CC534"/>
      <c r="CD534"/>
      <c r="CE534"/>
      <c r="CF534"/>
      <c r="CG534"/>
      <c r="CH534"/>
      <c r="CI534"/>
      <c r="CJ534"/>
      <c r="CK534"/>
      <c r="CL534"/>
      <c r="CM534"/>
      <c r="CN534"/>
      <c r="CO534"/>
      <c r="CP534"/>
      <c r="CQ534"/>
      <c r="CR534"/>
      <c r="CS534"/>
      <c r="CT534"/>
      <c r="CU534"/>
      <c r="CV534"/>
      <c r="EV534"/>
      <c r="EW534"/>
      <c r="EX534"/>
      <c r="EY534"/>
      <c r="FY534"/>
      <c r="FZ534"/>
      <c r="GA534"/>
      <c r="GB534"/>
      <c r="GC534"/>
    </row>
    <row r="535" spans="1:185" s="119" customFormat="1" ht="14" x14ac:dyDescent="0.3">
      <c r="A535"/>
      <c r="B535"/>
      <c r="C535"/>
      <c r="D535"/>
      <c r="E535"/>
      <c r="F535"/>
      <c r="G535"/>
      <c r="H535"/>
      <c r="I535"/>
      <c r="J535"/>
      <c r="K535"/>
      <c r="L535"/>
      <c r="M535"/>
      <c r="N535"/>
      <c r="O535"/>
      <c r="P535"/>
      <c r="Q535"/>
      <c r="R535"/>
      <c r="S535"/>
      <c r="T535"/>
      <c r="AJ535"/>
      <c r="AK535"/>
      <c r="AL535"/>
      <c r="AM535"/>
      <c r="AN535"/>
      <c r="AO535"/>
      <c r="AP535"/>
      <c r="AQ535"/>
      <c r="AR535"/>
      <c r="AS535"/>
      <c r="AT535"/>
      <c r="AU535"/>
      <c r="AV535"/>
      <c r="AW535"/>
      <c r="AX535"/>
      <c r="AY535"/>
      <c r="AZ535"/>
      <c r="BA535"/>
      <c r="BB535"/>
      <c r="BC535"/>
      <c r="BD535"/>
      <c r="BE535"/>
      <c r="BF535"/>
      <c r="BG535"/>
      <c r="BH535"/>
      <c r="BI535"/>
      <c r="BJ535"/>
      <c r="BK535"/>
      <c r="BL535"/>
      <c r="BM535"/>
      <c r="BN535"/>
      <c r="BO535"/>
      <c r="BP535"/>
      <c r="BQ535"/>
      <c r="BR535"/>
      <c r="BS535"/>
      <c r="BT535"/>
      <c r="BU535"/>
      <c r="BV535"/>
      <c r="BW535"/>
      <c r="BX535"/>
      <c r="BY535"/>
      <c r="BZ535"/>
      <c r="CA535"/>
      <c r="CB535"/>
      <c r="CC535"/>
      <c r="CD535"/>
      <c r="CE535"/>
      <c r="CF535"/>
      <c r="CG535"/>
      <c r="CH535"/>
      <c r="CI535"/>
      <c r="CJ535"/>
      <c r="CK535"/>
      <c r="CL535"/>
      <c r="CM535"/>
      <c r="CN535"/>
      <c r="CO535"/>
      <c r="CP535"/>
      <c r="CQ535"/>
      <c r="CR535"/>
      <c r="CS535"/>
      <c r="CT535"/>
      <c r="CU535"/>
      <c r="CV535"/>
      <c r="EV535"/>
      <c r="EW535"/>
      <c r="EX535"/>
      <c r="EY535"/>
      <c r="FY535"/>
      <c r="FZ535"/>
      <c r="GA535"/>
      <c r="GB535"/>
      <c r="GC535"/>
    </row>
    <row r="536" spans="1:185" s="119" customFormat="1" ht="14" x14ac:dyDescent="0.3">
      <c r="A536"/>
      <c r="B536"/>
      <c r="C536"/>
      <c r="D536"/>
      <c r="E536"/>
      <c r="F536"/>
      <c r="G536"/>
      <c r="H536"/>
      <c r="I536"/>
      <c r="J536"/>
      <c r="K536"/>
      <c r="L536"/>
      <c r="M536"/>
      <c r="N536"/>
      <c r="O536"/>
      <c r="P536"/>
      <c r="Q536"/>
      <c r="R536"/>
      <c r="S536"/>
      <c r="T536"/>
      <c r="AJ536"/>
      <c r="AK536"/>
      <c r="AL536"/>
      <c r="AM536"/>
      <c r="AN536"/>
      <c r="AO536"/>
      <c r="AP536"/>
      <c r="AQ536"/>
      <c r="AR536"/>
      <c r="AS536"/>
      <c r="AT536"/>
      <c r="AU536"/>
      <c r="AV536"/>
      <c r="AW536"/>
      <c r="AX536"/>
      <c r="AY536"/>
      <c r="AZ536"/>
      <c r="BA536"/>
      <c r="BB536"/>
      <c r="BC536"/>
      <c r="BD536"/>
      <c r="BE536"/>
      <c r="BF536"/>
      <c r="BG536"/>
      <c r="BH536"/>
      <c r="BI536"/>
      <c r="BJ536"/>
      <c r="BK536"/>
      <c r="BL536"/>
      <c r="BM536"/>
      <c r="BN536"/>
      <c r="BO536"/>
      <c r="BP536"/>
      <c r="BQ536"/>
      <c r="BR536"/>
      <c r="BS536"/>
      <c r="BT536"/>
      <c r="BU536"/>
      <c r="BV536"/>
      <c r="BW536"/>
      <c r="BX536"/>
      <c r="BY536"/>
      <c r="BZ536"/>
      <c r="CA536"/>
      <c r="CB536"/>
      <c r="CC536"/>
      <c r="CD536"/>
      <c r="CE536"/>
      <c r="CF536"/>
      <c r="CG536"/>
      <c r="CH536"/>
      <c r="CI536"/>
      <c r="CJ536"/>
      <c r="CK536"/>
      <c r="CL536"/>
      <c r="CM536"/>
      <c r="CN536"/>
      <c r="CO536"/>
      <c r="CP536"/>
      <c r="CQ536"/>
      <c r="CR536"/>
      <c r="CS536"/>
      <c r="CT536"/>
      <c r="CU536"/>
      <c r="CV536"/>
      <c r="EV536"/>
      <c r="EW536"/>
      <c r="EX536"/>
      <c r="EY536"/>
      <c r="FY536"/>
      <c r="FZ536"/>
      <c r="GA536"/>
      <c r="GB536"/>
      <c r="GC536"/>
    </row>
    <row r="537" spans="1:185" s="119" customFormat="1" ht="14" x14ac:dyDescent="0.3">
      <c r="A537"/>
      <c r="B537"/>
      <c r="C537"/>
      <c r="D537"/>
      <c r="E537"/>
      <c r="F537"/>
      <c r="G537"/>
      <c r="H537"/>
      <c r="I537"/>
      <c r="J537"/>
      <c r="K537"/>
      <c r="L537"/>
      <c r="M537"/>
      <c r="N537"/>
      <c r="O537"/>
      <c r="P537"/>
      <c r="Q537"/>
      <c r="R537"/>
      <c r="S537"/>
      <c r="T537"/>
      <c r="AJ537"/>
      <c r="AK537"/>
      <c r="AL537"/>
      <c r="AM537"/>
      <c r="AN537"/>
      <c r="AO537"/>
      <c r="AP537"/>
      <c r="AQ537"/>
      <c r="AR537"/>
      <c r="AS537"/>
      <c r="AT537"/>
      <c r="AU537"/>
      <c r="AV537"/>
      <c r="AW537"/>
      <c r="AX537"/>
      <c r="AY537"/>
      <c r="AZ537"/>
      <c r="BA537"/>
      <c r="BB537"/>
      <c r="BC537"/>
      <c r="BD537"/>
      <c r="BE537"/>
      <c r="BF537"/>
      <c r="BG537"/>
      <c r="BH537"/>
      <c r="BI537"/>
      <c r="BJ537"/>
      <c r="BK537"/>
      <c r="BL537"/>
      <c r="BM537"/>
      <c r="BN537"/>
      <c r="BO537"/>
      <c r="BP537"/>
      <c r="BQ537"/>
      <c r="BR537"/>
      <c r="BS537"/>
      <c r="BT537"/>
      <c r="BU537"/>
      <c r="BV537"/>
      <c r="BW537"/>
      <c r="BX537"/>
      <c r="BY537"/>
      <c r="BZ537"/>
      <c r="CA537"/>
      <c r="CB537"/>
      <c r="CC537"/>
      <c r="CD537"/>
      <c r="CE537"/>
      <c r="CF537"/>
      <c r="CG537"/>
      <c r="CH537"/>
      <c r="CI537"/>
      <c r="CJ537"/>
      <c r="CK537"/>
      <c r="CL537"/>
      <c r="CM537"/>
      <c r="CN537"/>
      <c r="CO537"/>
      <c r="CP537"/>
      <c r="CQ537"/>
      <c r="CR537"/>
      <c r="CS537"/>
      <c r="CT537"/>
      <c r="CU537"/>
      <c r="CV537"/>
      <c r="EV537"/>
      <c r="EW537"/>
      <c r="EX537"/>
      <c r="EY537"/>
      <c r="FY537"/>
      <c r="FZ537"/>
      <c r="GA537"/>
      <c r="GB537"/>
      <c r="GC537"/>
    </row>
    <row r="538" spans="1:185" s="119" customFormat="1" ht="14" x14ac:dyDescent="0.3">
      <c r="A538"/>
      <c r="B538"/>
      <c r="C538"/>
      <c r="D538"/>
      <c r="E538"/>
      <c r="F538"/>
      <c r="G538"/>
      <c r="H538"/>
      <c r="I538"/>
      <c r="J538"/>
      <c r="K538"/>
      <c r="L538"/>
      <c r="M538"/>
      <c r="N538"/>
      <c r="O538"/>
      <c r="P538"/>
      <c r="Q538"/>
      <c r="R538"/>
      <c r="S538"/>
      <c r="T538"/>
      <c r="AJ538"/>
      <c r="AK538"/>
      <c r="AL538"/>
      <c r="AM538"/>
      <c r="AN538"/>
      <c r="AO538"/>
      <c r="AP538"/>
      <c r="AQ538"/>
      <c r="AR538"/>
      <c r="AS538"/>
      <c r="AT538"/>
      <c r="AU538"/>
      <c r="AV538"/>
      <c r="AW538"/>
      <c r="AX538"/>
      <c r="AY538"/>
      <c r="AZ538"/>
      <c r="BA538"/>
      <c r="BB538"/>
      <c r="BC538"/>
      <c r="BD538"/>
      <c r="BE538"/>
      <c r="BF538"/>
      <c r="BG538"/>
      <c r="BH538"/>
      <c r="BI538"/>
      <c r="BJ538"/>
      <c r="BK538"/>
      <c r="BL538"/>
      <c r="BM538"/>
      <c r="BN538"/>
      <c r="BO538"/>
      <c r="BP538"/>
      <c r="BQ538"/>
      <c r="BR538"/>
      <c r="BS538"/>
      <c r="BT538"/>
      <c r="BU538"/>
      <c r="BV538"/>
      <c r="BW538"/>
      <c r="BX538"/>
      <c r="BY538"/>
      <c r="BZ538"/>
      <c r="CA538"/>
      <c r="CB538"/>
      <c r="CC538"/>
      <c r="CD538"/>
      <c r="CE538"/>
      <c r="CF538"/>
      <c r="CG538"/>
      <c r="CH538"/>
      <c r="CI538"/>
      <c r="CJ538"/>
      <c r="CK538"/>
      <c r="CL538"/>
      <c r="CM538"/>
      <c r="CN538"/>
      <c r="CO538"/>
      <c r="CP538"/>
      <c r="CQ538"/>
      <c r="CR538"/>
      <c r="CS538"/>
      <c r="CT538"/>
      <c r="CU538"/>
      <c r="CV538"/>
      <c r="EV538"/>
      <c r="EW538"/>
      <c r="EX538"/>
      <c r="EY538"/>
      <c r="FY538"/>
      <c r="FZ538"/>
      <c r="GA538"/>
      <c r="GB538"/>
      <c r="GC538"/>
    </row>
    <row r="539" spans="1:185" s="119" customFormat="1" ht="14" x14ac:dyDescent="0.3">
      <c r="A539"/>
      <c r="B539"/>
      <c r="C539"/>
      <c r="D539"/>
      <c r="E539"/>
      <c r="F539"/>
      <c r="G539"/>
      <c r="H539"/>
      <c r="I539"/>
      <c r="J539"/>
      <c r="K539"/>
      <c r="L539"/>
      <c r="M539"/>
      <c r="N539"/>
      <c r="O539"/>
      <c r="P539"/>
      <c r="Q539"/>
      <c r="R539"/>
      <c r="S539"/>
      <c r="T539"/>
      <c r="AJ539"/>
      <c r="AK539"/>
      <c r="AL539"/>
      <c r="AM539"/>
      <c r="AN539"/>
      <c r="AO539"/>
      <c r="AP539"/>
      <c r="AQ539"/>
      <c r="AR539"/>
      <c r="AS539"/>
      <c r="AT539"/>
      <c r="AU539"/>
      <c r="AV539"/>
      <c r="AW539"/>
      <c r="AX539"/>
      <c r="AY539"/>
      <c r="AZ539"/>
      <c r="BA539"/>
      <c r="BB539"/>
      <c r="BC539"/>
      <c r="BD539"/>
      <c r="BE539"/>
      <c r="BF539"/>
      <c r="BG539"/>
      <c r="BH539"/>
      <c r="BI539"/>
      <c r="BJ539"/>
      <c r="BK539"/>
      <c r="BL539"/>
      <c r="BM539"/>
      <c r="BN539"/>
      <c r="BO539"/>
      <c r="BP539"/>
      <c r="BQ539"/>
      <c r="BR539"/>
      <c r="BS539"/>
      <c r="BT539"/>
      <c r="BU539"/>
      <c r="BV539"/>
      <c r="BW539"/>
      <c r="BX539"/>
      <c r="BY539"/>
      <c r="BZ539"/>
      <c r="CA539"/>
      <c r="CB539"/>
      <c r="CC539"/>
      <c r="CD539"/>
      <c r="CE539"/>
      <c r="CF539"/>
      <c r="CG539"/>
      <c r="CH539"/>
      <c r="CI539"/>
      <c r="CJ539"/>
      <c r="CK539"/>
      <c r="CL539"/>
      <c r="CM539"/>
      <c r="CN539"/>
      <c r="CO539"/>
      <c r="CP539"/>
      <c r="CQ539"/>
      <c r="CR539"/>
      <c r="CS539"/>
      <c r="CT539"/>
      <c r="CU539"/>
      <c r="CV539"/>
      <c r="EV539"/>
      <c r="EW539"/>
      <c r="EX539"/>
      <c r="EY539"/>
      <c r="FY539"/>
      <c r="FZ539"/>
      <c r="GA539"/>
      <c r="GB539"/>
      <c r="GC539"/>
    </row>
    <row r="540" spans="1:185" s="119" customFormat="1" ht="14" x14ac:dyDescent="0.3">
      <c r="A540"/>
      <c r="B540"/>
      <c r="C540"/>
      <c r="D540"/>
      <c r="E540"/>
      <c r="F540"/>
      <c r="G540"/>
      <c r="H540"/>
      <c r="I540"/>
      <c r="J540"/>
      <c r="K540"/>
      <c r="L540"/>
      <c r="M540"/>
      <c r="N540"/>
      <c r="O540"/>
      <c r="P540"/>
      <c r="Q540"/>
      <c r="R540"/>
      <c r="S540"/>
      <c r="T540"/>
      <c r="AJ540"/>
      <c r="AK540"/>
      <c r="AL540"/>
      <c r="AM540"/>
      <c r="AN540"/>
      <c r="AO540"/>
      <c r="AP540"/>
      <c r="AQ540"/>
      <c r="AR540"/>
      <c r="AS540"/>
      <c r="AT540"/>
      <c r="AU540"/>
      <c r="AV540"/>
      <c r="AW540"/>
      <c r="AX540"/>
      <c r="AY540"/>
      <c r="AZ540"/>
      <c r="BA540"/>
      <c r="BB540"/>
      <c r="BC540"/>
      <c r="BD540"/>
      <c r="BE540"/>
      <c r="BF540"/>
      <c r="BG540"/>
      <c r="BH540"/>
      <c r="BI540"/>
      <c r="BJ540"/>
      <c r="BK540"/>
      <c r="BL540"/>
      <c r="BM540"/>
      <c r="BN540"/>
      <c r="BO540"/>
      <c r="BP540"/>
      <c r="BQ540"/>
      <c r="BR540"/>
      <c r="BS540"/>
      <c r="BT540"/>
      <c r="BU540"/>
      <c r="BV540"/>
      <c r="BW540"/>
      <c r="BX540"/>
      <c r="BY540"/>
      <c r="BZ540"/>
      <c r="CA540"/>
      <c r="CB540"/>
      <c r="CC540"/>
      <c r="CD540"/>
      <c r="CE540"/>
      <c r="CF540"/>
      <c r="CG540"/>
      <c r="CH540"/>
      <c r="CI540"/>
      <c r="CJ540"/>
      <c r="CK540"/>
      <c r="CL540"/>
      <c r="CM540"/>
      <c r="CN540"/>
      <c r="CO540"/>
      <c r="CP540"/>
      <c r="CQ540"/>
      <c r="CR540"/>
      <c r="CS540"/>
      <c r="CT540"/>
      <c r="CU540"/>
      <c r="CV540"/>
      <c r="EV540"/>
      <c r="EW540"/>
      <c r="EX540"/>
      <c r="EY540"/>
      <c r="FY540"/>
      <c r="FZ540"/>
      <c r="GA540"/>
      <c r="GB540"/>
      <c r="GC540"/>
    </row>
    <row r="541" spans="1:185" s="119" customFormat="1" ht="14" x14ac:dyDescent="0.3">
      <c r="A541"/>
      <c r="B541"/>
      <c r="C541"/>
      <c r="D541"/>
      <c r="E541"/>
      <c r="F541"/>
      <c r="G541"/>
      <c r="H541"/>
      <c r="I541"/>
      <c r="J541"/>
      <c r="K541"/>
      <c r="L541"/>
      <c r="M541"/>
      <c r="N541"/>
      <c r="O541"/>
      <c r="P541"/>
      <c r="Q541"/>
      <c r="R541"/>
      <c r="S541"/>
      <c r="T541"/>
      <c r="AJ541"/>
      <c r="AK541"/>
      <c r="AL541"/>
      <c r="AM541"/>
      <c r="AN541"/>
      <c r="AO541"/>
      <c r="AP541"/>
      <c r="AQ541"/>
      <c r="AR541"/>
      <c r="AS541"/>
      <c r="AT541"/>
      <c r="AU541"/>
      <c r="AV541"/>
      <c r="AW541"/>
      <c r="AX541"/>
      <c r="AY541"/>
      <c r="AZ541"/>
      <c r="BA541"/>
      <c r="BB541"/>
      <c r="BC541"/>
      <c r="BD541"/>
      <c r="BE541"/>
      <c r="BF541"/>
      <c r="BG541"/>
      <c r="BH541"/>
      <c r="BI541"/>
      <c r="BJ541"/>
      <c r="BK541"/>
      <c r="BL541"/>
      <c r="BM541"/>
      <c r="BN541"/>
      <c r="BO541"/>
      <c r="BP541"/>
      <c r="BQ541"/>
      <c r="BR541"/>
      <c r="BS541"/>
      <c r="BT541"/>
      <c r="BU541"/>
      <c r="BV541"/>
      <c r="BW541"/>
      <c r="BX541"/>
      <c r="BY541"/>
      <c r="BZ541"/>
      <c r="CA541"/>
      <c r="CB541"/>
      <c r="CC541"/>
      <c r="CD541"/>
      <c r="CE541"/>
      <c r="CF541"/>
      <c r="CG541"/>
      <c r="CH541"/>
      <c r="CI541"/>
      <c r="CJ541"/>
      <c r="CK541"/>
      <c r="CL541"/>
      <c r="CM541"/>
      <c r="CN541"/>
      <c r="CO541"/>
      <c r="CP541"/>
      <c r="CQ541"/>
      <c r="CR541"/>
      <c r="CS541"/>
      <c r="CT541"/>
      <c r="CU541"/>
      <c r="CV541"/>
      <c r="EV541"/>
      <c r="EW541"/>
      <c r="EX541"/>
      <c r="EY541"/>
      <c r="FY541"/>
      <c r="FZ541"/>
      <c r="GA541"/>
      <c r="GB541"/>
      <c r="GC541"/>
    </row>
    <row r="542" spans="1:185" s="119" customFormat="1" ht="14" x14ac:dyDescent="0.3">
      <c r="A542"/>
      <c r="B542"/>
      <c r="C542"/>
      <c r="D542"/>
      <c r="E542"/>
      <c r="F542"/>
      <c r="G542"/>
      <c r="H542"/>
      <c r="I542"/>
      <c r="J542"/>
      <c r="K542"/>
      <c r="L542"/>
      <c r="M542"/>
      <c r="N542"/>
      <c r="O542"/>
      <c r="P542"/>
      <c r="Q542"/>
      <c r="R542"/>
      <c r="S542"/>
      <c r="T542"/>
      <c r="AJ542"/>
      <c r="AK542"/>
      <c r="AL542"/>
      <c r="AM542"/>
      <c r="AN542"/>
      <c r="AO542"/>
      <c r="AP542"/>
      <c r="AQ542"/>
      <c r="AR542"/>
      <c r="AS542"/>
      <c r="AT542"/>
      <c r="AU542"/>
      <c r="AV542"/>
      <c r="AW542"/>
      <c r="AX542"/>
      <c r="AY542"/>
      <c r="AZ542"/>
      <c r="BA542"/>
      <c r="BB542"/>
      <c r="BC542"/>
      <c r="BD542"/>
      <c r="BE542"/>
      <c r="BF542"/>
      <c r="BG542"/>
      <c r="BH542"/>
      <c r="BI542"/>
      <c r="BJ542"/>
      <c r="BK542"/>
      <c r="BL542"/>
      <c r="BM542"/>
      <c r="BN542"/>
      <c r="BO542"/>
      <c r="BP542"/>
      <c r="BQ542"/>
      <c r="BR542"/>
      <c r="BS542"/>
      <c r="BT542"/>
      <c r="BU542"/>
      <c r="BV542"/>
      <c r="BW542"/>
      <c r="BX542"/>
      <c r="BY542"/>
      <c r="BZ542"/>
      <c r="CA542"/>
      <c r="CB542"/>
      <c r="CC542"/>
      <c r="CD542"/>
      <c r="CE542"/>
      <c r="CF542"/>
      <c r="CG542"/>
      <c r="CH542"/>
      <c r="CI542"/>
      <c r="CJ542"/>
      <c r="CK542"/>
      <c r="CL542"/>
      <c r="CM542"/>
      <c r="CN542"/>
      <c r="CO542"/>
      <c r="CP542"/>
      <c r="CQ542"/>
      <c r="CR542"/>
      <c r="CS542"/>
      <c r="CT542"/>
      <c r="CU542"/>
      <c r="CV542"/>
      <c r="EV542"/>
      <c r="EW542"/>
      <c r="EX542"/>
      <c r="EY542"/>
      <c r="FY542"/>
      <c r="FZ542"/>
      <c r="GA542"/>
      <c r="GB542"/>
      <c r="GC542"/>
    </row>
    <row r="543" spans="1:185" s="119" customFormat="1" ht="14" x14ac:dyDescent="0.3">
      <c r="A543"/>
      <c r="B543"/>
      <c r="C543"/>
      <c r="D543"/>
      <c r="E543"/>
      <c r="F543"/>
      <c r="G543"/>
      <c r="H543"/>
      <c r="I543"/>
      <c r="J543"/>
      <c r="K543"/>
      <c r="L543"/>
      <c r="M543"/>
      <c r="N543"/>
      <c r="O543"/>
      <c r="P543"/>
      <c r="Q543"/>
      <c r="R543"/>
      <c r="S543"/>
      <c r="T543"/>
      <c r="AJ543"/>
      <c r="AK543"/>
      <c r="AL543"/>
      <c r="AM543"/>
      <c r="AN543"/>
      <c r="AO543"/>
      <c r="AP543"/>
      <c r="AQ543"/>
      <c r="AR543"/>
      <c r="AS543"/>
      <c r="AT543"/>
      <c r="AU543"/>
      <c r="AV543"/>
      <c r="AW543"/>
      <c r="AX543"/>
      <c r="AY543"/>
      <c r="AZ543"/>
      <c r="BA543"/>
      <c r="BB543"/>
      <c r="BC543"/>
      <c r="BD543"/>
      <c r="BE543"/>
      <c r="BF543"/>
      <c r="BG543"/>
      <c r="BH543"/>
      <c r="BI543"/>
      <c r="BJ543"/>
      <c r="BK543"/>
      <c r="BL543"/>
      <c r="BM543"/>
      <c r="BN543"/>
      <c r="BO543"/>
      <c r="BP543"/>
      <c r="BQ543"/>
      <c r="BR543"/>
      <c r="BS543"/>
      <c r="BT543"/>
      <c r="BU543"/>
      <c r="BV543"/>
      <c r="BW543"/>
      <c r="BX543"/>
      <c r="BY543"/>
      <c r="BZ543"/>
      <c r="CA543"/>
      <c r="CB543"/>
      <c r="CC543"/>
      <c r="CD543"/>
      <c r="CE543"/>
      <c r="CF543"/>
      <c r="CG543"/>
      <c r="CH543"/>
      <c r="CI543"/>
      <c r="CJ543"/>
      <c r="CK543"/>
      <c r="CL543"/>
      <c r="CM543"/>
      <c r="CN543"/>
      <c r="CO543"/>
      <c r="CP543"/>
      <c r="CQ543"/>
      <c r="CR543"/>
      <c r="CS543"/>
      <c r="CT543"/>
      <c r="CU543"/>
      <c r="CV543"/>
      <c r="EV543"/>
      <c r="EW543"/>
      <c r="EX543"/>
      <c r="EY543"/>
      <c r="FY543"/>
      <c r="FZ543"/>
      <c r="GA543"/>
      <c r="GB543"/>
      <c r="GC543"/>
    </row>
    <row r="544" spans="1:185" s="119" customFormat="1" ht="14" x14ac:dyDescent="0.3">
      <c r="A544"/>
      <c r="B544"/>
      <c r="C544"/>
      <c r="D544"/>
      <c r="E544"/>
      <c r="F544"/>
      <c r="G544"/>
      <c r="H544"/>
      <c r="I544"/>
      <c r="J544"/>
      <c r="K544"/>
      <c r="L544"/>
      <c r="M544"/>
      <c r="N544"/>
      <c r="O544"/>
      <c r="P544"/>
      <c r="Q544"/>
      <c r="R544"/>
      <c r="S544"/>
      <c r="T544"/>
      <c r="AJ544"/>
      <c r="AK544"/>
      <c r="AL544"/>
      <c r="AM544"/>
      <c r="AN544"/>
      <c r="AO544"/>
      <c r="AP544"/>
      <c r="AQ544"/>
      <c r="AR544"/>
      <c r="AS544"/>
      <c r="AT544"/>
      <c r="AU544"/>
      <c r="AV544"/>
      <c r="AW544"/>
      <c r="AX544"/>
      <c r="AY544"/>
      <c r="AZ544"/>
      <c r="BA544"/>
      <c r="BB544"/>
      <c r="BC544"/>
      <c r="BD544"/>
      <c r="BE544"/>
      <c r="BF544"/>
      <c r="BG544"/>
      <c r="BH544"/>
      <c r="BI544"/>
      <c r="BJ544"/>
      <c r="BK544"/>
      <c r="BL544"/>
      <c r="BM544"/>
      <c r="BN544"/>
      <c r="BO544"/>
      <c r="BP544"/>
      <c r="BQ544"/>
      <c r="BR544"/>
      <c r="BS544"/>
      <c r="BT544"/>
      <c r="BU544"/>
      <c r="BV544"/>
      <c r="BW544"/>
      <c r="BX544"/>
      <c r="BY544"/>
      <c r="BZ544"/>
      <c r="CA544"/>
      <c r="CB544"/>
      <c r="CC544"/>
      <c r="CD544"/>
      <c r="CE544"/>
      <c r="CF544"/>
      <c r="CG544"/>
      <c r="CH544"/>
      <c r="CI544"/>
      <c r="CJ544"/>
      <c r="CK544"/>
      <c r="CL544"/>
      <c r="CM544"/>
      <c r="CN544"/>
      <c r="CO544"/>
      <c r="CP544"/>
      <c r="CQ544"/>
      <c r="CR544"/>
      <c r="CS544"/>
      <c r="CT544"/>
      <c r="CU544"/>
      <c r="CV544"/>
      <c r="EV544"/>
      <c r="EW544"/>
      <c r="EX544"/>
      <c r="EY544"/>
      <c r="FY544"/>
      <c r="FZ544"/>
      <c r="GA544"/>
      <c r="GB544"/>
      <c r="GC544"/>
    </row>
    <row r="545" spans="1:185" s="119" customFormat="1" ht="14" x14ac:dyDescent="0.3">
      <c r="A545"/>
      <c r="B545"/>
      <c r="C545"/>
      <c r="D545"/>
      <c r="E545"/>
      <c r="F545"/>
      <c r="G545"/>
      <c r="H545"/>
      <c r="I545"/>
      <c r="J545"/>
      <c r="K545"/>
      <c r="L545"/>
      <c r="M545"/>
      <c r="N545"/>
      <c r="O545"/>
      <c r="P545"/>
      <c r="Q545"/>
      <c r="R545"/>
      <c r="S545"/>
      <c r="T545"/>
      <c r="AJ545"/>
      <c r="AK545"/>
      <c r="AL545"/>
      <c r="AM545"/>
      <c r="AN545"/>
      <c r="AO545"/>
      <c r="AP545"/>
      <c r="AQ545"/>
      <c r="AR545"/>
      <c r="AS545"/>
      <c r="AT545"/>
      <c r="AU545"/>
      <c r="AV545"/>
      <c r="AW545"/>
      <c r="AX545"/>
      <c r="AY545"/>
      <c r="AZ545"/>
      <c r="BA545"/>
      <c r="BB545"/>
      <c r="BC545"/>
      <c r="BD545"/>
      <c r="BE545"/>
      <c r="BF545"/>
      <c r="BG545"/>
      <c r="BH545"/>
      <c r="BI545"/>
      <c r="BJ545"/>
      <c r="BK545"/>
      <c r="BL545"/>
      <c r="BM545"/>
      <c r="BN545"/>
      <c r="BO545"/>
      <c r="BP545"/>
      <c r="BQ545"/>
      <c r="BR545"/>
      <c r="BS545"/>
      <c r="BT545"/>
      <c r="BU545"/>
      <c r="BV545"/>
      <c r="BW545"/>
      <c r="BX545"/>
      <c r="BY545"/>
      <c r="BZ545"/>
      <c r="CA545"/>
      <c r="CB545"/>
      <c r="CC545"/>
      <c r="CD545"/>
      <c r="CE545"/>
      <c r="CF545"/>
      <c r="CG545"/>
      <c r="CH545"/>
      <c r="CI545"/>
      <c r="CJ545"/>
      <c r="CK545"/>
      <c r="CL545"/>
      <c r="CM545"/>
      <c r="CN545"/>
      <c r="CO545"/>
      <c r="CP545"/>
      <c r="CQ545"/>
      <c r="CR545"/>
      <c r="CS545"/>
      <c r="CT545"/>
      <c r="CU545"/>
      <c r="CV545"/>
      <c r="EV545"/>
      <c r="EW545"/>
      <c r="EX545"/>
      <c r="EY545"/>
      <c r="FY545"/>
      <c r="FZ545"/>
      <c r="GA545"/>
      <c r="GB545"/>
      <c r="GC545"/>
    </row>
    <row r="546" spans="1:185" s="119" customFormat="1" ht="14" x14ac:dyDescent="0.3">
      <c r="A546"/>
      <c r="B546"/>
      <c r="C546"/>
      <c r="D546"/>
      <c r="E546"/>
      <c r="F546"/>
      <c r="G546"/>
      <c r="H546"/>
      <c r="I546"/>
      <c r="J546"/>
      <c r="K546"/>
      <c r="L546"/>
      <c r="M546"/>
      <c r="N546"/>
      <c r="O546"/>
      <c r="P546"/>
      <c r="Q546"/>
      <c r="R546"/>
      <c r="S546"/>
      <c r="T546"/>
      <c r="AJ546"/>
      <c r="AK546"/>
      <c r="AL546"/>
      <c r="AM546"/>
      <c r="AN546"/>
      <c r="AO546"/>
      <c r="AP546"/>
      <c r="AQ546"/>
      <c r="AR546"/>
      <c r="AS546"/>
      <c r="AT546"/>
      <c r="AU546"/>
      <c r="AV546"/>
      <c r="AW546"/>
      <c r="AX546"/>
      <c r="AY546"/>
      <c r="AZ546"/>
      <c r="BA546"/>
      <c r="BB546"/>
      <c r="BC546"/>
      <c r="BD546"/>
      <c r="BE546"/>
      <c r="BF546"/>
      <c r="BG546"/>
      <c r="BH546"/>
      <c r="BI546"/>
      <c r="BJ546"/>
      <c r="BK546"/>
      <c r="BL546"/>
      <c r="BM546"/>
      <c r="BN546"/>
      <c r="BO546"/>
      <c r="BP546"/>
      <c r="BQ546"/>
      <c r="BR546"/>
      <c r="BS546"/>
      <c r="BT546"/>
      <c r="BU546"/>
      <c r="BV546"/>
      <c r="BW546"/>
      <c r="BX546"/>
      <c r="BY546"/>
      <c r="BZ546"/>
      <c r="CA546"/>
      <c r="CB546"/>
      <c r="CC546"/>
      <c r="CD546"/>
      <c r="CE546"/>
      <c r="CF546"/>
      <c r="CG546"/>
      <c r="CH546"/>
      <c r="CI546"/>
      <c r="CJ546"/>
      <c r="CK546"/>
      <c r="CL546"/>
      <c r="CM546"/>
      <c r="CN546"/>
      <c r="CO546"/>
      <c r="CP546"/>
      <c r="CQ546"/>
      <c r="CR546"/>
      <c r="CS546"/>
      <c r="CT546"/>
      <c r="CU546"/>
      <c r="CV546"/>
      <c r="EV546"/>
      <c r="EW546"/>
      <c r="EX546"/>
      <c r="EY546"/>
      <c r="FY546"/>
      <c r="FZ546"/>
      <c r="GA546"/>
      <c r="GB546"/>
      <c r="GC546"/>
    </row>
    <row r="547" spans="1:185" s="119" customFormat="1" ht="14" x14ac:dyDescent="0.3">
      <c r="A547"/>
      <c r="B547"/>
      <c r="C547"/>
      <c r="D547"/>
      <c r="E547"/>
      <c r="F547"/>
      <c r="G547"/>
      <c r="H547"/>
      <c r="I547"/>
      <c r="J547"/>
      <c r="K547"/>
      <c r="L547"/>
      <c r="M547"/>
      <c r="N547"/>
      <c r="O547"/>
      <c r="P547"/>
      <c r="Q547"/>
      <c r="R547"/>
      <c r="S547"/>
      <c r="T547"/>
      <c r="AJ547"/>
      <c r="AK547"/>
      <c r="AL547"/>
      <c r="AM547"/>
      <c r="AN547"/>
      <c r="AO547"/>
      <c r="AP547"/>
      <c r="AQ547"/>
      <c r="AR547"/>
      <c r="AS547"/>
      <c r="AT547"/>
      <c r="AU547"/>
      <c r="AV547"/>
      <c r="AW547"/>
      <c r="AX547"/>
      <c r="AY547"/>
      <c r="AZ547"/>
      <c r="BA547"/>
      <c r="BB547"/>
      <c r="BC547"/>
      <c r="BD547"/>
      <c r="BE547"/>
      <c r="BF547"/>
      <c r="BG547"/>
      <c r="BH547"/>
      <c r="BI547"/>
      <c r="BJ547"/>
      <c r="BK547"/>
      <c r="BL547"/>
      <c r="BM547"/>
      <c r="BN547"/>
      <c r="BO547"/>
      <c r="BP547"/>
      <c r="BQ547"/>
      <c r="BR547"/>
      <c r="BS547"/>
      <c r="BT547"/>
      <c r="BU547"/>
      <c r="BV547"/>
      <c r="BW547"/>
      <c r="BX547"/>
      <c r="BY547"/>
      <c r="BZ547"/>
      <c r="CA547"/>
      <c r="CB547"/>
      <c r="CC547"/>
      <c r="CD547"/>
      <c r="CE547"/>
      <c r="CF547"/>
      <c r="CG547"/>
      <c r="CH547"/>
      <c r="CI547"/>
      <c r="CJ547"/>
      <c r="CK547"/>
      <c r="CL547"/>
      <c r="CM547"/>
      <c r="CN547"/>
      <c r="CO547"/>
      <c r="CP547"/>
      <c r="CQ547"/>
      <c r="CR547"/>
      <c r="CS547"/>
      <c r="CT547"/>
      <c r="CU547"/>
      <c r="CV547"/>
      <c r="EV547"/>
      <c r="EW547"/>
      <c r="EX547"/>
      <c r="EY547"/>
      <c r="FY547"/>
      <c r="FZ547"/>
      <c r="GA547"/>
      <c r="GB547"/>
      <c r="GC547"/>
    </row>
    <row r="548" spans="1:185" s="119" customFormat="1" ht="14" x14ac:dyDescent="0.3">
      <c r="A548"/>
      <c r="B548"/>
      <c r="C548"/>
      <c r="D548"/>
      <c r="E548"/>
      <c r="F548"/>
      <c r="G548"/>
      <c r="H548"/>
      <c r="I548"/>
      <c r="J548"/>
      <c r="K548"/>
      <c r="L548"/>
      <c r="M548"/>
      <c r="N548"/>
      <c r="O548"/>
      <c r="P548"/>
      <c r="Q548"/>
      <c r="R548"/>
      <c r="S548"/>
      <c r="T548"/>
      <c r="AJ548"/>
      <c r="AK548"/>
      <c r="AL548"/>
      <c r="AM548"/>
      <c r="AN548"/>
      <c r="AO548"/>
      <c r="AP548"/>
      <c r="AQ548"/>
      <c r="AR548"/>
      <c r="AS548"/>
      <c r="AT548"/>
      <c r="AU548"/>
      <c r="AV548"/>
      <c r="AW548"/>
      <c r="AX548"/>
      <c r="AY548"/>
      <c r="AZ548"/>
      <c r="BA548"/>
      <c r="BB548"/>
      <c r="BC548"/>
      <c r="BD548"/>
      <c r="BE548"/>
      <c r="BF548"/>
      <c r="BG548"/>
      <c r="BH548"/>
      <c r="BI548"/>
      <c r="BJ548"/>
      <c r="BK548"/>
      <c r="BL548"/>
      <c r="BM548"/>
      <c r="BN548"/>
      <c r="BO548"/>
      <c r="BP548"/>
      <c r="BQ548"/>
      <c r="BR548"/>
      <c r="BS548"/>
      <c r="BT548"/>
      <c r="BU548"/>
      <c r="BV548"/>
      <c r="BW548"/>
      <c r="BX548"/>
      <c r="BY548"/>
      <c r="BZ548"/>
      <c r="CA548"/>
      <c r="CB548"/>
      <c r="CC548"/>
      <c r="CD548"/>
      <c r="CE548"/>
      <c r="CF548"/>
      <c r="CG548"/>
      <c r="CH548"/>
      <c r="CI548"/>
      <c r="CJ548"/>
      <c r="CK548"/>
      <c r="CL548"/>
      <c r="CM548"/>
      <c r="CN548"/>
      <c r="CO548"/>
      <c r="CP548"/>
      <c r="CQ548"/>
      <c r="CR548"/>
      <c r="CS548"/>
      <c r="CT548"/>
      <c r="CU548"/>
      <c r="CV548"/>
      <c r="EV548"/>
      <c r="EW548"/>
      <c r="EX548"/>
      <c r="EY548"/>
      <c r="FY548"/>
      <c r="FZ548"/>
      <c r="GA548"/>
      <c r="GB548"/>
      <c r="GC548"/>
    </row>
    <row r="549" spans="1:185" s="119" customFormat="1" ht="14" x14ac:dyDescent="0.3">
      <c r="A549"/>
      <c r="B549"/>
      <c r="C549"/>
      <c r="D549"/>
      <c r="E549"/>
      <c r="F549"/>
      <c r="G549"/>
      <c r="H549"/>
      <c r="I549"/>
      <c r="J549"/>
      <c r="K549"/>
      <c r="L549"/>
      <c r="M549"/>
      <c r="N549"/>
      <c r="O549"/>
      <c r="P549"/>
      <c r="Q549"/>
      <c r="R549"/>
      <c r="S549"/>
      <c r="T549"/>
      <c r="AJ549"/>
      <c r="AK549"/>
      <c r="AL549"/>
      <c r="AM549"/>
      <c r="AN549"/>
      <c r="AO549"/>
      <c r="AP549"/>
      <c r="AQ549"/>
      <c r="AR549"/>
      <c r="AS549"/>
      <c r="AT549"/>
      <c r="AU549"/>
      <c r="AV549"/>
      <c r="AW549"/>
      <c r="AX549"/>
      <c r="AY549"/>
      <c r="AZ549"/>
      <c r="BA549"/>
      <c r="BB549"/>
      <c r="BC549"/>
      <c r="BD549"/>
      <c r="BE549"/>
      <c r="BF549"/>
      <c r="BG549"/>
      <c r="BH549"/>
      <c r="BI549"/>
      <c r="BJ549"/>
      <c r="BK549"/>
      <c r="BL549"/>
      <c r="BM549"/>
      <c r="BN549"/>
      <c r="BO549"/>
      <c r="BP549"/>
      <c r="BQ549"/>
      <c r="BR549"/>
      <c r="BS549"/>
      <c r="BT549"/>
      <c r="BU549"/>
      <c r="BV549"/>
      <c r="BW549"/>
      <c r="BX549"/>
      <c r="BY549"/>
      <c r="BZ549"/>
      <c r="CA549"/>
      <c r="CB549"/>
      <c r="CC549"/>
      <c r="CD549"/>
      <c r="CE549"/>
      <c r="CF549"/>
      <c r="CG549"/>
      <c r="CH549"/>
      <c r="CI549"/>
      <c r="CJ549"/>
      <c r="CK549"/>
      <c r="CL549"/>
      <c r="CM549"/>
      <c r="CN549"/>
      <c r="CO549"/>
      <c r="CP549"/>
      <c r="CQ549"/>
      <c r="CR549"/>
      <c r="CS549"/>
      <c r="CT549"/>
      <c r="CU549"/>
      <c r="CV549"/>
      <c r="EV549"/>
      <c r="EW549"/>
      <c r="EX549"/>
      <c r="EY549"/>
      <c r="FY549"/>
      <c r="FZ549"/>
      <c r="GA549"/>
      <c r="GB549"/>
      <c r="GC549"/>
    </row>
    <row r="550" spans="1:185" s="119" customFormat="1" ht="14" x14ac:dyDescent="0.3">
      <c r="A550"/>
      <c r="B550"/>
      <c r="C550"/>
      <c r="D550"/>
      <c r="E550"/>
      <c r="F550"/>
      <c r="G550"/>
      <c r="H550"/>
      <c r="I550"/>
      <c r="J550"/>
      <c r="K550"/>
      <c r="L550"/>
      <c r="M550"/>
      <c r="N550"/>
      <c r="O550"/>
      <c r="P550"/>
      <c r="Q550"/>
      <c r="R550"/>
      <c r="S550"/>
      <c r="T550"/>
      <c r="AJ550"/>
      <c r="AK550"/>
      <c r="AL550"/>
      <c r="AM550"/>
      <c r="AN550"/>
      <c r="AO550"/>
      <c r="AP550"/>
      <c r="AQ550"/>
      <c r="AR550"/>
      <c r="AS550"/>
      <c r="AT550"/>
      <c r="AU550"/>
      <c r="AV550"/>
      <c r="AW550"/>
      <c r="AX550"/>
      <c r="AY550"/>
      <c r="AZ550"/>
      <c r="BA550"/>
      <c r="BB550"/>
      <c r="BC550"/>
      <c r="BD550"/>
      <c r="BE550"/>
      <c r="BF550"/>
      <c r="BG550"/>
      <c r="BH550"/>
      <c r="BI550"/>
      <c r="BJ550"/>
      <c r="BK550"/>
      <c r="BL550"/>
      <c r="BM550"/>
      <c r="BN550"/>
      <c r="BO550"/>
      <c r="BP550"/>
      <c r="BQ550"/>
      <c r="BR550"/>
      <c r="BS550"/>
      <c r="BT550"/>
      <c r="BU550"/>
      <c r="BV550"/>
      <c r="BW550"/>
      <c r="BX550"/>
      <c r="BY550"/>
      <c r="BZ550"/>
      <c r="CA550"/>
      <c r="CB550"/>
      <c r="CC550"/>
      <c r="CD550"/>
      <c r="CE550"/>
      <c r="CF550"/>
      <c r="CG550"/>
      <c r="CH550"/>
      <c r="CI550"/>
      <c r="CJ550"/>
      <c r="CK550"/>
      <c r="CL550"/>
      <c r="CM550"/>
      <c r="CN550"/>
      <c r="CO550"/>
      <c r="CP550"/>
      <c r="CQ550"/>
      <c r="CR550"/>
      <c r="CS550"/>
      <c r="CT550"/>
      <c r="CU550"/>
      <c r="CV550"/>
      <c r="EV550"/>
      <c r="EW550"/>
      <c r="EX550"/>
      <c r="EY550"/>
      <c r="FY550"/>
      <c r="FZ550"/>
      <c r="GA550"/>
      <c r="GB550"/>
      <c r="GC550"/>
    </row>
    <row r="551" spans="1:185" s="119" customFormat="1" ht="14" x14ac:dyDescent="0.3">
      <c r="A551"/>
      <c r="B551"/>
      <c r="C551"/>
      <c r="D551"/>
      <c r="E551"/>
      <c r="F551"/>
      <c r="G551"/>
      <c r="H551"/>
      <c r="I551"/>
      <c r="J551"/>
      <c r="K551"/>
      <c r="L551"/>
      <c r="M551"/>
      <c r="N551"/>
      <c r="O551"/>
      <c r="P551"/>
      <c r="Q551"/>
      <c r="R551"/>
      <c r="S551"/>
      <c r="T551"/>
      <c r="AJ551"/>
      <c r="AK551"/>
      <c r="AL551"/>
      <c r="AM551"/>
      <c r="AN551"/>
      <c r="AO551"/>
      <c r="AP551"/>
      <c r="AQ551"/>
      <c r="AR551"/>
      <c r="AS551"/>
      <c r="AT551"/>
      <c r="AU551"/>
      <c r="AV551"/>
      <c r="AW551"/>
      <c r="AX551"/>
      <c r="AY551"/>
      <c r="AZ551"/>
      <c r="BA551"/>
      <c r="BB551"/>
      <c r="BC551"/>
      <c r="BD551"/>
      <c r="BE551"/>
      <c r="BF551"/>
      <c r="BG551"/>
      <c r="BH551"/>
      <c r="BI551"/>
      <c r="BJ551"/>
      <c r="BK551"/>
      <c r="BL551"/>
      <c r="BM551"/>
      <c r="BN551"/>
      <c r="BO551"/>
      <c r="BP551"/>
      <c r="BQ551"/>
      <c r="BR551"/>
      <c r="BS551"/>
      <c r="BT551"/>
      <c r="BU551"/>
      <c r="BV551"/>
      <c r="BW551"/>
      <c r="BX551"/>
      <c r="BY551"/>
      <c r="BZ551"/>
      <c r="CA551"/>
      <c r="CB551"/>
      <c r="CC551"/>
      <c r="CD551"/>
      <c r="CE551"/>
      <c r="CF551"/>
      <c r="CG551"/>
      <c r="CH551"/>
      <c r="CI551"/>
      <c r="CJ551"/>
      <c r="CK551"/>
      <c r="CL551"/>
      <c r="CM551"/>
      <c r="CN551"/>
      <c r="CO551"/>
      <c r="CP551"/>
      <c r="CQ551"/>
      <c r="CR551"/>
      <c r="CS551"/>
      <c r="CT551"/>
      <c r="CU551"/>
      <c r="CV551"/>
      <c r="EV551"/>
      <c r="EW551"/>
      <c r="EX551"/>
      <c r="EY551"/>
      <c r="FY551"/>
      <c r="FZ551"/>
      <c r="GA551"/>
      <c r="GB551"/>
      <c r="GC551"/>
    </row>
    <row r="552" spans="1:185" s="119" customFormat="1" ht="14" x14ac:dyDescent="0.3">
      <c r="A552"/>
      <c r="B552"/>
      <c r="C552"/>
      <c r="D552"/>
      <c r="E552"/>
      <c r="F552"/>
      <c r="G552"/>
      <c r="H552"/>
      <c r="I552"/>
      <c r="J552"/>
      <c r="K552"/>
      <c r="L552"/>
      <c r="M552"/>
      <c r="N552"/>
      <c r="O552"/>
      <c r="P552"/>
      <c r="Q552"/>
      <c r="R552"/>
      <c r="S552"/>
      <c r="T552"/>
      <c r="AJ552"/>
      <c r="AK552"/>
      <c r="AL552"/>
      <c r="AM552"/>
      <c r="AN552"/>
      <c r="AO552"/>
      <c r="AP552"/>
      <c r="AQ552"/>
      <c r="AR552"/>
      <c r="AS552"/>
      <c r="AT552"/>
      <c r="AU552"/>
      <c r="AV552"/>
      <c r="AW552"/>
      <c r="AX552"/>
      <c r="AY552"/>
      <c r="AZ552"/>
      <c r="BA552"/>
      <c r="BB552"/>
      <c r="BC552"/>
      <c r="BD552"/>
      <c r="BE552"/>
      <c r="BF552"/>
      <c r="BG552"/>
      <c r="BH552"/>
      <c r="BI552"/>
      <c r="BJ552"/>
      <c r="BK552"/>
      <c r="BL552"/>
      <c r="BM552"/>
      <c r="BN552"/>
      <c r="BO552"/>
      <c r="BP552"/>
      <c r="BQ552"/>
      <c r="BR552"/>
      <c r="BS552"/>
      <c r="BT552"/>
      <c r="BU552"/>
      <c r="BV552"/>
      <c r="BW552"/>
      <c r="BX552"/>
      <c r="BY552"/>
      <c r="BZ552"/>
      <c r="CA552"/>
      <c r="CB552"/>
      <c r="CC552"/>
      <c r="CD552"/>
      <c r="CE552"/>
      <c r="CF552"/>
      <c r="CG552"/>
      <c r="CH552"/>
      <c r="CI552"/>
      <c r="CJ552"/>
      <c r="CK552"/>
      <c r="CL552"/>
      <c r="CM552"/>
      <c r="CN552"/>
      <c r="CO552"/>
      <c r="CP552"/>
      <c r="CQ552"/>
      <c r="CR552"/>
      <c r="CS552"/>
      <c r="CT552"/>
      <c r="CU552"/>
      <c r="CV552"/>
      <c r="EV552"/>
      <c r="EW552"/>
      <c r="EX552"/>
      <c r="EY552"/>
      <c r="FY552"/>
      <c r="FZ552"/>
      <c r="GA552"/>
      <c r="GB552"/>
      <c r="GC552"/>
    </row>
    <row r="553" spans="1:185" s="119" customFormat="1" ht="14" x14ac:dyDescent="0.3">
      <c r="A553"/>
      <c r="B553"/>
      <c r="C553"/>
      <c r="D553"/>
      <c r="E553"/>
      <c r="F553"/>
      <c r="G553"/>
      <c r="H553"/>
      <c r="I553"/>
      <c r="J553"/>
      <c r="K553"/>
      <c r="L553"/>
      <c r="M553"/>
      <c r="N553"/>
      <c r="O553"/>
      <c r="P553"/>
      <c r="Q553"/>
      <c r="R553"/>
      <c r="S553"/>
      <c r="T553"/>
      <c r="AJ553"/>
      <c r="AK553"/>
      <c r="AL553"/>
      <c r="AM553"/>
      <c r="AN553"/>
      <c r="AO553"/>
      <c r="AP553"/>
      <c r="AQ553"/>
      <c r="AR553"/>
      <c r="AS553"/>
      <c r="AT553"/>
      <c r="AU553"/>
      <c r="AV553"/>
      <c r="AW553"/>
      <c r="AX553"/>
      <c r="AY553"/>
      <c r="AZ553"/>
      <c r="BA553"/>
      <c r="BB553"/>
      <c r="BC553"/>
      <c r="BD553"/>
      <c r="BE553"/>
      <c r="BF553"/>
      <c r="BG553"/>
      <c r="BH553"/>
      <c r="BI553"/>
      <c r="BJ553"/>
      <c r="BK553"/>
      <c r="BL553"/>
      <c r="BM553"/>
      <c r="BN553"/>
      <c r="BO553"/>
      <c r="BP553"/>
      <c r="BQ553"/>
      <c r="BR553"/>
      <c r="BS553"/>
      <c r="BT553"/>
      <c r="BU553"/>
      <c r="BV553"/>
      <c r="BW553"/>
      <c r="BX553"/>
      <c r="BY553"/>
      <c r="BZ553"/>
      <c r="CA553"/>
      <c r="CB553"/>
      <c r="CC553"/>
      <c r="CD553"/>
      <c r="CE553"/>
      <c r="CF553"/>
      <c r="CG553"/>
      <c r="CH553"/>
      <c r="CI553"/>
      <c r="CJ553"/>
      <c r="CK553"/>
      <c r="CL553"/>
      <c r="CM553"/>
      <c r="CN553"/>
      <c r="CO553"/>
      <c r="CP553"/>
      <c r="CQ553"/>
      <c r="CR553"/>
      <c r="CS553"/>
      <c r="CT553"/>
      <c r="CU553"/>
      <c r="CV553"/>
      <c r="EV553"/>
      <c r="EW553"/>
      <c r="EX553"/>
      <c r="EY553"/>
      <c r="FY553"/>
      <c r="FZ553"/>
      <c r="GA553"/>
      <c r="GB553"/>
      <c r="GC553"/>
    </row>
    <row r="554" spans="1:185" s="119" customFormat="1" ht="14" x14ac:dyDescent="0.3">
      <c r="A554"/>
      <c r="B554"/>
      <c r="C554"/>
      <c r="D554"/>
      <c r="E554"/>
      <c r="F554"/>
      <c r="G554"/>
      <c r="H554"/>
      <c r="I554"/>
      <c r="J554"/>
      <c r="K554"/>
      <c r="L554"/>
      <c r="M554"/>
      <c r="N554"/>
      <c r="O554"/>
      <c r="P554"/>
      <c r="Q554"/>
      <c r="R554"/>
      <c r="S554"/>
      <c r="T554"/>
      <c r="AJ554"/>
      <c r="AK554"/>
      <c r="AL554"/>
      <c r="AM554"/>
      <c r="AN554"/>
      <c r="AO554"/>
      <c r="AP554"/>
      <c r="AQ554"/>
      <c r="AR554"/>
      <c r="AS554"/>
      <c r="AT554"/>
      <c r="AU554"/>
      <c r="AV554"/>
      <c r="AW554"/>
      <c r="AX554"/>
      <c r="AY554"/>
      <c r="AZ554"/>
      <c r="BA554"/>
      <c r="BB554"/>
      <c r="BC554"/>
      <c r="BD554"/>
      <c r="BE554"/>
      <c r="BF554"/>
      <c r="BG554"/>
      <c r="BH554"/>
      <c r="BI554"/>
      <c r="BJ554"/>
      <c r="BK554"/>
      <c r="BL554"/>
      <c r="BM554"/>
      <c r="BN554"/>
      <c r="BO554"/>
      <c r="BP554"/>
      <c r="BQ554"/>
      <c r="BR554"/>
      <c r="BS554"/>
      <c r="BT554"/>
      <c r="BU554"/>
      <c r="BV554"/>
      <c r="BW554"/>
      <c r="BX554"/>
      <c r="BY554"/>
      <c r="BZ554"/>
      <c r="CA554"/>
      <c r="CB554"/>
      <c r="CC554"/>
      <c r="CD554"/>
      <c r="CE554"/>
      <c r="CF554"/>
      <c r="CG554"/>
      <c r="CH554"/>
      <c r="CI554"/>
      <c r="CJ554"/>
      <c r="CK554"/>
      <c r="CL554"/>
      <c r="CM554"/>
      <c r="CN554"/>
      <c r="CO554"/>
      <c r="CP554"/>
      <c r="CQ554"/>
      <c r="CR554"/>
      <c r="CS554"/>
      <c r="CT554"/>
      <c r="CU554"/>
      <c r="CV554"/>
      <c r="EV554"/>
      <c r="EW554"/>
      <c r="EX554"/>
      <c r="EY554"/>
      <c r="FY554"/>
      <c r="FZ554"/>
      <c r="GA554"/>
      <c r="GB554"/>
      <c r="GC554"/>
    </row>
    <row r="555" spans="1:185" s="119" customFormat="1" ht="14" x14ac:dyDescent="0.3">
      <c r="A555"/>
      <c r="B555"/>
      <c r="C555"/>
      <c r="D555"/>
      <c r="E555"/>
      <c r="F555"/>
      <c r="G555"/>
      <c r="H555"/>
      <c r="I555"/>
      <c r="J555"/>
      <c r="K555"/>
      <c r="L555"/>
      <c r="M555"/>
      <c r="N555"/>
      <c r="O555"/>
      <c r="P555"/>
      <c r="Q555"/>
      <c r="R555"/>
      <c r="S555"/>
      <c r="T555"/>
      <c r="AJ555"/>
      <c r="AK555"/>
      <c r="AL555"/>
      <c r="AM555"/>
      <c r="AN555"/>
      <c r="AO555"/>
      <c r="AP555"/>
      <c r="AQ555"/>
      <c r="AR555"/>
      <c r="AS555"/>
      <c r="AT555"/>
      <c r="AU555"/>
      <c r="AV555"/>
      <c r="AW555"/>
      <c r="AX555"/>
      <c r="AY555"/>
      <c r="AZ555"/>
      <c r="BA555"/>
      <c r="BB555"/>
      <c r="BC555"/>
      <c r="BD555"/>
      <c r="BE555"/>
      <c r="BF555"/>
      <c r="BG555"/>
      <c r="BH555"/>
      <c r="BI555"/>
      <c r="BJ555"/>
      <c r="BK555"/>
      <c r="BL555"/>
      <c r="BM555"/>
      <c r="BN555"/>
      <c r="BO555"/>
      <c r="BP555"/>
      <c r="BQ555"/>
      <c r="BR555"/>
      <c r="BS555"/>
      <c r="BT555"/>
      <c r="BU555"/>
      <c r="BV555"/>
      <c r="BW555"/>
      <c r="BX555"/>
      <c r="BY555"/>
      <c r="BZ555"/>
      <c r="CA555"/>
      <c r="CB555"/>
      <c r="CC555"/>
      <c r="CD555"/>
      <c r="CE555"/>
      <c r="CF555"/>
      <c r="CG555"/>
      <c r="CH555"/>
      <c r="CI555"/>
      <c r="CJ555"/>
      <c r="CK555"/>
      <c r="CL555"/>
      <c r="CM555"/>
      <c r="CN555"/>
      <c r="CO555"/>
      <c r="CP555"/>
      <c r="CQ555"/>
      <c r="CR555"/>
      <c r="CS555"/>
      <c r="CT555"/>
      <c r="CU555"/>
      <c r="CV555"/>
      <c r="EV555"/>
      <c r="EW555"/>
      <c r="EX555"/>
      <c r="EY555"/>
      <c r="FY555"/>
      <c r="FZ555"/>
      <c r="GA555"/>
      <c r="GB555"/>
      <c r="GC555"/>
    </row>
    <row r="556" spans="1:185" s="119" customFormat="1" ht="14" x14ac:dyDescent="0.3">
      <c r="A556"/>
      <c r="B556"/>
      <c r="C556"/>
      <c r="D556"/>
      <c r="E556"/>
      <c r="F556"/>
      <c r="G556"/>
      <c r="H556"/>
      <c r="I556"/>
      <c r="J556"/>
      <c r="K556"/>
      <c r="L556"/>
      <c r="M556"/>
      <c r="N556"/>
      <c r="O556"/>
      <c r="P556"/>
      <c r="Q556"/>
      <c r="R556"/>
      <c r="S556"/>
      <c r="T556"/>
      <c r="AJ556"/>
      <c r="AK556"/>
      <c r="AL556"/>
      <c r="AM556"/>
      <c r="AN556"/>
      <c r="AO556"/>
      <c r="AP556"/>
      <c r="AQ556"/>
      <c r="AR556"/>
      <c r="AS556"/>
      <c r="AT556"/>
      <c r="AU556"/>
      <c r="AV556"/>
      <c r="AW556"/>
      <c r="AX556"/>
      <c r="AY556"/>
      <c r="AZ556"/>
      <c r="BA556"/>
      <c r="BB556"/>
      <c r="BC556"/>
      <c r="BD556"/>
      <c r="BE556"/>
      <c r="BF556"/>
      <c r="BG556"/>
      <c r="BH556"/>
      <c r="BI556"/>
      <c r="BJ556"/>
      <c r="BK556"/>
      <c r="BL556"/>
      <c r="BM556"/>
      <c r="BN556"/>
      <c r="BO556"/>
      <c r="BP556"/>
      <c r="BQ556"/>
      <c r="BR556"/>
      <c r="BS556"/>
      <c r="BT556"/>
      <c r="BU556"/>
      <c r="BV556"/>
      <c r="BW556"/>
      <c r="BX556"/>
      <c r="BY556"/>
      <c r="BZ556"/>
      <c r="CA556"/>
      <c r="CB556"/>
      <c r="CC556"/>
      <c r="CD556"/>
      <c r="CE556"/>
      <c r="CF556"/>
      <c r="CG556"/>
      <c r="CH556"/>
      <c r="CI556"/>
      <c r="CJ556"/>
      <c r="CK556"/>
      <c r="CL556"/>
      <c r="CM556"/>
      <c r="CN556"/>
      <c r="CO556"/>
      <c r="CP556"/>
      <c r="CQ556"/>
      <c r="CR556"/>
      <c r="CS556"/>
      <c r="CT556"/>
      <c r="CU556"/>
      <c r="CV556"/>
      <c r="EV556"/>
      <c r="EW556"/>
      <c r="EX556"/>
      <c r="EY556"/>
      <c r="FY556"/>
      <c r="FZ556"/>
      <c r="GA556"/>
      <c r="GB556"/>
      <c r="GC556"/>
    </row>
    <row r="557" spans="1:185" s="119" customFormat="1" ht="14" x14ac:dyDescent="0.3">
      <c r="A557"/>
      <c r="B557"/>
      <c r="C557"/>
      <c r="D557"/>
      <c r="E557"/>
      <c r="F557"/>
      <c r="G557"/>
      <c r="H557"/>
      <c r="I557"/>
      <c r="J557"/>
      <c r="K557"/>
      <c r="L557"/>
      <c r="M557"/>
      <c r="N557"/>
      <c r="O557"/>
      <c r="P557"/>
      <c r="Q557"/>
      <c r="R557"/>
      <c r="S557"/>
      <c r="T557"/>
      <c r="AJ557"/>
      <c r="AK557"/>
      <c r="AL557"/>
      <c r="AM557"/>
      <c r="AN557"/>
      <c r="AO557"/>
      <c r="AP557"/>
      <c r="AQ557"/>
      <c r="AR557"/>
      <c r="AS557"/>
      <c r="AT557"/>
      <c r="AU557"/>
      <c r="AV557"/>
      <c r="AW557"/>
      <c r="AX557"/>
      <c r="AY557"/>
      <c r="AZ557"/>
      <c r="BA557"/>
      <c r="BB557"/>
      <c r="BC557"/>
      <c r="BD557"/>
      <c r="BE557"/>
      <c r="BF557"/>
      <c r="BG557"/>
      <c r="BH557"/>
      <c r="BI557"/>
      <c r="BJ557"/>
      <c r="BK557"/>
      <c r="BL557"/>
      <c r="BM557"/>
      <c r="BN557"/>
      <c r="BO557"/>
      <c r="BP557"/>
      <c r="BQ557"/>
      <c r="BR557"/>
      <c r="BS557"/>
      <c r="BT557"/>
      <c r="BU557"/>
      <c r="BV557"/>
      <c r="BW557"/>
      <c r="BX557"/>
      <c r="BY557"/>
      <c r="BZ557"/>
      <c r="CA557"/>
      <c r="CB557"/>
      <c r="CC557"/>
      <c r="CD557"/>
      <c r="CE557"/>
      <c r="CF557"/>
      <c r="CG557"/>
      <c r="CH557"/>
      <c r="CI557"/>
      <c r="CJ557"/>
      <c r="CK557"/>
      <c r="CL557"/>
      <c r="CM557"/>
      <c r="CN557"/>
      <c r="CO557"/>
      <c r="CP557"/>
      <c r="CQ557"/>
      <c r="CR557"/>
      <c r="CS557"/>
      <c r="CT557"/>
      <c r="CU557"/>
      <c r="CV557"/>
      <c r="EV557"/>
      <c r="EW557"/>
      <c r="EX557"/>
      <c r="EY557"/>
      <c r="FY557"/>
      <c r="FZ557"/>
      <c r="GA557"/>
      <c r="GB557"/>
      <c r="GC557"/>
    </row>
    <row r="558" spans="1:185" s="119" customFormat="1" ht="14" x14ac:dyDescent="0.3">
      <c r="A558"/>
      <c r="B558"/>
      <c r="C558"/>
      <c r="D558"/>
      <c r="E558"/>
      <c r="F558"/>
      <c r="G558"/>
      <c r="H558"/>
      <c r="I558"/>
      <c r="J558"/>
      <c r="K558"/>
      <c r="L558"/>
      <c r="M558"/>
      <c r="N558"/>
      <c r="O558"/>
      <c r="P558"/>
      <c r="Q558"/>
      <c r="R558"/>
      <c r="S558"/>
      <c r="T558"/>
      <c r="AJ558"/>
      <c r="AK558"/>
      <c r="AL558"/>
      <c r="AM558"/>
      <c r="AN558"/>
      <c r="AO558"/>
      <c r="AP558"/>
      <c r="AQ558"/>
      <c r="AR558"/>
      <c r="AS558"/>
      <c r="AT558"/>
      <c r="AU558"/>
      <c r="AV558"/>
      <c r="AW558"/>
      <c r="AX558"/>
      <c r="AY558"/>
      <c r="AZ558"/>
      <c r="BA558"/>
      <c r="BB558"/>
      <c r="BC558"/>
      <c r="BD558"/>
      <c r="BE558"/>
      <c r="BF558"/>
      <c r="BG558"/>
      <c r="BH558"/>
      <c r="BI558"/>
      <c r="BJ558"/>
      <c r="BK558"/>
      <c r="BL558"/>
      <c r="BM558"/>
      <c r="BN558"/>
      <c r="BO558"/>
      <c r="BP558"/>
      <c r="BQ558"/>
      <c r="BR558"/>
      <c r="BS558"/>
      <c r="BT558"/>
      <c r="BU558"/>
      <c r="BV558"/>
      <c r="BW558"/>
      <c r="BX558"/>
      <c r="BY558"/>
      <c r="BZ558"/>
      <c r="CA558"/>
      <c r="CB558"/>
      <c r="CC558"/>
      <c r="CD558"/>
      <c r="CE558"/>
      <c r="CF558"/>
      <c r="CG558"/>
      <c r="CH558"/>
      <c r="CI558"/>
      <c r="CJ558"/>
      <c r="CK558"/>
      <c r="CL558"/>
      <c r="CM558"/>
      <c r="CN558"/>
      <c r="CO558"/>
      <c r="CP558"/>
      <c r="CQ558"/>
      <c r="CR558"/>
      <c r="CS558"/>
      <c r="CT558"/>
      <c r="CU558"/>
      <c r="CV558"/>
      <c r="EV558"/>
      <c r="EW558"/>
      <c r="EX558"/>
      <c r="EY558"/>
      <c r="FY558"/>
      <c r="FZ558"/>
      <c r="GA558"/>
      <c r="GB558"/>
      <c r="GC558"/>
    </row>
    <row r="559" spans="1:185" s="119" customFormat="1" ht="14" x14ac:dyDescent="0.3">
      <c r="A559"/>
      <c r="B559"/>
      <c r="C559"/>
      <c r="D559"/>
      <c r="E559"/>
      <c r="F559"/>
      <c r="G559"/>
      <c r="H559"/>
      <c r="I559"/>
      <c r="J559"/>
      <c r="K559"/>
      <c r="L559"/>
      <c r="M559"/>
      <c r="N559"/>
      <c r="O559"/>
      <c r="P559"/>
      <c r="Q559"/>
      <c r="R559"/>
      <c r="S559"/>
      <c r="T559"/>
      <c r="AJ559"/>
      <c r="AK559"/>
      <c r="AL559"/>
      <c r="AM559"/>
      <c r="AN559"/>
      <c r="AO559"/>
      <c r="AP559"/>
      <c r="AQ559"/>
      <c r="AR559"/>
      <c r="AS559"/>
      <c r="AT559"/>
      <c r="AU559"/>
      <c r="AV559"/>
      <c r="AW559"/>
      <c r="AX559"/>
      <c r="AY559"/>
      <c r="AZ559"/>
      <c r="BA559"/>
      <c r="BB559"/>
      <c r="BC559"/>
      <c r="BD559"/>
      <c r="BE559"/>
      <c r="BF559"/>
      <c r="BG559"/>
      <c r="BH559"/>
      <c r="BI559"/>
      <c r="BJ559"/>
      <c r="BK559"/>
      <c r="BL559"/>
      <c r="BM559"/>
      <c r="BN559"/>
      <c r="BO559"/>
      <c r="BP559"/>
      <c r="BQ559"/>
      <c r="BR559"/>
      <c r="BS559"/>
      <c r="BT559"/>
      <c r="BU559"/>
      <c r="BV559"/>
      <c r="BW559"/>
      <c r="BX559"/>
      <c r="BY559"/>
      <c r="BZ559"/>
      <c r="CA559"/>
      <c r="CB559"/>
      <c r="CC559"/>
      <c r="CD559"/>
      <c r="CE559"/>
      <c r="CF559"/>
      <c r="CG559"/>
      <c r="CH559"/>
      <c r="CI559"/>
      <c r="CJ559"/>
      <c r="CK559"/>
      <c r="CL559"/>
      <c r="CM559"/>
      <c r="CN559"/>
      <c r="CO559"/>
      <c r="CP559"/>
      <c r="CQ559"/>
      <c r="CR559"/>
      <c r="CS559"/>
      <c r="CT559"/>
      <c r="CU559"/>
      <c r="CV559"/>
      <c r="EV559"/>
      <c r="EW559"/>
      <c r="EX559"/>
      <c r="EY559"/>
      <c r="FY559"/>
      <c r="FZ559"/>
      <c r="GA559"/>
      <c r="GB559"/>
      <c r="GC559"/>
    </row>
    <row r="560" spans="1:185" s="119" customFormat="1" ht="14" x14ac:dyDescent="0.3">
      <c r="A560"/>
      <c r="B560"/>
      <c r="C560"/>
      <c r="D560"/>
      <c r="E560"/>
      <c r="F560"/>
      <c r="G560"/>
      <c r="H560"/>
      <c r="I560"/>
      <c r="J560"/>
      <c r="K560"/>
      <c r="L560"/>
      <c r="M560"/>
      <c r="N560"/>
      <c r="O560"/>
      <c r="P560"/>
      <c r="Q560"/>
      <c r="R560"/>
      <c r="S560"/>
      <c r="T560"/>
      <c r="AJ560"/>
      <c r="AK560"/>
      <c r="AL560"/>
      <c r="AM560"/>
      <c r="AN560"/>
      <c r="AO560"/>
      <c r="AP560"/>
      <c r="AQ560"/>
      <c r="AR560"/>
      <c r="AS560"/>
      <c r="AT560"/>
      <c r="AU560"/>
      <c r="AV560"/>
      <c r="AW560"/>
      <c r="AX560"/>
      <c r="AY560"/>
      <c r="AZ560"/>
      <c r="BA560"/>
      <c r="BB560"/>
      <c r="BC560"/>
      <c r="BD560"/>
      <c r="BE560"/>
      <c r="BF560"/>
      <c r="BG560"/>
      <c r="BH560"/>
      <c r="BI560"/>
      <c r="BJ560"/>
      <c r="BK560"/>
      <c r="BL560"/>
      <c r="BM560"/>
      <c r="BN560"/>
      <c r="BO560"/>
      <c r="BP560"/>
      <c r="BQ560"/>
      <c r="BR560"/>
      <c r="BS560"/>
      <c r="BT560"/>
      <c r="BU560"/>
      <c r="BV560"/>
      <c r="BW560"/>
      <c r="BX560"/>
      <c r="BY560"/>
      <c r="BZ560"/>
      <c r="CA560"/>
      <c r="CB560"/>
      <c r="CC560"/>
      <c r="CD560"/>
      <c r="CE560"/>
      <c r="CF560"/>
      <c r="CG560"/>
      <c r="CH560"/>
      <c r="CI560"/>
      <c r="CJ560"/>
      <c r="CK560"/>
      <c r="CL560"/>
      <c r="CM560"/>
      <c r="CN560"/>
      <c r="CO560"/>
      <c r="CP560"/>
      <c r="CQ560"/>
      <c r="CR560"/>
      <c r="CS560"/>
      <c r="CT560"/>
      <c r="CU560"/>
      <c r="CV560"/>
      <c r="EV560"/>
      <c r="EW560"/>
      <c r="EX560"/>
      <c r="EY560"/>
      <c r="FY560"/>
      <c r="FZ560"/>
      <c r="GA560"/>
      <c r="GB560"/>
      <c r="GC560"/>
    </row>
    <row r="561" spans="1:185" s="119" customFormat="1" ht="14" x14ac:dyDescent="0.3">
      <c r="A561"/>
      <c r="B561"/>
      <c r="C561"/>
      <c r="D561"/>
      <c r="E561"/>
      <c r="F561"/>
      <c r="G561"/>
      <c r="H561"/>
      <c r="I561"/>
      <c r="J561"/>
      <c r="K561"/>
      <c r="L561"/>
      <c r="M561"/>
      <c r="N561"/>
      <c r="O561"/>
      <c r="P561"/>
      <c r="Q561"/>
      <c r="R561"/>
      <c r="S561"/>
      <c r="T561"/>
      <c r="AJ561"/>
      <c r="AK561"/>
      <c r="AL561"/>
      <c r="AM561"/>
      <c r="AN561"/>
      <c r="AO561"/>
      <c r="AP561"/>
      <c r="AQ561"/>
      <c r="AR561"/>
      <c r="AS561"/>
      <c r="AT561"/>
      <c r="AU561"/>
      <c r="AV561"/>
      <c r="AW561"/>
      <c r="AX561"/>
      <c r="AY561"/>
      <c r="AZ561"/>
      <c r="BA561"/>
      <c r="BB561"/>
      <c r="BC561"/>
      <c r="BD561"/>
      <c r="BE561"/>
      <c r="BF561"/>
      <c r="BG561"/>
      <c r="BH561"/>
      <c r="BI561"/>
      <c r="BJ561"/>
      <c r="BK561"/>
      <c r="BL561"/>
      <c r="BM561"/>
      <c r="BN561"/>
      <c r="BO561"/>
      <c r="BP561"/>
      <c r="BQ561"/>
      <c r="BR561"/>
      <c r="BS561"/>
      <c r="BT561"/>
      <c r="BU561"/>
      <c r="BV561"/>
      <c r="BW561"/>
      <c r="BX561"/>
      <c r="BY561"/>
      <c r="BZ561"/>
      <c r="CA561"/>
      <c r="CB561"/>
      <c r="CC561"/>
      <c r="CD561"/>
      <c r="CE561"/>
      <c r="CF561"/>
      <c r="CG561"/>
      <c r="CH561"/>
      <c r="CI561"/>
      <c r="CJ561"/>
      <c r="CK561"/>
      <c r="CL561"/>
      <c r="CM561"/>
      <c r="CN561"/>
      <c r="CO561"/>
      <c r="CP561"/>
      <c r="CQ561"/>
      <c r="CR561"/>
      <c r="CS561"/>
      <c r="CT561"/>
      <c r="CU561"/>
      <c r="CV561"/>
      <c r="EV561"/>
      <c r="EW561"/>
      <c r="EX561"/>
      <c r="EY561"/>
      <c r="FY561"/>
      <c r="FZ561"/>
      <c r="GA561"/>
      <c r="GB561"/>
      <c r="GC561"/>
    </row>
    <row r="562" spans="1:185" s="119" customFormat="1" ht="14" x14ac:dyDescent="0.3">
      <c r="A562"/>
      <c r="B562"/>
      <c r="C562"/>
      <c r="D562"/>
      <c r="E562"/>
      <c r="F562"/>
      <c r="G562"/>
      <c r="H562"/>
      <c r="I562"/>
      <c r="J562"/>
      <c r="K562"/>
      <c r="L562"/>
      <c r="M562"/>
      <c r="N562"/>
      <c r="O562"/>
      <c r="P562"/>
      <c r="Q562"/>
      <c r="R562"/>
      <c r="S562"/>
      <c r="T562"/>
      <c r="AJ562"/>
      <c r="AK562"/>
      <c r="AL562"/>
      <c r="AM562"/>
      <c r="AN562"/>
      <c r="AO562"/>
      <c r="AP562"/>
      <c r="AQ562"/>
      <c r="AR562"/>
      <c r="AS562"/>
      <c r="AT562"/>
      <c r="AU562"/>
      <c r="AV562"/>
      <c r="AW562"/>
      <c r="AX562"/>
      <c r="AY562"/>
      <c r="AZ562"/>
      <c r="BA562"/>
      <c r="BB562"/>
      <c r="BC562"/>
      <c r="BD562"/>
      <c r="BE562"/>
      <c r="BF562"/>
      <c r="BG562"/>
      <c r="BH562"/>
      <c r="BI562"/>
      <c r="BJ562"/>
      <c r="BK562"/>
      <c r="BL562"/>
      <c r="BM562"/>
      <c r="BN562"/>
      <c r="BO562"/>
      <c r="BP562"/>
      <c r="BQ562"/>
      <c r="BR562"/>
      <c r="BS562"/>
      <c r="BT562"/>
      <c r="BU562"/>
      <c r="BV562"/>
      <c r="BW562"/>
      <c r="BX562"/>
      <c r="BY562"/>
      <c r="BZ562"/>
      <c r="CA562"/>
      <c r="CB562"/>
      <c r="CC562"/>
      <c r="CD562"/>
      <c r="CE562"/>
      <c r="CF562"/>
      <c r="CG562"/>
      <c r="CH562"/>
      <c r="CI562"/>
      <c r="CJ562"/>
      <c r="CK562"/>
      <c r="CL562"/>
      <c r="CM562"/>
      <c r="CN562"/>
      <c r="CO562"/>
      <c r="CP562"/>
      <c r="CQ562"/>
      <c r="CR562"/>
      <c r="CS562"/>
      <c r="CT562"/>
      <c r="CU562"/>
      <c r="CV562"/>
      <c r="EV562"/>
      <c r="EW562"/>
      <c r="EX562"/>
      <c r="EY562"/>
      <c r="FY562"/>
      <c r="FZ562"/>
      <c r="GA562"/>
      <c r="GB562"/>
      <c r="GC562"/>
    </row>
    <row r="563" spans="1:185" s="119" customFormat="1" ht="14" x14ac:dyDescent="0.3">
      <c r="A563"/>
      <c r="B563"/>
      <c r="C563"/>
      <c r="D563"/>
      <c r="E563"/>
      <c r="F563"/>
      <c r="G563"/>
      <c r="H563"/>
      <c r="I563"/>
      <c r="J563"/>
      <c r="K563"/>
      <c r="L563"/>
      <c r="M563"/>
      <c r="N563"/>
      <c r="O563"/>
      <c r="P563"/>
      <c r="Q563"/>
      <c r="R563"/>
      <c r="S563"/>
      <c r="T563"/>
      <c r="AJ563"/>
      <c r="AK563"/>
      <c r="AL563"/>
      <c r="AM563"/>
      <c r="AN563"/>
      <c r="AO563"/>
      <c r="AP563"/>
      <c r="AQ563"/>
      <c r="AR563"/>
      <c r="AS563"/>
      <c r="AT563"/>
      <c r="AU563"/>
      <c r="AV563"/>
      <c r="AW563"/>
      <c r="AX563"/>
      <c r="AY563"/>
      <c r="AZ563"/>
      <c r="BA563"/>
      <c r="BB563"/>
      <c r="BC563"/>
      <c r="BD563"/>
      <c r="BE563"/>
      <c r="BF563"/>
      <c r="BG563"/>
      <c r="BH563"/>
      <c r="BI563"/>
      <c r="BJ563"/>
      <c r="BK563"/>
      <c r="BL563"/>
      <c r="BM563"/>
      <c r="BN563"/>
      <c r="BO563"/>
      <c r="BP563"/>
      <c r="BQ563"/>
      <c r="BR563"/>
      <c r="BS563"/>
      <c r="BT563"/>
      <c r="BU563"/>
      <c r="BV563"/>
      <c r="BW563"/>
      <c r="BX563"/>
      <c r="BY563"/>
      <c r="BZ563"/>
      <c r="CA563"/>
      <c r="CB563"/>
      <c r="CC563"/>
      <c r="CD563"/>
      <c r="CE563"/>
      <c r="CF563"/>
      <c r="CG563"/>
      <c r="CH563"/>
      <c r="CI563"/>
      <c r="CJ563"/>
      <c r="CK563"/>
      <c r="CL563"/>
      <c r="CM563"/>
      <c r="CN563"/>
      <c r="CO563"/>
      <c r="CP563"/>
      <c r="CQ563"/>
      <c r="CR563"/>
      <c r="CS563"/>
      <c r="CT563"/>
      <c r="CU563"/>
      <c r="CV563"/>
      <c r="EV563"/>
      <c r="EW563"/>
      <c r="EX563"/>
      <c r="EY563"/>
      <c r="FY563"/>
      <c r="FZ563"/>
      <c r="GA563"/>
      <c r="GB563"/>
      <c r="GC563"/>
    </row>
    <row r="564" spans="1:185" s="119" customFormat="1" ht="14" x14ac:dyDescent="0.3">
      <c r="A564"/>
      <c r="B564"/>
      <c r="C564"/>
      <c r="D564"/>
      <c r="E564"/>
      <c r="F564"/>
      <c r="G564"/>
      <c r="H564"/>
      <c r="I564"/>
      <c r="J564"/>
      <c r="K564"/>
      <c r="L564"/>
      <c r="M564"/>
      <c r="N564"/>
      <c r="O564"/>
      <c r="P564"/>
      <c r="Q564"/>
      <c r="R564"/>
      <c r="S564"/>
      <c r="T564"/>
      <c r="AJ564"/>
      <c r="AK564"/>
      <c r="AL564"/>
      <c r="AM564"/>
      <c r="AN564"/>
      <c r="AO564"/>
      <c r="AP564"/>
      <c r="AQ564"/>
      <c r="AR564"/>
      <c r="AS564"/>
      <c r="AT564"/>
      <c r="AU564"/>
      <c r="AV564"/>
      <c r="AW564"/>
      <c r="AX564"/>
      <c r="AY564"/>
      <c r="AZ564"/>
      <c r="BA564"/>
      <c r="BB564"/>
      <c r="BC564"/>
      <c r="BD564"/>
      <c r="BE564"/>
      <c r="BF564"/>
      <c r="BG564"/>
      <c r="BH564"/>
      <c r="BI564"/>
      <c r="BJ564"/>
      <c r="BK564"/>
      <c r="BL564"/>
      <c r="BM564"/>
      <c r="BN564"/>
      <c r="BO564"/>
      <c r="BP564"/>
      <c r="BQ564"/>
      <c r="BR564"/>
      <c r="BS564"/>
      <c r="BT564"/>
      <c r="BU564"/>
      <c r="BV564"/>
      <c r="BW564"/>
      <c r="BX564"/>
      <c r="BY564"/>
      <c r="BZ564"/>
      <c r="CA564"/>
      <c r="CB564"/>
      <c r="CC564"/>
      <c r="CD564"/>
      <c r="CE564"/>
      <c r="CF564"/>
      <c r="CG564"/>
      <c r="CH564"/>
      <c r="CI564"/>
      <c r="CJ564"/>
      <c r="CK564"/>
      <c r="CL564"/>
      <c r="CM564"/>
      <c r="CN564"/>
      <c r="CO564"/>
      <c r="CP564"/>
      <c r="CQ564"/>
      <c r="CR564"/>
      <c r="CS564"/>
      <c r="CT564"/>
      <c r="CU564"/>
      <c r="CV564"/>
      <c r="EV564"/>
      <c r="EW564"/>
      <c r="EX564"/>
      <c r="EY564"/>
      <c r="FY564"/>
      <c r="FZ564"/>
      <c r="GA564"/>
      <c r="GB564"/>
      <c r="GC564"/>
    </row>
    <row r="565" spans="1:185" s="119" customFormat="1" ht="14" x14ac:dyDescent="0.3">
      <c r="A565"/>
      <c r="B565"/>
      <c r="C565"/>
      <c r="D565"/>
      <c r="E565"/>
      <c r="F565"/>
      <c r="G565"/>
      <c r="H565"/>
      <c r="I565"/>
      <c r="J565"/>
      <c r="K565"/>
      <c r="L565"/>
      <c r="M565"/>
      <c r="N565"/>
      <c r="O565"/>
      <c r="P565"/>
      <c r="Q565"/>
      <c r="R565"/>
      <c r="S565"/>
      <c r="T565"/>
      <c r="AJ565"/>
      <c r="AK565"/>
      <c r="AL565"/>
      <c r="AM565"/>
      <c r="AN565"/>
      <c r="AO565"/>
      <c r="AP565"/>
      <c r="AQ565"/>
      <c r="AR565"/>
      <c r="AS565"/>
      <c r="AT565"/>
      <c r="AU565"/>
      <c r="AV565"/>
      <c r="AW565"/>
      <c r="AX565"/>
      <c r="AY565"/>
      <c r="AZ565"/>
      <c r="BA565"/>
      <c r="BB565"/>
      <c r="BC565"/>
      <c r="BD565"/>
      <c r="BE565"/>
      <c r="BF565"/>
      <c r="BG565"/>
      <c r="BH565"/>
      <c r="BI565"/>
      <c r="BJ565"/>
      <c r="BK565"/>
      <c r="BL565"/>
      <c r="BM565"/>
      <c r="BN565"/>
      <c r="BO565"/>
      <c r="BP565"/>
      <c r="BQ565"/>
      <c r="BR565"/>
      <c r="BS565"/>
      <c r="BT565"/>
      <c r="BU565"/>
      <c r="BV565"/>
      <c r="BW565"/>
      <c r="BX565"/>
      <c r="BY565"/>
      <c r="BZ565"/>
      <c r="CA565"/>
      <c r="CB565"/>
      <c r="CC565"/>
      <c r="CD565"/>
      <c r="CE565"/>
      <c r="CF565"/>
      <c r="CG565"/>
      <c r="CH565"/>
      <c r="CI565"/>
      <c r="CJ565"/>
      <c r="CK565"/>
      <c r="CL565"/>
      <c r="CM565"/>
      <c r="CN565"/>
      <c r="CO565"/>
      <c r="CP565"/>
      <c r="CQ565"/>
      <c r="CR565"/>
      <c r="CS565"/>
      <c r="CT565"/>
      <c r="CU565"/>
      <c r="CV565"/>
      <c r="EV565"/>
      <c r="EW565"/>
      <c r="EX565"/>
      <c r="EY565"/>
      <c r="FY565"/>
      <c r="FZ565"/>
      <c r="GA565"/>
      <c r="GB565"/>
      <c r="GC565"/>
    </row>
    <row r="566" spans="1:185" s="119" customFormat="1" ht="14" x14ac:dyDescent="0.3">
      <c r="A566"/>
      <c r="B566"/>
      <c r="C566"/>
      <c r="D566"/>
      <c r="E566"/>
      <c r="F566"/>
      <c r="G566"/>
      <c r="H566"/>
      <c r="I566"/>
      <c r="J566"/>
      <c r="K566"/>
      <c r="L566"/>
      <c r="M566"/>
      <c r="N566"/>
      <c r="O566"/>
      <c r="P566"/>
      <c r="Q566"/>
      <c r="R566"/>
      <c r="S566"/>
      <c r="T566"/>
      <c r="AJ566"/>
      <c r="AK566"/>
      <c r="AL566"/>
      <c r="AM566"/>
      <c r="AN566"/>
      <c r="AO566"/>
      <c r="AP566"/>
      <c r="AQ566"/>
      <c r="AR566"/>
      <c r="AS566"/>
      <c r="AT566"/>
      <c r="AU566"/>
      <c r="AV566"/>
      <c r="AW566"/>
      <c r="AX566"/>
      <c r="AY566"/>
      <c r="AZ566"/>
      <c r="BA566"/>
      <c r="BB566"/>
      <c r="BC566"/>
      <c r="BD566"/>
      <c r="BE566"/>
      <c r="BF566"/>
      <c r="BG566"/>
      <c r="BH566"/>
      <c r="BI566"/>
      <c r="BJ566"/>
      <c r="BK566"/>
      <c r="BL566"/>
      <c r="BM566"/>
      <c r="BN566"/>
      <c r="BO566"/>
      <c r="BP566"/>
      <c r="BQ566"/>
      <c r="BR566"/>
      <c r="BS566"/>
      <c r="BT566"/>
      <c r="BU566"/>
      <c r="BV566"/>
      <c r="BW566"/>
      <c r="BX566"/>
      <c r="BY566"/>
      <c r="BZ566"/>
      <c r="CA566"/>
      <c r="CB566"/>
      <c r="CC566"/>
      <c r="CD566"/>
      <c r="CE566"/>
      <c r="CF566"/>
      <c r="CG566"/>
      <c r="CH566"/>
      <c r="CI566"/>
      <c r="CJ566"/>
      <c r="CK566"/>
      <c r="CL566"/>
      <c r="CM566"/>
      <c r="CN566"/>
      <c r="CO566"/>
      <c r="CP566"/>
      <c r="CQ566"/>
      <c r="CR566"/>
      <c r="CS566"/>
      <c r="CT566"/>
      <c r="CU566"/>
      <c r="CV566"/>
      <c r="EV566"/>
      <c r="EW566"/>
      <c r="EX566"/>
      <c r="EY566"/>
      <c r="FY566"/>
      <c r="FZ566"/>
      <c r="GA566"/>
      <c r="GB566"/>
      <c r="GC566"/>
    </row>
    <row r="567" spans="1:185" s="119" customFormat="1" ht="14" x14ac:dyDescent="0.3">
      <c r="A567"/>
      <c r="B567"/>
      <c r="C567"/>
      <c r="D567"/>
      <c r="E567"/>
      <c r="F567"/>
      <c r="G567"/>
      <c r="H567"/>
      <c r="I567"/>
      <c r="J567"/>
      <c r="K567"/>
      <c r="L567"/>
      <c r="M567"/>
      <c r="N567"/>
      <c r="O567"/>
      <c r="P567"/>
      <c r="Q567"/>
      <c r="R567"/>
      <c r="S567"/>
      <c r="T567"/>
      <c r="AJ567"/>
      <c r="AK567"/>
      <c r="AL567"/>
      <c r="AM567"/>
      <c r="AN567"/>
      <c r="AO567"/>
      <c r="AP567"/>
      <c r="AQ567"/>
      <c r="AR567"/>
      <c r="AS567"/>
      <c r="AT567"/>
      <c r="AU567"/>
      <c r="AV567"/>
      <c r="AW567"/>
      <c r="AX567"/>
      <c r="AY567"/>
      <c r="AZ567"/>
      <c r="BA567"/>
      <c r="BB567"/>
      <c r="BC567"/>
      <c r="BD567"/>
      <c r="BE567"/>
      <c r="BF567"/>
      <c r="BG567"/>
      <c r="BH567"/>
      <c r="BI567"/>
      <c r="BJ567"/>
      <c r="BK567"/>
      <c r="BL567"/>
      <c r="BM567"/>
      <c r="BN567"/>
      <c r="BO567"/>
      <c r="BP567"/>
      <c r="BQ567"/>
      <c r="BR567"/>
      <c r="BS567"/>
      <c r="BT567"/>
      <c r="BU567"/>
      <c r="BV567"/>
      <c r="BW567"/>
      <c r="BX567"/>
      <c r="BY567"/>
      <c r="BZ567"/>
      <c r="CA567"/>
      <c r="CB567"/>
      <c r="CC567"/>
      <c r="CD567"/>
      <c r="CE567"/>
      <c r="CF567"/>
      <c r="CG567"/>
      <c r="CH567"/>
      <c r="CI567"/>
      <c r="CJ567"/>
      <c r="CK567"/>
      <c r="CL567"/>
      <c r="CM567"/>
      <c r="CN567"/>
      <c r="CO567"/>
      <c r="CP567"/>
      <c r="CQ567"/>
      <c r="CR567"/>
      <c r="CS567"/>
      <c r="CT567"/>
      <c r="CU567"/>
      <c r="CV567"/>
      <c r="EV567"/>
      <c r="EW567"/>
      <c r="EX567"/>
      <c r="EY567"/>
      <c r="FY567"/>
      <c r="FZ567"/>
      <c r="GA567"/>
      <c r="GB567"/>
      <c r="GC567"/>
    </row>
    <row r="568" spans="1:185" s="119" customFormat="1" ht="14" x14ac:dyDescent="0.3">
      <c r="A568"/>
      <c r="B568"/>
      <c r="C568"/>
      <c r="D568"/>
      <c r="E568"/>
      <c r="F568"/>
      <c r="G568"/>
      <c r="H568"/>
      <c r="I568"/>
      <c r="J568"/>
      <c r="K568"/>
      <c r="L568"/>
      <c r="M568"/>
      <c r="N568"/>
      <c r="O568"/>
      <c r="P568"/>
      <c r="Q568"/>
      <c r="R568"/>
      <c r="S568"/>
      <c r="T568"/>
      <c r="AJ568"/>
      <c r="AK568"/>
      <c r="AL568"/>
      <c r="AM568"/>
      <c r="AN568"/>
      <c r="AO568"/>
      <c r="AP568"/>
      <c r="AQ568"/>
      <c r="AR568"/>
      <c r="AS568"/>
      <c r="AT568"/>
      <c r="AU568"/>
      <c r="AV568"/>
      <c r="AW568"/>
      <c r="AX568"/>
      <c r="AY568"/>
      <c r="AZ568"/>
      <c r="BA568"/>
      <c r="BB568"/>
      <c r="BC568"/>
      <c r="BD568"/>
      <c r="BE568"/>
      <c r="BF568"/>
      <c r="BG568"/>
      <c r="BH568"/>
      <c r="BI568"/>
      <c r="BJ568"/>
      <c r="BK568"/>
      <c r="BL568"/>
      <c r="BM568"/>
      <c r="BN568"/>
      <c r="BO568"/>
      <c r="BP568"/>
      <c r="BQ568"/>
      <c r="BR568"/>
      <c r="BS568"/>
      <c r="BT568"/>
      <c r="BU568"/>
      <c r="BV568"/>
      <c r="BW568"/>
      <c r="BX568"/>
      <c r="BY568"/>
      <c r="BZ568"/>
      <c r="CA568"/>
      <c r="CB568"/>
      <c r="CC568"/>
      <c r="CD568"/>
      <c r="CE568"/>
      <c r="CF568"/>
      <c r="CG568"/>
      <c r="CH568"/>
      <c r="CI568"/>
      <c r="CJ568"/>
      <c r="CK568"/>
      <c r="CL568"/>
      <c r="CM568"/>
      <c r="CN568"/>
      <c r="CO568"/>
      <c r="CP568"/>
      <c r="CQ568"/>
      <c r="CR568"/>
      <c r="CS568"/>
      <c r="CT568"/>
      <c r="CU568"/>
      <c r="CV568"/>
      <c r="EV568"/>
      <c r="EW568"/>
      <c r="EX568"/>
      <c r="EY568"/>
      <c r="FY568"/>
      <c r="FZ568"/>
      <c r="GA568"/>
      <c r="GB568"/>
      <c r="GC568"/>
    </row>
    <row r="569" spans="1:185" s="119" customFormat="1" ht="14" x14ac:dyDescent="0.3">
      <c r="A569"/>
      <c r="B569"/>
      <c r="C569"/>
      <c r="D569"/>
      <c r="E569"/>
      <c r="F569"/>
      <c r="G569"/>
      <c r="H569"/>
      <c r="I569"/>
      <c r="J569"/>
      <c r="K569"/>
      <c r="L569"/>
      <c r="M569"/>
      <c r="N569"/>
      <c r="O569"/>
      <c r="P569"/>
      <c r="Q569"/>
      <c r="R569"/>
      <c r="S569"/>
      <c r="T569"/>
      <c r="AJ569"/>
      <c r="AK569"/>
      <c r="AL569"/>
      <c r="AM569"/>
      <c r="AN569"/>
      <c r="AO569"/>
      <c r="AP569"/>
      <c r="AQ569"/>
      <c r="AR569"/>
      <c r="AS569"/>
      <c r="AT569"/>
      <c r="AU569"/>
      <c r="AV569"/>
      <c r="AW569"/>
      <c r="AX569"/>
      <c r="AY569"/>
      <c r="AZ569"/>
      <c r="BA569"/>
      <c r="BB569"/>
      <c r="BC569"/>
      <c r="BD569"/>
      <c r="BE569"/>
      <c r="BF569"/>
      <c r="BG569"/>
      <c r="BH569"/>
      <c r="BI569"/>
      <c r="BJ569"/>
      <c r="BK569"/>
      <c r="BL569"/>
      <c r="BM569"/>
      <c r="BN569"/>
      <c r="BO569"/>
      <c r="BP569"/>
      <c r="BQ569"/>
      <c r="BR569"/>
      <c r="BS569"/>
      <c r="BT569"/>
      <c r="BU569"/>
      <c r="BV569"/>
      <c r="BW569"/>
      <c r="BX569"/>
      <c r="BY569"/>
      <c r="BZ569"/>
      <c r="CA569"/>
      <c r="CB569"/>
      <c r="CC569"/>
      <c r="CD569"/>
      <c r="CE569"/>
      <c r="CF569"/>
      <c r="CG569"/>
      <c r="CH569"/>
      <c r="CI569"/>
      <c r="CJ569"/>
      <c r="CK569"/>
      <c r="CL569"/>
      <c r="CM569"/>
      <c r="CN569"/>
      <c r="CO569"/>
      <c r="CP569"/>
      <c r="CQ569"/>
      <c r="CR569"/>
      <c r="CS569"/>
      <c r="CT569"/>
      <c r="CU569"/>
      <c r="CV569"/>
      <c r="EV569"/>
      <c r="EW569"/>
      <c r="EX569"/>
      <c r="EY569"/>
      <c r="FY569"/>
      <c r="FZ569"/>
      <c r="GA569"/>
      <c r="GB569"/>
      <c r="GC569"/>
    </row>
    <row r="570" spans="1:185" s="119" customFormat="1" ht="14" x14ac:dyDescent="0.3">
      <c r="A570"/>
      <c r="B570"/>
      <c r="C570"/>
      <c r="D570"/>
      <c r="E570"/>
      <c r="F570"/>
      <c r="G570"/>
      <c r="H570"/>
      <c r="I570"/>
      <c r="J570"/>
      <c r="K570"/>
      <c r="L570"/>
      <c r="M570"/>
      <c r="N570"/>
      <c r="O570"/>
      <c r="P570"/>
      <c r="Q570"/>
      <c r="R570"/>
      <c r="S570"/>
      <c r="T570"/>
      <c r="AJ570"/>
      <c r="AK570"/>
      <c r="AL570"/>
      <c r="AM570"/>
      <c r="AN570"/>
      <c r="AO570"/>
      <c r="AP570"/>
      <c r="AQ570"/>
      <c r="AR570"/>
      <c r="AS570"/>
      <c r="AT570"/>
      <c r="AU570"/>
      <c r="AV570"/>
      <c r="AW570"/>
      <c r="AX570"/>
      <c r="AY570"/>
      <c r="AZ570"/>
      <c r="BA570"/>
      <c r="BB570"/>
      <c r="BC570"/>
      <c r="BD570"/>
      <c r="BE570"/>
      <c r="BF570"/>
      <c r="BG570"/>
      <c r="BH570"/>
      <c r="BI570"/>
      <c r="BJ570"/>
      <c r="BK570"/>
      <c r="BL570"/>
      <c r="BM570"/>
      <c r="BN570"/>
      <c r="BO570"/>
      <c r="BP570"/>
      <c r="BQ570"/>
      <c r="BR570"/>
      <c r="BS570"/>
      <c r="BT570"/>
      <c r="BU570"/>
      <c r="BV570"/>
      <c r="BW570"/>
      <c r="BX570"/>
      <c r="BY570"/>
      <c r="BZ570"/>
      <c r="CA570"/>
      <c r="CB570"/>
      <c r="CC570"/>
      <c r="CD570"/>
      <c r="CE570"/>
      <c r="CF570"/>
      <c r="CG570"/>
      <c r="CH570"/>
      <c r="CI570"/>
      <c r="CJ570"/>
      <c r="CK570"/>
      <c r="CL570"/>
      <c r="CM570"/>
      <c r="CN570"/>
      <c r="CO570"/>
      <c r="CP570"/>
      <c r="CQ570"/>
      <c r="CR570"/>
      <c r="CS570"/>
      <c r="CT570"/>
      <c r="CU570"/>
      <c r="CV570"/>
      <c r="EV570"/>
      <c r="EW570"/>
      <c r="EX570"/>
      <c r="EY570"/>
      <c r="FY570"/>
      <c r="FZ570"/>
      <c r="GA570"/>
      <c r="GB570"/>
      <c r="GC570"/>
    </row>
    <row r="571" spans="1:185" s="119" customFormat="1" ht="14" x14ac:dyDescent="0.3">
      <c r="A571"/>
      <c r="B571"/>
      <c r="C571"/>
      <c r="D571"/>
      <c r="E571"/>
      <c r="F571"/>
      <c r="G571"/>
      <c r="H571"/>
      <c r="I571"/>
      <c r="J571"/>
      <c r="K571"/>
      <c r="L571"/>
      <c r="M571"/>
      <c r="N571"/>
      <c r="O571"/>
      <c r="P571"/>
      <c r="Q571"/>
      <c r="R571"/>
      <c r="S571"/>
      <c r="T571"/>
      <c r="AJ571"/>
      <c r="AK571"/>
      <c r="AL571"/>
      <c r="AM571"/>
      <c r="AN571"/>
      <c r="AO571"/>
      <c r="AP571"/>
      <c r="AQ571"/>
      <c r="AR571"/>
      <c r="AS571"/>
      <c r="AT571"/>
      <c r="AU571"/>
      <c r="AV571"/>
      <c r="AW571"/>
      <c r="AX571"/>
      <c r="AY571"/>
      <c r="AZ571"/>
      <c r="BA571"/>
      <c r="BB571"/>
      <c r="BC571"/>
      <c r="BD571"/>
      <c r="BE571"/>
      <c r="BF571"/>
      <c r="BG571"/>
      <c r="BH571"/>
      <c r="BI571"/>
      <c r="BJ571"/>
      <c r="BK571"/>
      <c r="BL571"/>
      <c r="BM571"/>
      <c r="BN571"/>
      <c r="BO571"/>
      <c r="BP571"/>
      <c r="BQ571"/>
      <c r="BR571"/>
      <c r="BS571"/>
      <c r="BT571"/>
      <c r="BU571"/>
      <c r="BV571"/>
      <c r="BW571"/>
      <c r="BX571"/>
      <c r="BY571"/>
      <c r="BZ571"/>
      <c r="CA571"/>
      <c r="CB571"/>
      <c r="CC571"/>
      <c r="CD571"/>
      <c r="CE571"/>
      <c r="CF571"/>
      <c r="CG571"/>
      <c r="CH571"/>
      <c r="CI571"/>
      <c r="CJ571"/>
      <c r="CK571"/>
      <c r="CL571"/>
      <c r="CM571"/>
      <c r="CN571"/>
      <c r="CO571"/>
      <c r="CP571"/>
      <c r="CQ571"/>
      <c r="CR571"/>
      <c r="CS571"/>
      <c r="CT571"/>
      <c r="CU571"/>
      <c r="CV571"/>
      <c r="EV571"/>
      <c r="EW571"/>
      <c r="EX571"/>
      <c r="EY571"/>
      <c r="FY571"/>
      <c r="FZ571"/>
      <c r="GA571"/>
      <c r="GB571"/>
      <c r="GC571"/>
    </row>
    <row r="572" spans="1:185" s="119" customFormat="1" ht="14" x14ac:dyDescent="0.3">
      <c r="A572"/>
      <c r="B572"/>
      <c r="C572"/>
      <c r="D572"/>
      <c r="E572"/>
      <c r="F572"/>
      <c r="G572"/>
      <c r="H572"/>
      <c r="I572"/>
      <c r="J572"/>
      <c r="K572"/>
      <c r="L572"/>
      <c r="M572"/>
      <c r="N572"/>
      <c r="O572"/>
      <c r="P572"/>
      <c r="Q572"/>
      <c r="R572"/>
      <c r="S572"/>
      <c r="T572"/>
      <c r="AJ572"/>
      <c r="AK572"/>
      <c r="AL572"/>
      <c r="AM572"/>
      <c r="AN572"/>
      <c r="AO572"/>
      <c r="AP572"/>
      <c r="AQ572"/>
      <c r="AR572"/>
      <c r="AS572"/>
      <c r="AT572"/>
      <c r="AU572"/>
      <c r="AV572"/>
      <c r="AW572"/>
      <c r="AX572"/>
      <c r="AY572"/>
      <c r="AZ572"/>
      <c r="BA572"/>
      <c r="BB572"/>
      <c r="BC572"/>
      <c r="BD572"/>
      <c r="BE572"/>
      <c r="BF572"/>
      <c r="BG572"/>
      <c r="BH572"/>
      <c r="BI572"/>
      <c r="BJ572"/>
      <c r="BK572"/>
      <c r="BL572"/>
      <c r="BM572"/>
      <c r="BN572"/>
      <c r="BO572"/>
      <c r="BP572"/>
      <c r="BQ572"/>
      <c r="BR572"/>
      <c r="BS572"/>
      <c r="BT572"/>
      <c r="BU572"/>
      <c r="BV572"/>
      <c r="BW572"/>
      <c r="BX572"/>
      <c r="BY572"/>
      <c r="BZ572"/>
      <c r="CA572"/>
      <c r="CB572"/>
      <c r="CC572"/>
      <c r="CD572"/>
      <c r="CE572"/>
      <c r="CF572"/>
      <c r="CG572"/>
      <c r="CH572"/>
      <c r="CI572"/>
      <c r="CJ572"/>
      <c r="CK572"/>
      <c r="CL572"/>
      <c r="CM572"/>
      <c r="CN572"/>
      <c r="CO572"/>
      <c r="CP572"/>
      <c r="CQ572"/>
      <c r="CR572"/>
      <c r="CS572"/>
      <c r="CT572"/>
      <c r="CU572"/>
      <c r="CV572"/>
      <c r="EV572"/>
      <c r="EW572"/>
      <c r="EX572"/>
      <c r="EY572"/>
      <c r="FY572"/>
      <c r="FZ572"/>
      <c r="GA572"/>
      <c r="GB572"/>
      <c r="GC572"/>
    </row>
    <row r="573" spans="1:185" s="119" customFormat="1" ht="14" x14ac:dyDescent="0.3">
      <c r="A573"/>
      <c r="B573"/>
      <c r="C573"/>
      <c r="D573"/>
      <c r="E573"/>
      <c r="F573"/>
      <c r="G573"/>
      <c r="H573"/>
      <c r="I573"/>
      <c r="J573"/>
      <c r="K573"/>
      <c r="L573"/>
      <c r="M573"/>
      <c r="N573"/>
      <c r="O573"/>
      <c r="P573"/>
      <c r="Q573"/>
      <c r="R573"/>
      <c r="S573"/>
      <c r="T573"/>
      <c r="AJ573"/>
      <c r="AK573"/>
      <c r="AL573"/>
      <c r="AM573"/>
      <c r="AN573"/>
      <c r="AO573"/>
      <c r="AP573"/>
      <c r="AQ573"/>
      <c r="AR573"/>
      <c r="AS573"/>
      <c r="AT573"/>
      <c r="AU573"/>
      <c r="AV573"/>
      <c r="AW573"/>
      <c r="AX573"/>
      <c r="AY573"/>
      <c r="AZ573"/>
      <c r="BA573"/>
      <c r="BB573"/>
      <c r="BC573"/>
      <c r="BD573"/>
      <c r="BE573"/>
      <c r="BF573"/>
      <c r="BG573"/>
      <c r="BH573"/>
      <c r="BI573"/>
      <c r="BJ573"/>
      <c r="BK573"/>
      <c r="BL573"/>
      <c r="BM573"/>
      <c r="BN573"/>
      <c r="BO573"/>
      <c r="BP573"/>
      <c r="BQ573"/>
      <c r="BR573"/>
      <c r="BS573"/>
      <c r="BT573"/>
      <c r="BU573"/>
      <c r="BV573"/>
      <c r="BW573"/>
      <c r="BX573"/>
      <c r="BY573"/>
      <c r="BZ573"/>
      <c r="CA573"/>
      <c r="CB573"/>
      <c r="CC573"/>
      <c r="CD573"/>
      <c r="CE573"/>
      <c r="CF573"/>
      <c r="CG573"/>
      <c r="CH573"/>
      <c r="CI573"/>
      <c r="CJ573"/>
      <c r="CK573"/>
      <c r="CL573"/>
      <c r="CM573"/>
      <c r="CN573"/>
      <c r="CO573"/>
      <c r="CP573"/>
      <c r="CQ573"/>
      <c r="CR573"/>
      <c r="CS573"/>
      <c r="CT573"/>
      <c r="CU573"/>
      <c r="CV573"/>
      <c r="EV573"/>
      <c r="EW573"/>
      <c r="EX573"/>
      <c r="EY573"/>
      <c r="FY573"/>
      <c r="FZ573"/>
      <c r="GA573"/>
      <c r="GB573"/>
      <c r="GC573"/>
    </row>
    <row r="574" spans="1:185" s="119" customFormat="1" ht="14" x14ac:dyDescent="0.3">
      <c r="A574"/>
      <c r="B574"/>
      <c r="C574"/>
      <c r="D574"/>
      <c r="E574"/>
      <c r="F574"/>
      <c r="G574"/>
      <c r="H574"/>
      <c r="I574"/>
      <c r="J574"/>
      <c r="K574"/>
      <c r="L574"/>
      <c r="M574"/>
      <c r="N574"/>
      <c r="O574"/>
      <c r="P574"/>
      <c r="Q574"/>
      <c r="R574"/>
      <c r="S574"/>
      <c r="T574"/>
      <c r="AJ574"/>
      <c r="AK574"/>
      <c r="AL574"/>
      <c r="AM574"/>
      <c r="AN574"/>
      <c r="AO574"/>
      <c r="AP574"/>
      <c r="AQ574"/>
      <c r="AR574"/>
      <c r="AS574"/>
      <c r="AT574"/>
      <c r="AU574"/>
      <c r="AV574"/>
      <c r="AW574"/>
      <c r="AX574"/>
      <c r="AY574"/>
      <c r="AZ574"/>
      <c r="BA574"/>
      <c r="BB574"/>
      <c r="BC574"/>
      <c r="BD574"/>
      <c r="BE574"/>
      <c r="BF574"/>
      <c r="BG574"/>
      <c r="BH574"/>
      <c r="BI574"/>
      <c r="BJ574"/>
      <c r="BK574"/>
      <c r="BL574"/>
      <c r="BM574"/>
      <c r="BN574"/>
      <c r="BO574"/>
      <c r="BP574"/>
      <c r="BQ574"/>
      <c r="BR574"/>
      <c r="BS574"/>
      <c r="BT574"/>
      <c r="BU574"/>
      <c r="BV574"/>
      <c r="BW574"/>
      <c r="BX574"/>
      <c r="BY574"/>
      <c r="BZ574"/>
      <c r="CA574"/>
      <c r="CB574"/>
      <c r="CC574"/>
      <c r="CD574"/>
      <c r="CE574"/>
      <c r="CF574"/>
      <c r="CG574"/>
      <c r="CH574"/>
      <c r="CI574"/>
      <c r="CJ574"/>
      <c r="CK574"/>
      <c r="CL574"/>
      <c r="CM574"/>
      <c r="CN574"/>
      <c r="CO574"/>
      <c r="CP574"/>
      <c r="CQ574"/>
      <c r="CR574"/>
      <c r="CS574"/>
      <c r="CT574"/>
      <c r="CU574"/>
      <c r="CV574"/>
      <c r="EV574"/>
      <c r="EW574"/>
      <c r="EX574"/>
      <c r="EY574"/>
      <c r="FY574"/>
      <c r="FZ574"/>
      <c r="GA574"/>
      <c r="GB574"/>
      <c r="GC574"/>
    </row>
    <row r="575" spans="1:185" s="119" customFormat="1" ht="14" x14ac:dyDescent="0.3">
      <c r="A575"/>
      <c r="B575"/>
      <c r="C575"/>
      <c r="D575"/>
      <c r="E575"/>
      <c r="F575"/>
      <c r="G575"/>
      <c r="H575"/>
      <c r="I575"/>
      <c r="J575"/>
      <c r="K575"/>
      <c r="L575"/>
      <c r="M575"/>
      <c r="N575"/>
      <c r="O575"/>
      <c r="P575"/>
      <c r="Q575"/>
      <c r="R575"/>
      <c r="S575"/>
      <c r="T575"/>
      <c r="AJ575"/>
      <c r="AK575"/>
      <c r="AL575"/>
      <c r="AM575"/>
      <c r="AN575"/>
      <c r="AO575"/>
      <c r="AP575"/>
      <c r="AQ575"/>
      <c r="AR575"/>
      <c r="AS575"/>
      <c r="AT575"/>
      <c r="AU575"/>
      <c r="AV575"/>
      <c r="AW575"/>
      <c r="AX575"/>
      <c r="AY575"/>
      <c r="AZ575"/>
      <c r="BA575"/>
      <c r="BB575"/>
      <c r="BC575"/>
      <c r="BD575"/>
      <c r="BE575"/>
      <c r="BF575"/>
      <c r="BG575"/>
      <c r="BH575"/>
      <c r="BI575"/>
      <c r="BJ575"/>
      <c r="BK575"/>
      <c r="BL575"/>
      <c r="BM575"/>
      <c r="BN575"/>
      <c r="BO575"/>
      <c r="BP575"/>
      <c r="BQ575"/>
      <c r="BR575"/>
      <c r="BS575"/>
      <c r="BT575"/>
      <c r="BU575"/>
      <c r="BV575"/>
      <c r="BW575"/>
      <c r="BX575"/>
      <c r="BY575"/>
      <c r="BZ575"/>
      <c r="CA575"/>
      <c r="CB575"/>
      <c r="CC575"/>
      <c r="CD575"/>
      <c r="CE575"/>
      <c r="CF575"/>
      <c r="CG575"/>
      <c r="CH575"/>
      <c r="CI575"/>
      <c r="CJ575"/>
      <c r="CK575"/>
      <c r="CL575"/>
      <c r="CM575"/>
      <c r="CN575"/>
      <c r="CO575"/>
      <c r="CP575"/>
      <c r="CQ575"/>
      <c r="CR575"/>
      <c r="CS575"/>
      <c r="CT575"/>
      <c r="CU575"/>
      <c r="CV575"/>
      <c r="EV575"/>
      <c r="EW575"/>
      <c r="EX575"/>
      <c r="EY575"/>
      <c r="FY575"/>
      <c r="FZ575"/>
      <c r="GA575"/>
      <c r="GB575"/>
      <c r="GC575"/>
    </row>
    <row r="576" spans="1:185" s="119" customFormat="1" ht="14" x14ac:dyDescent="0.3">
      <c r="A576"/>
      <c r="B576"/>
      <c r="C576"/>
      <c r="D576"/>
      <c r="E576"/>
      <c r="F576"/>
      <c r="G576"/>
      <c r="H576"/>
      <c r="I576"/>
      <c r="J576"/>
      <c r="K576"/>
      <c r="L576"/>
      <c r="M576"/>
      <c r="N576"/>
      <c r="O576"/>
      <c r="P576"/>
      <c r="Q576"/>
      <c r="R576"/>
      <c r="S576"/>
      <c r="T576"/>
      <c r="AJ576"/>
      <c r="AK576"/>
      <c r="AL576"/>
      <c r="AM576"/>
      <c r="AN576"/>
      <c r="AO576"/>
      <c r="AP576"/>
      <c r="AQ576"/>
      <c r="AR576"/>
      <c r="AS576"/>
      <c r="AT576"/>
      <c r="AU576"/>
      <c r="AV576"/>
      <c r="AW576"/>
      <c r="AX576"/>
      <c r="AY576"/>
      <c r="AZ576"/>
      <c r="BA576"/>
      <c r="BB576"/>
      <c r="BC576"/>
      <c r="BD576"/>
      <c r="BE576"/>
      <c r="BF576"/>
      <c r="BG576"/>
      <c r="BH576"/>
      <c r="BI576"/>
      <c r="BJ576"/>
      <c r="BK576"/>
      <c r="BL576"/>
      <c r="BM576"/>
      <c r="BN576"/>
      <c r="BO576"/>
      <c r="BP576"/>
      <c r="BQ576"/>
      <c r="BR576"/>
      <c r="BS576"/>
      <c r="BT576"/>
      <c r="BU576"/>
      <c r="BV576"/>
      <c r="BW576"/>
      <c r="BX576"/>
      <c r="BY576"/>
      <c r="BZ576"/>
      <c r="CA576"/>
      <c r="CB576"/>
      <c r="CC576"/>
      <c r="CD576"/>
      <c r="CE576"/>
      <c r="CF576"/>
      <c r="CG576"/>
      <c r="CH576"/>
      <c r="CI576"/>
      <c r="CJ576"/>
      <c r="CK576"/>
      <c r="CL576"/>
      <c r="CM576"/>
      <c r="CN576"/>
      <c r="CO576"/>
      <c r="CP576"/>
      <c r="CQ576"/>
      <c r="CR576"/>
      <c r="CS576"/>
      <c r="CT576"/>
      <c r="CU576"/>
      <c r="CV576"/>
      <c r="EV576"/>
      <c r="EW576"/>
      <c r="EX576"/>
      <c r="EY576"/>
      <c r="FY576"/>
      <c r="FZ576"/>
      <c r="GA576"/>
      <c r="GB576"/>
      <c r="GC576"/>
    </row>
    <row r="577" spans="1:185" s="119" customFormat="1" ht="14" x14ac:dyDescent="0.3">
      <c r="A577"/>
      <c r="B577"/>
      <c r="C577"/>
      <c r="D577"/>
      <c r="E577"/>
      <c r="F577"/>
      <c r="G577"/>
      <c r="H577"/>
      <c r="I577"/>
      <c r="J577"/>
      <c r="K577"/>
      <c r="L577"/>
      <c r="M577"/>
      <c r="N577"/>
      <c r="O577"/>
      <c r="P577"/>
      <c r="Q577"/>
      <c r="R577"/>
      <c r="S577"/>
      <c r="T577"/>
      <c r="AJ577"/>
      <c r="AK577"/>
      <c r="AL577"/>
      <c r="AM577"/>
      <c r="AN577"/>
      <c r="AO577"/>
      <c r="AP577"/>
      <c r="AQ577"/>
      <c r="AR577"/>
      <c r="AS577"/>
      <c r="AT577"/>
      <c r="AU577"/>
      <c r="AV577"/>
      <c r="AW577"/>
      <c r="AX577"/>
      <c r="AY577"/>
      <c r="AZ577"/>
      <c r="BA577"/>
      <c r="BB577"/>
      <c r="BC577"/>
      <c r="BD577"/>
      <c r="BE577"/>
      <c r="BF577"/>
      <c r="BG577"/>
      <c r="BH577"/>
      <c r="BI577"/>
      <c r="BJ577"/>
      <c r="BK577"/>
      <c r="BL577"/>
      <c r="BM577"/>
      <c r="BN577"/>
      <c r="BO577"/>
      <c r="BP577"/>
      <c r="BQ577"/>
      <c r="BR577"/>
      <c r="BS577"/>
      <c r="BT577"/>
      <c r="BU577"/>
      <c r="BV577"/>
      <c r="BW577"/>
      <c r="BX577"/>
      <c r="BY577"/>
      <c r="BZ577"/>
      <c r="CA577"/>
      <c r="CB577"/>
      <c r="CC577"/>
      <c r="CD577"/>
      <c r="CE577"/>
      <c r="CF577"/>
      <c r="CG577"/>
      <c r="CH577"/>
      <c r="CI577"/>
      <c r="CJ577"/>
      <c r="CK577"/>
      <c r="CL577"/>
      <c r="CM577"/>
      <c r="CN577"/>
      <c r="CO577"/>
      <c r="CP577"/>
      <c r="CQ577"/>
      <c r="CR577"/>
      <c r="CS577"/>
      <c r="CT577"/>
      <c r="CU577"/>
      <c r="CV577"/>
      <c r="EV577"/>
      <c r="EW577"/>
      <c r="EX577"/>
      <c r="EY577"/>
      <c r="FY577"/>
      <c r="FZ577"/>
      <c r="GA577"/>
      <c r="GB577"/>
      <c r="GC577"/>
    </row>
    <row r="578" spans="1:185" s="119" customFormat="1" ht="14" x14ac:dyDescent="0.3">
      <c r="A578"/>
      <c r="B578"/>
      <c r="C578"/>
      <c r="D578"/>
      <c r="E578"/>
      <c r="F578"/>
      <c r="G578"/>
      <c r="H578"/>
      <c r="I578"/>
      <c r="J578"/>
      <c r="K578"/>
      <c r="L578"/>
      <c r="M578"/>
      <c r="N578"/>
      <c r="O578"/>
      <c r="P578"/>
      <c r="Q578"/>
      <c r="R578"/>
      <c r="S578"/>
      <c r="T578"/>
      <c r="AJ578"/>
      <c r="AK578"/>
      <c r="AL578"/>
      <c r="AM578"/>
      <c r="AN578"/>
      <c r="AO578"/>
      <c r="AP578"/>
      <c r="AQ578"/>
      <c r="AR578"/>
      <c r="AS578"/>
      <c r="AT578"/>
      <c r="AU578"/>
      <c r="AV578"/>
      <c r="AW578"/>
      <c r="AX578"/>
      <c r="AY578"/>
      <c r="AZ578"/>
      <c r="BA578"/>
      <c r="BB578"/>
      <c r="BC578"/>
      <c r="BD578"/>
      <c r="BE578"/>
      <c r="BF578"/>
      <c r="BG578"/>
      <c r="BH578"/>
      <c r="BI578"/>
      <c r="BJ578"/>
      <c r="BK578"/>
      <c r="BL578"/>
      <c r="BM578"/>
      <c r="BN578"/>
      <c r="BO578"/>
      <c r="BP578"/>
      <c r="BQ578"/>
      <c r="BR578"/>
      <c r="BS578"/>
      <c r="BT578"/>
      <c r="BU578"/>
      <c r="BV578"/>
      <c r="BW578"/>
      <c r="BX578"/>
      <c r="BY578"/>
      <c r="BZ578"/>
      <c r="CA578"/>
      <c r="CB578"/>
      <c r="CC578"/>
      <c r="CD578"/>
      <c r="CE578"/>
      <c r="CF578"/>
      <c r="CG578"/>
      <c r="CH578"/>
      <c r="CI578"/>
      <c r="CJ578"/>
      <c r="CK578"/>
      <c r="CL578"/>
      <c r="CM578"/>
      <c r="CN578"/>
      <c r="CO578"/>
      <c r="CP578"/>
      <c r="CQ578"/>
      <c r="CR578"/>
      <c r="CS578"/>
      <c r="CT578"/>
      <c r="CU578"/>
      <c r="CV578"/>
      <c r="EV578"/>
      <c r="EW578"/>
      <c r="EX578"/>
      <c r="EY578"/>
      <c r="FY578"/>
      <c r="FZ578"/>
      <c r="GA578"/>
      <c r="GB578"/>
      <c r="GC578"/>
    </row>
    <row r="579" spans="1:185" s="119" customFormat="1" ht="14" x14ac:dyDescent="0.3">
      <c r="A579"/>
      <c r="B579"/>
      <c r="C579"/>
      <c r="D579"/>
      <c r="E579"/>
      <c r="F579"/>
      <c r="G579"/>
      <c r="H579"/>
      <c r="I579"/>
      <c r="J579"/>
      <c r="K579"/>
      <c r="L579"/>
      <c r="M579"/>
      <c r="N579"/>
      <c r="O579"/>
      <c r="P579"/>
      <c r="Q579"/>
      <c r="R579"/>
      <c r="S579"/>
      <c r="T579"/>
      <c r="AJ579"/>
      <c r="AK579"/>
      <c r="AL579"/>
      <c r="AM579"/>
      <c r="AN579"/>
      <c r="AO579"/>
      <c r="AP579"/>
      <c r="AQ579"/>
      <c r="AR579"/>
      <c r="AS579"/>
      <c r="AT579"/>
      <c r="AU579"/>
      <c r="AV579"/>
      <c r="AW579"/>
      <c r="AX579"/>
      <c r="AY579"/>
      <c r="AZ579"/>
      <c r="BA579"/>
      <c r="BB579"/>
      <c r="BC579"/>
      <c r="BD579"/>
      <c r="BE579"/>
      <c r="BF579"/>
      <c r="BG579"/>
      <c r="BH579"/>
      <c r="BI579"/>
      <c r="BJ579"/>
      <c r="BK579"/>
      <c r="BL579"/>
      <c r="BM579"/>
      <c r="BN579"/>
      <c r="BO579"/>
      <c r="BP579"/>
      <c r="BQ579"/>
      <c r="BR579"/>
      <c r="BS579"/>
      <c r="BT579"/>
      <c r="BU579"/>
      <c r="BV579"/>
      <c r="BW579"/>
      <c r="BX579"/>
      <c r="BY579"/>
      <c r="BZ579"/>
      <c r="CA579"/>
      <c r="CB579"/>
      <c r="CC579"/>
      <c r="CD579"/>
      <c r="CE579"/>
      <c r="CF579"/>
      <c r="CG579"/>
      <c r="CH579"/>
      <c r="CI579"/>
      <c r="CJ579"/>
      <c r="CK579"/>
      <c r="CL579"/>
      <c r="CM579"/>
      <c r="CN579"/>
      <c r="CO579"/>
      <c r="CP579"/>
      <c r="CQ579"/>
      <c r="CR579"/>
      <c r="CS579"/>
      <c r="CT579"/>
      <c r="CU579"/>
      <c r="CV579"/>
      <c r="EV579"/>
      <c r="EW579"/>
      <c r="EX579"/>
      <c r="EY579"/>
      <c r="FY579"/>
      <c r="FZ579"/>
      <c r="GA579"/>
      <c r="GB579"/>
      <c r="GC579"/>
    </row>
    <row r="580" spans="1:185" s="119" customFormat="1" ht="14" x14ac:dyDescent="0.3">
      <c r="A580"/>
      <c r="B580"/>
      <c r="C580"/>
      <c r="D580"/>
      <c r="E580"/>
      <c r="F580"/>
      <c r="G580"/>
      <c r="H580"/>
      <c r="I580"/>
      <c r="J580"/>
      <c r="K580"/>
      <c r="L580"/>
      <c r="M580"/>
      <c r="N580"/>
      <c r="O580"/>
      <c r="P580"/>
      <c r="Q580"/>
      <c r="R580"/>
      <c r="S580"/>
      <c r="T580"/>
      <c r="AJ580"/>
      <c r="AK580"/>
      <c r="AL580"/>
      <c r="AM580"/>
      <c r="AN580"/>
      <c r="AO580"/>
      <c r="AP580"/>
      <c r="AQ580"/>
      <c r="AR580"/>
      <c r="AS580"/>
      <c r="AT580"/>
      <c r="AU580"/>
      <c r="AV580"/>
      <c r="AW580"/>
      <c r="AX580"/>
      <c r="AY580"/>
      <c r="AZ580"/>
      <c r="BA580"/>
      <c r="BB580"/>
      <c r="BC580"/>
      <c r="BD580"/>
      <c r="BE580"/>
      <c r="BF580"/>
      <c r="BG580"/>
      <c r="BH580"/>
      <c r="BI580"/>
      <c r="BJ580"/>
      <c r="BK580"/>
      <c r="BL580"/>
      <c r="BM580"/>
      <c r="BN580"/>
      <c r="BO580"/>
      <c r="BP580"/>
      <c r="BQ580"/>
      <c r="BR580"/>
      <c r="BS580"/>
      <c r="BT580"/>
      <c r="BU580"/>
      <c r="BV580"/>
      <c r="BW580"/>
      <c r="BX580"/>
      <c r="BY580"/>
      <c r="BZ580"/>
      <c r="CA580"/>
      <c r="CB580"/>
      <c r="CC580"/>
      <c r="CD580"/>
      <c r="CE580"/>
      <c r="CF580"/>
      <c r="CG580"/>
      <c r="CH580"/>
      <c r="CI580"/>
      <c r="CJ580"/>
      <c r="CK580"/>
      <c r="CL580"/>
      <c r="CM580"/>
      <c r="CN580"/>
      <c r="CO580"/>
      <c r="CP580"/>
      <c r="CQ580"/>
      <c r="CR580"/>
      <c r="CS580"/>
      <c r="CT580"/>
      <c r="CU580"/>
      <c r="CV580"/>
      <c r="EV580"/>
      <c r="EW580"/>
      <c r="EX580"/>
      <c r="EY580"/>
      <c r="FY580"/>
      <c r="FZ580"/>
      <c r="GA580"/>
      <c r="GB580"/>
      <c r="GC580"/>
    </row>
    <row r="581" spans="1:185" s="119" customFormat="1" ht="14" x14ac:dyDescent="0.3">
      <c r="A581"/>
      <c r="B581"/>
      <c r="C581"/>
      <c r="D581"/>
      <c r="E581"/>
      <c r="F581"/>
      <c r="G581"/>
      <c r="H581"/>
      <c r="I581"/>
      <c r="J581"/>
      <c r="K581"/>
      <c r="L581"/>
      <c r="M581"/>
      <c r="N581"/>
      <c r="O581"/>
      <c r="P581"/>
      <c r="Q581"/>
      <c r="R581"/>
      <c r="S581"/>
      <c r="T581"/>
      <c r="AJ581"/>
      <c r="AK581"/>
      <c r="AL581"/>
      <c r="AM581"/>
      <c r="AN581"/>
      <c r="AO581"/>
      <c r="AP581"/>
      <c r="AQ581"/>
      <c r="AR581"/>
      <c r="AS581"/>
      <c r="AT581"/>
      <c r="AU581"/>
      <c r="AV581"/>
      <c r="AW581"/>
      <c r="AX581"/>
      <c r="AY581"/>
      <c r="AZ581"/>
      <c r="BA581"/>
      <c r="BB581"/>
      <c r="BC581"/>
      <c r="BD581"/>
      <c r="BE581"/>
      <c r="BF581"/>
      <c r="BG581"/>
      <c r="BH581"/>
      <c r="BI581"/>
      <c r="BJ581"/>
      <c r="BK581"/>
      <c r="BL581"/>
      <c r="BM581"/>
      <c r="BN581"/>
      <c r="BO581"/>
      <c r="BP581"/>
      <c r="BQ581"/>
      <c r="BR581"/>
      <c r="BS581"/>
      <c r="BT581"/>
      <c r="BU581"/>
      <c r="BV581"/>
      <c r="BW581"/>
      <c r="BX581"/>
      <c r="BY581"/>
      <c r="BZ581"/>
      <c r="CA581"/>
      <c r="CB581"/>
      <c r="CC581"/>
      <c r="CD581"/>
      <c r="CE581"/>
      <c r="CF581"/>
      <c r="CG581"/>
      <c r="CH581"/>
      <c r="CI581"/>
      <c r="CJ581"/>
      <c r="CK581"/>
      <c r="CL581"/>
      <c r="CM581"/>
      <c r="CN581"/>
      <c r="CO581"/>
      <c r="CP581"/>
      <c r="CQ581"/>
      <c r="CR581"/>
      <c r="CS581"/>
      <c r="CT581"/>
      <c r="CU581"/>
      <c r="CV581"/>
      <c r="EV581"/>
      <c r="EW581"/>
      <c r="EX581"/>
      <c r="EY581"/>
      <c r="FY581"/>
      <c r="FZ581"/>
      <c r="GA581"/>
      <c r="GB581"/>
      <c r="GC581"/>
    </row>
    <row r="582" spans="1:185" s="119" customFormat="1" ht="14" x14ac:dyDescent="0.3">
      <c r="A582"/>
      <c r="B582"/>
      <c r="C582"/>
      <c r="D582"/>
      <c r="E582"/>
      <c r="F582"/>
      <c r="G582"/>
      <c r="H582"/>
      <c r="I582"/>
      <c r="J582"/>
      <c r="K582"/>
      <c r="L582"/>
      <c r="M582"/>
      <c r="N582"/>
      <c r="O582"/>
      <c r="P582"/>
      <c r="Q582"/>
      <c r="R582"/>
      <c r="S582"/>
      <c r="T582"/>
      <c r="AJ582"/>
      <c r="AK582"/>
      <c r="AL582"/>
      <c r="AM582"/>
      <c r="AN582"/>
      <c r="AO582"/>
      <c r="AP582"/>
      <c r="AQ582"/>
      <c r="AR582"/>
      <c r="AS582"/>
      <c r="AT582"/>
      <c r="AU582"/>
      <c r="AV582"/>
      <c r="AW582"/>
      <c r="AX582"/>
      <c r="AY582"/>
      <c r="AZ582"/>
      <c r="BA582"/>
      <c r="BB582"/>
      <c r="BC582"/>
      <c r="BD582"/>
      <c r="BE582"/>
      <c r="BF582"/>
      <c r="BG582"/>
      <c r="BH582"/>
      <c r="BI582"/>
      <c r="BJ582"/>
      <c r="BK582"/>
      <c r="BL582"/>
      <c r="BM582"/>
      <c r="BN582"/>
      <c r="BO582"/>
      <c r="BP582"/>
      <c r="BQ582"/>
      <c r="BR582"/>
      <c r="BS582"/>
      <c r="BT582"/>
      <c r="BU582"/>
      <c r="BV582"/>
      <c r="BW582"/>
      <c r="BX582"/>
      <c r="BY582"/>
      <c r="BZ582"/>
      <c r="CA582"/>
      <c r="CB582"/>
      <c r="CC582"/>
      <c r="CD582"/>
      <c r="CE582"/>
      <c r="CF582"/>
      <c r="CG582"/>
      <c r="CH582"/>
      <c r="CI582"/>
      <c r="CJ582"/>
      <c r="CK582"/>
      <c r="CL582"/>
      <c r="CM582"/>
      <c r="CN582"/>
      <c r="CO582"/>
      <c r="CP582"/>
      <c r="CQ582"/>
      <c r="CR582"/>
      <c r="CS582"/>
      <c r="CT582"/>
      <c r="CU582"/>
      <c r="CV582"/>
      <c r="EV582"/>
      <c r="EW582"/>
      <c r="EX582"/>
      <c r="EY582"/>
      <c r="FY582"/>
      <c r="FZ582"/>
      <c r="GA582"/>
      <c r="GB582"/>
      <c r="GC582"/>
    </row>
    <row r="583" spans="1:185" s="119" customFormat="1" ht="14" x14ac:dyDescent="0.3">
      <c r="A583"/>
      <c r="B583"/>
      <c r="C583"/>
      <c r="D583"/>
      <c r="E583"/>
      <c r="F583"/>
      <c r="G583"/>
      <c r="H583"/>
      <c r="I583"/>
      <c r="J583"/>
      <c r="K583"/>
      <c r="L583"/>
      <c r="M583"/>
      <c r="N583"/>
      <c r="O583"/>
      <c r="P583"/>
      <c r="Q583"/>
      <c r="R583"/>
      <c r="S583"/>
      <c r="T583"/>
      <c r="AJ583"/>
      <c r="AK583"/>
      <c r="AL583"/>
      <c r="AM583"/>
      <c r="AN583"/>
      <c r="AO583"/>
      <c r="AP583"/>
      <c r="AQ583"/>
      <c r="AR583"/>
      <c r="AS583"/>
      <c r="AT583"/>
      <c r="AU583"/>
      <c r="AV583"/>
      <c r="AW583"/>
      <c r="AX583"/>
      <c r="AY583"/>
      <c r="AZ583"/>
      <c r="BA583"/>
      <c r="BB583"/>
      <c r="BC583"/>
      <c r="BD583"/>
      <c r="BE583"/>
      <c r="BF583"/>
      <c r="BG583"/>
      <c r="BH583"/>
      <c r="BI583"/>
      <c r="BJ583"/>
      <c r="BK583"/>
      <c r="BL583"/>
      <c r="BM583"/>
      <c r="BN583"/>
      <c r="BO583"/>
      <c r="BP583"/>
      <c r="BQ583"/>
      <c r="BR583"/>
      <c r="BS583"/>
      <c r="BT583"/>
      <c r="BU583"/>
      <c r="BV583"/>
      <c r="BW583"/>
      <c r="BX583"/>
      <c r="BY583"/>
      <c r="BZ583"/>
      <c r="CA583"/>
      <c r="CB583"/>
      <c r="CC583"/>
      <c r="CD583"/>
      <c r="CE583"/>
      <c r="CF583"/>
      <c r="CG583"/>
      <c r="CH583"/>
      <c r="CI583"/>
      <c r="CJ583"/>
      <c r="CK583"/>
      <c r="CL583"/>
      <c r="CM583"/>
      <c r="CN583"/>
      <c r="CO583"/>
      <c r="CP583"/>
      <c r="CQ583"/>
      <c r="CR583"/>
      <c r="CS583"/>
      <c r="CT583"/>
      <c r="CU583"/>
      <c r="CV583"/>
      <c r="EV583"/>
      <c r="EW583"/>
      <c r="EX583"/>
      <c r="EY583"/>
      <c r="FY583"/>
      <c r="FZ583"/>
      <c r="GA583"/>
      <c r="GB583"/>
      <c r="GC583"/>
    </row>
    <row r="584" spans="1:185" s="119" customFormat="1" ht="14" x14ac:dyDescent="0.3">
      <c r="A584"/>
      <c r="B584"/>
      <c r="C584"/>
      <c r="D584"/>
      <c r="E584"/>
      <c r="F584"/>
      <c r="G584"/>
      <c r="H584"/>
      <c r="I584"/>
      <c r="J584"/>
      <c r="K584"/>
      <c r="L584"/>
      <c r="M584"/>
      <c r="N584"/>
      <c r="O584"/>
      <c r="P584"/>
      <c r="Q584"/>
      <c r="R584"/>
      <c r="S584"/>
      <c r="T584"/>
      <c r="AJ584"/>
      <c r="AK584"/>
      <c r="AL584"/>
      <c r="AM584"/>
      <c r="AN584"/>
      <c r="AO584"/>
      <c r="AP584"/>
      <c r="AQ584"/>
      <c r="AR584"/>
      <c r="AS584"/>
      <c r="AT584"/>
      <c r="AU584"/>
      <c r="AV584"/>
      <c r="AW584"/>
      <c r="AX584"/>
      <c r="AY584"/>
      <c r="AZ584"/>
      <c r="BA584"/>
      <c r="BB584"/>
      <c r="BC584"/>
      <c r="BD584"/>
      <c r="BE584"/>
      <c r="BF584"/>
      <c r="BG584"/>
      <c r="BH584"/>
      <c r="BI584"/>
      <c r="BJ584"/>
      <c r="BK584"/>
      <c r="BL584"/>
      <c r="BM584"/>
      <c r="BN584"/>
      <c r="BO584"/>
      <c r="BP584"/>
      <c r="BQ584"/>
      <c r="BR584"/>
      <c r="BS584"/>
      <c r="BT584"/>
      <c r="BU584"/>
      <c r="BV584"/>
      <c r="BW584"/>
      <c r="BX584"/>
      <c r="BY584"/>
      <c r="BZ584"/>
      <c r="CA584"/>
      <c r="CB584"/>
      <c r="CC584"/>
      <c r="CD584"/>
      <c r="CE584"/>
      <c r="CF584"/>
      <c r="CG584"/>
      <c r="CH584"/>
      <c r="CI584"/>
      <c r="CJ584"/>
      <c r="CK584"/>
      <c r="CL584"/>
      <c r="CM584"/>
      <c r="CN584"/>
      <c r="CO584"/>
      <c r="CP584"/>
      <c r="CQ584"/>
      <c r="CR584"/>
      <c r="CS584"/>
      <c r="CT584"/>
      <c r="CU584"/>
      <c r="CV584"/>
      <c r="EV584"/>
      <c r="EW584"/>
      <c r="EX584"/>
      <c r="EY584"/>
      <c r="FY584"/>
      <c r="FZ584"/>
      <c r="GA584"/>
      <c r="GB584"/>
      <c r="GC584"/>
    </row>
    <row r="585" spans="1:185" s="119" customFormat="1" ht="14" x14ac:dyDescent="0.3">
      <c r="A585"/>
      <c r="B585"/>
      <c r="C585"/>
      <c r="D585"/>
      <c r="E585"/>
      <c r="F585"/>
      <c r="G585"/>
      <c r="H585"/>
      <c r="I585"/>
      <c r="J585"/>
      <c r="K585"/>
      <c r="L585"/>
      <c r="M585"/>
      <c r="N585"/>
      <c r="O585"/>
      <c r="P585"/>
      <c r="Q585"/>
      <c r="R585"/>
      <c r="S585"/>
      <c r="T585"/>
      <c r="AJ585"/>
      <c r="AK585"/>
      <c r="AL585"/>
      <c r="AM585"/>
      <c r="AN585"/>
      <c r="AO585"/>
      <c r="AP585"/>
      <c r="AQ585"/>
      <c r="AR585"/>
      <c r="AS585"/>
      <c r="AT585"/>
      <c r="AU585"/>
      <c r="AV585"/>
      <c r="AW585"/>
      <c r="AX585"/>
      <c r="AY585"/>
      <c r="AZ585"/>
      <c r="BA585"/>
      <c r="BB585"/>
      <c r="BC585"/>
      <c r="BD585"/>
      <c r="BE585"/>
      <c r="BF585"/>
      <c r="BG585"/>
      <c r="BH585"/>
      <c r="BI585"/>
      <c r="BJ585"/>
      <c r="BK585"/>
      <c r="BL585"/>
      <c r="BM585"/>
      <c r="BN585"/>
      <c r="BO585"/>
      <c r="BP585"/>
      <c r="BQ585"/>
      <c r="BR585"/>
      <c r="BS585"/>
      <c r="BT585"/>
      <c r="BU585"/>
      <c r="BV585"/>
      <c r="BW585"/>
      <c r="BX585"/>
      <c r="BY585"/>
      <c r="BZ585"/>
      <c r="CA585"/>
      <c r="CB585"/>
      <c r="CC585"/>
      <c r="CD585"/>
      <c r="CE585"/>
      <c r="CF585"/>
      <c r="CG585"/>
      <c r="CH585"/>
      <c r="CI585"/>
      <c r="CJ585"/>
      <c r="CK585"/>
      <c r="CL585"/>
      <c r="CM585"/>
      <c r="CN585"/>
      <c r="CO585"/>
      <c r="CP585"/>
      <c r="CQ585"/>
      <c r="CR585"/>
      <c r="CS585"/>
      <c r="CT585"/>
      <c r="CU585"/>
      <c r="CV585"/>
      <c r="EV585"/>
      <c r="EW585"/>
      <c r="EX585"/>
      <c r="EY585"/>
      <c r="FY585"/>
      <c r="FZ585"/>
      <c r="GA585"/>
      <c r="GB585"/>
      <c r="GC585"/>
    </row>
    <row r="586" spans="1:185" s="119" customFormat="1" ht="14" x14ac:dyDescent="0.3">
      <c r="A586"/>
      <c r="B586"/>
      <c r="C586"/>
      <c r="D586"/>
      <c r="E586"/>
      <c r="F586"/>
      <c r="G586"/>
      <c r="H586"/>
      <c r="I586"/>
      <c r="J586"/>
      <c r="K586"/>
      <c r="L586"/>
      <c r="M586"/>
      <c r="N586"/>
      <c r="O586"/>
      <c r="P586"/>
      <c r="Q586"/>
      <c r="R586"/>
      <c r="S586"/>
      <c r="T586"/>
      <c r="AJ586"/>
      <c r="AK586"/>
      <c r="AL586"/>
      <c r="AM586"/>
      <c r="AN586"/>
      <c r="AO586"/>
      <c r="AP586"/>
      <c r="AQ586"/>
      <c r="AR586"/>
      <c r="AS586"/>
      <c r="AT586"/>
      <c r="AU586"/>
      <c r="AV586"/>
      <c r="AW586"/>
      <c r="AX586"/>
      <c r="AY586"/>
      <c r="AZ586"/>
      <c r="BA586"/>
      <c r="BB586"/>
      <c r="BC586"/>
      <c r="BD586"/>
      <c r="BE586"/>
      <c r="BF586"/>
      <c r="BG586"/>
      <c r="BH586"/>
      <c r="BI586"/>
      <c r="BJ586"/>
      <c r="BK586"/>
      <c r="BL586"/>
      <c r="BM586"/>
      <c r="BN586"/>
      <c r="BO586"/>
      <c r="BP586"/>
      <c r="BQ586"/>
      <c r="BR586"/>
      <c r="BS586"/>
      <c r="BT586"/>
      <c r="BU586"/>
      <c r="BV586"/>
      <c r="BW586"/>
      <c r="BX586"/>
      <c r="BY586"/>
      <c r="BZ586"/>
      <c r="CA586"/>
      <c r="CB586"/>
      <c r="CC586"/>
      <c r="CD586"/>
      <c r="CE586"/>
      <c r="CF586"/>
      <c r="CG586"/>
      <c r="CH586"/>
      <c r="CI586"/>
      <c r="CJ586"/>
      <c r="CK586"/>
      <c r="CL586"/>
      <c r="CM586"/>
      <c r="CN586"/>
      <c r="CO586"/>
      <c r="CP586"/>
      <c r="CQ586"/>
      <c r="CR586"/>
      <c r="CS586"/>
      <c r="CT586"/>
      <c r="CU586"/>
      <c r="CV586"/>
      <c r="EV586"/>
      <c r="EW586"/>
      <c r="EX586"/>
      <c r="EY586"/>
      <c r="FY586"/>
      <c r="FZ586"/>
      <c r="GA586"/>
      <c r="GB586"/>
      <c r="GC586"/>
    </row>
    <row r="587" spans="1:185" s="119" customFormat="1" ht="14" x14ac:dyDescent="0.3">
      <c r="A587"/>
      <c r="B587"/>
      <c r="C587"/>
      <c r="D587"/>
      <c r="E587"/>
      <c r="F587"/>
      <c r="G587"/>
      <c r="H587"/>
      <c r="I587"/>
      <c r="J587"/>
      <c r="K587"/>
      <c r="L587"/>
      <c r="M587"/>
      <c r="N587"/>
      <c r="O587"/>
      <c r="P587"/>
      <c r="Q587"/>
      <c r="R587"/>
      <c r="S587"/>
      <c r="T587"/>
      <c r="AJ587"/>
      <c r="AK587"/>
      <c r="AL587"/>
      <c r="AM587"/>
      <c r="AN587"/>
      <c r="AO587"/>
      <c r="AP587"/>
      <c r="AQ587"/>
      <c r="AR587"/>
      <c r="AS587"/>
      <c r="AT587"/>
      <c r="AU587"/>
      <c r="AV587"/>
      <c r="AW587"/>
      <c r="AX587"/>
      <c r="AY587"/>
      <c r="AZ587"/>
      <c r="BA587"/>
      <c r="BB587"/>
      <c r="BC587"/>
      <c r="BD587"/>
      <c r="BE587"/>
      <c r="BF587"/>
      <c r="BG587"/>
      <c r="BH587"/>
      <c r="BI587"/>
      <c r="BJ587"/>
      <c r="BK587"/>
      <c r="BL587"/>
      <c r="BM587"/>
      <c r="BN587"/>
      <c r="BO587"/>
      <c r="BP587"/>
      <c r="BQ587"/>
      <c r="BR587"/>
      <c r="BS587"/>
      <c r="BT587"/>
      <c r="BU587"/>
      <c r="BV587"/>
      <c r="BW587"/>
      <c r="BX587"/>
      <c r="BY587"/>
      <c r="BZ587"/>
      <c r="CA587"/>
      <c r="CB587"/>
      <c r="CC587"/>
      <c r="CD587"/>
      <c r="CE587"/>
      <c r="CF587"/>
      <c r="CG587"/>
      <c r="CH587"/>
      <c r="CI587"/>
      <c r="CJ587"/>
      <c r="CK587"/>
      <c r="CL587"/>
      <c r="CM587"/>
      <c r="CN587"/>
      <c r="CO587"/>
      <c r="CP587"/>
      <c r="CQ587"/>
      <c r="CR587"/>
      <c r="CS587"/>
      <c r="CT587"/>
      <c r="CU587"/>
      <c r="CV587"/>
      <c r="EV587"/>
      <c r="EW587"/>
      <c r="EX587"/>
      <c r="EY587"/>
      <c r="FY587"/>
      <c r="FZ587"/>
      <c r="GA587"/>
      <c r="GB587"/>
      <c r="GC587"/>
    </row>
    <row r="588" spans="1:185" s="119" customFormat="1" ht="14" x14ac:dyDescent="0.3">
      <c r="A588"/>
      <c r="B588"/>
      <c r="C588"/>
      <c r="D588"/>
      <c r="E588"/>
      <c r="F588"/>
      <c r="G588"/>
      <c r="H588"/>
      <c r="I588"/>
      <c r="J588"/>
      <c r="K588"/>
      <c r="L588"/>
      <c r="M588"/>
      <c r="N588"/>
      <c r="O588"/>
      <c r="P588"/>
      <c r="Q588"/>
      <c r="R588"/>
      <c r="S588"/>
      <c r="T588"/>
      <c r="AJ588"/>
      <c r="AK588"/>
      <c r="AL588"/>
      <c r="AM588"/>
      <c r="AN588"/>
      <c r="AO588"/>
      <c r="AP588"/>
      <c r="AQ588"/>
      <c r="AR588"/>
      <c r="AS588"/>
      <c r="AT588"/>
      <c r="AU588"/>
      <c r="AV588"/>
      <c r="AW588"/>
      <c r="AX588"/>
      <c r="AY588"/>
      <c r="AZ588"/>
      <c r="BA588"/>
      <c r="BB588"/>
      <c r="BC588"/>
      <c r="BD588"/>
      <c r="BE588"/>
      <c r="BF588"/>
      <c r="BG588"/>
      <c r="BH588"/>
      <c r="BI588"/>
      <c r="BJ588"/>
      <c r="BK588"/>
      <c r="BL588"/>
      <c r="BM588"/>
      <c r="BN588"/>
      <c r="BO588"/>
      <c r="BP588"/>
      <c r="BQ588"/>
      <c r="BR588"/>
      <c r="BS588"/>
      <c r="BT588"/>
      <c r="BU588"/>
      <c r="BV588"/>
      <c r="BW588"/>
      <c r="BX588"/>
      <c r="BY588"/>
      <c r="BZ588"/>
      <c r="CA588"/>
      <c r="CB588"/>
      <c r="CC588"/>
      <c r="CD588"/>
      <c r="CE588"/>
      <c r="CF588"/>
      <c r="CG588"/>
      <c r="CH588"/>
      <c r="CI588"/>
      <c r="CJ588"/>
      <c r="CK588"/>
      <c r="CL588"/>
      <c r="CM588"/>
      <c r="CN588"/>
      <c r="CO588"/>
      <c r="CP588"/>
      <c r="CQ588"/>
      <c r="CR588"/>
      <c r="CS588"/>
      <c r="CT588"/>
      <c r="CU588"/>
      <c r="CV588"/>
      <c r="EV588"/>
      <c r="EW588"/>
      <c r="EX588"/>
      <c r="EY588"/>
      <c r="FY588"/>
      <c r="FZ588"/>
      <c r="GA588"/>
      <c r="GB588"/>
      <c r="GC588"/>
    </row>
    <row r="589" spans="1:185" s="119" customFormat="1" ht="14" x14ac:dyDescent="0.3">
      <c r="A589"/>
      <c r="B589"/>
      <c r="C589"/>
      <c r="D589"/>
      <c r="E589"/>
      <c r="F589"/>
      <c r="G589"/>
      <c r="H589"/>
      <c r="I589"/>
      <c r="J589"/>
      <c r="K589"/>
      <c r="L589"/>
      <c r="M589"/>
      <c r="N589"/>
      <c r="O589"/>
      <c r="P589"/>
      <c r="Q589"/>
      <c r="R589"/>
      <c r="S589"/>
      <c r="T589"/>
      <c r="AJ589"/>
      <c r="AK589"/>
      <c r="AL589"/>
      <c r="AM589"/>
      <c r="AN589"/>
      <c r="AO589"/>
      <c r="AP589"/>
      <c r="AQ589"/>
      <c r="AR589"/>
      <c r="AS589"/>
      <c r="AT589"/>
      <c r="AU589"/>
      <c r="AV589"/>
      <c r="AW589"/>
      <c r="AX589"/>
      <c r="AY589"/>
      <c r="AZ589"/>
      <c r="BA589"/>
      <c r="BB589"/>
      <c r="BC589"/>
      <c r="BD589"/>
      <c r="BE589"/>
      <c r="BF589"/>
      <c r="BG589"/>
      <c r="BH589"/>
      <c r="BI589"/>
      <c r="BJ589"/>
      <c r="BK589"/>
      <c r="BL589"/>
      <c r="BM589"/>
      <c r="BN589"/>
      <c r="BO589"/>
      <c r="BP589"/>
      <c r="BQ589"/>
      <c r="BR589"/>
      <c r="BS589"/>
      <c r="BT589"/>
      <c r="BU589"/>
      <c r="BV589"/>
      <c r="BW589"/>
      <c r="BX589"/>
      <c r="BY589"/>
      <c r="BZ589"/>
      <c r="CA589"/>
      <c r="CB589"/>
      <c r="CC589"/>
      <c r="CD589"/>
      <c r="CE589"/>
      <c r="CF589"/>
      <c r="CG589"/>
      <c r="CH589"/>
      <c r="CI589"/>
      <c r="CJ589"/>
      <c r="CK589"/>
      <c r="CL589"/>
      <c r="CM589"/>
      <c r="CN589"/>
      <c r="CO589"/>
      <c r="CP589"/>
      <c r="CQ589"/>
      <c r="CR589"/>
      <c r="CS589"/>
      <c r="CT589"/>
      <c r="CU589"/>
      <c r="CV589"/>
      <c r="EV589"/>
      <c r="EW589"/>
      <c r="EX589"/>
      <c r="EY589"/>
      <c r="FY589"/>
      <c r="FZ589"/>
      <c r="GA589"/>
      <c r="GB589"/>
      <c r="GC589"/>
    </row>
    <row r="590" spans="1:185" s="119" customFormat="1" ht="14" x14ac:dyDescent="0.3">
      <c r="A590"/>
      <c r="B590"/>
      <c r="C590"/>
      <c r="D590"/>
      <c r="E590"/>
      <c r="F590"/>
      <c r="G590"/>
      <c r="H590"/>
      <c r="I590"/>
      <c r="J590"/>
      <c r="K590"/>
      <c r="L590"/>
      <c r="M590"/>
      <c r="N590"/>
      <c r="O590"/>
      <c r="P590"/>
      <c r="Q590"/>
      <c r="R590"/>
      <c r="S590"/>
      <c r="T590"/>
      <c r="AJ590"/>
      <c r="AK590"/>
      <c r="AL590"/>
      <c r="AM590"/>
      <c r="AN590"/>
      <c r="AO590"/>
      <c r="AP590"/>
      <c r="AQ590"/>
      <c r="AR590"/>
      <c r="AS590"/>
      <c r="AT590"/>
      <c r="AU590"/>
      <c r="AV590"/>
      <c r="AW590"/>
      <c r="AX590"/>
      <c r="AY590"/>
      <c r="AZ590"/>
      <c r="BA590"/>
      <c r="BB590"/>
      <c r="BC590"/>
      <c r="BD590"/>
      <c r="BE590"/>
      <c r="BF590"/>
      <c r="BG590"/>
      <c r="BH590"/>
      <c r="BI590"/>
      <c r="BJ590"/>
      <c r="BK590"/>
      <c r="BL590"/>
      <c r="BM590"/>
      <c r="BN590"/>
      <c r="BO590"/>
      <c r="BP590"/>
      <c r="BQ590"/>
      <c r="BR590"/>
      <c r="BS590"/>
      <c r="BT590"/>
      <c r="BU590"/>
      <c r="BV590"/>
      <c r="BW590"/>
      <c r="BX590"/>
      <c r="BY590"/>
      <c r="BZ590"/>
      <c r="CA590"/>
      <c r="CB590"/>
      <c r="CC590"/>
      <c r="CD590"/>
      <c r="CE590"/>
      <c r="CF590"/>
      <c r="CG590"/>
      <c r="CH590"/>
      <c r="CI590"/>
      <c r="CJ590"/>
      <c r="CK590"/>
      <c r="CL590"/>
      <c r="CM590"/>
      <c r="CN590"/>
      <c r="CO590"/>
      <c r="CP590"/>
      <c r="CQ590"/>
      <c r="CR590"/>
      <c r="CS590"/>
      <c r="CT590"/>
      <c r="CU590"/>
      <c r="CV590"/>
      <c r="EV590"/>
      <c r="EW590"/>
      <c r="EX590"/>
      <c r="EY590"/>
      <c r="FY590"/>
      <c r="FZ590"/>
      <c r="GA590"/>
      <c r="GB590"/>
      <c r="GC590"/>
    </row>
    <row r="591" spans="1:185" s="119" customFormat="1" ht="14" x14ac:dyDescent="0.3">
      <c r="A591"/>
      <c r="B591"/>
      <c r="C591"/>
      <c r="D591"/>
      <c r="E591"/>
      <c r="F591"/>
      <c r="G591"/>
      <c r="H591"/>
      <c r="I591"/>
      <c r="J591"/>
      <c r="K591"/>
      <c r="L591"/>
      <c r="M591"/>
      <c r="N591"/>
      <c r="O591"/>
      <c r="P591"/>
      <c r="Q591"/>
      <c r="R591"/>
      <c r="S591"/>
      <c r="T591"/>
      <c r="AJ591"/>
      <c r="AK591"/>
      <c r="AL591"/>
      <c r="AM591"/>
      <c r="AN591"/>
      <c r="AO591"/>
      <c r="AP591"/>
      <c r="AQ591"/>
      <c r="AR591"/>
      <c r="AS591"/>
      <c r="AT591"/>
      <c r="AU591"/>
      <c r="AV591"/>
      <c r="AW591"/>
      <c r="AX591"/>
      <c r="AY591"/>
      <c r="AZ591"/>
      <c r="BA591"/>
      <c r="BB591"/>
      <c r="BC591"/>
      <c r="BD591"/>
      <c r="BE591"/>
      <c r="BF591"/>
      <c r="BG591"/>
      <c r="BH591"/>
      <c r="BI591"/>
      <c r="BJ591"/>
      <c r="BK591"/>
      <c r="BL591"/>
      <c r="BM591"/>
      <c r="BN591"/>
      <c r="BO591"/>
      <c r="BP591"/>
      <c r="BQ591"/>
      <c r="BR591"/>
      <c r="BS591"/>
      <c r="BT591"/>
      <c r="BU591"/>
      <c r="BV591"/>
      <c r="BW591"/>
      <c r="BX591"/>
      <c r="BY591"/>
      <c r="BZ591"/>
      <c r="CA591"/>
      <c r="CB591"/>
      <c r="CC591"/>
      <c r="CD591"/>
      <c r="CE591"/>
      <c r="CF591"/>
      <c r="CG591"/>
      <c r="CH591"/>
      <c r="CI591"/>
      <c r="CJ591"/>
      <c r="CK591"/>
      <c r="CL591"/>
      <c r="CM591"/>
      <c r="CN591"/>
      <c r="CO591"/>
      <c r="CP591"/>
      <c r="CQ591"/>
      <c r="CR591"/>
      <c r="CS591"/>
      <c r="CT591"/>
      <c r="CU591"/>
      <c r="CV591"/>
      <c r="EV591"/>
      <c r="EW591"/>
      <c r="EX591"/>
      <c r="EY591"/>
      <c r="FY591"/>
      <c r="FZ591"/>
      <c r="GA591"/>
      <c r="GB591"/>
      <c r="GC591"/>
    </row>
    <row r="592" spans="1:185" s="119" customFormat="1" ht="14" x14ac:dyDescent="0.3">
      <c r="A592"/>
      <c r="B592"/>
      <c r="C592"/>
      <c r="D592"/>
      <c r="E592"/>
      <c r="F592"/>
      <c r="G592"/>
      <c r="H592"/>
      <c r="I592"/>
      <c r="J592"/>
      <c r="K592"/>
      <c r="L592"/>
      <c r="M592"/>
      <c r="N592"/>
      <c r="O592"/>
      <c r="P592"/>
      <c r="Q592"/>
      <c r="R592"/>
      <c r="S592"/>
      <c r="T592"/>
      <c r="AJ592"/>
      <c r="AK592"/>
      <c r="AL592"/>
      <c r="AM592"/>
      <c r="AN592"/>
      <c r="AO592"/>
      <c r="AP592"/>
      <c r="AQ592"/>
      <c r="AR592"/>
      <c r="AS592"/>
      <c r="AT592"/>
      <c r="AU592"/>
      <c r="AV592"/>
      <c r="AW592"/>
      <c r="AX592"/>
      <c r="AY592"/>
      <c r="AZ592"/>
      <c r="BA592"/>
      <c r="BB592"/>
      <c r="BC592"/>
      <c r="BD592"/>
      <c r="BE592"/>
      <c r="BF592"/>
      <c r="BG592"/>
      <c r="BH592"/>
      <c r="BI592"/>
      <c r="BJ592"/>
      <c r="BK592"/>
      <c r="BL592"/>
      <c r="BM592"/>
      <c r="BN592"/>
      <c r="BO592"/>
      <c r="BP592"/>
      <c r="BQ592"/>
      <c r="BR592"/>
      <c r="BS592"/>
      <c r="BT592"/>
      <c r="BU592"/>
      <c r="BV592"/>
      <c r="BW592"/>
      <c r="BX592"/>
      <c r="BY592"/>
      <c r="BZ592"/>
      <c r="CA592"/>
      <c r="CB592"/>
      <c r="CC592"/>
      <c r="CD592"/>
      <c r="CE592"/>
      <c r="CF592"/>
      <c r="CG592"/>
      <c r="CH592"/>
      <c r="CI592"/>
      <c r="CJ592"/>
      <c r="CK592"/>
      <c r="CL592"/>
      <c r="CM592"/>
      <c r="CN592"/>
      <c r="CO592"/>
      <c r="CP592"/>
      <c r="CQ592"/>
      <c r="CR592"/>
      <c r="CS592"/>
      <c r="CT592"/>
      <c r="CU592"/>
      <c r="CV592"/>
      <c r="EV592"/>
      <c r="EW592"/>
      <c r="EX592"/>
      <c r="EY592"/>
      <c r="FY592"/>
      <c r="FZ592"/>
      <c r="GA592"/>
      <c r="GB592"/>
      <c r="GC592"/>
    </row>
    <row r="593" spans="1:185" s="119" customFormat="1" ht="14" x14ac:dyDescent="0.3">
      <c r="A593"/>
      <c r="B593"/>
      <c r="C593"/>
      <c r="D593"/>
      <c r="E593"/>
      <c r="F593"/>
      <c r="G593"/>
      <c r="H593"/>
      <c r="I593"/>
      <c r="J593"/>
      <c r="K593"/>
      <c r="L593"/>
      <c r="M593"/>
      <c r="N593"/>
      <c r="O593"/>
      <c r="P593"/>
      <c r="Q593"/>
      <c r="R593"/>
      <c r="S593"/>
      <c r="T593"/>
      <c r="AJ593"/>
      <c r="AK593"/>
      <c r="AL593"/>
      <c r="AM593"/>
      <c r="AN593"/>
      <c r="AO593"/>
      <c r="AP593"/>
      <c r="AQ593"/>
      <c r="AR593"/>
      <c r="AS593"/>
      <c r="AT593"/>
      <c r="AU593"/>
      <c r="AV593"/>
      <c r="AW593"/>
      <c r="AX593"/>
      <c r="AY593"/>
      <c r="AZ593"/>
      <c r="BA593"/>
      <c r="BB593"/>
      <c r="BC593"/>
      <c r="BD593"/>
      <c r="BE593"/>
      <c r="BF593"/>
      <c r="BG593"/>
      <c r="BH593"/>
      <c r="BI593"/>
      <c r="BJ593"/>
      <c r="BK593"/>
      <c r="BL593"/>
      <c r="BM593"/>
      <c r="BN593"/>
      <c r="BO593"/>
      <c r="BP593"/>
      <c r="BQ593"/>
      <c r="BR593"/>
      <c r="BS593"/>
      <c r="BT593"/>
      <c r="BU593"/>
      <c r="BV593"/>
      <c r="BW593"/>
      <c r="BX593"/>
      <c r="BY593"/>
      <c r="BZ593"/>
      <c r="CA593"/>
      <c r="CB593"/>
      <c r="CC593"/>
      <c r="CD593"/>
      <c r="CE593"/>
      <c r="CF593"/>
      <c r="CG593"/>
      <c r="CH593"/>
      <c r="CI593"/>
      <c r="CJ593"/>
      <c r="CK593"/>
      <c r="CL593"/>
      <c r="CM593"/>
      <c r="CN593"/>
      <c r="CO593"/>
      <c r="CP593"/>
      <c r="CQ593"/>
      <c r="CR593"/>
      <c r="CS593"/>
      <c r="CT593"/>
      <c r="CU593"/>
      <c r="CV593"/>
      <c r="EV593"/>
      <c r="EW593"/>
      <c r="EX593"/>
      <c r="EY593"/>
      <c r="FY593"/>
      <c r="FZ593"/>
      <c r="GA593"/>
      <c r="GB593"/>
      <c r="GC593"/>
    </row>
    <row r="594" spans="1:185" s="119" customFormat="1" ht="14" x14ac:dyDescent="0.3">
      <c r="A594"/>
      <c r="B594"/>
      <c r="C594"/>
      <c r="D594"/>
      <c r="E594"/>
      <c r="F594"/>
      <c r="G594"/>
      <c r="H594"/>
      <c r="I594"/>
      <c r="J594"/>
      <c r="K594"/>
      <c r="L594"/>
      <c r="M594"/>
      <c r="N594"/>
      <c r="O594"/>
      <c r="P594"/>
      <c r="Q594"/>
      <c r="R594"/>
      <c r="S594"/>
      <c r="T594"/>
      <c r="AJ594"/>
      <c r="AK594"/>
      <c r="AL594"/>
      <c r="AM594"/>
      <c r="AN594"/>
      <c r="AO594"/>
      <c r="AP594"/>
      <c r="AQ594"/>
      <c r="AR594"/>
      <c r="AS594"/>
      <c r="AT594"/>
      <c r="AU594"/>
      <c r="AV594"/>
      <c r="AW594"/>
      <c r="AX594"/>
      <c r="AY594"/>
      <c r="AZ594"/>
      <c r="BA594"/>
      <c r="BB594"/>
      <c r="BC594"/>
      <c r="BD594"/>
      <c r="BE594"/>
      <c r="BF594"/>
      <c r="BG594"/>
      <c r="BH594"/>
      <c r="BI594"/>
      <c r="BJ594"/>
      <c r="BK594"/>
      <c r="BL594"/>
      <c r="BM594"/>
      <c r="BN594"/>
      <c r="BO594"/>
      <c r="BP594"/>
      <c r="BQ594"/>
      <c r="BR594"/>
      <c r="BS594"/>
      <c r="BT594"/>
      <c r="BU594"/>
      <c r="BV594"/>
      <c r="BW594"/>
      <c r="BX594"/>
      <c r="BY594"/>
      <c r="BZ594"/>
      <c r="CA594"/>
      <c r="CB594"/>
      <c r="CC594"/>
      <c r="CD594"/>
      <c r="CE594"/>
      <c r="CF594"/>
      <c r="CG594"/>
      <c r="CH594"/>
      <c r="CI594"/>
      <c r="CJ594"/>
      <c r="CK594"/>
      <c r="CL594"/>
      <c r="CM594"/>
      <c r="CN594"/>
      <c r="CO594"/>
      <c r="CP594"/>
      <c r="CQ594"/>
      <c r="CR594"/>
      <c r="CS594"/>
      <c r="CT594"/>
      <c r="CU594"/>
      <c r="CV594"/>
      <c r="EV594"/>
      <c r="EW594"/>
      <c r="EX594"/>
      <c r="EY594"/>
      <c r="FY594"/>
      <c r="FZ594"/>
      <c r="GA594"/>
      <c r="GB594"/>
      <c r="GC594"/>
    </row>
    <row r="595" spans="1:185" s="119" customFormat="1" ht="14" x14ac:dyDescent="0.3">
      <c r="A595"/>
      <c r="B595"/>
      <c r="C595"/>
      <c r="D595"/>
      <c r="E595"/>
      <c r="F595"/>
      <c r="G595"/>
      <c r="H595"/>
      <c r="I595"/>
      <c r="J595"/>
      <c r="K595"/>
      <c r="L595"/>
      <c r="M595"/>
      <c r="N595"/>
      <c r="O595"/>
      <c r="P595"/>
      <c r="Q595"/>
      <c r="R595"/>
      <c r="S595"/>
      <c r="T595"/>
      <c r="AJ595"/>
      <c r="AK595"/>
      <c r="AL595"/>
      <c r="AM595"/>
      <c r="AN595"/>
      <c r="AO595"/>
      <c r="AP595"/>
      <c r="AQ595"/>
      <c r="AR595"/>
      <c r="AS595"/>
      <c r="AT595"/>
      <c r="AU595"/>
      <c r="AV595"/>
      <c r="AW595"/>
      <c r="AX595"/>
      <c r="AY595"/>
      <c r="AZ595"/>
      <c r="BA595"/>
      <c r="BB595"/>
      <c r="BC595"/>
      <c r="BD595"/>
      <c r="BE595"/>
      <c r="BF595"/>
      <c r="BG595"/>
      <c r="BH595"/>
      <c r="BI595"/>
      <c r="BJ595"/>
      <c r="BK595"/>
      <c r="BL595"/>
      <c r="BM595"/>
      <c r="BN595"/>
      <c r="BO595"/>
      <c r="BP595"/>
      <c r="BQ595"/>
      <c r="BR595"/>
      <c r="BS595"/>
      <c r="BT595"/>
      <c r="BU595"/>
      <c r="BV595"/>
      <c r="BW595"/>
      <c r="BX595"/>
      <c r="BY595"/>
      <c r="BZ595"/>
      <c r="CA595"/>
      <c r="CB595"/>
      <c r="CC595"/>
      <c r="CD595"/>
      <c r="CE595"/>
      <c r="CF595"/>
      <c r="CG595"/>
      <c r="CH595"/>
      <c r="CI595"/>
      <c r="CJ595"/>
      <c r="CK595"/>
      <c r="CL595"/>
      <c r="CM595"/>
      <c r="CN595"/>
      <c r="CO595"/>
      <c r="CP595"/>
      <c r="CQ595"/>
      <c r="CR595"/>
      <c r="CS595"/>
      <c r="CT595"/>
      <c r="CU595"/>
      <c r="CV595"/>
      <c r="EV595"/>
      <c r="EW595"/>
      <c r="EX595"/>
      <c r="EY595"/>
      <c r="FY595"/>
      <c r="FZ595"/>
      <c r="GA595"/>
      <c r="GB595"/>
      <c r="GC595"/>
    </row>
    <row r="596" spans="1:185" s="119" customFormat="1" ht="14" x14ac:dyDescent="0.3">
      <c r="A596"/>
      <c r="B596"/>
      <c r="C596"/>
      <c r="D596"/>
      <c r="E596"/>
      <c r="F596"/>
      <c r="G596"/>
      <c r="H596"/>
      <c r="I596"/>
      <c r="J596"/>
      <c r="K596"/>
      <c r="L596"/>
      <c r="M596"/>
      <c r="N596"/>
      <c r="O596"/>
      <c r="P596"/>
      <c r="Q596"/>
      <c r="R596"/>
      <c r="S596"/>
      <c r="T596"/>
      <c r="AJ596"/>
      <c r="AK596"/>
      <c r="AL596"/>
      <c r="AM596"/>
      <c r="AN596"/>
      <c r="AO596"/>
      <c r="AP596"/>
      <c r="AQ596"/>
      <c r="AR596"/>
      <c r="AS596"/>
      <c r="AT596"/>
      <c r="AU596"/>
      <c r="AV596"/>
      <c r="AW596"/>
      <c r="AX596"/>
      <c r="AY596"/>
      <c r="AZ596"/>
      <c r="BA596"/>
      <c r="BB596"/>
      <c r="BC596"/>
      <c r="BD596"/>
      <c r="BE596"/>
      <c r="BF596"/>
      <c r="BG596"/>
      <c r="BH596"/>
      <c r="BI596"/>
      <c r="BJ596"/>
      <c r="BK596"/>
      <c r="BL596"/>
      <c r="BM596"/>
      <c r="BN596"/>
      <c r="BO596"/>
      <c r="BP596"/>
      <c r="BQ596"/>
      <c r="BR596"/>
      <c r="BS596"/>
      <c r="BT596"/>
      <c r="BU596"/>
      <c r="BV596"/>
      <c r="BW596"/>
      <c r="BX596"/>
      <c r="BY596"/>
      <c r="BZ596"/>
      <c r="CA596"/>
      <c r="CB596"/>
      <c r="CC596"/>
      <c r="CD596"/>
      <c r="CE596"/>
      <c r="CF596"/>
      <c r="CG596"/>
      <c r="CH596"/>
      <c r="CI596"/>
      <c r="CJ596"/>
      <c r="CK596"/>
      <c r="CL596"/>
      <c r="CM596"/>
      <c r="CN596"/>
      <c r="CO596"/>
      <c r="CP596"/>
      <c r="CQ596"/>
      <c r="CR596"/>
      <c r="CS596"/>
      <c r="CT596"/>
      <c r="CU596"/>
      <c r="CV596"/>
      <c r="EV596"/>
      <c r="EW596"/>
      <c r="EX596"/>
      <c r="EY596"/>
      <c r="FY596"/>
      <c r="FZ596"/>
      <c r="GA596"/>
      <c r="GB596"/>
      <c r="GC596"/>
    </row>
    <row r="597" spans="1:185" s="119" customFormat="1" ht="14" x14ac:dyDescent="0.3">
      <c r="A597"/>
      <c r="B597"/>
      <c r="C597"/>
      <c r="D597"/>
      <c r="E597"/>
      <c r="F597"/>
      <c r="G597"/>
      <c r="H597"/>
      <c r="I597"/>
      <c r="J597"/>
      <c r="K597"/>
      <c r="L597"/>
      <c r="M597"/>
      <c r="N597"/>
      <c r="O597"/>
      <c r="P597"/>
      <c r="Q597"/>
      <c r="R597"/>
      <c r="S597"/>
      <c r="T597"/>
      <c r="AJ597"/>
      <c r="AK597"/>
      <c r="AL597"/>
      <c r="AM597"/>
      <c r="AN597"/>
      <c r="AO597"/>
      <c r="AP597"/>
      <c r="AQ597"/>
      <c r="AR597"/>
      <c r="AS597"/>
      <c r="AT597"/>
      <c r="AU597"/>
      <c r="AV597"/>
      <c r="AW597"/>
      <c r="AX597"/>
      <c r="AY597"/>
      <c r="AZ597"/>
      <c r="BA597"/>
      <c r="BB597"/>
      <c r="BC597"/>
      <c r="BD597"/>
      <c r="BE597"/>
      <c r="BF597"/>
      <c r="BG597"/>
      <c r="BH597"/>
      <c r="BI597"/>
      <c r="BJ597"/>
      <c r="BK597"/>
      <c r="BL597"/>
      <c r="BM597"/>
      <c r="BN597"/>
      <c r="BO597"/>
      <c r="BP597"/>
      <c r="BQ597"/>
      <c r="BR597"/>
      <c r="BS597"/>
      <c r="BT597"/>
      <c r="BU597"/>
      <c r="BV597"/>
      <c r="BW597"/>
      <c r="BX597"/>
      <c r="BY597"/>
      <c r="BZ597"/>
      <c r="CA597"/>
      <c r="CB597"/>
      <c r="CC597"/>
      <c r="CD597"/>
      <c r="CE597"/>
      <c r="CF597"/>
      <c r="CG597"/>
      <c r="CH597"/>
      <c r="CI597"/>
      <c r="CJ597"/>
      <c r="CK597"/>
      <c r="CL597"/>
      <c r="CM597"/>
      <c r="CN597"/>
      <c r="CO597"/>
      <c r="CP597"/>
      <c r="CQ597"/>
      <c r="CR597"/>
      <c r="CS597"/>
      <c r="CT597"/>
      <c r="CU597"/>
      <c r="CV597"/>
      <c r="EV597"/>
      <c r="EW597"/>
      <c r="EX597"/>
      <c r="EY597"/>
      <c r="FY597"/>
      <c r="FZ597"/>
      <c r="GA597"/>
      <c r="GB597"/>
      <c r="GC597"/>
    </row>
    <row r="598" spans="1:185" s="119" customFormat="1" ht="14" x14ac:dyDescent="0.3">
      <c r="A598"/>
      <c r="B598"/>
      <c r="C598"/>
      <c r="D598"/>
      <c r="E598"/>
      <c r="F598"/>
      <c r="G598"/>
      <c r="H598"/>
      <c r="I598"/>
      <c r="J598"/>
      <c r="K598"/>
      <c r="L598"/>
      <c r="M598"/>
      <c r="N598"/>
      <c r="O598"/>
      <c r="P598"/>
      <c r="Q598"/>
      <c r="R598"/>
      <c r="S598"/>
      <c r="T598"/>
      <c r="AJ598"/>
      <c r="AK598"/>
      <c r="AL598"/>
      <c r="AM598"/>
      <c r="AN598"/>
      <c r="AO598"/>
      <c r="AP598"/>
      <c r="AQ598"/>
      <c r="AR598"/>
      <c r="AS598"/>
      <c r="AT598"/>
      <c r="AU598"/>
      <c r="AV598"/>
      <c r="AW598"/>
      <c r="AX598"/>
      <c r="AY598"/>
      <c r="AZ598"/>
      <c r="BA598"/>
      <c r="BB598"/>
      <c r="BC598"/>
      <c r="BD598"/>
      <c r="BE598"/>
      <c r="BF598"/>
      <c r="BG598"/>
      <c r="BH598"/>
      <c r="BI598"/>
      <c r="BJ598"/>
      <c r="BK598"/>
      <c r="BL598"/>
      <c r="BM598"/>
      <c r="BN598"/>
      <c r="BO598"/>
      <c r="BP598"/>
      <c r="BQ598"/>
      <c r="BR598"/>
      <c r="BS598"/>
      <c r="BT598"/>
      <c r="BU598"/>
      <c r="BV598"/>
      <c r="BW598"/>
      <c r="BX598"/>
      <c r="BY598"/>
      <c r="BZ598"/>
      <c r="CA598"/>
      <c r="CB598"/>
      <c r="CC598"/>
      <c r="CD598"/>
      <c r="CE598"/>
      <c r="CF598"/>
      <c r="CG598"/>
      <c r="CH598"/>
      <c r="CI598"/>
      <c r="CJ598"/>
      <c r="CK598"/>
      <c r="CL598"/>
      <c r="CM598"/>
      <c r="CN598"/>
      <c r="CO598"/>
      <c r="CP598"/>
      <c r="CQ598"/>
      <c r="CR598"/>
      <c r="CS598"/>
      <c r="CT598"/>
      <c r="CU598"/>
      <c r="CV598"/>
      <c r="EV598"/>
      <c r="EW598"/>
      <c r="EX598"/>
      <c r="EY598"/>
      <c r="FY598"/>
      <c r="FZ598"/>
      <c r="GA598"/>
      <c r="GB598"/>
      <c r="GC598"/>
    </row>
    <row r="599" spans="1:185" s="119" customFormat="1" ht="14" x14ac:dyDescent="0.3">
      <c r="A599"/>
      <c r="B599"/>
      <c r="C599"/>
      <c r="D599"/>
      <c r="E599"/>
      <c r="F599"/>
      <c r="G599"/>
      <c r="H599"/>
      <c r="I599"/>
      <c r="J599"/>
      <c r="K599"/>
      <c r="L599"/>
      <c r="M599"/>
      <c r="N599"/>
      <c r="O599"/>
      <c r="P599"/>
      <c r="Q599"/>
      <c r="R599"/>
      <c r="S599"/>
      <c r="T599"/>
      <c r="AJ599"/>
      <c r="AK599"/>
      <c r="AL599"/>
      <c r="AM599"/>
      <c r="AN599"/>
      <c r="AO599"/>
      <c r="AP599"/>
      <c r="AQ599"/>
      <c r="AR599"/>
      <c r="AS599"/>
      <c r="AT599"/>
      <c r="AU599"/>
      <c r="AV599"/>
      <c r="AW599"/>
      <c r="AX599"/>
      <c r="AY599"/>
      <c r="AZ599"/>
      <c r="BA599"/>
      <c r="BB599"/>
      <c r="BC599"/>
      <c r="BD599"/>
      <c r="BE599"/>
      <c r="BF599"/>
      <c r="BG599"/>
      <c r="BH599"/>
      <c r="BI599"/>
      <c r="BJ599"/>
      <c r="BK599"/>
      <c r="BL599"/>
      <c r="BM599"/>
      <c r="BN599"/>
      <c r="BO599"/>
      <c r="BP599"/>
      <c r="BQ599"/>
      <c r="BR599"/>
      <c r="BS599"/>
      <c r="BT599"/>
      <c r="BU599"/>
      <c r="BV599"/>
      <c r="BW599"/>
      <c r="BX599"/>
      <c r="BY599"/>
      <c r="BZ599"/>
      <c r="CA599"/>
      <c r="CB599"/>
      <c r="CC599"/>
      <c r="CD599"/>
      <c r="CE599"/>
      <c r="CF599"/>
      <c r="CG599"/>
      <c r="CH599"/>
      <c r="CI599"/>
      <c r="CJ599"/>
      <c r="CK599"/>
      <c r="CL599"/>
      <c r="CM599"/>
      <c r="CN599"/>
      <c r="CO599"/>
      <c r="CP599"/>
      <c r="CQ599"/>
      <c r="CR599"/>
      <c r="CS599"/>
      <c r="CT599"/>
      <c r="CU599"/>
      <c r="CV599"/>
      <c r="EV599"/>
      <c r="EW599"/>
      <c r="EX599"/>
      <c r="EY599"/>
      <c r="FY599"/>
      <c r="FZ599"/>
      <c r="GA599"/>
      <c r="GB599"/>
      <c r="GC599"/>
    </row>
    <row r="600" spans="1:185" s="119" customFormat="1" ht="14" x14ac:dyDescent="0.3">
      <c r="A600"/>
      <c r="B600"/>
      <c r="C600"/>
      <c r="D600"/>
      <c r="E600"/>
      <c r="F600"/>
      <c r="G600"/>
      <c r="H600"/>
      <c r="I600"/>
      <c r="J600"/>
      <c r="K600"/>
      <c r="L600"/>
      <c r="M600"/>
      <c r="N600"/>
      <c r="O600"/>
      <c r="P600"/>
      <c r="Q600"/>
      <c r="R600"/>
      <c r="S600"/>
      <c r="T600"/>
      <c r="AJ600"/>
      <c r="AK600"/>
      <c r="AL600"/>
      <c r="AM600"/>
      <c r="AN600"/>
      <c r="AO600"/>
      <c r="AP600"/>
      <c r="AQ600"/>
      <c r="AR600"/>
      <c r="AS600"/>
      <c r="AT600"/>
      <c r="AU600"/>
      <c r="AV600"/>
      <c r="AW600"/>
      <c r="AX600"/>
      <c r="AY600"/>
      <c r="AZ600"/>
      <c r="BA600"/>
      <c r="BB600"/>
      <c r="BC600"/>
      <c r="BD600"/>
      <c r="BE600"/>
      <c r="BF600"/>
      <c r="BG600"/>
      <c r="BH600"/>
      <c r="BI600"/>
      <c r="BJ600"/>
      <c r="BK600"/>
      <c r="BL600"/>
      <c r="BM600"/>
      <c r="BN600"/>
      <c r="BO600"/>
      <c r="BP600"/>
      <c r="BQ600"/>
      <c r="BR600"/>
      <c r="BS600"/>
      <c r="BT600"/>
      <c r="BU600"/>
      <c r="BV600"/>
      <c r="BW600"/>
      <c r="BX600"/>
      <c r="BY600"/>
      <c r="BZ600"/>
      <c r="CA600"/>
      <c r="CB600"/>
      <c r="CC600"/>
      <c r="CD600"/>
      <c r="CE600"/>
      <c r="CF600"/>
      <c r="CG600"/>
      <c r="CH600"/>
      <c r="CI600"/>
      <c r="CJ600"/>
      <c r="CK600"/>
      <c r="CL600"/>
      <c r="CM600"/>
      <c r="CN600"/>
      <c r="CO600"/>
      <c r="CP600"/>
      <c r="CQ600"/>
      <c r="CR600"/>
      <c r="CS600"/>
      <c r="CT600"/>
      <c r="CU600"/>
      <c r="CV600"/>
      <c r="EV600"/>
      <c r="EW600"/>
      <c r="EX600"/>
      <c r="EY600"/>
      <c r="FY600"/>
      <c r="FZ600"/>
      <c r="GA600"/>
      <c r="GB600"/>
      <c r="GC600"/>
    </row>
    <row r="601" spans="1:185" s="119" customFormat="1" ht="14" x14ac:dyDescent="0.3">
      <c r="A601"/>
      <c r="B601"/>
      <c r="C601"/>
      <c r="D601"/>
      <c r="E601"/>
      <c r="F601"/>
      <c r="G601"/>
      <c r="H601"/>
      <c r="I601"/>
      <c r="J601"/>
      <c r="K601"/>
      <c r="L601"/>
      <c r="M601"/>
      <c r="N601"/>
      <c r="O601"/>
      <c r="P601"/>
      <c r="Q601"/>
      <c r="R601"/>
      <c r="S601"/>
      <c r="T601"/>
      <c r="AJ601"/>
      <c r="AK601"/>
      <c r="AL601"/>
      <c r="AM601"/>
      <c r="AN601"/>
      <c r="AO601"/>
      <c r="AP601"/>
      <c r="AQ601"/>
      <c r="AR601"/>
      <c r="AS601"/>
      <c r="AT601"/>
      <c r="AU601"/>
      <c r="AV601"/>
      <c r="AW601"/>
      <c r="AX601"/>
      <c r="AY601"/>
      <c r="AZ601"/>
      <c r="BA601"/>
      <c r="BB601"/>
      <c r="BC601"/>
      <c r="BD601"/>
      <c r="BE601"/>
      <c r="BF601"/>
      <c r="BG601"/>
      <c r="BH601"/>
      <c r="BI601"/>
      <c r="BJ601"/>
      <c r="BK601"/>
      <c r="BL601"/>
      <c r="BM601"/>
      <c r="BN601"/>
      <c r="BO601"/>
      <c r="BP601"/>
      <c r="BQ601"/>
      <c r="BR601"/>
      <c r="BS601"/>
      <c r="BT601"/>
      <c r="BU601"/>
      <c r="BV601"/>
      <c r="BW601"/>
      <c r="BX601"/>
      <c r="BY601"/>
      <c r="BZ601"/>
      <c r="CA601"/>
      <c r="CB601"/>
      <c r="CC601"/>
      <c r="CD601"/>
      <c r="CE601"/>
      <c r="CF601"/>
      <c r="CG601"/>
      <c r="CH601"/>
      <c r="CI601"/>
      <c r="CJ601"/>
      <c r="CK601"/>
      <c r="CL601"/>
      <c r="CM601"/>
      <c r="CN601"/>
      <c r="CO601"/>
      <c r="CP601"/>
      <c r="CQ601"/>
      <c r="CR601"/>
      <c r="CS601"/>
      <c r="CT601"/>
      <c r="CU601"/>
      <c r="CV601"/>
      <c r="EV601"/>
      <c r="EW601"/>
      <c r="EX601"/>
      <c r="EY601"/>
      <c r="FY601"/>
      <c r="FZ601"/>
      <c r="GA601"/>
      <c r="GB601"/>
      <c r="GC601"/>
    </row>
    <row r="602" spans="1:185" s="119" customFormat="1" ht="14" x14ac:dyDescent="0.3">
      <c r="A602"/>
      <c r="B602"/>
      <c r="C602"/>
      <c r="D602"/>
      <c r="E602"/>
      <c r="F602"/>
      <c r="G602"/>
      <c r="H602"/>
      <c r="I602"/>
      <c r="J602"/>
      <c r="K602"/>
      <c r="L602"/>
      <c r="M602"/>
      <c r="N602"/>
      <c r="O602"/>
      <c r="P602"/>
      <c r="Q602"/>
      <c r="R602"/>
      <c r="S602"/>
      <c r="T602"/>
      <c r="AJ602"/>
      <c r="AK602"/>
      <c r="AL602"/>
      <c r="AM602"/>
      <c r="AN602"/>
      <c r="AO602"/>
      <c r="AP602"/>
      <c r="AQ602"/>
      <c r="AR602"/>
      <c r="AS602"/>
      <c r="AT602"/>
      <c r="AU602"/>
      <c r="AV602"/>
      <c r="AW602"/>
      <c r="AX602"/>
      <c r="AY602"/>
      <c r="AZ602"/>
      <c r="BA602"/>
      <c r="BB602"/>
      <c r="BC602"/>
      <c r="BD602"/>
      <c r="BE602"/>
      <c r="BF602"/>
      <c r="BG602"/>
      <c r="BH602"/>
      <c r="BI602"/>
      <c r="BJ602"/>
      <c r="BK602"/>
      <c r="BL602"/>
      <c r="BM602"/>
      <c r="BN602"/>
      <c r="BO602"/>
      <c r="BP602"/>
      <c r="BQ602"/>
      <c r="BR602"/>
      <c r="BS602"/>
      <c r="BT602"/>
      <c r="BU602"/>
      <c r="BV602"/>
      <c r="BW602"/>
      <c r="BX602"/>
      <c r="BY602"/>
      <c r="BZ602"/>
      <c r="CA602"/>
      <c r="CB602"/>
      <c r="CC602"/>
      <c r="CD602"/>
      <c r="CE602"/>
      <c r="CF602"/>
      <c r="CG602"/>
      <c r="CH602"/>
      <c r="CI602"/>
      <c r="CJ602"/>
      <c r="CK602"/>
      <c r="CL602"/>
      <c r="CM602"/>
      <c r="CN602"/>
      <c r="CO602"/>
      <c r="CP602"/>
      <c r="CQ602"/>
      <c r="CR602"/>
      <c r="CS602"/>
      <c r="CT602"/>
      <c r="CU602"/>
      <c r="CV602"/>
      <c r="EV602"/>
      <c r="EW602"/>
      <c r="EX602"/>
      <c r="EY602"/>
      <c r="FY602"/>
      <c r="FZ602"/>
      <c r="GA602"/>
      <c r="GB602"/>
      <c r="GC602"/>
    </row>
    <row r="603" spans="1:185" s="119" customFormat="1" ht="14" x14ac:dyDescent="0.3">
      <c r="A603"/>
      <c r="B603"/>
      <c r="C603"/>
      <c r="D603"/>
      <c r="E603"/>
      <c r="F603"/>
      <c r="G603"/>
      <c r="H603"/>
      <c r="I603"/>
      <c r="J603"/>
      <c r="K603"/>
      <c r="L603"/>
      <c r="M603"/>
      <c r="N603"/>
      <c r="O603"/>
      <c r="P603"/>
      <c r="Q603"/>
      <c r="R603"/>
      <c r="S603"/>
      <c r="T603"/>
      <c r="AJ603"/>
      <c r="AK603"/>
      <c r="AL603"/>
      <c r="AM603"/>
      <c r="AN603"/>
      <c r="AO603"/>
      <c r="AP603"/>
      <c r="AQ603"/>
      <c r="AR603"/>
      <c r="AS603"/>
      <c r="AT603"/>
      <c r="AU603"/>
      <c r="AV603"/>
      <c r="AW603"/>
      <c r="AX603"/>
      <c r="AY603"/>
      <c r="AZ603"/>
      <c r="BA603"/>
      <c r="BB603"/>
      <c r="BC603"/>
      <c r="BD603"/>
      <c r="BE603"/>
      <c r="BF603"/>
      <c r="BG603"/>
      <c r="BH603"/>
      <c r="BI603"/>
      <c r="BJ603"/>
      <c r="BK603"/>
      <c r="BL603"/>
      <c r="BM603"/>
      <c r="BN603"/>
      <c r="BO603"/>
      <c r="BP603"/>
      <c r="BQ603"/>
      <c r="BR603"/>
      <c r="BS603"/>
      <c r="BT603"/>
      <c r="BU603"/>
      <c r="BV603"/>
      <c r="BW603"/>
      <c r="BX603"/>
      <c r="BY603"/>
      <c r="BZ603"/>
      <c r="CA603"/>
      <c r="CB603"/>
      <c r="CC603"/>
      <c r="CD603"/>
      <c r="CE603"/>
      <c r="CF603"/>
      <c r="CG603"/>
      <c r="CH603"/>
      <c r="CI603"/>
      <c r="CJ603"/>
      <c r="CK603"/>
      <c r="CL603"/>
      <c r="CM603"/>
      <c r="CN603"/>
      <c r="CO603"/>
      <c r="CP603"/>
      <c r="CQ603"/>
      <c r="CR603"/>
      <c r="CS603"/>
      <c r="CT603"/>
      <c r="CU603"/>
      <c r="CV603"/>
      <c r="EV603"/>
      <c r="EW603"/>
      <c r="EX603"/>
      <c r="EY603"/>
      <c r="FY603"/>
      <c r="FZ603"/>
      <c r="GA603"/>
      <c r="GB603"/>
      <c r="GC603"/>
    </row>
    <row r="604" spans="1:185" s="119" customFormat="1" ht="14" x14ac:dyDescent="0.3">
      <c r="A604"/>
      <c r="B604"/>
      <c r="C604"/>
      <c r="D604"/>
      <c r="E604"/>
      <c r="F604"/>
      <c r="G604"/>
      <c r="H604"/>
      <c r="I604"/>
      <c r="J604"/>
      <c r="K604"/>
      <c r="L604"/>
      <c r="M604"/>
      <c r="N604"/>
      <c r="O604"/>
      <c r="P604"/>
      <c r="Q604"/>
      <c r="R604"/>
      <c r="S604"/>
      <c r="T604"/>
      <c r="AJ604"/>
      <c r="AK604"/>
      <c r="AL604"/>
      <c r="AM604"/>
      <c r="AN604"/>
      <c r="AO604"/>
      <c r="AP604"/>
      <c r="AQ604"/>
      <c r="AR604"/>
      <c r="AS604"/>
      <c r="AT604"/>
      <c r="AU604"/>
      <c r="AV604"/>
      <c r="AW604"/>
      <c r="AX604"/>
      <c r="AY604"/>
      <c r="AZ604"/>
      <c r="BA604"/>
      <c r="BB604"/>
      <c r="BC604"/>
      <c r="BD604"/>
      <c r="BE604"/>
      <c r="BF604"/>
      <c r="BG604"/>
      <c r="BH604"/>
      <c r="BI604"/>
      <c r="BJ604"/>
      <c r="BK604"/>
      <c r="BL604"/>
      <c r="BM604"/>
      <c r="BN604"/>
      <c r="BO604"/>
      <c r="BP604"/>
      <c r="BQ604"/>
      <c r="BR604"/>
      <c r="BS604"/>
      <c r="BT604"/>
      <c r="BU604"/>
      <c r="BV604"/>
      <c r="BW604"/>
      <c r="BX604"/>
      <c r="BY604"/>
      <c r="BZ604"/>
      <c r="CA604"/>
      <c r="CB604"/>
      <c r="CC604"/>
      <c r="CD604"/>
      <c r="CE604"/>
      <c r="CF604"/>
      <c r="CG604"/>
      <c r="CH604"/>
      <c r="CI604"/>
      <c r="CJ604"/>
      <c r="CK604"/>
      <c r="CL604"/>
      <c r="CM604"/>
      <c r="CN604"/>
      <c r="CO604"/>
      <c r="CP604"/>
      <c r="CQ604"/>
      <c r="CR604"/>
      <c r="CS604"/>
      <c r="CT604"/>
      <c r="CU604"/>
      <c r="CV604"/>
      <c r="EV604"/>
      <c r="EW604"/>
      <c r="EX604"/>
      <c r="EY604"/>
      <c r="FY604"/>
      <c r="FZ604"/>
      <c r="GA604"/>
      <c r="GB604"/>
      <c r="GC604"/>
    </row>
    <row r="605" spans="1:185" s="119" customFormat="1" ht="14" x14ac:dyDescent="0.3">
      <c r="A605"/>
      <c r="B605"/>
      <c r="C605"/>
      <c r="D605"/>
      <c r="E605"/>
      <c r="F605"/>
      <c r="G605"/>
      <c r="H605"/>
      <c r="I605"/>
      <c r="J605"/>
      <c r="K605"/>
      <c r="L605"/>
      <c r="M605"/>
      <c r="N605"/>
      <c r="O605"/>
      <c r="P605"/>
      <c r="Q605"/>
      <c r="R605"/>
      <c r="S605"/>
      <c r="T605"/>
      <c r="AJ605"/>
      <c r="AK605"/>
      <c r="AL605"/>
      <c r="AM605"/>
      <c r="AN605"/>
      <c r="AO605"/>
      <c r="AP605"/>
      <c r="AQ605"/>
      <c r="AR605"/>
      <c r="AS605"/>
      <c r="AT605"/>
      <c r="AU605"/>
      <c r="AV605"/>
      <c r="AW605"/>
      <c r="AX605"/>
      <c r="AY605"/>
      <c r="AZ605"/>
      <c r="BA605"/>
      <c r="BB605"/>
      <c r="BC605"/>
      <c r="BD605"/>
      <c r="BE605"/>
      <c r="BF605"/>
      <c r="BG605"/>
      <c r="BH605"/>
      <c r="BI605"/>
      <c r="BJ605"/>
      <c r="BK605"/>
      <c r="BL605"/>
      <c r="BM605"/>
      <c r="BN605"/>
      <c r="BO605"/>
      <c r="BP605"/>
      <c r="BQ605"/>
      <c r="BR605"/>
      <c r="BS605"/>
      <c r="BT605"/>
      <c r="BU605"/>
      <c r="BV605"/>
      <c r="BW605"/>
      <c r="BX605"/>
      <c r="BY605"/>
      <c r="BZ605"/>
      <c r="CA605"/>
      <c r="CB605"/>
      <c r="CC605"/>
      <c r="CD605"/>
      <c r="CE605"/>
      <c r="CF605"/>
      <c r="CG605"/>
      <c r="CH605"/>
      <c r="CI605"/>
      <c r="CJ605"/>
      <c r="CK605"/>
      <c r="CL605"/>
      <c r="CM605"/>
      <c r="CN605"/>
      <c r="CO605"/>
      <c r="CP605"/>
      <c r="CQ605"/>
      <c r="CR605"/>
      <c r="CS605"/>
      <c r="CT605"/>
      <c r="CU605"/>
      <c r="CV605"/>
      <c r="EV605"/>
      <c r="EW605"/>
      <c r="EX605"/>
      <c r="EY605"/>
      <c r="FY605"/>
      <c r="FZ605"/>
      <c r="GA605"/>
      <c r="GB605"/>
      <c r="GC605"/>
    </row>
    <row r="606" spans="1:185" s="119" customFormat="1" ht="14" x14ac:dyDescent="0.3">
      <c r="A606"/>
      <c r="B606"/>
      <c r="C606"/>
      <c r="D606"/>
      <c r="E606"/>
      <c r="F606"/>
      <c r="G606"/>
      <c r="H606"/>
      <c r="I606"/>
      <c r="J606"/>
      <c r="K606"/>
      <c r="L606"/>
      <c r="M606"/>
      <c r="N606"/>
      <c r="O606"/>
      <c r="P606"/>
      <c r="Q606"/>
      <c r="R606"/>
      <c r="S606"/>
      <c r="T606"/>
      <c r="AJ606"/>
      <c r="AK606"/>
      <c r="AL606"/>
      <c r="AM606"/>
      <c r="AN606"/>
      <c r="AO606"/>
      <c r="AP606"/>
      <c r="AQ606"/>
      <c r="AR606"/>
      <c r="AS606"/>
      <c r="AT606"/>
      <c r="AU606"/>
      <c r="AV606"/>
      <c r="AW606"/>
      <c r="AX606"/>
      <c r="AY606"/>
      <c r="AZ606"/>
      <c r="BA606"/>
      <c r="BB606"/>
      <c r="BC606"/>
      <c r="BD606"/>
      <c r="BE606"/>
      <c r="BF606"/>
      <c r="BG606"/>
      <c r="BH606"/>
      <c r="BI606"/>
      <c r="BJ606"/>
      <c r="BK606"/>
      <c r="BL606"/>
      <c r="BM606"/>
      <c r="BN606"/>
      <c r="BO606"/>
      <c r="BP606"/>
      <c r="BQ606"/>
      <c r="BR606"/>
      <c r="BS606"/>
      <c r="BT606"/>
      <c r="BU606"/>
      <c r="BV606"/>
      <c r="BW606"/>
      <c r="BX606"/>
      <c r="BY606"/>
      <c r="BZ606"/>
      <c r="CA606"/>
      <c r="CB606"/>
      <c r="CC606"/>
      <c r="CD606"/>
      <c r="CE606"/>
      <c r="CF606"/>
      <c r="CG606"/>
      <c r="CH606"/>
      <c r="CI606"/>
      <c r="CJ606"/>
      <c r="CK606"/>
      <c r="CL606"/>
      <c r="CM606"/>
      <c r="CN606"/>
      <c r="CO606"/>
      <c r="CP606"/>
      <c r="CQ606"/>
      <c r="CR606"/>
      <c r="CS606"/>
      <c r="CT606"/>
      <c r="CU606"/>
      <c r="CV606"/>
      <c r="EV606"/>
      <c r="EW606"/>
      <c r="EX606"/>
      <c r="EY606"/>
      <c r="FY606"/>
      <c r="FZ606"/>
      <c r="GA606"/>
      <c r="GB606"/>
      <c r="GC606"/>
    </row>
    <row r="607" spans="1:185" s="119" customFormat="1" ht="14" x14ac:dyDescent="0.3">
      <c r="A607"/>
      <c r="B607"/>
      <c r="C607"/>
      <c r="D607"/>
      <c r="E607"/>
      <c r="F607"/>
      <c r="G607"/>
      <c r="H607"/>
      <c r="I607"/>
      <c r="J607"/>
      <c r="K607"/>
      <c r="L607"/>
      <c r="M607"/>
      <c r="N607"/>
      <c r="O607"/>
      <c r="P607"/>
      <c r="Q607"/>
      <c r="R607"/>
      <c r="S607"/>
      <c r="T607"/>
      <c r="AJ607"/>
      <c r="AK607"/>
      <c r="AL607"/>
      <c r="AM607"/>
      <c r="AN607"/>
      <c r="AO607"/>
      <c r="AP607"/>
      <c r="AQ607"/>
      <c r="AR607"/>
      <c r="AS607"/>
      <c r="AT607"/>
      <c r="AU607"/>
      <c r="AV607"/>
      <c r="AW607"/>
      <c r="AX607"/>
      <c r="AY607"/>
      <c r="AZ607"/>
      <c r="BA607"/>
      <c r="BB607"/>
      <c r="BC607"/>
      <c r="BD607"/>
      <c r="BE607"/>
      <c r="BF607"/>
      <c r="BG607"/>
      <c r="BH607"/>
      <c r="BI607"/>
      <c r="BJ607"/>
      <c r="BK607"/>
      <c r="BL607"/>
      <c r="BM607"/>
      <c r="BN607"/>
      <c r="BO607"/>
      <c r="BP607"/>
      <c r="BQ607"/>
      <c r="BR607"/>
      <c r="BS607"/>
      <c r="BT607"/>
      <c r="BU607"/>
      <c r="BV607"/>
      <c r="BW607"/>
      <c r="BX607"/>
      <c r="BY607"/>
      <c r="BZ607"/>
      <c r="CA607"/>
      <c r="CB607"/>
      <c r="CC607"/>
      <c r="CD607"/>
      <c r="CE607"/>
      <c r="CF607"/>
      <c r="CG607"/>
      <c r="CH607"/>
      <c r="CI607"/>
      <c r="CJ607"/>
      <c r="CK607"/>
      <c r="CL607"/>
      <c r="CM607"/>
      <c r="CN607"/>
      <c r="CO607"/>
      <c r="CP607"/>
      <c r="CQ607"/>
      <c r="CR607"/>
      <c r="CS607"/>
      <c r="CT607"/>
      <c r="CU607"/>
      <c r="CV607"/>
      <c r="EV607"/>
      <c r="EW607"/>
      <c r="EX607"/>
      <c r="EY607"/>
      <c r="FY607"/>
      <c r="FZ607"/>
      <c r="GA607"/>
      <c r="GB607"/>
      <c r="GC607"/>
    </row>
    <row r="608" spans="1:185" s="119" customFormat="1" ht="14" x14ac:dyDescent="0.3">
      <c r="A608"/>
      <c r="B608"/>
      <c r="C608"/>
      <c r="D608"/>
      <c r="E608"/>
      <c r="F608"/>
      <c r="G608"/>
      <c r="H608"/>
      <c r="I608"/>
      <c r="J608"/>
      <c r="K608"/>
      <c r="L608"/>
      <c r="M608"/>
      <c r="N608"/>
      <c r="O608"/>
      <c r="P608"/>
      <c r="Q608"/>
      <c r="R608"/>
      <c r="S608"/>
      <c r="T608"/>
      <c r="AJ608"/>
      <c r="AK608"/>
      <c r="AL608"/>
      <c r="AM608"/>
      <c r="AN608"/>
      <c r="AO608"/>
      <c r="AP608"/>
      <c r="AQ608"/>
      <c r="AR608"/>
      <c r="AS608"/>
      <c r="AT608"/>
      <c r="AU608"/>
      <c r="AV608"/>
      <c r="AW608"/>
      <c r="AX608"/>
      <c r="AY608"/>
      <c r="AZ608"/>
      <c r="BA608"/>
      <c r="BB608"/>
      <c r="BC608"/>
      <c r="BD608"/>
      <c r="BE608"/>
      <c r="BF608"/>
      <c r="BG608"/>
      <c r="BH608"/>
      <c r="BI608"/>
      <c r="BJ608"/>
      <c r="BK608"/>
      <c r="BL608"/>
      <c r="BM608"/>
      <c r="BN608"/>
      <c r="BO608"/>
      <c r="BP608"/>
      <c r="BQ608"/>
      <c r="BR608"/>
      <c r="BS608"/>
      <c r="BT608"/>
      <c r="BU608"/>
      <c r="BV608"/>
      <c r="BW608"/>
      <c r="BX608"/>
      <c r="BY608"/>
      <c r="BZ608"/>
      <c r="CA608"/>
      <c r="CB608"/>
      <c r="CC608"/>
      <c r="CD608"/>
      <c r="CE608"/>
      <c r="CF608"/>
      <c r="CG608"/>
      <c r="CH608"/>
      <c r="CI608"/>
      <c r="CJ608"/>
      <c r="CK608"/>
      <c r="CL608"/>
      <c r="CM608"/>
      <c r="CN608"/>
      <c r="CO608"/>
      <c r="CP608"/>
      <c r="CQ608"/>
      <c r="CR608"/>
      <c r="CS608"/>
      <c r="CT608"/>
      <c r="CU608"/>
      <c r="CV608"/>
      <c r="EV608"/>
      <c r="EW608"/>
      <c r="EX608"/>
      <c r="EY608"/>
      <c r="FY608"/>
      <c r="FZ608"/>
      <c r="GA608"/>
      <c r="GB608"/>
      <c r="GC608"/>
    </row>
    <row r="609" spans="1:185" s="119" customFormat="1" ht="14" x14ac:dyDescent="0.3">
      <c r="A609"/>
      <c r="B609"/>
      <c r="C609"/>
      <c r="D609"/>
      <c r="E609"/>
      <c r="F609"/>
      <c r="G609"/>
      <c r="H609"/>
      <c r="I609"/>
      <c r="J609"/>
      <c r="K609"/>
      <c r="L609"/>
      <c r="M609"/>
      <c r="N609"/>
      <c r="O609"/>
      <c r="P609"/>
      <c r="Q609"/>
      <c r="R609"/>
      <c r="S609"/>
      <c r="T609"/>
      <c r="AJ609"/>
      <c r="AK609"/>
      <c r="AL609"/>
      <c r="AM609"/>
      <c r="AN609"/>
      <c r="AO609"/>
      <c r="AP609"/>
      <c r="AQ609"/>
      <c r="AR609"/>
      <c r="AS609"/>
      <c r="AT609"/>
      <c r="AU609"/>
      <c r="AV609"/>
      <c r="AW609"/>
      <c r="AX609"/>
      <c r="AY609"/>
      <c r="AZ609"/>
      <c r="BA609"/>
      <c r="BB609"/>
      <c r="BC609"/>
      <c r="BD609"/>
      <c r="BE609"/>
      <c r="BF609"/>
      <c r="BG609"/>
      <c r="BH609"/>
      <c r="BI609"/>
      <c r="BJ609"/>
      <c r="BK609"/>
      <c r="BL609"/>
      <c r="BM609"/>
      <c r="BN609"/>
      <c r="BO609"/>
      <c r="BP609"/>
      <c r="BQ609"/>
      <c r="BR609"/>
      <c r="BS609"/>
      <c r="BT609"/>
      <c r="BU609"/>
      <c r="BV609"/>
      <c r="BW609"/>
      <c r="BX609"/>
      <c r="BY609"/>
      <c r="BZ609"/>
      <c r="CA609"/>
      <c r="CB609"/>
      <c r="CC609"/>
      <c r="CD609"/>
      <c r="CE609"/>
      <c r="CF609"/>
      <c r="CG609"/>
      <c r="CH609"/>
      <c r="CI609"/>
      <c r="CJ609"/>
      <c r="CK609"/>
      <c r="CL609"/>
      <c r="CM609"/>
      <c r="CN609"/>
      <c r="CO609"/>
      <c r="CP609"/>
      <c r="CQ609"/>
      <c r="CR609"/>
      <c r="CS609"/>
      <c r="CT609"/>
      <c r="CU609"/>
      <c r="CV609"/>
      <c r="EV609"/>
      <c r="EW609"/>
      <c r="EX609"/>
      <c r="EY609"/>
      <c r="FY609"/>
      <c r="FZ609"/>
      <c r="GA609"/>
      <c r="GB609"/>
      <c r="GC609"/>
    </row>
    <row r="610" spans="1:185" s="119" customFormat="1" ht="14" x14ac:dyDescent="0.3">
      <c r="A610"/>
      <c r="B610"/>
      <c r="C610"/>
      <c r="D610"/>
      <c r="E610"/>
      <c r="F610"/>
      <c r="G610"/>
      <c r="H610"/>
      <c r="I610"/>
      <c r="J610"/>
      <c r="K610"/>
      <c r="L610"/>
      <c r="M610"/>
      <c r="N610"/>
      <c r="O610"/>
      <c r="P610"/>
      <c r="Q610"/>
      <c r="R610"/>
      <c r="S610"/>
      <c r="T610"/>
      <c r="AJ610"/>
      <c r="AK610"/>
      <c r="AL610"/>
      <c r="AM610"/>
      <c r="AN610"/>
      <c r="AO610"/>
      <c r="AP610"/>
      <c r="AQ610"/>
      <c r="AR610"/>
      <c r="AS610"/>
      <c r="AT610"/>
      <c r="AU610"/>
      <c r="AV610"/>
      <c r="AW610"/>
      <c r="AX610"/>
      <c r="AY610"/>
      <c r="AZ610"/>
      <c r="BA610"/>
      <c r="BB610"/>
      <c r="BC610"/>
      <c r="BD610"/>
      <c r="BE610"/>
      <c r="BF610"/>
      <c r="BG610"/>
      <c r="BH610"/>
      <c r="BI610"/>
      <c r="BJ610"/>
      <c r="BK610"/>
      <c r="BL610"/>
      <c r="BM610"/>
      <c r="BN610"/>
      <c r="BO610"/>
      <c r="BP610"/>
      <c r="BQ610"/>
      <c r="BR610"/>
      <c r="BS610"/>
      <c r="BT610"/>
      <c r="BU610"/>
      <c r="BV610"/>
      <c r="BW610"/>
      <c r="BX610"/>
      <c r="BY610"/>
      <c r="BZ610"/>
      <c r="CA610"/>
      <c r="CB610"/>
      <c r="CC610"/>
      <c r="CD610"/>
      <c r="CE610"/>
      <c r="CF610"/>
      <c r="CG610"/>
      <c r="CH610"/>
      <c r="CI610"/>
      <c r="CJ610"/>
      <c r="CK610"/>
      <c r="CL610"/>
      <c r="CM610"/>
      <c r="CN610"/>
      <c r="CO610"/>
      <c r="CP610"/>
      <c r="CQ610"/>
      <c r="CR610"/>
      <c r="CS610"/>
      <c r="CT610"/>
      <c r="CU610"/>
      <c r="CV610"/>
      <c r="EV610"/>
      <c r="EW610"/>
      <c r="EX610"/>
      <c r="EY610"/>
      <c r="FY610"/>
      <c r="FZ610"/>
      <c r="GA610"/>
      <c r="GB610"/>
      <c r="GC610"/>
    </row>
    <row r="611" spans="1:185" s="119" customFormat="1" ht="14" x14ac:dyDescent="0.3">
      <c r="A611"/>
      <c r="B611"/>
      <c r="C611"/>
      <c r="D611"/>
      <c r="E611"/>
      <c r="F611"/>
      <c r="G611"/>
      <c r="H611"/>
      <c r="I611"/>
      <c r="J611"/>
      <c r="K611"/>
      <c r="L611"/>
      <c r="M611"/>
      <c r="N611"/>
      <c r="O611"/>
      <c r="P611"/>
      <c r="Q611"/>
      <c r="R611"/>
      <c r="S611"/>
      <c r="T611"/>
      <c r="AJ611"/>
      <c r="AK611"/>
      <c r="AL611"/>
      <c r="AM611"/>
      <c r="AN611"/>
      <c r="AO611"/>
      <c r="AP611"/>
      <c r="AQ611"/>
      <c r="AR611"/>
      <c r="AS611"/>
      <c r="AT611"/>
      <c r="AU611"/>
      <c r="AV611"/>
      <c r="AW611"/>
      <c r="AX611"/>
      <c r="AY611"/>
      <c r="AZ611"/>
      <c r="BA611"/>
      <c r="BB611"/>
      <c r="BC611"/>
      <c r="BD611"/>
      <c r="BE611"/>
      <c r="BF611"/>
      <c r="BG611"/>
      <c r="BH611"/>
      <c r="BI611"/>
      <c r="BJ611"/>
      <c r="BK611"/>
      <c r="BL611"/>
      <c r="BM611"/>
      <c r="BN611"/>
      <c r="BO611"/>
      <c r="BP611"/>
      <c r="BQ611"/>
      <c r="BR611"/>
      <c r="BS611"/>
      <c r="BT611"/>
      <c r="BU611"/>
      <c r="BV611"/>
      <c r="BW611"/>
      <c r="BX611"/>
      <c r="BY611"/>
      <c r="BZ611"/>
      <c r="CA611"/>
      <c r="CB611"/>
      <c r="CC611"/>
      <c r="CD611"/>
      <c r="CE611"/>
      <c r="CF611"/>
      <c r="CG611"/>
      <c r="CH611"/>
      <c r="CI611"/>
      <c r="CJ611"/>
      <c r="CK611"/>
      <c r="CL611"/>
      <c r="CM611"/>
      <c r="CN611"/>
      <c r="CO611"/>
      <c r="CP611"/>
      <c r="CQ611"/>
      <c r="CR611"/>
      <c r="CS611"/>
      <c r="CT611"/>
      <c r="CU611"/>
      <c r="CV611"/>
      <c r="EV611"/>
      <c r="EW611"/>
      <c r="EX611"/>
      <c r="EY611"/>
      <c r="FY611"/>
      <c r="FZ611"/>
      <c r="GA611"/>
      <c r="GB611"/>
      <c r="GC611"/>
    </row>
    <row r="612" spans="1:185" s="119" customFormat="1" ht="14" x14ac:dyDescent="0.3">
      <c r="A612"/>
      <c r="B612"/>
      <c r="C612"/>
      <c r="D612"/>
      <c r="E612"/>
      <c r="F612"/>
      <c r="G612"/>
      <c r="H612"/>
      <c r="I612"/>
      <c r="J612"/>
      <c r="K612"/>
      <c r="L612"/>
      <c r="M612"/>
      <c r="N612"/>
      <c r="O612"/>
      <c r="P612"/>
      <c r="Q612"/>
      <c r="R612"/>
      <c r="S612"/>
      <c r="T612"/>
      <c r="AJ612"/>
      <c r="AK612"/>
      <c r="AL612"/>
      <c r="AM612"/>
      <c r="AN612"/>
      <c r="AO612"/>
      <c r="AP612"/>
      <c r="AQ612"/>
      <c r="AR612"/>
      <c r="AS612"/>
      <c r="AT612"/>
      <c r="AU612"/>
      <c r="AV612"/>
      <c r="AW612"/>
      <c r="AX612"/>
      <c r="AY612"/>
      <c r="AZ612"/>
      <c r="BA612"/>
      <c r="BB612"/>
      <c r="BC612"/>
      <c r="BD612"/>
      <c r="BE612"/>
      <c r="BF612"/>
      <c r="BG612"/>
      <c r="BH612"/>
      <c r="BI612"/>
      <c r="BJ612"/>
      <c r="BK612"/>
      <c r="BL612"/>
      <c r="BM612"/>
      <c r="BN612"/>
      <c r="BO612"/>
      <c r="BP612"/>
      <c r="BQ612"/>
      <c r="BR612"/>
      <c r="BS612"/>
      <c r="BT612"/>
      <c r="BU612"/>
      <c r="BV612"/>
      <c r="BW612"/>
      <c r="BX612"/>
      <c r="BY612"/>
      <c r="BZ612"/>
      <c r="CA612"/>
      <c r="CB612"/>
      <c r="CC612"/>
      <c r="CD612"/>
      <c r="CE612"/>
      <c r="CF612"/>
      <c r="CG612"/>
      <c r="CH612"/>
      <c r="CI612"/>
      <c r="CJ612"/>
      <c r="CK612"/>
      <c r="CL612"/>
      <c r="CM612"/>
      <c r="CN612"/>
      <c r="CO612"/>
      <c r="CP612"/>
      <c r="CQ612"/>
      <c r="CR612"/>
      <c r="CS612"/>
      <c r="CT612"/>
      <c r="CU612"/>
      <c r="CV612"/>
      <c r="EV612"/>
      <c r="EW612"/>
      <c r="EX612"/>
      <c r="EY612"/>
      <c r="FY612"/>
      <c r="FZ612"/>
      <c r="GA612"/>
      <c r="GB612"/>
      <c r="GC612"/>
    </row>
    <row r="613" spans="1:185" s="119" customFormat="1" ht="14" x14ac:dyDescent="0.3">
      <c r="A613"/>
      <c r="B613"/>
      <c r="C613"/>
      <c r="D613"/>
      <c r="E613"/>
      <c r="F613"/>
      <c r="G613"/>
      <c r="H613"/>
      <c r="I613"/>
      <c r="J613"/>
      <c r="K613"/>
      <c r="L613"/>
      <c r="M613"/>
      <c r="N613"/>
      <c r="O613"/>
      <c r="P613"/>
      <c r="Q613"/>
      <c r="R613"/>
      <c r="S613"/>
      <c r="T613"/>
      <c r="AJ613"/>
      <c r="AK613"/>
      <c r="AL613"/>
      <c r="AM613"/>
      <c r="AN613"/>
      <c r="AO613"/>
      <c r="AP613"/>
      <c r="AQ613"/>
      <c r="AR613"/>
      <c r="AS613"/>
      <c r="AT613"/>
      <c r="AU613"/>
      <c r="AV613"/>
      <c r="AW613"/>
      <c r="AX613"/>
      <c r="AY613"/>
      <c r="AZ613"/>
      <c r="BA613"/>
      <c r="BB613"/>
      <c r="BC613"/>
      <c r="BD613"/>
      <c r="BE613"/>
      <c r="BF613"/>
      <c r="BG613"/>
      <c r="BH613"/>
      <c r="BI613"/>
      <c r="BJ613"/>
      <c r="BK613"/>
      <c r="BL613"/>
      <c r="BM613"/>
      <c r="BN613"/>
      <c r="BO613"/>
      <c r="BP613"/>
      <c r="BQ613"/>
      <c r="BR613"/>
      <c r="BS613"/>
      <c r="BT613"/>
      <c r="BU613"/>
      <c r="BV613"/>
      <c r="BW613"/>
      <c r="BX613"/>
      <c r="BY613"/>
      <c r="BZ613"/>
      <c r="CA613"/>
      <c r="CB613"/>
      <c r="CC613"/>
      <c r="CD613"/>
      <c r="CE613"/>
      <c r="CF613"/>
      <c r="CG613"/>
      <c r="CH613"/>
      <c r="CI613"/>
      <c r="CJ613"/>
      <c r="CK613"/>
      <c r="CL613"/>
      <c r="CM613"/>
      <c r="CN613"/>
      <c r="CO613"/>
      <c r="CP613"/>
      <c r="CQ613"/>
      <c r="CR613"/>
      <c r="CS613"/>
      <c r="CT613"/>
      <c r="CU613"/>
      <c r="CV613"/>
      <c r="EV613"/>
      <c r="EW613"/>
      <c r="EX613"/>
      <c r="EY613"/>
      <c r="FY613"/>
      <c r="FZ613"/>
      <c r="GA613"/>
      <c r="GB613"/>
      <c r="GC613"/>
    </row>
    <row r="614" spans="1:185" s="119" customFormat="1" ht="14" x14ac:dyDescent="0.3">
      <c r="A614"/>
      <c r="B614"/>
      <c r="C614"/>
      <c r="D614"/>
      <c r="E614"/>
      <c r="F614"/>
      <c r="G614"/>
      <c r="H614"/>
      <c r="I614"/>
      <c r="J614"/>
      <c r="K614"/>
      <c r="L614"/>
      <c r="M614"/>
      <c r="N614"/>
      <c r="O614"/>
      <c r="P614"/>
      <c r="Q614"/>
      <c r="R614"/>
      <c r="S614"/>
      <c r="T614"/>
      <c r="AJ614"/>
      <c r="AK614"/>
      <c r="AL614"/>
      <c r="AM614"/>
      <c r="AN614"/>
      <c r="AO614"/>
      <c r="AP614"/>
      <c r="AQ614"/>
      <c r="AR614"/>
      <c r="AS614"/>
      <c r="AT614"/>
      <c r="AU614"/>
      <c r="AV614"/>
      <c r="AW614"/>
      <c r="AX614"/>
      <c r="AY614"/>
      <c r="AZ614"/>
      <c r="BA614"/>
      <c r="BB614"/>
      <c r="BC614"/>
      <c r="BD614"/>
      <c r="BE614"/>
      <c r="BF614"/>
      <c r="BG614"/>
      <c r="BH614"/>
      <c r="BI614"/>
      <c r="BJ614"/>
      <c r="BK614"/>
      <c r="BL614"/>
      <c r="BM614"/>
      <c r="BN614"/>
      <c r="BO614"/>
      <c r="BP614"/>
      <c r="BQ614"/>
      <c r="BR614"/>
      <c r="BS614"/>
      <c r="BT614"/>
      <c r="BU614"/>
      <c r="BV614"/>
      <c r="BW614"/>
      <c r="BX614"/>
      <c r="BY614"/>
      <c r="BZ614"/>
      <c r="CA614"/>
      <c r="CB614"/>
      <c r="CC614"/>
      <c r="CD614"/>
      <c r="CE614"/>
      <c r="CF614"/>
      <c r="CG614"/>
      <c r="CH614"/>
      <c r="CI614"/>
      <c r="CJ614"/>
      <c r="CK614"/>
      <c r="CL614"/>
      <c r="CM614"/>
      <c r="CN614"/>
      <c r="CO614"/>
      <c r="CP614"/>
      <c r="CQ614"/>
      <c r="CR614"/>
      <c r="CS614"/>
      <c r="CT614"/>
      <c r="CU614"/>
      <c r="CV614"/>
      <c r="EV614"/>
      <c r="EW614"/>
      <c r="EX614"/>
      <c r="EY614"/>
      <c r="FY614"/>
      <c r="FZ614"/>
      <c r="GA614"/>
      <c r="GB614"/>
      <c r="GC614"/>
    </row>
    <row r="615" spans="1:185" s="119" customFormat="1" ht="14" x14ac:dyDescent="0.3">
      <c r="A615"/>
      <c r="B615"/>
      <c r="C615"/>
      <c r="D615"/>
      <c r="E615"/>
      <c r="F615"/>
      <c r="G615"/>
      <c r="H615"/>
      <c r="I615"/>
      <c r="J615"/>
      <c r="K615"/>
      <c r="L615"/>
      <c r="M615"/>
      <c r="N615"/>
      <c r="O615"/>
      <c r="P615"/>
      <c r="Q615"/>
      <c r="R615"/>
      <c r="S615"/>
      <c r="T615"/>
      <c r="AJ615"/>
      <c r="AK615"/>
      <c r="AL615"/>
      <c r="AM615"/>
      <c r="AN615"/>
      <c r="AO615"/>
      <c r="AP615"/>
      <c r="AQ615"/>
      <c r="AR615"/>
      <c r="AS615"/>
      <c r="AT615"/>
      <c r="AU615"/>
      <c r="AV615"/>
      <c r="AW615"/>
      <c r="AX615"/>
      <c r="AY615"/>
      <c r="AZ615"/>
      <c r="BA615"/>
      <c r="BB615"/>
      <c r="BC615"/>
      <c r="BD615"/>
      <c r="BE615"/>
      <c r="BF615"/>
      <c r="BG615"/>
      <c r="BH615"/>
      <c r="BI615"/>
      <c r="BJ615"/>
      <c r="BK615"/>
      <c r="BL615"/>
      <c r="BM615"/>
      <c r="BN615"/>
      <c r="BO615"/>
      <c r="BP615"/>
      <c r="BQ615"/>
      <c r="BR615"/>
      <c r="BS615"/>
      <c r="BT615"/>
      <c r="BU615"/>
      <c r="BV615"/>
      <c r="BW615"/>
      <c r="BX615"/>
      <c r="BY615"/>
      <c r="BZ615"/>
      <c r="CA615"/>
      <c r="CB615"/>
      <c r="CC615"/>
      <c r="CD615"/>
      <c r="CE615"/>
      <c r="CF615"/>
      <c r="CG615"/>
      <c r="CH615"/>
      <c r="CI615"/>
      <c r="CJ615"/>
      <c r="CK615"/>
      <c r="CL615"/>
      <c r="CM615"/>
      <c r="CN615"/>
      <c r="CO615"/>
      <c r="CP615"/>
      <c r="CQ615"/>
      <c r="CR615"/>
      <c r="CS615"/>
      <c r="CT615"/>
      <c r="CU615"/>
      <c r="CV615"/>
      <c r="EV615"/>
      <c r="EW615"/>
      <c r="EX615"/>
      <c r="EY615"/>
      <c r="FY615"/>
      <c r="FZ615"/>
      <c r="GA615"/>
      <c r="GB615"/>
      <c r="GC615"/>
    </row>
    <row r="616" spans="1:185" s="119" customFormat="1" ht="14" x14ac:dyDescent="0.3">
      <c r="A616"/>
      <c r="B616"/>
      <c r="C616"/>
      <c r="D616"/>
      <c r="E616"/>
      <c r="F616"/>
      <c r="G616"/>
      <c r="H616"/>
      <c r="I616"/>
      <c r="J616"/>
      <c r="K616"/>
      <c r="L616"/>
      <c r="M616"/>
      <c r="N616"/>
      <c r="O616"/>
      <c r="P616"/>
      <c r="Q616"/>
      <c r="R616"/>
      <c r="S616"/>
      <c r="T616"/>
      <c r="AJ616"/>
      <c r="AK616"/>
      <c r="AL616"/>
      <c r="AM616"/>
      <c r="AN616"/>
      <c r="AO616"/>
      <c r="AP616"/>
      <c r="AQ616"/>
      <c r="AR616"/>
      <c r="AS616"/>
      <c r="AT616"/>
      <c r="AU616"/>
      <c r="AV616"/>
      <c r="AW616"/>
      <c r="AX616"/>
      <c r="AY616"/>
      <c r="AZ616"/>
      <c r="BA616"/>
      <c r="BB616"/>
      <c r="BC616"/>
      <c r="BD616"/>
      <c r="BE616"/>
      <c r="BF616"/>
      <c r="BG616"/>
      <c r="BH616"/>
      <c r="BI616"/>
      <c r="BJ616"/>
      <c r="BK616"/>
      <c r="BL616"/>
      <c r="BM616"/>
      <c r="BN616"/>
      <c r="BO616"/>
      <c r="BP616"/>
      <c r="BQ616"/>
      <c r="BR616"/>
      <c r="BS616"/>
      <c r="BT616"/>
      <c r="BU616"/>
      <c r="BV616"/>
      <c r="BW616"/>
      <c r="BX616"/>
      <c r="BY616"/>
      <c r="BZ616"/>
      <c r="CA616"/>
      <c r="CB616"/>
      <c r="CC616"/>
      <c r="CD616"/>
      <c r="CE616"/>
      <c r="CF616"/>
      <c r="CG616"/>
      <c r="CH616"/>
      <c r="CI616"/>
      <c r="CJ616"/>
      <c r="CK616"/>
      <c r="CL616"/>
      <c r="CM616"/>
      <c r="CN616"/>
      <c r="CO616"/>
      <c r="CP616"/>
      <c r="CQ616"/>
      <c r="CR616"/>
      <c r="CS616"/>
      <c r="CT616"/>
      <c r="CU616"/>
      <c r="CV616"/>
      <c r="EV616"/>
      <c r="EW616"/>
      <c r="EX616"/>
      <c r="EY616"/>
      <c r="FY616"/>
      <c r="FZ616"/>
      <c r="GA616"/>
      <c r="GB616"/>
      <c r="GC616"/>
    </row>
    <row r="617" spans="1:185" s="119" customFormat="1" ht="14" x14ac:dyDescent="0.3">
      <c r="A617"/>
      <c r="B617"/>
      <c r="C617"/>
      <c r="D617"/>
      <c r="E617"/>
      <c r="F617"/>
      <c r="G617"/>
      <c r="H617"/>
      <c r="I617"/>
      <c r="J617"/>
      <c r="K617"/>
      <c r="L617"/>
      <c r="M617"/>
      <c r="N617"/>
      <c r="O617"/>
      <c r="P617"/>
      <c r="Q617"/>
      <c r="R617"/>
      <c r="S617"/>
      <c r="T617"/>
      <c r="AJ617"/>
      <c r="AK617"/>
      <c r="AL617"/>
      <c r="AM617"/>
      <c r="AN617"/>
      <c r="AO617"/>
      <c r="AP617"/>
      <c r="AQ617"/>
      <c r="AR617"/>
      <c r="AS617"/>
      <c r="AT617"/>
      <c r="AU617"/>
      <c r="AV617"/>
      <c r="AW617"/>
      <c r="AX617"/>
      <c r="AY617"/>
      <c r="AZ617"/>
      <c r="BA617"/>
      <c r="BB617"/>
      <c r="BC617"/>
      <c r="BD617"/>
      <c r="BE617"/>
      <c r="BF617"/>
      <c r="BG617"/>
      <c r="BH617"/>
      <c r="BI617"/>
      <c r="BJ617"/>
      <c r="BK617"/>
      <c r="BL617"/>
      <c r="BM617"/>
      <c r="BN617"/>
      <c r="BO617"/>
      <c r="BP617"/>
      <c r="BQ617"/>
      <c r="BR617"/>
      <c r="BS617"/>
      <c r="BT617"/>
      <c r="BU617"/>
      <c r="BV617"/>
      <c r="BW617"/>
      <c r="BX617"/>
      <c r="BY617"/>
      <c r="BZ617"/>
      <c r="CA617"/>
      <c r="CB617"/>
      <c r="CC617"/>
      <c r="CD617"/>
      <c r="CE617"/>
      <c r="CF617"/>
      <c r="CG617"/>
      <c r="CH617"/>
      <c r="CI617"/>
      <c r="CJ617"/>
      <c r="CK617"/>
      <c r="CL617"/>
      <c r="CM617"/>
      <c r="CN617"/>
      <c r="CO617"/>
      <c r="CP617"/>
      <c r="CQ617"/>
      <c r="CR617"/>
      <c r="CS617"/>
      <c r="CT617"/>
      <c r="CU617"/>
      <c r="CV617"/>
      <c r="EV617"/>
      <c r="EW617"/>
      <c r="EX617"/>
      <c r="EY617"/>
      <c r="FY617"/>
      <c r="FZ617"/>
      <c r="GA617"/>
      <c r="GB617"/>
      <c r="GC617"/>
    </row>
    <row r="618" spans="1:185" s="119" customFormat="1" ht="14" x14ac:dyDescent="0.3">
      <c r="A618"/>
      <c r="B618"/>
      <c r="C618"/>
      <c r="D618"/>
      <c r="E618"/>
      <c r="F618"/>
      <c r="G618"/>
      <c r="H618"/>
      <c r="I618"/>
      <c r="J618"/>
      <c r="K618"/>
      <c r="L618"/>
      <c r="M618"/>
      <c r="N618"/>
      <c r="O618"/>
      <c r="P618"/>
      <c r="Q618"/>
      <c r="R618"/>
      <c r="S618"/>
      <c r="T618"/>
      <c r="AJ618"/>
      <c r="AK618"/>
      <c r="AL618"/>
      <c r="AM618"/>
      <c r="AN618"/>
      <c r="AO618"/>
      <c r="AP618"/>
      <c r="AQ618"/>
      <c r="AR618"/>
      <c r="AS618"/>
      <c r="AT618"/>
      <c r="AU618"/>
      <c r="AV618"/>
      <c r="AW618"/>
      <c r="AX618"/>
      <c r="AY618"/>
      <c r="AZ618"/>
      <c r="BA618"/>
      <c r="BB618"/>
      <c r="BC618"/>
      <c r="BD618"/>
      <c r="BE618"/>
      <c r="BF618"/>
      <c r="BG618"/>
      <c r="BH618"/>
      <c r="BI618"/>
      <c r="BJ618"/>
      <c r="BK618"/>
      <c r="BL618"/>
      <c r="BM618"/>
      <c r="BN618"/>
      <c r="BO618"/>
      <c r="BP618"/>
      <c r="BQ618"/>
      <c r="BR618"/>
      <c r="BS618"/>
      <c r="BT618"/>
      <c r="BU618"/>
      <c r="BV618"/>
      <c r="BW618"/>
      <c r="BX618"/>
      <c r="BY618"/>
      <c r="BZ618"/>
      <c r="CA618"/>
      <c r="CB618"/>
      <c r="CC618"/>
      <c r="CD618"/>
      <c r="CE618"/>
      <c r="CF618"/>
      <c r="CG618"/>
      <c r="CH618"/>
      <c r="CI618"/>
      <c r="CJ618"/>
      <c r="CK618"/>
      <c r="CL618"/>
      <c r="CM618"/>
      <c r="CN618"/>
      <c r="CO618"/>
      <c r="CP618"/>
      <c r="CQ618"/>
      <c r="CR618"/>
      <c r="CS618"/>
      <c r="CT618"/>
      <c r="CU618"/>
      <c r="CV618"/>
      <c r="EV618"/>
      <c r="EW618"/>
      <c r="EX618"/>
      <c r="EY618"/>
      <c r="FY618"/>
      <c r="FZ618"/>
      <c r="GA618"/>
      <c r="GB618"/>
      <c r="GC618"/>
    </row>
    <row r="619" spans="1:185" s="119" customFormat="1" ht="14" x14ac:dyDescent="0.3">
      <c r="A619"/>
      <c r="B619"/>
      <c r="C619"/>
      <c r="D619"/>
      <c r="E619"/>
      <c r="F619"/>
      <c r="G619"/>
      <c r="H619"/>
      <c r="I619"/>
      <c r="J619"/>
      <c r="K619"/>
      <c r="L619"/>
      <c r="M619"/>
      <c r="N619"/>
      <c r="O619"/>
      <c r="P619"/>
      <c r="Q619"/>
      <c r="R619"/>
      <c r="S619"/>
      <c r="T619"/>
      <c r="AJ619"/>
      <c r="AK619"/>
      <c r="AL619"/>
      <c r="AM619"/>
      <c r="AN619"/>
      <c r="AO619"/>
      <c r="AP619"/>
      <c r="AQ619"/>
      <c r="AR619"/>
      <c r="AS619"/>
      <c r="AT619"/>
      <c r="AU619"/>
      <c r="AV619"/>
      <c r="AW619"/>
      <c r="AX619"/>
      <c r="AY619"/>
      <c r="AZ619"/>
      <c r="BA619"/>
      <c r="BB619"/>
      <c r="BC619"/>
      <c r="BD619"/>
      <c r="BE619"/>
      <c r="BF619"/>
      <c r="BG619"/>
      <c r="BH619"/>
      <c r="BI619"/>
      <c r="BJ619"/>
      <c r="BK619"/>
      <c r="BL619"/>
      <c r="BM619"/>
      <c r="BN619"/>
      <c r="BO619"/>
      <c r="BP619"/>
      <c r="BQ619"/>
      <c r="BR619"/>
      <c r="BS619"/>
      <c r="BT619"/>
      <c r="BU619"/>
      <c r="BV619"/>
      <c r="BW619"/>
      <c r="BX619"/>
      <c r="BY619"/>
      <c r="BZ619"/>
      <c r="CA619"/>
      <c r="CB619"/>
      <c r="CC619"/>
      <c r="CD619"/>
      <c r="CE619"/>
      <c r="CF619"/>
      <c r="CG619"/>
      <c r="CH619"/>
      <c r="CI619"/>
      <c r="CJ619"/>
      <c r="CK619"/>
      <c r="CL619"/>
      <c r="CM619"/>
      <c r="CN619"/>
      <c r="CO619"/>
      <c r="CP619"/>
      <c r="CQ619"/>
      <c r="CR619"/>
      <c r="CS619"/>
      <c r="CT619"/>
      <c r="CU619"/>
      <c r="CV619"/>
      <c r="EV619"/>
      <c r="EW619"/>
      <c r="EX619"/>
      <c r="EY619"/>
      <c r="FY619"/>
      <c r="FZ619"/>
      <c r="GA619"/>
      <c r="GB619"/>
      <c r="GC619"/>
    </row>
    <row r="620" spans="1:185" s="119" customFormat="1" ht="14" x14ac:dyDescent="0.3">
      <c r="A620"/>
      <c r="B620"/>
      <c r="C620"/>
      <c r="D620"/>
      <c r="E620"/>
      <c r="F620"/>
      <c r="G620"/>
      <c r="H620"/>
      <c r="I620"/>
      <c r="J620"/>
      <c r="K620"/>
      <c r="L620"/>
      <c r="M620"/>
      <c r="N620"/>
      <c r="O620"/>
      <c r="P620"/>
      <c r="Q620"/>
      <c r="R620"/>
      <c r="S620"/>
      <c r="T620"/>
      <c r="AJ620"/>
      <c r="AK620"/>
      <c r="AL620"/>
      <c r="AM620"/>
      <c r="AN620"/>
      <c r="AO620"/>
      <c r="AP620"/>
      <c r="AQ620"/>
      <c r="AR620"/>
      <c r="AS620"/>
      <c r="AT620"/>
      <c r="AU620"/>
      <c r="AV620"/>
      <c r="AW620"/>
      <c r="AX620"/>
      <c r="AY620"/>
      <c r="AZ620"/>
      <c r="BA620"/>
      <c r="BB620"/>
      <c r="BC620"/>
      <c r="BD620"/>
      <c r="BE620"/>
      <c r="BF620"/>
      <c r="BG620"/>
      <c r="BH620"/>
      <c r="BI620"/>
      <c r="BJ620"/>
      <c r="BK620"/>
      <c r="BL620"/>
      <c r="BM620"/>
      <c r="BN620"/>
      <c r="BO620"/>
      <c r="BP620"/>
      <c r="BQ620"/>
      <c r="BR620"/>
      <c r="BS620"/>
      <c r="BT620"/>
      <c r="BU620"/>
      <c r="BV620"/>
      <c r="BW620"/>
      <c r="BX620"/>
      <c r="BY620"/>
      <c r="BZ620"/>
      <c r="CA620"/>
      <c r="CB620"/>
      <c r="CC620"/>
      <c r="CD620"/>
      <c r="CE620"/>
      <c r="CF620"/>
      <c r="CG620"/>
      <c r="CH620"/>
      <c r="CI620"/>
      <c r="CJ620"/>
      <c r="CK620"/>
      <c r="CL620"/>
      <c r="CM620"/>
      <c r="CN620"/>
      <c r="CO620"/>
      <c r="CP620"/>
      <c r="CQ620"/>
      <c r="CR620"/>
      <c r="CS620"/>
      <c r="CT620"/>
      <c r="CU620"/>
      <c r="CV620"/>
      <c r="EV620"/>
      <c r="EW620"/>
      <c r="EX620"/>
      <c r="EY620"/>
      <c r="FY620"/>
      <c r="FZ620"/>
      <c r="GA620"/>
      <c r="GB620"/>
      <c r="GC620"/>
    </row>
    <row r="621" spans="1:185" s="119" customFormat="1" ht="14" x14ac:dyDescent="0.3">
      <c r="A621"/>
      <c r="B621"/>
      <c r="C621"/>
      <c r="D621"/>
      <c r="E621"/>
      <c r="F621"/>
      <c r="G621"/>
      <c r="H621"/>
      <c r="I621"/>
      <c r="J621"/>
      <c r="K621"/>
      <c r="L621"/>
      <c r="M621"/>
      <c r="N621"/>
      <c r="O621"/>
      <c r="P621"/>
      <c r="Q621"/>
      <c r="R621"/>
      <c r="S621"/>
      <c r="T621"/>
      <c r="AJ621"/>
      <c r="AK621"/>
      <c r="AL621"/>
      <c r="AM621"/>
      <c r="AN621"/>
      <c r="AO621"/>
      <c r="AP621"/>
      <c r="AQ621"/>
      <c r="AR621"/>
      <c r="AS621"/>
      <c r="AT621"/>
      <c r="AU621"/>
      <c r="AV621"/>
      <c r="AW621"/>
      <c r="AX621"/>
      <c r="AY621"/>
      <c r="AZ621"/>
      <c r="BA621"/>
      <c r="BB621"/>
      <c r="BC621"/>
      <c r="BD621"/>
      <c r="BE621"/>
      <c r="BF621"/>
      <c r="BG621"/>
      <c r="BH621"/>
      <c r="BI621"/>
      <c r="BJ621"/>
      <c r="BK621"/>
      <c r="BL621"/>
      <c r="BM621"/>
      <c r="BN621"/>
      <c r="BO621"/>
      <c r="BP621"/>
      <c r="BQ621"/>
      <c r="BR621"/>
      <c r="BS621"/>
      <c r="BT621"/>
      <c r="BU621"/>
      <c r="BV621"/>
      <c r="BW621"/>
      <c r="BX621"/>
      <c r="BY621"/>
      <c r="BZ621"/>
      <c r="CA621"/>
      <c r="CB621"/>
      <c r="CC621"/>
      <c r="CD621"/>
      <c r="CE621"/>
      <c r="CF621"/>
      <c r="CG621"/>
      <c r="CH621"/>
      <c r="CI621"/>
      <c r="CJ621"/>
      <c r="CK621"/>
      <c r="CL621"/>
      <c r="CM621"/>
      <c r="CN621"/>
      <c r="CO621"/>
      <c r="CP621"/>
      <c r="CQ621"/>
      <c r="CR621"/>
      <c r="CS621"/>
      <c r="CT621"/>
      <c r="CU621"/>
      <c r="CV621"/>
      <c r="EV621"/>
      <c r="EW621"/>
      <c r="EX621"/>
      <c r="EY621"/>
      <c r="FY621"/>
      <c r="FZ621"/>
      <c r="GA621"/>
      <c r="GB621"/>
      <c r="GC621"/>
    </row>
    <row r="622" spans="1:185" s="119" customFormat="1" ht="14" x14ac:dyDescent="0.3">
      <c r="A622"/>
      <c r="B622"/>
      <c r="C622"/>
      <c r="D622"/>
      <c r="E622"/>
      <c r="F622"/>
      <c r="G622"/>
      <c r="H622"/>
      <c r="I622"/>
      <c r="J622"/>
      <c r="K622"/>
      <c r="L622"/>
      <c r="M622"/>
      <c r="N622"/>
      <c r="O622"/>
      <c r="P622"/>
      <c r="Q622"/>
      <c r="R622"/>
      <c r="S622"/>
      <c r="T622"/>
      <c r="AJ622"/>
      <c r="AK622"/>
      <c r="AL622"/>
      <c r="AM622"/>
      <c r="AN622"/>
      <c r="AO622"/>
      <c r="AP622"/>
      <c r="AQ622"/>
      <c r="AR622"/>
      <c r="AS622"/>
      <c r="AT622"/>
      <c r="AU622"/>
      <c r="AV622"/>
      <c r="AW622"/>
      <c r="AX622"/>
      <c r="AY622"/>
      <c r="AZ622"/>
      <c r="BA622"/>
      <c r="BB622"/>
      <c r="BC622"/>
      <c r="BD622"/>
      <c r="BE622"/>
      <c r="BF622"/>
      <c r="BG622"/>
      <c r="BH622"/>
      <c r="BI622"/>
      <c r="BJ622"/>
      <c r="BK622"/>
      <c r="BL622"/>
      <c r="BM622"/>
      <c r="BN622"/>
      <c r="BO622"/>
      <c r="BP622"/>
      <c r="BQ622"/>
      <c r="BR622"/>
      <c r="BS622"/>
      <c r="BT622"/>
      <c r="BU622"/>
      <c r="BV622"/>
      <c r="BW622"/>
      <c r="BX622"/>
      <c r="BY622"/>
      <c r="BZ622"/>
      <c r="CA622"/>
      <c r="CB622"/>
      <c r="CC622"/>
      <c r="CD622"/>
      <c r="CE622"/>
      <c r="CF622"/>
      <c r="CG622"/>
      <c r="CH622"/>
      <c r="CI622"/>
      <c r="CJ622"/>
      <c r="CK622"/>
      <c r="CL622"/>
      <c r="CM622"/>
      <c r="CN622"/>
      <c r="CO622"/>
      <c r="CP622"/>
      <c r="CQ622"/>
      <c r="CR622"/>
      <c r="CS622"/>
      <c r="CT622"/>
      <c r="CU622"/>
      <c r="CV622"/>
      <c r="EV622"/>
      <c r="EW622"/>
      <c r="EX622"/>
      <c r="EY622"/>
      <c r="FY622"/>
      <c r="FZ622"/>
      <c r="GA622"/>
      <c r="GB622"/>
      <c r="GC622"/>
    </row>
    <row r="623" spans="1:185" s="119" customFormat="1" ht="14" x14ac:dyDescent="0.3">
      <c r="A623"/>
      <c r="B623"/>
      <c r="C623"/>
      <c r="D623"/>
      <c r="E623"/>
      <c r="F623"/>
      <c r="G623"/>
      <c r="H623"/>
      <c r="I623"/>
      <c r="J623"/>
      <c r="K623"/>
      <c r="L623"/>
      <c r="M623"/>
      <c r="N623"/>
      <c r="O623"/>
      <c r="P623"/>
      <c r="Q623"/>
      <c r="R623"/>
      <c r="S623"/>
      <c r="T623"/>
      <c r="AJ623"/>
      <c r="AK623"/>
      <c r="AL623"/>
      <c r="AM623"/>
      <c r="AN623"/>
      <c r="AO623"/>
      <c r="AP623"/>
      <c r="AQ623"/>
      <c r="AR623"/>
      <c r="AS623"/>
      <c r="AT623"/>
      <c r="AU623"/>
      <c r="AV623"/>
      <c r="AW623"/>
      <c r="AX623"/>
      <c r="AY623"/>
      <c r="AZ623"/>
      <c r="BA623"/>
      <c r="BB623"/>
      <c r="BC623"/>
      <c r="BD623"/>
      <c r="BE623"/>
      <c r="BF623"/>
      <c r="BG623"/>
      <c r="BH623"/>
      <c r="BI623"/>
      <c r="BJ623"/>
      <c r="BK623"/>
      <c r="BL623"/>
      <c r="BM623"/>
      <c r="BN623"/>
      <c r="BO623"/>
      <c r="BP623"/>
      <c r="BQ623"/>
      <c r="BR623"/>
      <c r="BS623"/>
      <c r="BT623"/>
      <c r="BU623"/>
      <c r="BV623"/>
      <c r="BW623"/>
      <c r="BX623"/>
      <c r="BY623"/>
      <c r="BZ623"/>
      <c r="CA623"/>
      <c r="CB623"/>
      <c r="CC623"/>
      <c r="CD623"/>
      <c r="CE623"/>
      <c r="CF623"/>
      <c r="CG623"/>
      <c r="CH623"/>
      <c r="CI623"/>
      <c r="CJ623"/>
      <c r="CK623"/>
      <c r="CL623"/>
      <c r="CM623"/>
      <c r="CN623"/>
      <c r="CO623"/>
      <c r="CP623"/>
      <c r="CQ623"/>
      <c r="CR623"/>
      <c r="CS623"/>
      <c r="CT623"/>
      <c r="CU623"/>
      <c r="CV623"/>
      <c r="EV623"/>
      <c r="EW623"/>
      <c r="EX623"/>
      <c r="EY623"/>
      <c r="FY623"/>
      <c r="FZ623"/>
      <c r="GA623"/>
      <c r="GB623"/>
      <c r="GC623"/>
    </row>
    <row r="624" spans="1:185" s="119" customFormat="1" ht="14" x14ac:dyDescent="0.3">
      <c r="A624"/>
      <c r="B624"/>
      <c r="C624"/>
      <c r="D624"/>
      <c r="E624"/>
      <c r="F624"/>
      <c r="G624"/>
      <c r="H624"/>
      <c r="I624"/>
      <c r="J624"/>
      <c r="K624"/>
      <c r="L624"/>
      <c r="M624"/>
      <c r="N624"/>
      <c r="O624"/>
      <c r="P624"/>
      <c r="Q624"/>
      <c r="R624"/>
      <c r="S624"/>
      <c r="T624"/>
      <c r="AJ624"/>
      <c r="AK624"/>
      <c r="AL624"/>
      <c r="AM624"/>
      <c r="AN624"/>
      <c r="AO624"/>
      <c r="AP624"/>
      <c r="AQ624"/>
      <c r="AR624"/>
      <c r="AS624"/>
      <c r="AT624"/>
      <c r="AU624"/>
      <c r="AV624"/>
      <c r="AW624"/>
      <c r="AX624"/>
      <c r="AY624"/>
      <c r="AZ624"/>
      <c r="BA624"/>
      <c r="BB624"/>
      <c r="BC624"/>
      <c r="BD624"/>
      <c r="BE624"/>
      <c r="BF624"/>
      <c r="BG624"/>
      <c r="BH624"/>
      <c r="BI624"/>
      <c r="BJ624"/>
      <c r="BK624"/>
      <c r="BL624"/>
      <c r="BM624"/>
      <c r="BN624"/>
      <c r="BO624"/>
      <c r="BP624"/>
      <c r="BQ624"/>
      <c r="BR624"/>
      <c r="BS624"/>
      <c r="BT624"/>
      <c r="BU624"/>
      <c r="BV624"/>
      <c r="BW624"/>
      <c r="BX624"/>
      <c r="BY624"/>
      <c r="BZ624"/>
      <c r="CA624"/>
      <c r="CB624"/>
      <c r="CC624"/>
      <c r="CD624"/>
      <c r="CE624"/>
      <c r="CF624"/>
      <c r="CG624"/>
      <c r="CH624"/>
      <c r="CI624"/>
      <c r="CJ624"/>
      <c r="CK624"/>
      <c r="CL624"/>
      <c r="CM624"/>
      <c r="CN624"/>
      <c r="CO624"/>
      <c r="CP624"/>
      <c r="CQ624"/>
      <c r="CR624"/>
      <c r="CS624"/>
      <c r="CT624"/>
      <c r="CU624"/>
      <c r="CV624"/>
      <c r="EV624"/>
      <c r="EW624"/>
      <c r="EX624"/>
      <c r="EY624"/>
      <c r="FY624"/>
      <c r="FZ624"/>
      <c r="GA624"/>
      <c r="GB624"/>
      <c r="GC624"/>
    </row>
    <row r="625" spans="1:185" s="119" customFormat="1" ht="14" x14ac:dyDescent="0.3">
      <c r="A625"/>
      <c r="B625"/>
      <c r="C625"/>
      <c r="D625"/>
      <c r="E625"/>
      <c r="F625"/>
      <c r="G625"/>
      <c r="H625"/>
      <c r="I625"/>
      <c r="J625"/>
      <c r="K625"/>
      <c r="L625"/>
      <c r="M625"/>
      <c r="N625"/>
      <c r="O625"/>
      <c r="P625"/>
      <c r="Q625"/>
      <c r="R625"/>
      <c r="S625"/>
      <c r="T625"/>
      <c r="AJ625"/>
      <c r="AK625"/>
      <c r="AL625"/>
      <c r="AM625"/>
      <c r="AN625"/>
      <c r="AO625"/>
      <c r="AP625"/>
      <c r="AQ625"/>
      <c r="AR625"/>
      <c r="AS625"/>
      <c r="AT625"/>
      <c r="AU625"/>
      <c r="AV625"/>
      <c r="AW625"/>
      <c r="AX625"/>
      <c r="AY625"/>
      <c r="AZ625"/>
      <c r="BA625"/>
      <c r="BB625"/>
      <c r="BC625"/>
      <c r="BD625"/>
      <c r="BE625"/>
      <c r="BF625"/>
      <c r="BG625"/>
      <c r="BH625"/>
      <c r="BI625"/>
      <c r="BJ625"/>
      <c r="BK625"/>
      <c r="BL625"/>
      <c r="BM625"/>
      <c r="BN625"/>
      <c r="BO625"/>
      <c r="BP625"/>
      <c r="BQ625"/>
      <c r="BR625"/>
      <c r="BS625"/>
      <c r="BT625"/>
      <c r="BU625"/>
      <c r="BV625"/>
      <c r="BW625"/>
      <c r="BX625"/>
      <c r="BY625"/>
      <c r="BZ625"/>
      <c r="CA625"/>
      <c r="CB625"/>
      <c r="CC625"/>
      <c r="CD625"/>
      <c r="CE625"/>
      <c r="CF625"/>
      <c r="CG625"/>
      <c r="CH625"/>
      <c r="CI625"/>
      <c r="CJ625"/>
      <c r="CK625"/>
      <c r="CL625"/>
      <c r="CM625"/>
      <c r="CN625"/>
      <c r="CO625"/>
      <c r="CP625"/>
      <c r="CQ625"/>
      <c r="CR625"/>
      <c r="CS625"/>
      <c r="CT625"/>
      <c r="CU625"/>
      <c r="CV625"/>
      <c r="EV625"/>
      <c r="EW625"/>
      <c r="EX625"/>
      <c r="EY625"/>
      <c r="FY625"/>
      <c r="FZ625"/>
      <c r="GA625"/>
      <c r="GB625"/>
      <c r="GC625"/>
    </row>
    <row r="626" spans="1:185" s="119" customFormat="1" ht="14" x14ac:dyDescent="0.3">
      <c r="A626"/>
      <c r="B626"/>
      <c r="C626"/>
      <c r="D626"/>
      <c r="E626"/>
      <c r="F626"/>
      <c r="G626"/>
      <c r="H626"/>
      <c r="I626"/>
      <c r="J626"/>
      <c r="K626"/>
      <c r="L626"/>
      <c r="M626"/>
      <c r="N626"/>
      <c r="O626"/>
      <c r="P626"/>
      <c r="Q626"/>
      <c r="R626"/>
      <c r="S626"/>
      <c r="T626"/>
      <c r="AJ626"/>
      <c r="AK626"/>
      <c r="AL626"/>
      <c r="AM626"/>
      <c r="AN626"/>
      <c r="AO626"/>
      <c r="AP626"/>
      <c r="AQ626"/>
      <c r="AR626"/>
      <c r="AS626"/>
      <c r="AT626"/>
      <c r="AU626"/>
      <c r="AV626"/>
      <c r="AW626"/>
      <c r="AX626"/>
      <c r="AY626"/>
      <c r="AZ626"/>
      <c r="BA626"/>
      <c r="BB626"/>
      <c r="BC626"/>
      <c r="BD626"/>
      <c r="BE626"/>
      <c r="BF626"/>
      <c r="BG626"/>
      <c r="BH626"/>
      <c r="BI626"/>
      <c r="BJ626"/>
      <c r="BK626"/>
      <c r="BL626"/>
      <c r="BM626"/>
      <c r="BN626"/>
      <c r="BO626"/>
      <c r="BP626"/>
      <c r="BQ626"/>
      <c r="BR626"/>
      <c r="BS626"/>
      <c r="BT626"/>
      <c r="BU626"/>
      <c r="BV626"/>
      <c r="BW626"/>
      <c r="BX626"/>
      <c r="BY626"/>
      <c r="BZ626"/>
      <c r="CA626"/>
      <c r="CB626"/>
      <c r="CC626"/>
      <c r="CD626"/>
      <c r="CE626"/>
      <c r="CF626"/>
      <c r="CG626"/>
      <c r="CH626"/>
      <c r="CI626"/>
      <c r="CJ626"/>
      <c r="CK626"/>
      <c r="CL626"/>
      <c r="CM626"/>
      <c r="CN626"/>
      <c r="CO626"/>
      <c r="CP626"/>
      <c r="CQ626"/>
      <c r="CR626"/>
      <c r="CS626"/>
      <c r="CT626"/>
      <c r="CU626"/>
      <c r="CV626"/>
      <c r="EV626"/>
      <c r="EW626"/>
      <c r="EX626"/>
      <c r="EY626"/>
      <c r="FY626"/>
      <c r="FZ626"/>
      <c r="GA626"/>
      <c r="GB626"/>
      <c r="GC626"/>
    </row>
    <row r="627" spans="1:185" s="119" customFormat="1" ht="14" x14ac:dyDescent="0.3">
      <c r="A627"/>
      <c r="B627"/>
      <c r="C627"/>
      <c r="D627"/>
      <c r="E627"/>
      <c r="F627"/>
      <c r="G627"/>
      <c r="H627"/>
      <c r="I627"/>
      <c r="J627"/>
      <c r="K627"/>
      <c r="L627"/>
      <c r="M627"/>
      <c r="N627"/>
      <c r="O627"/>
      <c r="P627"/>
      <c r="Q627"/>
      <c r="R627"/>
      <c r="S627"/>
      <c r="T627"/>
      <c r="AJ627"/>
      <c r="AK627"/>
      <c r="AL627"/>
      <c r="AM627"/>
      <c r="AN627"/>
      <c r="AO627"/>
      <c r="AP627"/>
      <c r="AQ627"/>
      <c r="AR627"/>
      <c r="AS627"/>
      <c r="AT627"/>
      <c r="AU627"/>
      <c r="AV627"/>
      <c r="AW627"/>
      <c r="AX627"/>
      <c r="AY627"/>
      <c r="AZ627"/>
      <c r="BA627"/>
      <c r="BB627"/>
      <c r="BC627"/>
      <c r="BD627"/>
      <c r="BE627"/>
      <c r="BF627"/>
      <c r="BG627"/>
      <c r="BH627"/>
      <c r="BI627"/>
      <c r="BJ627"/>
      <c r="BK627"/>
      <c r="BL627"/>
      <c r="BM627"/>
      <c r="BN627"/>
      <c r="BO627"/>
      <c r="BP627"/>
      <c r="BQ627"/>
      <c r="BR627"/>
      <c r="BS627"/>
      <c r="BT627"/>
      <c r="BU627"/>
      <c r="BV627"/>
      <c r="BW627"/>
      <c r="BX627"/>
      <c r="BY627"/>
      <c r="BZ627"/>
      <c r="CA627"/>
      <c r="CB627"/>
      <c r="CC627"/>
      <c r="CD627"/>
      <c r="CE627"/>
      <c r="CF627"/>
      <c r="CG627"/>
      <c r="CH627"/>
      <c r="CI627"/>
      <c r="CJ627"/>
      <c r="CK627"/>
      <c r="CL627"/>
      <c r="CM627"/>
      <c r="CN627"/>
      <c r="CO627"/>
      <c r="CP627"/>
      <c r="CQ627"/>
      <c r="CR627"/>
      <c r="CS627"/>
      <c r="CT627"/>
      <c r="CU627"/>
      <c r="CV627"/>
      <c r="EV627"/>
      <c r="EW627"/>
      <c r="EX627"/>
      <c r="EY627"/>
      <c r="FY627"/>
      <c r="FZ627"/>
      <c r="GA627"/>
      <c r="GB627"/>
      <c r="GC627"/>
    </row>
    <row r="628" spans="1:185" s="119" customFormat="1" ht="14" x14ac:dyDescent="0.3">
      <c r="A628"/>
      <c r="B628"/>
      <c r="C628"/>
      <c r="D628"/>
      <c r="E628"/>
      <c r="F628"/>
      <c r="G628"/>
      <c r="H628"/>
      <c r="I628"/>
      <c r="J628"/>
      <c r="K628"/>
      <c r="L628"/>
      <c r="M628"/>
      <c r="N628"/>
      <c r="O628"/>
      <c r="P628"/>
      <c r="Q628"/>
      <c r="R628"/>
      <c r="S628"/>
      <c r="T628"/>
      <c r="AJ628"/>
      <c r="AK628"/>
      <c r="AL628"/>
      <c r="AM628"/>
      <c r="AN628"/>
      <c r="AO628"/>
      <c r="AP628"/>
      <c r="AQ628"/>
      <c r="AR628"/>
      <c r="AS628"/>
      <c r="AT628"/>
      <c r="AU628"/>
      <c r="AV628"/>
      <c r="AW628"/>
      <c r="AX628"/>
      <c r="AY628"/>
      <c r="AZ628"/>
      <c r="BA628"/>
      <c r="BB628"/>
      <c r="BC628"/>
      <c r="BD628"/>
      <c r="BE628"/>
      <c r="BF628"/>
      <c r="BG628"/>
      <c r="BH628"/>
      <c r="BI628"/>
      <c r="BJ628"/>
      <c r="BK628"/>
      <c r="BL628"/>
      <c r="BM628"/>
      <c r="BN628"/>
      <c r="BO628"/>
      <c r="BP628"/>
      <c r="BQ628"/>
      <c r="BR628"/>
      <c r="BS628"/>
      <c r="BT628"/>
      <c r="BU628"/>
      <c r="BV628"/>
      <c r="BW628"/>
      <c r="BX628"/>
      <c r="BY628"/>
      <c r="BZ628"/>
      <c r="CA628"/>
      <c r="CB628"/>
      <c r="CC628"/>
      <c r="CD628"/>
      <c r="CE628"/>
      <c r="CF628"/>
      <c r="CG628"/>
      <c r="CH628"/>
      <c r="CI628"/>
      <c r="CJ628"/>
      <c r="CK628"/>
      <c r="CL628"/>
      <c r="CM628"/>
      <c r="CN628"/>
      <c r="CO628"/>
      <c r="CP628"/>
      <c r="CQ628"/>
      <c r="CR628"/>
      <c r="CS628"/>
      <c r="CT628"/>
      <c r="CU628"/>
      <c r="CV628"/>
      <c r="EV628"/>
      <c r="EW628"/>
      <c r="EX628"/>
      <c r="EY628"/>
      <c r="FY628"/>
      <c r="FZ628"/>
      <c r="GA628"/>
      <c r="GB628"/>
      <c r="GC628"/>
    </row>
    <row r="629" spans="1:185" s="119" customFormat="1" ht="14" x14ac:dyDescent="0.3">
      <c r="A629"/>
      <c r="B629"/>
      <c r="C629"/>
      <c r="D629"/>
      <c r="E629"/>
      <c r="F629"/>
      <c r="G629"/>
      <c r="H629"/>
      <c r="I629"/>
      <c r="J629"/>
      <c r="K629"/>
      <c r="L629"/>
      <c r="M629"/>
      <c r="N629"/>
      <c r="O629"/>
      <c r="P629"/>
      <c r="Q629"/>
      <c r="R629"/>
      <c r="S629"/>
      <c r="T629"/>
      <c r="AJ629"/>
      <c r="AK629"/>
      <c r="AL629"/>
      <c r="AM629"/>
      <c r="AN629"/>
      <c r="AO629"/>
      <c r="AP629"/>
      <c r="AQ629"/>
      <c r="AR629"/>
      <c r="AS629"/>
      <c r="AT629"/>
      <c r="AU629"/>
      <c r="AV629"/>
      <c r="AW629"/>
      <c r="AX629"/>
      <c r="AY629"/>
      <c r="AZ629"/>
      <c r="BA629"/>
      <c r="BB629"/>
      <c r="BC629"/>
      <c r="BD629"/>
      <c r="BE629"/>
      <c r="BF629"/>
      <c r="BG629"/>
      <c r="BH629"/>
      <c r="BI629"/>
      <c r="BJ629"/>
      <c r="BK629"/>
      <c r="BL629"/>
      <c r="BM629"/>
      <c r="BN629"/>
      <c r="BO629"/>
      <c r="BP629"/>
      <c r="BQ629"/>
      <c r="BR629"/>
      <c r="BS629"/>
      <c r="BT629"/>
      <c r="BU629"/>
      <c r="BV629"/>
      <c r="BW629"/>
      <c r="BX629"/>
      <c r="BY629"/>
      <c r="BZ629"/>
      <c r="CA629"/>
      <c r="CB629"/>
      <c r="CC629"/>
      <c r="CD629"/>
      <c r="CE629"/>
      <c r="CF629"/>
      <c r="CG629"/>
      <c r="CH629"/>
      <c r="CI629"/>
      <c r="CJ629"/>
      <c r="CK629"/>
      <c r="CL629"/>
      <c r="CM629"/>
      <c r="CN629"/>
      <c r="CO629"/>
      <c r="CP629"/>
      <c r="CQ629"/>
      <c r="CR629"/>
      <c r="CS629"/>
      <c r="CT629"/>
      <c r="CU629"/>
      <c r="CV629"/>
      <c r="EV629"/>
      <c r="EW629"/>
      <c r="EX629"/>
      <c r="EY629"/>
      <c r="FY629"/>
      <c r="FZ629"/>
      <c r="GA629"/>
      <c r="GB629"/>
      <c r="GC629"/>
    </row>
    <row r="630" spans="1:185" s="119" customFormat="1" ht="14" x14ac:dyDescent="0.3">
      <c r="A630"/>
      <c r="B630"/>
      <c r="C630"/>
      <c r="D630"/>
      <c r="E630"/>
      <c r="F630"/>
      <c r="G630"/>
      <c r="H630"/>
      <c r="I630"/>
      <c r="J630"/>
      <c r="K630"/>
      <c r="L630"/>
      <c r="M630"/>
      <c r="N630"/>
      <c r="O630"/>
      <c r="P630"/>
      <c r="Q630"/>
      <c r="R630"/>
      <c r="S630"/>
      <c r="T630"/>
      <c r="AJ630"/>
      <c r="AK630"/>
      <c r="AL630"/>
      <c r="AM630"/>
      <c r="AN630"/>
      <c r="AO630"/>
      <c r="AP630"/>
      <c r="AQ630"/>
      <c r="AR630"/>
      <c r="AS630"/>
      <c r="AT630"/>
      <c r="AU630"/>
      <c r="AV630"/>
      <c r="AW630"/>
      <c r="AX630"/>
      <c r="AY630"/>
      <c r="AZ630"/>
      <c r="BA630"/>
      <c r="BB630"/>
      <c r="BC630"/>
      <c r="BD630"/>
      <c r="BE630"/>
      <c r="BF630"/>
      <c r="BG630"/>
      <c r="BH630"/>
      <c r="BI630"/>
      <c r="BJ630"/>
      <c r="BK630"/>
      <c r="BL630"/>
      <c r="BM630"/>
      <c r="BN630"/>
      <c r="BO630"/>
      <c r="BP630"/>
      <c r="BQ630"/>
      <c r="BR630"/>
      <c r="BS630"/>
      <c r="BT630"/>
      <c r="BU630"/>
      <c r="BV630"/>
      <c r="BW630"/>
      <c r="BX630"/>
      <c r="BY630"/>
      <c r="BZ630"/>
      <c r="CA630"/>
      <c r="CB630"/>
      <c r="CC630"/>
      <c r="CD630"/>
      <c r="CE630"/>
      <c r="CF630"/>
      <c r="CG630"/>
      <c r="CH630"/>
      <c r="CI630"/>
      <c r="CJ630"/>
      <c r="CK630"/>
      <c r="CL630"/>
      <c r="CM630"/>
      <c r="CN630"/>
      <c r="CO630"/>
      <c r="CP630"/>
      <c r="CQ630"/>
      <c r="CR630"/>
      <c r="CS630"/>
      <c r="CT630"/>
      <c r="CU630"/>
      <c r="CV630"/>
      <c r="EV630"/>
      <c r="EW630"/>
      <c r="EX630"/>
      <c r="EY630"/>
      <c r="FY630"/>
      <c r="FZ630"/>
      <c r="GA630"/>
      <c r="GB630"/>
      <c r="GC630"/>
    </row>
    <row r="631" spans="1:185" s="119" customFormat="1" ht="14" x14ac:dyDescent="0.3">
      <c r="A631"/>
      <c r="B631"/>
      <c r="C631"/>
      <c r="D631"/>
      <c r="E631"/>
      <c r="F631"/>
      <c r="G631"/>
      <c r="H631"/>
      <c r="I631"/>
      <c r="J631"/>
      <c r="K631"/>
      <c r="L631"/>
      <c r="M631"/>
      <c r="N631"/>
      <c r="O631"/>
      <c r="P631"/>
      <c r="Q631"/>
      <c r="R631"/>
      <c r="S631"/>
      <c r="T631"/>
      <c r="AJ631"/>
      <c r="AK631"/>
      <c r="AL631"/>
      <c r="AM631"/>
      <c r="AN631"/>
      <c r="AO631"/>
      <c r="AP631"/>
      <c r="AQ631"/>
      <c r="AR631"/>
      <c r="AS631"/>
      <c r="AT631"/>
      <c r="AU631"/>
      <c r="AV631"/>
      <c r="AW631"/>
      <c r="AX631"/>
      <c r="AY631"/>
      <c r="AZ631"/>
      <c r="BA631"/>
      <c r="BB631"/>
      <c r="BC631"/>
      <c r="BD631"/>
      <c r="BE631"/>
      <c r="BF631"/>
      <c r="BG631"/>
      <c r="BH631"/>
      <c r="BI631"/>
      <c r="BJ631"/>
      <c r="BK631"/>
      <c r="BL631"/>
      <c r="BM631"/>
      <c r="BN631"/>
      <c r="BO631"/>
      <c r="BP631"/>
      <c r="BQ631"/>
      <c r="BR631"/>
      <c r="BS631"/>
      <c r="BT631"/>
      <c r="BU631"/>
      <c r="BV631"/>
      <c r="BW631"/>
      <c r="BX631"/>
      <c r="BY631"/>
      <c r="BZ631"/>
      <c r="CA631"/>
      <c r="CB631"/>
      <c r="CC631"/>
      <c r="CD631"/>
      <c r="CE631"/>
      <c r="CF631"/>
      <c r="CG631"/>
      <c r="CH631"/>
      <c r="CI631"/>
      <c r="CJ631"/>
      <c r="CK631"/>
      <c r="CL631"/>
      <c r="CM631"/>
      <c r="CN631"/>
      <c r="CO631"/>
      <c r="CP631"/>
      <c r="CQ631"/>
      <c r="CR631"/>
      <c r="CS631"/>
      <c r="CT631"/>
      <c r="CU631"/>
      <c r="CV631"/>
      <c r="EV631"/>
      <c r="EW631"/>
      <c r="EX631"/>
      <c r="EY631"/>
      <c r="FY631"/>
      <c r="FZ631"/>
      <c r="GA631"/>
      <c r="GB631"/>
      <c r="GC631"/>
    </row>
    <row r="632" spans="1:185" s="119" customFormat="1" ht="14" x14ac:dyDescent="0.3">
      <c r="A632"/>
      <c r="B632"/>
      <c r="C632"/>
      <c r="D632"/>
      <c r="E632"/>
      <c r="F632"/>
      <c r="G632"/>
      <c r="H632"/>
      <c r="I632"/>
      <c r="J632"/>
      <c r="K632"/>
      <c r="L632"/>
      <c r="M632"/>
      <c r="N632"/>
      <c r="O632"/>
      <c r="P632"/>
      <c r="Q632"/>
      <c r="R632"/>
      <c r="S632"/>
      <c r="T632"/>
      <c r="AJ632"/>
      <c r="AK632"/>
      <c r="AL632"/>
      <c r="AM632"/>
      <c r="AN632"/>
      <c r="AO632"/>
      <c r="AP632"/>
      <c r="AQ632"/>
      <c r="AR632"/>
      <c r="AS632"/>
      <c r="AT632"/>
      <c r="AU632"/>
      <c r="AV632"/>
      <c r="AW632"/>
      <c r="AX632"/>
      <c r="AY632"/>
      <c r="AZ632"/>
      <c r="BA632"/>
      <c r="BB632"/>
      <c r="BC632"/>
      <c r="BD632"/>
      <c r="BE632"/>
      <c r="BF632"/>
      <c r="BG632"/>
      <c r="BH632"/>
      <c r="BI632"/>
      <c r="BJ632"/>
      <c r="BK632"/>
      <c r="BL632"/>
      <c r="BM632"/>
      <c r="BN632"/>
      <c r="BO632"/>
      <c r="BP632"/>
      <c r="BQ632"/>
      <c r="BR632"/>
      <c r="BS632"/>
      <c r="BT632"/>
      <c r="BU632"/>
      <c r="BV632"/>
      <c r="BW632"/>
      <c r="BX632"/>
      <c r="BY632"/>
      <c r="BZ632"/>
      <c r="CA632"/>
      <c r="CB632"/>
      <c r="CC632"/>
      <c r="CD632"/>
      <c r="CE632"/>
      <c r="CF632"/>
      <c r="CG632"/>
      <c r="CH632"/>
      <c r="CI632"/>
      <c r="CJ632"/>
      <c r="CK632"/>
      <c r="CL632"/>
      <c r="CM632"/>
      <c r="CN632"/>
      <c r="CO632"/>
      <c r="CP632"/>
      <c r="CQ632"/>
      <c r="CR632"/>
      <c r="CS632"/>
      <c r="CT632"/>
      <c r="CU632"/>
      <c r="CV632"/>
      <c r="EV632"/>
      <c r="EW632"/>
      <c r="EX632"/>
      <c r="EY632"/>
      <c r="FY632"/>
      <c r="FZ632"/>
      <c r="GA632"/>
      <c r="GB632"/>
      <c r="GC632"/>
    </row>
    <row r="633" spans="1:185" s="119" customFormat="1" ht="14" x14ac:dyDescent="0.3">
      <c r="A633"/>
      <c r="B633"/>
      <c r="C633"/>
      <c r="D633"/>
      <c r="E633"/>
      <c r="F633"/>
      <c r="G633"/>
      <c r="H633"/>
      <c r="I633"/>
      <c r="J633"/>
      <c r="K633"/>
      <c r="L633"/>
      <c r="M633"/>
      <c r="N633"/>
      <c r="O633"/>
      <c r="P633"/>
      <c r="Q633"/>
      <c r="R633"/>
      <c r="S633"/>
      <c r="T633"/>
      <c r="AJ633"/>
      <c r="AK633"/>
      <c r="AL633"/>
      <c r="AM633"/>
      <c r="AN633"/>
      <c r="AO633"/>
      <c r="AP633"/>
      <c r="AQ633"/>
      <c r="AR633"/>
      <c r="AS633"/>
      <c r="AT633"/>
      <c r="AU633"/>
      <c r="AV633"/>
      <c r="AW633"/>
      <c r="AX633"/>
      <c r="AY633"/>
      <c r="AZ633"/>
      <c r="BA633"/>
      <c r="BB633"/>
      <c r="BC633"/>
      <c r="BD633"/>
      <c r="BE633"/>
      <c r="BF633"/>
      <c r="BG633"/>
      <c r="BH633"/>
      <c r="BI633"/>
      <c r="BJ633"/>
      <c r="BK633"/>
      <c r="BL633"/>
      <c r="BM633"/>
      <c r="BN633"/>
      <c r="BO633"/>
      <c r="BP633"/>
      <c r="BQ633"/>
      <c r="BR633"/>
      <c r="BS633"/>
      <c r="BT633"/>
      <c r="BU633"/>
      <c r="BV633"/>
      <c r="BW633"/>
      <c r="BX633"/>
      <c r="BY633"/>
      <c r="BZ633"/>
      <c r="CA633"/>
      <c r="CB633"/>
      <c r="CC633"/>
      <c r="CD633"/>
      <c r="CE633"/>
      <c r="CF633"/>
      <c r="CG633"/>
      <c r="CH633"/>
      <c r="CI633"/>
      <c r="CJ633"/>
      <c r="CK633"/>
      <c r="CL633"/>
      <c r="CM633"/>
      <c r="CN633"/>
      <c r="CO633"/>
      <c r="CP633"/>
      <c r="CQ633"/>
      <c r="CR633"/>
      <c r="CS633"/>
      <c r="CT633"/>
      <c r="CU633"/>
      <c r="CV633"/>
      <c r="EV633"/>
      <c r="EW633"/>
      <c r="EX633"/>
      <c r="EY633"/>
      <c r="FY633"/>
      <c r="FZ633"/>
      <c r="GA633"/>
      <c r="GB633"/>
      <c r="GC633"/>
    </row>
    <row r="634" spans="1:185" s="119" customFormat="1" ht="14" x14ac:dyDescent="0.3">
      <c r="A634"/>
      <c r="B634"/>
      <c r="C634"/>
      <c r="D634"/>
      <c r="E634"/>
      <c r="F634"/>
      <c r="G634"/>
      <c r="H634"/>
      <c r="I634"/>
      <c r="J634"/>
      <c r="K634"/>
      <c r="L634"/>
      <c r="M634"/>
      <c r="N634"/>
      <c r="O634"/>
      <c r="P634"/>
      <c r="Q634"/>
      <c r="R634"/>
      <c r="S634"/>
      <c r="T634"/>
      <c r="AJ634"/>
      <c r="AK634"/>
      <c r="AL634"/>
      <c r="AM634"/>
      <c r="AN634"/>
      <c r="AO634"/>
      <c r="AP634"/>
      <c r="AQ634"/>
      <c r="AR634"/>
      <c r="AS634"/>
      <c r="AT634"/>
      <c r="AU634"/>
      <c r="AV634"/>
      <c r="AW634"/>
      <c r="AX634"/>
      <c r="AY634"/>
      <c r="AZ634"/>
      <c r="BA634"/>
      <c r="BB634"/>
      <c r="BC634"/>
      <c r="BD634"/>
      <c r="BE634"/>
      <c r="BF634"/>
      <c r="BG634"/>
      <c r="BH634"/>
      <c r="BI634"/>
      <c r="BJ634"/>
      <c r="BK634"/>
      <c r="BL634"/>
      <c r="BM634"/>
      <c r="BN634"/>
      <c r="BO634"/>
      <c r="BP634"/>
      <c r="BQ634"/>
      <c r="BR634"/>
      <c r="BS634"/>
      <c r="BT634"/>
      <c r="BU634"/>
      <c r="BV634"/>
      <c r="BW634"/>
      <c r="BX634"/>
      <c r="BY634"/>
      <c r="BZ634"/>
      <c r="CA634"/>
      <c r="CB634"/>
      <c r="CC634"/>
      <c r="CD634"/>
      <c r="CE634"/>
      <c r="CF634"/>
      <c r="CG634"/>
      <c r="CH634"/>
      <c r="CI634"/>
      <c r="CJ634"/>
      <c r="CK634"/>
      <c r="CL634"/>
      <c r="CM634"/>
      <c r="CN634"/>
      <c r="CO634"/>
      <c r="CP634"/>
      <c r="CQ634"/>
      <c r="CR634"/>
      <c r="CS634"/>
      <c r="CT634"/>
      <c r="CU634"/>
      <c r="CV634"/>
      <c r="EV634"/>
      <c r="EW634"/>
      <c r="EX634"/>
      <c r="EY634"/>
      <c r="FY634"/>
      <c r="FZ634"/>
      <c r="GA634"/>
      <c r="GB634"/>
      <c r="GC634"/>
    </row>
    <row r="635" spans="1:185" s="119" customFormat="1" ht="14" x14ac:dyDescent="0.3">
      <c r="A635"/>
      <c r="B635"/>
      <c r="C635"/>
      <c r="D635"/>
      <c r="E635"/>
      <c r="F635"/>
      <c r="G635"/>
      <c r="H635"/>
      <c r="I635"/>
      <c r="J635"/>
      <c r="K635"/>
      <c r="L635"/>
      <c r="M635"/>
      <c r="N635"/>
      <c r="O635"/>
      <c r="P635"/>
      <c r="Q635"/>
      <c r="R635"/>
      <c r="S635"/>
      <c r="T635"/>
      <c r="AJ635"/>
      <c r="AK635"/>
      <c r="AL635"/>
      <c r="AM635"/>
      <c r="AN635"/>
      <c r="AO635"/>
      <c r="AP635"/>
      <c r="AQ635"/>
      <c r="AR635"/>
      <c r="AS635"/>
      <c r="AT635"/>
      <c r="AU635"/>
      <c r="AV635"/>
      <c r="AW635"/>
      <c r="AX635"/>
      <c r="AY635"/>
      <c r="AZ635"/>
      <c r="BA635"/>
      <c r="BB635"/>
      <c r="BC635"/>
      <c r="BD635"/>
      <c r="BE635"/>
      <c r="BF635"/>
      <c r="BG635"/>
      <c r="BH635"/>
      <c r="BI635"/>
      <c r="BJ635"/>
      <c r="BK635"/>
      <c r="BL635"/>
      <c r="BM635"/>
      <c r="BN635"/>
      <c r="BO635"/>
      <c r="BP635"/>
      <c r="BQ635"/>
      <c r="BR635"/>
      <c r="BS635"/>
      <c r="BT635"/>
      <c r="BU635"/>
      <c r="BV635"/>
      <c r="BW635"/>
      <c r="BX635"/>
      <c r="BY635"/>
      <c r="BZ635"/>
      <c r="CA635"/>
      <c r="CB635"/>
      <c r="CC635"/>
      <c r="CD635"/>
      <c r="CE635"/>
      <c r="CF635"/>
      <c r="CG635"/>
      <c r="CH635"/>
      <c r="CI635"/>
      <c r="CJ635"/>
      <c r="CK635"/>
      <c r="CL635"/>
      <c r="CM635"/>
      <c r="CN635"/>
      <c r="CO635"/>
      <c r="CP635"/>
      <c r="CQ635"/>
      <c r="CR635"/>
      <c r="CS635"/>
      <c r="CT635"/>
      <c r="CU635"/>
      <c r="CV635"/>
      <c r="EV635"/>
      <c r="EW635"/>
      <c r="EX635"/>
      <c r="EY635"/>
      <c r="FY635"/>
      <c r="FZ635"/>
      <c r="GA635"/>
      <c r="GB635"/>
      <c r="GC635"/>
    </row>
    <row r="636" spans="1:185" s="119" customFormat="1" ht="14" x14ac:dyDescent="0.3">
      <c r="A636"/>
      <c r="B636"/>
      <c r="C636"/>
      <c r="D636"/>
      <c r="E636"/>
      <c r="F636"/>
      <c r="G636"/>
      <c r="H636"/>
      <c r="I636"/>
      <c r="J636"/>
      <c r="K636"/>
      <c r="L636"/>
      <c r="M636"/>
      <c r="N636"/>
      <c r="O636"/>
      <c r="P636"/>
      <c r="Q636"/>
      <c r="R636"/>
      <c r="S636"/>
      <c r="T636"/>
      <c r="AJ636"/>
      <c r="AK636"/>
      <c r="AL636"/>
      <c r="AM636"/>
      <c r="AN636"/>
      <c r="AO636"/>
      <c r="AP636"/>
      <c r="AQ636"/>
      <c r="AR636"/>
      <c r="AS636"/>
      <c r="AT636"/>
      <c r="AU636"/>
      <c r="AV636"/>
      <c r="AW636"/>
      <c r="AX636"/>
      <c r="AY636"/>
      <c r="AZ636"/>
      <c r="BA636"/>
      <c r="BB636"/>
      <c r="BC636"/>
      <c r="BD636"/>
      <c r="BE636"/>
      <c r="BF636"/>
      <c r="BG636"/>
      <c r="BH636"/>
      <c r="BI636"/>
      <c r="BJ636"/>
      <c r="BK636"/>
      <c r="BL636"/>
      <c r="BM636"/>
      <c r="BN636"/>
      <c r="BO636"/>
      <c r="BP636"/>
      <c r="BQ636"/>
      <c r="BR636"/>
      <c r="BS636"/>
      <c r="BT636"/>
      <c r="BU636"/>
      <c r="BV636"/>
      <c r="BW636"/>
      <c r="BX636"/>
      <c r="BY636"/>
      <c r="BZ636"/>
      <c r="CA636"/>
      <c r="CB636"/>
      <c r="CC636"/>
      <c r="CD636"/>
      <c r="CE636"/>
      <c r="CF636"/>
      <c r="CG636"/>
      <c r="CH636"/>
      <c r="CI636"/>
      <c r="CJ636"/>
      <c r="CK636"/>
      <c r="CL636"/>
      <c r="CM636"/>
      <c r="CN636"/>
      <c r="CO636"/>
      <c r="CP636"/>
      <c r="CQ636"/>
      <c r="CR636"/>
      <c r="CS636"/>
      <c r="CT636"/>
      <c r="CU636"/>
      <c r="CV636"/>
      <c r="EV636"/>
      <c r="EW636"/>
      <c r="EX636"/>
      <c r="EY636"/>
      <c r="FY636"/>
      <c r="FZ636"/>
      <c r="GA636"/>
      <c r="GB636"/>
      <c r="GC636"/>
    </row>
    <row r="637" spans="1:185" s="119" customFormat="1" ht="14" x14ac:dyDescent="0.3">
      <c r="A637"/>
      <c r="B637"/>
      <c r="C637"/>
      <c r="D637"/>
      <c r="E637"/>
      <c r="F637"/>
      <c r="G637"/>
      <c r="H637"/>
      <c r="I637"/>
      <c r="J637"/>
      <c r="K637"/>
      <c r="L637"/>
      <c r="M637"/>
      <c r="N637"/>
      <c r="O637"/>
      <c r="P637"/>
      <c r="Q637"/>
      <c r="R637"/>
      <c r="S637"/>
      <c r="T637"/>
      <c r="AJ637"/>
      <c r="AK637"/>
      <c r="AL637"/>
      <c r="AM637"/>
      <c r="AN637"/>
      <c r="AO637"/>
      <c r="AP637"/>
      <c r="AQ637"/>
      <c r="AR637"/>
      <c r="AS637"/>
      <c r="AT637"/>
      <c r="AU637"/>
      <c r="AV637"/>
      <c r="AW637"/>
      <c r="AX637"/>
      <c r="AY637"/>
      <c r="AZ637"/>
      <c r="BA637"/>
      <c r="BB637"/>
      <c r="BC637"/>
      <c r="BD637"/>
      <c r="BE637"/>
      <c r="BF637"/>
      <c r="BG637"/>
      <c r="BH637"/>
      <c r="BI637"/>
      <c r="BJ637"/>
      <c r="BK637"/>
      <c r="BL637"/>
      <c r="BM637"/>
      <c r="BN637"/>
      <c r="BO637"/>
      <c r="BP637"/>
      <c r="BQ637"/>
      <c r="BR637"/>
      <c r="BS637"/>
      <c r="BT637"/>
      <c r="BU637"/>
      <c r="BV637"/>
      <c r="BW637"/>
      <c r="BX637"/>
      <c r="BY637"/>
      <c r="BZ637"/>
      <c r="CA637"/>
      <c r="CB637"/>
      <c r="CC637"/>
      <c r="CD637"/>
      <c r="CE637"/>
      <c r="CF637"/>
      <c r="CG637"/>
      <c r="CH637"/>
      <c r="CI637"/>
      <c r="CJ637"/>
      <c r="CK637"/>
      <c r="CL637"/>
      <c r="CM637"/>
      <c r="CN637"/>
      <c r="CO637"/>
      <c r="CP637"/>
      <c r="CQ637"/>
      <c r="CR637"/>
      <c r="CS637"/>
      <c r="CT637"/>
      <c r="CU637"/>
      <c r="CV637"/>
      <c r="EV637"/>
      <c r="EW637"/>
      <c r="EX637"/>
      <c r="EY637"/>
      <c r="FY637"/>
      <c r="FZ637"/>
      <c r="GA637"/>
      <c r="GB637"/>
      <c r="GC637"/>
    </row>
    <row r="638" spans="1:185" s="119" customFormat="1" ht="14" x14ac:dyDescent="0.3">
      <c r="A638"/>
      <c r="B638"/>
      <c r="C638"/>
      <c r="D638"/>
      <c r="E638"/>
      <c r="F638"/>
      <c r="G638"/>
      <c r="H638"/>
      <c r="I638"/>
      <c r="J638"/>
      <c r="K638"/>
      <c r="L638"/>
      <c r="M638"/>
      <c r="N638"/>
      <c r="O638"/>
      <c r="P638"/>
      <c r="Q638"/>
      <c r="R638"/>
      <c r="S638"/>
      <c r="T638"/>
      <c r="AJ638"/>
      <c r="AK638"/>
      <c r="AL638"/>
      <c r="AM638"/>
      <c r="AN638"/>
      <c r="AO638"/>
      <c r="AP638"/>
      <c r="AQ638"/>
      <c r="AR638"/>
      <c r="AS638"/>
      <c r="AT638"/>
      <c r="AU638"/>
      <c r="AV638"/>
      <c r="AW638"/>
      <c r="AX638"/>
      <c r="AY638"/>
      <c r="AZ638"/>
      <c r="BA638"/>
      <c r="BB638"/>
      <c r="BC638"/>
      <c r="BD638"/>
      <c r="BE638"/>
      <c r="BF638"/>
      <c r="BG638"/>
      <c r="BH638"/>
      <c r="BI638"/>
      <c r="BJ638"/>
      <c r="BK638"/>
      <c r="BL638"/>
      <c r="BM638"/>
      <c r="BN638"/>
      <c r="BO638"/>
      <c r="BP638"/>
      <c r="BQ638"/>
      <c r="BR638"/>
      <c r="BS638"/>
      <c r="BT638"/>
      <c r="BU638"/>
      <c r="BV638"/>
      <c r="BW638"/>
      <c r="BX638"/>
      <c r="BY638"/>
      <c r="BZ638"/>
      <c r="CA638"/>
      <c r="CB638"/>
      <c r="CC638"/>
      <c r="CD638"/>
      <c r="CE638"/>
      <c r="CF638"/>
      <c r="CG638"/>
      <c r="CH638"/>
      <c r="CI638"/>
      <c r="CJ638"/>
      <c r="CK638"/>
      <c r="CL638"/>
      <c r="CM638"/>
      <c r="CN638"/>
      <c r="CO638"/>
      <c r="CP638"/>
      <c r="CQ638"/>
      <c r="CR638"/>
      <c r="CS638"/>
      <c r="CT638"/>
      <c r="CU638"/>
      <c r="CV638"/>
      <c r="EV638"/>
      <c r="EW638"/>
      <c r="EX638"/>
      <c r="EY638"/>
      <c r="FY638"/>
      <c r="FZ638"/>
      <c r="GA638"/>
      <c r="GB638"/>
      <c r="GC638"/>
    </row>
    <row r="639" spans="1:185" s="119" customFormat="1" ht="14" x14ac:dyDescent="0.3">
      <c r="A639"/>
      <c r="B639"/>
      <c r="C639"/>
      <c r="D639"/>
      <c r="E639"/>
      <c r="F639"/>
      <c r="G639"/>
      <c r="H639"/>
      <c r="I639"/>
      <c r="J639"/>
      <c r="K639"/>
      <c r="L639"/>
      <c r="M639"/>
      <c r="N639"/>
      <c r="O639"/>
      <c r="P639"/>
      <c r="Q639"/>
      <c r="R639"/>
      <c r="S639"/>
      <c r="T639"/>
      <c r="AJ639"/>
      <c r="AK639"/>
      <c r="AL639"/>
      <c r="AM639"/>
      <c r="AN639"/>
      <c r="AO639"/>
      <c r="AP639"/>
      <c r="AQ639"/>
      <c r="AR639"/>
      <c r="AS639"/>
      <c r="AT639"/>
      <c r="AU639"/>
      <c r="AV639"/>
      <c r="AW639"/>
      <c r="AX639"/>
      <c r="AY639"/>
      <c r="AZ639"/>
      <c r="BA639"/>
      <c r="BB639"/>
      <c r="BC639"/>
      <c r="BD639"/>
      <c r="BE639"/>
      <c r="BF639"/>
      <c r="BG639"/>
      <c r="BH639"/>
      <c r="BI639"/>
      <c r="BJ639"/>
      <c r="BK639"/>
      <c r="BL639"/>
      <c r="BM639"/>
      <c r="BN639"/>
      <c r="BO639"/>
      <c r="BP639"/>
      <c r="BQ639"/>
      <c r="BR639"/>
      <c r="BS639"/>
      <c r="BT639"/>
      <c r="BU639"/>
      <c r="BV639"/>
      <c r="BW639"/>
      <c r="BX639"/>
      <c r="BY639"/>
      <c r="BZ639"/>
      <c r="CA639"/>
      <c r="CB639"/>
      <c r="CC639"/>
      <c r="CD639"/>
      <c r="CE639"/>
      <c r="CF639"/>
      <c r="CG639"/>
      <c r="CH639"/>
      <c r="CI639"/>
      <c r="CJ639"/>
      <c r="CK639"/>
      <c r="CL639"/>
      <c r="CM639"/>
      <c r="CN639"/>
      <c r="CO639"/>
      <c r="CP639"/>
      <c r="CQ639"/>
      <c r="CR639"/>
      <c r="CS639"/>
      <c r="CT639"/>
      <c r="CU639"/>
      <c r="CV639"/>
      <c r="EV639"/>
      <c r="EW639"/>
      <c r="EX639"/>
      <c r="EY639"/>
      <c r="FY639"/>
      <c r="FZ639"/>
      <c r="GA639"/>
      <c r="GB639"/>
      <c r="GC639"/>
    </row>
    <row r="640" spans="1:185" s="119" customFormat="1" ht="14" x14ac:dyDescent="0.3">
      <c r="A640"/>
      <c r="B640"/>
      <c r="C640"/>
      <c r="D640"/>
      <c r="E640"/>
      <c r="F640"/>
      <c r="G640"/>
      <c r="H640"/>
      <c r="I640"/>
      <c r="J640"/>
      <c r="K640"/>
      <c r="L640"/>
      <c r="M640"/>
      <c r="N640"/>
      <c r="O640"/>
      <c r="P640"/>
      <c r="Q640"/>
      <c r="R640"/>
      <c r="S640"/>
      <c r="T640"/>
      <c r="AJ640"/>
      <c r="AK640"/>
      <c r="AL640"/>
      <c r="AM640"/>
      <c r="AN640"/>
      <c r="AO640"/>
      <c r="AP640"/>
      <c r="AQ640"/>
      <c r="AR640"/>
      <c r="AS640"/>
      <c r="AT640"/>
      <c r="AU640"/>
      <c r="AV640"/>
      <c r="AW640"/>
      <c r="AX640"/>
      <c r="AY640"/>
      <c r="AZ640"/>
      <c r="BA640"/>
      <c r="BB640"/>
      <c r="BC640"/>
      <c r="BD640"/>
      <c r="BE640"/>
      <c r="BF640"/>
      <c r="BG640"/>
      <c r="BH640"/>
      <c r="BI640"/>
      <c r="BJ640"/>
      <c r="BK640"/>
      <c r="BL640"/>
      <c r="BM640"/>
      <c r="BN640"/>
      <c r="BO640"/>
      <c r="BP640"/>
      <c r="BQ640"/>
      <c r="BR640"/>
      <c r="BS640"/>
      <c r="BT640"/>
      <c r="BU640"/>
      <c r="BV640"/>
      <c r="BW640"/>
      <c r="BX640"/>
      <c r="BY640"/>
      <c r="BZ640"/>
      <c r="CA640"/>
      <c r="CB640"/>
      <c r="CC640"/>
      <c r="CD640"/>
      <c r="CE640"/>
      <c r="CF640"/>
      <c r="CG640"/>
      <c r="CH640"/>
      <c r="CI640"/>
      <c r="CJ640"/>
      <c r="CK640"/>
      <c r="CL640"/>
      <c r="CM640"/>
      <c r="CN640"/>
      <c r="CO640"/>
      <c r="CP640"/>
      <c r="CQ640"/>
      <c r="CR640"/>
      <c r="CS640"/>
      <c r="CT640"/>
      <c r="CU640"/>
      <c r="CV640"/>
      <c r="EV640"/>
      <c r="EW640"/>
      <c r="EX640"/>
      <c r="EY640"/>
      <c r="FY640"/>
      <c r="FZ640"/>
      <c r="GA640"/>
      <c r="GB640"/>
      <c r="GC640"/>
    </row>
    <row r="641" spans="1:185" s="119" customFormat="1" ht="14" x14ac:dyDescent="0.3">
      <c r="A641"/>
      <c r="B641"/>
      <c r="C641"/>
      <c r="D641"/>
      <c r="E641"/>
      <c r="F641"/>
      <c r="G641"/>
      <c r="H641"/>
      <c r="I641"/>
      <c r="J641"/>
      <c r="K641"/>
      <c r="L641"/>
      <c r="M641"/>
      <c r="N641"/>
      <c r="O641"/>
      <c r="P641"/>
      <c r="Q641"/>
      <c r="R641"/>
      <c r="S641"/>
      <c r="T641"/>
      <c r="AJ641"/>
      <c r="AK641"/>
      <c r="AL641"/>
      <c r="AM641"/>
      <c r="AN641"/>
      <c r="AO641"/>
      <c r="AP641"/>
      <c r="AQ641"/>
      <c r="AR641"/>
      <c r="AS641"/>
      <c r="AT641"/>
      <c r="AU641"/>
      <c r="AV641"/>
      <c r="AW641"/>
      <c r="AX641"/>
      <c r="AY641"/>
      <c r="AZ641"/>
      <c r="BA641"/>
      <c r="BB641"/>
      <c r="BC641"/>
      <c r="BD641"/>
      <c r="BE641"/>
      <c r="BF641"/>
      <c r="BG641"/>
      <c r="BH641"/>
      <c r="BI641"/>
      <c r="BJ641"/>
      <c r="BK641"/>
      <c r="BL641"/>
      <c r="BM641"/>
      <c r="BN641"/>
      <c r="BO641"/>
      <c r="BP641"/>
      <c r="BQ641"/>
      <c r="BR641"/>
      <c r="BS641"/>
      <c r="BT641"/>
      <c r="BU641"/>
      <c r="BV641"/>
      <c r="BW641"/>
      <c r="BX641"/>
      <c r="BY641"/>
      <c r="BZ641"/>
      <c r="CA641"/>
      <c r="CB641"/>
      <c r="CC641"/>
      <c r="CD641"/>
      <c r="CE641"/>
      <c r="CF641"/>
      <c r="CG641"/>
      <c r="CH641"/>
      <c r="CI641"/>
      <c r="CJ641"/>
      <c r="CK641"/>
      <c r="CL641"/>
      <c r="CM641"/>
      <c r="CN641"/>
      <c r="CO641"/>
      <c r="CP641"/>
      <c r="CQ641"/>
      <c r="CR641"/>
      <c r="CS641"/>
      <c r="CT641"/>
      <c r="CU641"/>
      <c r="CV641"/>
      <c r="EV641"/>
      <c r="EW641"/>
      <c r="EX641"/>
      <c r="EY641"/>
      <c r="FY641"/>
      <c r="FZ641"/>
      <c r="GA641"/>
      <c r="GB641"/>
      <c r="GC641"/>
    </row>
    <row r="642" spans="1:185" s="119" customFormat="1" ht="14" x14ac:dyDescent="0.3">
      <c r="A642"/>
      <c r="B642"/>
      <c r="C642"/>
      <c r="D642"/>
      <c r="E642"/>
      <c r="F642"/>
      <c r="G642"/>
      <c r="H642"/>
      <c r="I642"/>
      <c r="J642"/>
      <c r="K642"/>
      <c r="L642"/>
      <c r="M642"/>
      <c r="N642"/>
      <c r="O642"/>
      <c r="P642"/>
      <c r="Q642"/>
      <c r="R642"/>
      <c r="S642"/>
      <c r="T642"/>
      <c r="AJ642"/>
      <c r="AK642"/>
      <c r="AL642"/>
      <c r="AM642"/>
      <c r="AN642"/>
      <c r="AO642"/>
      <c r="AP642"/>
      <c r="AQ642"/>
      <c r="AR642"/>
      <c r="AS642"/>
      <c r="AT642"/>
      <c r="AU642"/>
      <c r="AV642"/>
      <c r="AW642"/>
      <c r="AX642"/>
      <c r="AY642"/>
      <c r="AZ642"/>
      <c r="BA642"/>
      <c r="BB642"/>
      <c r="BC642"/>
      <c r="BD642"/>
      <c r="BE642"/>
      <c r="BF642"/>
      <c r="BG642"/>
      <c r="BH642"/>
      <c r="BI642"/>
      <c r="BJ642"/>
      <c r="BK642"/>
      <c r="BL642"/>
      <c r="BM642"/>
      <c r="BN642"/>
      <c r="BO642"/>
      <c r="BP642"/>
      <c r="BQ642"/>
      <c r="BR642"/>
      <c r="BS642"/>
      <c r="BT642"/>
      <c r="BU642"/>
      <c r="BV642"/>
      <c r="BW642"/>
      <c r="BX642"/>
      <c r="BY642"/>
      <c r="BZ642"/>
      <c r="CA642"/>
      <c r="CB642"/>
      <c r="CC642"/>
      <c r="CD642"/>
      <c r="CE642"/>
      <c r="CF642"/>
      <c r="CG642"/>
      <c r="CH642"/>
      <c r="CI642"/>
      <c r="CJ642"/>
      <c r="CK642"/>
      <c r="CL642"/>
      <c r="CM642"/>
      <c r="CN642"/>
      <c r="CO642"/>
      <c r="CP642"/>
      <c r="CQ642"/>
      <c r="CR642"/>
      <c r="CS642"/>
      <c r="CT642"/>
      <c r="CU642"/>
      <c r="CV642"/>
      <c r="EV642"/>
      <c r="EW642"/>
      <c r="EX642"/>
      <c r="EY642"/>
      <c r="FY642"/>
      <c r="FZ642"/>
      <c r="GA642"/>
      <c r="GB642"/>
      <c r="GC642"/>
    </row>
    <row r="643" spans="1:185" s="119" customFormat="1" ht="14" x14ac:dyDescent="0.3">
      <c r="A643"/>
      <c r="B643"/>
      <c r="C643"/>
      <c r="D643"/>
      <c r="E643"/>
      <c r="F643"/>
      <c r="G643"/>
      <c r="H643"/>
      <c r="I643"/>
      <c r="J643"/>
      <c r="K643"/>
      <c r="L643"/>
      <c r="M643"/>
      <c r="N643"/>
      <c r="O643"/>
      <c r="P643"/>
      <c r="Q643"/>
      <c r="R643"/>
      <c r="S643"/>
      <c r="T643"/>
      <c r="AJ643"/>
      <c r="AK643"/>
      <c r="AL643"/>
      <c r="AM643"/>
      <c r="AN643"/>
      <c r="AO643"/>
      <c r="AP643"/>
      <c r="AQ643"/>
      <c r="AR643"/>
      <c r="AS643"/>
      <c r="AT643"/>
      <c r="AU643"/>
      <c r="AV643"/>
      <c r="AW643"/>
      <c r="AX643"/>
      <c r="AY643"/>
      <c r="AZ643"/>
      <c r="BA643"/>
      <c r="BB643"/>
      <c r="BC643"/>
      <c r="BD643"/>
      <c r="BE643"/>
      <c r="BF643"/>
      <c r="BG643"/>
      <c r="BH643"/>
      <c r="BI643"/>
      <c r="BJ643"/>
      <c r="BK643"/>
      <c r="BL643"/>
      <c r="BM643"/>
      <c r="BN643"/>
      <c r="BO643"/>
      <c r="BP643"/>
      <c r="BQ643"/>
      <c r="BR643"/>
      <c r="BS643"/>
      <c r="BT643"/>
      <c r="BU643"/>
      <c r="BV643"/>
      <c r="BW643"/>
      <c r="BX643"/>
      <c r="BY643"/>
      <c r="BZ643"/>
      <c r="CA643"/>
      <c r="CB643"/>
      <c r="CC643"/>
      <c r="CD643"/>
      <c r="CE643"/>
      <c r="CF643"/>
      <c r="CG643"/>
      <c r="CH643"/>
      <c r="CI643"/>
      <c r="CJ643"/>
      <c r="CK643"/>
      <c r="CL643"/>
      <c r="CM643"/>
      <c r="CN643"/>
      <c r="CO643"/>
      <c r="CP643"/>
      <c r="CQ643"/>
      <c r="CR643"/>
      <c r="CS643"/>
      <c r="CT643"/>
      <c r="CU643"/>
      <c r="CV643"/>
      <c r="EV643"/>
      <c r="EW643"/>
      <c r="EX643"/>
      <c r="EY643"/>
      <c r="FY643"/>
      <c r="FZ643"/>
      <c r="GA643"/>
      <c r="GB643"/>
      <c r="GC643"/>
    </row>
    <row r="644" spans="1:185" s="119" customFormat="1" ht="14" x14ac:dyDescent="0.3">
      <c r="A644"/>
      <c r="B644"/>
      <c r="C644"/>
      <c r="D644"/>
      <c r="E644"/>
      <c r="F644"/>
      <c r="G644"/>
      <c r="H644"/>
      <c r="I644"/>
      <c r="J644"/>
      <c r="K644"/>
      <c r="L644"/>
      <c r="M644"/>
      <c r="N644"/>
      <c r="O644"/>
      <c r="P644"/>
      <c r="Q644"/>
      <c r="R644"/>
      <c r="S644"/>
      <c r="T644"/>
      <c r="AJ644"/>
      <c r="AK644"/>
      <c r="AL644"/>
      <c r="AM644"/>
      <c r="AN644"/>
      <c r="AO644"/>
      <c r="AP644"/>
      <c r="AQ644"/>
      <c r="AR644"/>
      <c r="AS644"/>
      <c r="AT644"/>
      <c r="AU644"/>
      <c r="AV644"/>
      <c r="AW644"/>
      <c r="AX644"/>
      <c r="AY644"/>
      <c r="AZ644"/>
      <c r="BA644"/>
      <c r="BB644"/>
      <c r="BC644"/>
      <c r="BD644"/>
      <c r="BE644"/>
      <c r="BF644"/>
      <c r="BG644"/>
      <c r="BH644"/>
      <c r="BI644"/>
      <c r="BJ644"/>
      <c r="BK644"/>
      <c r="BL644"/>
      <c r="BM644"/>
      <c r="BN644"/>
      <c r="BO644"/>
      <c r="BP644"/>
      <c r="BQ644"/>
      <c r="BR644"/>
      <c r="BS644"/>
      <c r="BT644"/>
      <c r="BU644"/>
      <c r="BV644"/>
      <c r="BW644"/>
      <c r="BX644"/>
      <c r="BY644"/>
      <c r="BZ644"/>
      <c r="CA644"/>
      <c r="CB644"/>
      <c r="CC644"/>
      <c r="CD644"/>
      <c r="CE644"/>
      <c r="CF644"/>
      <c r="CG644"/>
      <c r="CH644"/>
      <c r="CI644"/>
      <c r="CJ644"/>
      <c r="CK644"/>
      <c r="CL644"/>
      <c r="CM644"/>
      <c r="CN644"/>
      <c r="CO644"/>
      <c r="CP644"/>
      <c r="CQ644"/>
      <c r="CR644"/>
      <c r="CS644"/>
      <c r="CT644"/>
      <c r="CU644"/>
      <c r="CV644"/>
      <c r="EV644"/>
      <c r="EW644"/>
      <c r="EX644"/>
      <c r="EY644"/>
      <c r="FY644"/>
      <c r="FZ644"/>
      <c r="GA644"/>
      <c r="GB644"/>
      <c r="GC644"/>
    </row>
    <row r="645" spans="1:185" s="119" customFormat="1" ht="14" x14ac:dyDescent="0.3">
      <c r="A645"/>
      <c r="B645"/>
      <c r="C645"/>
      <c r="D645"/>
      <c r="E645"/>
      <c r="F645"/>
      <c r="G645"/>
      <c r="H645"/>
      <c r="I645"/>
      <c r="J645"/>
      <c r="K645"/>
      <c r="L645"/>
      <c r="M645"/>
      <c r="N645"/>
      <c r="O645"/>
      <c r="P645"/>
      <c r="Q645"/>
      <c r="R645"/>
      <c r="S645"/>
      <c r="T645"/>
      <c r="AJ645"/>
      <c r="AK645"/>
      <c r="AL645"/>
      <c r="AM645"/>
      <c r="AN645"/>
      <c r="AO645"/>
      <c r="AP645"/>
      <c r="AQ645"/>
      <c r="AR645"/>
      <c r="AS645"/>
      <c r="AT645"/>
      <c r="AU645"/>
      <c r="AV645"/>
      <c r="AW645"/>
      <c r="AX645"/>
      <c r="AY645"/>
      <c r="AZ645"/>
      <c r="BA645"/>
      <c r="BB645"/>
      <c r="BC645"/>
      <c r="BD645"/>
      <c r="BE645"/>
      <c r="BF645"/>
      <c r="BG645"/>
      <c r="BH645"/>
      <c r="BI645"/>
      <c r="BJ645"/>
      <c r="BK645"/>
      <c r="BL645"/>
      <c r="BM645"/>
      <c r="BN645"/>
      <c r="BO645"/>
      <c r="BP645"/>
      <c r="BQ645"/>
      <c r="BR645"/>
      <c r="BS645"/>
      <c r="BT645"/>
      <c r="BU645"/>
      <c r="BV645"/>
      <c r="BW645"/>
      <c r="BX645"/>
      <c r="BY645"/>
      <c r="BZ645"/>
      <c r="CA645"/>
      <c r="CB645"/>
      <c r="CC645"/>
      <c r="CD645"/>
      <c r="CE645"/>
      <c r="CF645"/>
      <c r="CG645"/>
      <c r="CH645"/>
      <c r="CI645"/>
      <c r="CJ645"/>
      <c r="CK645"/>
      <c r="CL645"/>
      <c r="CM645"/>
      <c r="CN645"/>
      <c r="CO645"/>
      <c r="CP645"/>
      <c r="CQ645"/>
      <c r="CR645"/>
      <c r="CS645"/>
      <c r="CT645"/>
      <c r="CU645"/>
      <c r="CV645"/>
      <c r="EV645"/>
      <c r="EW645"/>
      <c r="EX645"/>
      <c r="EY645"/>
      <c r="FY645"/>
      <c r="FZ645"/>
      <c r="GA645"/>
      <c r="GB645"/>
      <c r="GC645"/>
    </row>
    <row r="646" spans="1:185" s="119" customFormat="1" ht="14" x14ac:dyDescent="0.3">
      <c r="A646"/>
      <c r="B646"/>
      <c r="C646"/>
      <c r="D646"/>
      <c r="E646"/>
      <c r="F646"/>
      <c r="G646"/>
      <c r="H646"/>
      <c r="I646"/>
      <c r="J646"/>
      <c r="K646"/>
      <c r="L646"/>
      <c r="M646"/>
      <c r="N646"/>
      <c r="O646"/>
      <c r="P646"/>
      <c r="Q646"/>
      <c r="R646"/>
      <c r="S646"/>
      <c r="T646"/>
      <c r="AJ646"/>
      <c r="AK646"/>
      <c r="AL646"/>
      <c r="AM646"/>
      <c r="AN646"/>
      <c r="AO646"/>
      <c r="AP646"/>
      <c r="AQ646"/>
      <c r="AR646"/>
      <c r="AS646"/>
      <c r="AT646"/>
      <c r="AU646"/>
      <c r="AV646"/>
      <c r="AW646"/>
      <c r="AX646"/>
      <c r="AY646"/>
      <c r="AZ646"/>
      <c r="BA646"/>
      <c r="BB646"/>
      <c r="BC646"/>
      <c r="BD646"/>
      <c r="BE646"/>
      <c r="BF646"/>
      <c r="BG646"/>
      <c r="BH646"/>
      <c r="BI646"/>
      <c r="BJ646"/>
      <c r="BK646"/>
      <c r="BL646"/>
      <c r="BM646"/>
      <c r="BN646"/>
      <c r="BO646"/>
      <c r="BP646"/>
      <c r="BQ646"/>
      <c r="BR646"/>
      <c r="BS646"/>
      <c r="BT646"/>
      <c r="BU646"/>
      <c r="BV646"/>
      <c r="BW646"/>
      <c r="BX646"/>
      <c r="BY646"/>
      <c r="BZ646"/>
      <c r="CA646"/>
      <c r="CB646"/>
      <c r="CC646"/>
      <c r="CD646"/>
      <c r="CE646"/>
      <c r="CF646"/>
      <c r="CG646"/>
      <c r="CH646"/>
      <c r="CI646"/>
      <c r="CJ646"/>
      <c r="CK646"/>
      <c r="CL646"/>
      <c r="CM646"/>
      <c r="CN646"/>
      <c r="CO646"/>
      <c r="CP646"/>
      <c r="CQ646"/>
      <c r="CR646"/>
      <c r="CS646"/>
      <c r="CT646"/>
      <c r="CU646"/>
      <c r="CV646"/>
      <c r="EV646"/>
      <c r="EW646"/>
      <c r="EX646"/>
      <c r="EY646"/>
      <c r="FY646"/>
      <c r="FZ646"/>
      <c r="GA646"/>
      <c r="GB646"/>
      <c r="GC646"/>
    </row>
    <row r="647" spans="1:185" s="119" customFormat="1" ht="14" x14ac:dyDescent="0.3">
      <c r="A647"/>
      <c r="B647"/>
      <c r="C647"/>
      <c r="D647"/>
      <c r="E647"/>
      <c r="F647"/>
      <c r="G647"/>
      <c r="H647"/>
      <c r="I647"/>
      <c r="J647"/>
      <c r="K647"/>
      <c r="L647"/>
      <c r="M647"/>
      <c r="N647"/>
      <c r="O647"/>
      <c r="P647"/>
      <c r="Q647"/>
      <c r="R647"/>
      <c r="S647"/>
      <c r="T647"/>
      <c r="AJ647"/>
      <c r="AK647"/>
      <c r="AL647"/>
      <c r="AM647"/>
      <c r="AN647"/>
      <c r="AO647"/>
      <c r="AP647"/>
      <c r="AQ647"/>
      <c r="AR647"/>
      <c r="AS647"/>
      <c r="AT647"/>
      <c r="AU647"/>
      <c r="AV647"/>
      <c r="AW647"/>
      <c r="AX647"/>
      <c r="AY647"/>
      <c r="AZ647"/>
      <c r="BA647"/>
      <c r="BB647"/>
      <c r="BC647"/>
      <c r="BD647"/>
      <c r="BE647"/>
      <c r="BF647"/>
      <c r="BG647"/>
      <c r="BH647"/>
      <c r="BI647"/>
      <c r="BJ647"/>
      <c r="BK647"/>
      <c r="BL647"/>
      <c r="BM647"/>
      <c r="BN647"/>
      <c r="BO647"/>
      <c r="BP647"/>
      <c r="BQ647"/>
      <c r="BR647"/>
      <c r="BS647"/>
      <c r="BT647"/>
      <c r="BU647"/>
      <c r="BV647"/>
      <c r="BW647"/>
      <c r="BX647"/>
      <c r="BY647"/>
      <c r="BZ647"/>
      <c r="CA647"/>
      <c r="CB647"/>
      <c r="CC647"/>
      <c r="CD647"/>
      <c r="CE647"/>
      <c r="CF647"/>
      <c r="CG647"/>
      <c r="CH647"/>
      <c r="CI647"/>
      <c r="CJ647"/>
      <c r="CK647"/>
      <c r="CL647"/>
      <c r="CM647"/>
      <c r="CN647"/>
      <c r="CO647"/>
      <c r="CP647"/>
      <c r="CQ647"/>
      <c r="CR647"/>
      <c r="CS647"/>
      <c r="CT647"/>
      <c r="CU647"/>
      <c r="CV647"/>
      <c r="EV647"/>
      <c r="EW647"/>
      <c r="EX647"/>
      <c r="EY647"/>
      <c r="FY647"/>
      <c r="FZ647"/>
      <c r="GA647"/>
      <c r="GB647"/>
      <c r="GC647"/>
    </row>
    <row r="648" spans="1:185" s="119" customFormat="1" ht="14" x14ac:dyDescent="0.3">
      <c r="A648"/>
      <c r="B648"/>
      <c r="C648"/>
      <c r="D648"/>
      <c r="E648"/>
      <c r="F648"/>
      <c r="G648"/>
      <c r="H648"/>
      <c r="I648"/>
      <c r="J648"/>
      <c r="K648"/>
      <c r="L648"/>
      <c r="M648"/>
      <c r="N648"/>
      <c r="O648"/>
      <c r="P648"/>
      <c r="Q648"/>
      <c r="R648"/>
      <c r="S648"/>
      <c r="T648"/>
      <c r="AJ648"/>
      <c r="AK648"/>
      <c r="AL648"/>
      <c r="AM648"/>
      <c r="AN648"/>
      <c r="AO648"/>
      <c r="AP648"/>
      <c r="AQ648"/>
      <c r="AR648"/>
      <c r="AS648"/>
      <c r="AT648"/>
      <c r="AU648"/>
      <c r="AV648"/>
      <c r="AW648"/>
      <c r="AX648"/>
      <c r="AY648"/>
      <c r="AZ648"/>
      <c r="BA648"/>
      <c r="BB648"/>
      <c r="BC648"/>
      <c r="BD648"/>
      <c r="BE648"/>
      <c r="BF648"/>
      <c r="BG648"/>
      <c r="BH648"/>
      <c r="BI648"/>
      <c r="BJ648"/>
      <c r="BK648"/>
      <c r="BL648"/>
      <c r="BM648"/>
      <c r="BN648"/>
      <c r="BO648"/>
      <c r="BP648"/>
      <c r="BQ648"/>
      <c r="BR648"/>
      <c r="BS648"/>
      <c r="BT648"/>
      <c r="BU648"/>
      <c r="BV648"/>
      <c r="BW648"/>
      <c r="BX648"/>
      <c r="BY648"/>
      <c r="BZ648"/>
      <c r="CA648"/>
      <c r="CB648"/>
      <c r="CC648"/>
      <c r="CD648"/>
      <c r="CE648"/>
      <c r="CF648"/>
      <c r="CG648"/>
      <c r="CH648"/>
      <c r="CI648"/>
      <c r="CJ648"/>
      <c r="CK648"/>
      <c r="CL648"/>
      <c r="CM648"/>
      <c r="CN648"/>
      <c r="CO648"/>
      <c r="CP648"/>
      <c r="CQ648"/>
      <c r="CR648"/>
      <c r="CS648"/>
      <c r="CT648"/>
      <c r="CU648"/>
      <c r="CV648"/>
      <c r="EV648"/>
      <c r="EW648"/>
      <c r="EX648"/>
      <c r="EY648"/>
      <c r="FY648"/>
      <c r="FZ648"/>
      <c r="GA648"/>
      <c r="GB648"/>
      <c r="GC648"/>
    </row>
    <row r="649" spans="1:185" s="119" customFormat="1" ht="14" x14ac:dyDescent="0.3">
      <c r="A649"/>
      <c r="B649"/>
      <c r="C649"/>
      <c r="D649"/>
      <c r="E649"/>
      <c r="F649"/>
      <c r="G649"/>
      <c r="H649"/>
      <c r="I649"/>
      <c r="J649"/>
      <c r="K649"/>
      <c r="L649"/>
      <c r="M649"/>
      <c r="N649"/>
      <c r="O649"/>
      <c r="P649"/>
      <c r="Q649"/>
      <c r="R649"/>
      <c r="S649"/>
      <c r="T649"/>
      <c r="AJ649"/>
      <c r="AK649"/>
      <c r="AL649"/>
      <c r="AM649"/>
      <c r="AN649"/>
      <c r="AO649"/>
      <c r="AP649"/>
      <c r="AQ649"/>
      <c r="AR649"/>
      <c r="AS649"/>
      <c r="AT649"/>
      <c r="AU649"/>
      <c r="AV649"/>
      <c r="AW649"/>
      <c r="AX649"/>
      <c r="AY649"/>
      <c r="AZ649"/>
      <c r="BA649"/>
      <c r="BB649"/>
      <c r="BC649"/>
      <c r="BD649"/>
      <c r="BE649"/>
      <c r="BF649"/>
      <c r="BG649"/>
      <c r="BH649"/>
      <c r="BI649"/>
      <c r="BJ649"/>
      <c r="BK649"/>
      <c r="BL649"/>
      <c r="BM649"/>
      <c r="BN649"/>
      <c r="BO649"/>
      <c r="BP649"/>
      <c r="BQ649"/>
      <c r="BR649"/>
      <c r="BS649"/>
      <c r="BT649"/>
      <c r="BU649"/>
      <c r="BV649"/>
      <c r="BW649"/>
      <c r="BX649"/>
      <c r="BY649"/>
      <c r="BZ649"/>
      <c r="CA649"/>
      <c r="CB649"/>
      <c r="CC649"/>
      <c r="CD649"/>
      <c r="CE649"/>
      <c r="CF649"/>
      <c r="CG649"/>
      <c r="CH649"/>
      <c r="CI649"/>
      <c r="CJ649"/>
      <c r="CK649"/>
      <c r="CL649"/>
      <c r="CM649"/>
      <c r="CN649"/>
      <c r="CO649"/>
      <c r="CP649"/>
      <c r="CQ649"/>
      <c r="CR649"/>
      <c r="CS649"/>
      <c r="CT649"/>
      <c r="CU649"/>
      <c r="CV649"/>
      <c r="EV649"/>
      <c r="EW649"/>
      <c r="EX649"/>
      <c r="EY649"/>
      <c r="FY649"/>
      <c r="FZ649"/>
      <c r="GA649"/>
      <c r="GB649"/>
      <c r="GC649"/>
    </row>
    <row r="650" spans="1:185" s="119" customFormat="1" ht="14" x14ac:dyDescent="0.3">
      <c r="A650"/>
      <c r="B650"/>
      <c r="C650"/>
      <c r="D650"/>
      <c r="E650"/>
      <c r="F650"/>
      <c r="G650"/>
      <c r="H650"/>
      <c r="I650"/>
      <c r="J650"/>
      <c r="K650"/>
      <c r="L650"/>
      <c r="M650"/>
      <c r="N650"/>
      <c r="O650"/>
      <c r="P650"/>
      <c r="Q650"/>
      <c r="R650"/>
      <c r="S650"/>
      <c r="T650"/>
      <c r="AJ650"/>
      <c r="AK650"/>
      <c r="AL650"/>
      <c r="AM650"/>
      <c r="AN650"/>
      <c r="AO650"/>
      <c r="AP650"/>
      <c r="AQ650"/>
      <c r="AR650"/>
      <c r="AS650"/>
      <c r="AT650"/>
      <c r="AU650"/>
      <c r="AV650"/>
      <c r="AW650"/>
      <c r="AX650"/>
      <c r="AY650"/>
      <c r="AZ650"/>
      <c r="BA650"/>
      <c r="BB650"/>
      <c r="BC650"/>
      <c r="BD650"/>
      <c r="BE650"/>
      <c r="BF650"/>
      <c r="BG650"/>
      <c r="BH650"/>
      <c r="BI650"/>
      <c r="BJ650"/>
      <c r="BK650"/>
      <c r="BL650"/>
      <c r="BM650"/>
      <c r="BN650"/>
      <c r="BO650"/>
      <c r="BP650"/>
      <c r="BQ650"/>
      <c r="BR650"/>
      <c r="BS650"/>
      <c r="BT650"/>
      <c r="BU650"/>
      <c r="BV650"/>
      <c r="BW650"/>
      <c r="BX650"/>
      <c r="BY650"/>
      <c r="BZ650"/>
      <c r="CA650"/>
      <c r="CB650"/>
      <c r="CC650"/>
      <c r="CD650"/>
      <c r="CE650"/>
      <c r="CF650"/>
      <c r="CG650"/>
      <c r="CH650"/>
      <c r="CI650"/>
      <c r="CJ650"/>
      <c r="CK650"/>
      <c r="CL650"/>
      <c r="CM650"/>
      <c r="CN650"/>
      <c r="CO650"/>
      <c r="CP650"/>
      <c r="CQ650"/>
      <c r="CR650"/>
      <c r="CS650"/>
      <c r="CT650"/>
      <c r="CU650"/>
      <c r="CV650"/>
      <c r="EV650"/>
      <c r="EW650"/>
      <c r="EX650"/>
      <c r="EY650"/>
      <c r="FY650"/>
      <c r="FZ650"/>
      <c r="GA650"/>
      <c r="GB650"/>
      <c r="GC650"/>
    </row>
    <row r="651" spans="1:185" s="119" customFormat="1" ht="14" x14ac:dyDescent="0.3">
      <c r="A651"/>
      <c r="B651"/>
      <c r="C651"/>
      <c r="D651"/>
      <c r="E651"/>
      <c r="F651"/>
      <c r="G651"/>
      <c r="H651"/>
      <c r="I651"/>
      <c r="J651"/>
      <c r="K651"/>
      <c r="L651"/>
      <c r="M651"/>
      <c r="N651"/>
      <c r="O651"/>
      <c r="P651"/>
      <c r="Q651"/>
      <c r="R651"/>
      <c r="S651"/>
      <c r="T651"/>
      <c r="AJ651"/>
      <c r="AK651"/>
      <c r="AL651"/>
      <c r="AM651"/>
      <c r="AN651"/>
      <c r="AO651"/>
      <c r="AP651"/>
      <c r="AQ651"/>
      <c r="AR651"/>
      <c r="AS651"/>
      <c r="AT651"/>
      <c r="AU651"/>
      <c r="AV651"/>
      <c r="AW651"/>
      <c r="AX651"/>
      <c r="AY651"/>
      <c r="AZ651"/>
      <c r="BA651"/>
      <c r="BB651"/>
      <c r="BC651"/>
      <c r="BD651"/>
      <c r="BE651"/>
      <c r="BF651"/>
      <c r="BG651"/>
      <c r="BH651"/>
      <c r="BI651"/>
      <c r="BJ651"/>
      <c r="BK651"/>
      <c r="BL651"/>
      <c r="BM651"/>
      <c r="BN651"/>
      <c r="BO651"/>
      <c r="BP651"/>
      <c r="BQ651"/>
      <c r="BR651"/>
      <c r="BS651"/>
      <c r="BT651"/>
      <c r="BU651"/>
      <c r="BV651"/>
      <c r="BW651"/>
      <c r="BX651"/>
      <c r="BY651"/>
      <c r="BZ651"/>
      <c r="CA651"/>
      <c r="CB651"/>
      <c r="CC651"/>
      <c r="CD651"/>
      <c r="CE651"/>
      <c r="CF651"/>
      <c r="CG651"/>
      <c r="CH651"/>
      <c r="CI651"/>
      <c r="CJ651"/>
      <c r="CK651"/>
      <c r="CL651"/>
      <c r="CM651"/>
      <c r="CN651"/>
      <c r="CO651"/>
      <c r="CP651"/>
      <c r="CQ651"/>
      <c r="CR651"/>
      <c r="CS651"/>
      <c r="CT651"/>
      <c r="CU651"/>
      <c r="CV651"/>
      <c r="EV651"/>
      <c r="EW651"/>
      <c r="EX651"/>
      <c r="EY651"/>
      <c r="FY651"/>
      <c r="FZ651"/>
      <c r="GA651"/>
      <c r="GB651"/>
      <c r="GC651"/>
    </row>
    <row r="652" spans="1:185" s="119" customFormat="1" ht="14" x14ac:dyDescent="0.3">
      <c r="A652"/>
      <c r="B652"/>
      <c r="C652"/>
      <c r="D652"/>
      <c r="E652"/>
      <c r="F652"/>
      <c r="G652"/>
      <c r="H652"/>
      <c r="I652"/>
      <c r="J652"/>
      <c r="K652"/>
      <c r="L652"/>
      <c r="M652"/>
      <c r="N652"/>
      <c r="O652"/>
      <c r="P652"/>
      <c r="Q652"/>
      <c r="R652"/>
      <c r="S652"/>
      <c r="T652"/>
      <c r="AJ652"/>
      <c r="AK652"/>
      <c r="AL652"/>
      <c r="AM652"/>
      <c r="AN652"/>
      <c r="AO652"/>
      <c r="AP652"/>
      <c r="AQ652"/>
      <c r="AR652"/>
      <c r="AS652"/>
      <c r="AT652"/>
      <c r="AU652"/>
      <c r="AV652"/>
      <c r="AW652"/>
      <c r="AX652"/>
      <c r="AY652"/>
      <c r="AZ652"/>
      <c r="BA652"/>
      <c r="BB652"/>
      <c r="BC652"/>
      <c r="BD652"/>
      <c r="BE652"/>
      <c r="BF652"/>
      <c r="BG652"/>
      <c r="BH652"/>
      <c r="BI652"/>
      <c r="BJ652"/>
      <c r="BK652"/>
      <c r="BL652"/>
      <c r="BM652"/>
      <c r="BN652"/>
      <c r="BO652"/>
      <c r="BP652"/>
      <c r="BQ652"/>
      <c r="BR652"/>
      <c r="BS652"/>
      <c r="BT652"/>
      <c r="BU652"/>
      <c r="BV652"/>
      <c r="BW652"/>
      <c r="BX652"/>
      <c r="BY652"/>
      <c r="BZ652"/>
      <c r="CA652"/>
      <c r="CB652"/>
      <c r="CC652"/>
      <c r="CD652"/>
      <c r="CE652"/>
      <c r="CF652"/>
      <c r="CG652"/>
      <c r="CH652"/>
      <c r="CI652"/>
      <c r="CJ652"/>
      <c r="CK652"/>
      <c r="CL652"/>
      <c r="CM652"/>
      <c r="CN652"/>
      <c r="CO652"/>
      <c r="CP652"/>
      <c r="CQ652"/>
      <c r="CR652"/>
      <c r="CS652"/>
      <c r="CT652"/>
      <c r="CU652"/>
      <c r="CV652"/>
      <c r="EV652"/>
      <c r="EW652"/>
      <c r="EX652"/>
      <c r="EY652"/>
      <c r="FY652"/>
      <c r="FZ652"/>
      <c r="GA652"/>
      <c r="GB652"/>
      <c r="GC652"/>
    </row>
    <row r="653" spans="1:185" s="119" customFormat="1" ht="14" x14ac:dyDescent="0.3">
      <c r="A653"/>
      <c r="B653"/>
      <c r="C653"/>
      <c r="D653"/>
      <c r="E653"/>
      <c r="F653"/>
      <c r="G653"/>
      <c r="H653"/>
      <c r="I653"/>
      <c r="J653"/>
      <c r="K653"/>
      <c r="L653"/>
      <c r="M653"/>
      <c r="N653"/>
      <c r="O653"/>
      <c r="P653"/>
      <c r="Q653"/>
      <c r="R653"/>
      <c r="S653"/>
      <c r="T653"/>
      <c r="AJ653"/>
      <c r="AK653"/>
      <c r="AL653"/>
      <c r="AM653"/>
      <c r="AN653"/>
      <c r="AO653"/>
      <c r="AP653"/>
      <c r="AQ653"/>
      <c r="AR653"/>
      <c r="AS653"/>
      <c r="AT653"/>
      <c r="AU653"/>
      <c r="AV653"/>
      <c r="AW653"/>
      <c r="AX653"/>
      <c r="AY653"/>
      <c r="AZ653"/>
      <c r="BA653"/>
      <c r="BB653"/>
      <c r="BC653"/>
      <c r="BD653"/>
      <c r="BE653"/>
      <c r="BF653"/>
      <c r="BG653"/>
      <c r="BH653"/>
      <c r="BI653"/>
      <c r="BJ653"/>
      <c r="BK653"/>
      <c r="BL653"/>
      <c r="BM653"/>
      <c r="BN653"/>
      <c r="BO653"/>
      <c r="BP653"/>
      <c r="BQ653"/>
      <c r="BR653"/>
      <c r="BS653"/>
      <c r="BT653"/>
      <c r="BU653"/>
      <c r="BV653"/>
      <c r="BW653"/>
      <c r="BX653"/>
      <c r="BY653"/>
      <c r="BZ653"/>
      <c r="CA653"/>
      <c r="CB653"/>
      <c r="CC653"/>
      <c r="CD653"/>
      <c r="CE653"/>
      <c r="CF653"/>
      <c r="CG653"/>
      <c r="CH653"/>
      <c r="CI653"/>
      <c r="CJ653"/>
      <c r="CK653"/>
      <c r="CL653"/>
      <c r="CM653"/>
      <c r="CN653"/>
      <c r="CO653"/>
      <c r="CP653"/>
      <c r="CQ653"/>
      <c r="CR653"/>
      <c r="CS653"/>
      <c r="CT653"/>
      <c r="CU653"/>
      <c r="CV653"/>
      <c r="EV653"/>
      <c r="EW653"/>
      <c r="EX653"/>
      <c r="EY653"/>
      <c r="FY653"/>
      <c r="FZ653"/>
      <c r="GA653"/>
      <c r="GB653"/>
      <c r="GC653"/>
    </row>
    <row r="654" spans="1:185" s="119" customFormat="1" ht="14" x14ac:dyDescent="0.3">
      <c r="A654"/>
      <c r="B654"/>
      <c r="C654"/>
      <c r="D654"/>
      <c r="E654"/>
      <c r="F654"/>
      <c r="G654"/>
      <c r="H654"/>
      <c r="I654"/>
      <c r="J654"/>
      <c r="K654"/>
      <c r="L654"/>
      <c r="M654"/>
      <c r="N654"/>
      <c r="O654"/>
      <c r="P654"/>
      <c r="Q654"/>
      <c r="R654"/>
      <c r="S654"/>
      <c r="T654"/>
      <c r="AJ654"/>
      <c r="AK654"/>
      <c r="AL654"/>
      <c r="AM654"/>
      <c r="AN654"/>
      <c r="AO654"/>
      <c r="AP654"/>
      <c r="AQ654"/>
      <c r="AR654"/>
      <c r="AS654"/>
      <c r="AT654"/>
      <c r="AU654"/>
      <c r="AV654"/>
      <c r="AW654"/>
      <c r="AX654"/>
      <c r="AY654"/>
      <c r="AZ654"/>
      <c r="BA654"/>
      <c r="BB654"/>
      <c r="BC654"/>
      <c r="BD654"/>
      <c r="BE654"/>
      <c r="BF654"/>
      <c r="BG654"/>
      <c r="BH654"/>
      <c r="BI654"/>
      <c r="BJ654"/>
      <c r="BK654"/>
      <c r="BL654"/>
      <c r="BM654"/>
      <c r="BN654"/>
      <c r="BO654"/>
      <c r="BP654"/>
      <c r="BQ654"/>
      <c r="BR654"/>
      <c r="BS654"/>
      <c r="BT654"/>
      <c r="BU654"/>
      <c r="BV654"/>
      <c r="BW654"/>
      <c r="BX654"/>
      <c r="BY654"/>
      <c r="BZ654"/>
      <c r="CA654"/>
      <c r="CB654"/>
      <c r="CC654"/>
      <c r="CD654"/>
      <c r="CE654"/>
      <c r="CF654"/>
      <c r="CG654"/>
      <c r="CH654"/>
      <c r="CI654"/>
      <c r="CJ654"/>
      <c r="CK654"/>
      <c r="CL654"/>
      <c r="CM654"/>
      <c r="CN654"/>
      <c r="CO654"/>
      <c r="CP654"/>
      <c r="CQ654"/>
      <c r="CR654"/>
      <c r="CS654"/>
      <c r="CT654"/>
      <c r="CU654"/>
      <c r="CV654"/>
      <c r="EV654"/>
      <c r="EW654"/>
      <c r="EX654"/>
      <c r="EY654"/>
      <c r="FY654"/>
      <c r="FZ654"/>
      <c r="GA654"/>
      <c r="GB654"/>
      <c r="GC654"/>
    </row>
    <row r="655" spans="1:185" s="119" customFormat="1" ht="14" x14ac:dyDescent="0.3">
      <c r="A655"/>
      <c r="B655"/>
      <c r="C655"/>
      <c r="D655"/>
      <c r="E655"/>
      <c r="F655"/>
      <c r="G655"/>
      <c r="H655"/>
      <c r="I655"/>
      <c r="J655"/>
      <c r="K655"/>
      <c r="L655"/>
      <c r="M655"/>
      <c r="N655"/>
      <c r="O655"/>
      <c r="P655"/>
      <c r="Q655"/>
      <c r="R655"/>
      <c r="S655"/>
      <c r="T655"/>
      <c r="AJ655"/>
      <c r="AK655"/>
      <c r="AL655"/>
      <c r="AM655"/>
      <c r="AN655"/>
      <c r="AO655"/>
      <c r="AP655"/>
      <c r="AQ655"/>
      <c r="AR655"/>
      <c r="AS655"/>
      <c r="AT655"/>
      <c r="AU655"/>
      <c r="AV655"/>
      <c r="AW655"/>
      <c r="AX655"/>
      <c r="AY655"/>
      <c r="AZ655"/>
      <c r="BA655"/>
      <c r="BB655"/>
      <c r="BC655"/>
      <c r="BD655"/>
      <c r="BE655"/>
      <c r="BF655"/>
      <c r="BG655"/>
      <c r="BH655"/>
      <c r="BI655"/>
      <c r="BJ655"/>
      <c r="BK655"/>
      <c r="BL655"/>
      <c r="BM655"/>
      <c r="BN655"/>
      <c r="BO655"/>
      <c r="BP655"/>
      <c r="BQ655"/>
      <c r="BR655"/>
      <c r="BS655"/>
      <c r="BT655"/>
      <c r="BU655"/>
      <c r="BV655"/>
      <c r="BW655"/>
      <c r="BX655"/>
      <c r="BY655"/>
      <c r="BZ655"/>
      <c r="CA655"/>
      <c r="CB655"/>
      <c r="CC655"/>
      <c r="CD655"/>
      <c r="CE655"/>
      <c r="CF655"/>
      <c r="CG655"/>
      <c r="CH655"/>
      <c r="CI655"/>
      <c r="CJ655"/>
      <c r="CK655"/>
      <c r="CL655"/>
      <c r="CM655"/>
      <c r="CN655"/>
      <c r="CO655"/>
      <c r="CP655"/>
      <c r="CQ655"/>
      <c r="CR655"/>
      <c r="CS655"/>
      <c r="CT655"/>
      <c r="CU655"/>
      <c r="CV655"/>
      <c r="EV655"/>
      <c r="EW655"/>
      <c r="EX655"/>
      <c r="EY655"/>
      <c r="FY655"/>
      <c r="FZ655"/>
      <c r="GA655"/>
      <c r="GB655"/>
      <c r="GC655"/>
    </row>
    <row r="656" spans="1:185" s="119" customFormat="1" ht="14" x14ac:dyDescent="0.3">
      <c r="A656"/>
      <c r="B656"/>
      <c r="C656"/>
      <c r="D656"/>
      <c r="E656"/>
      <c r="F656"/>
      <c r="G656"/>
      <c r="H656"/>
      <c r="I656"/>
      <c r="J656"/>
      <c r="K656"/>
      <c r="L656"/>
      <c r="M656"/>
      <c r="N656"/>
      <c r="O656"/>
      <c r="P656"/>
      <c r="Q656"/>
      <c r="R656"/>
      <c r="S656"/>
      <c r="T656"/>
      <c r="AJ656"/>
      <c r="AK656"/>
      <c r="AL656"/>
      <c r="AM656"/>
      <c r="AN656"/>
      <c r="AO656"/>
      <c r="AP656"/>
      <c r="AQ656"/>
      <c r="AR656"/>
      <c r="AS656"/>
      <c r="AT656"/>
      <c r="AU656"/>
      <c r="AV656"/>
      <c r="AW656"/>
      <c r="AX656"/>
      <c r="AY656"/>
      <c r="AZ656"/>
      <c r="BA656"/>
      <c r="BB656"/>
      <c r="BC656"/>
      <c r="BD656"/>
      <c r="BE656"/>
      <c r="BF656"/>
      <c r="BG656"/>
      <c r="BH656"/>
      <c r="BI656"/>
      <c r="BJ656"/>
      <c r="BK656"/>
      <c r="BL656"/>
      <c r="BM656"/>
      <c r="BN656"/>
      <c r="BO656"/>
      <c r="BP656"/>
      <c r="BQ656"/>
      <c r="BR656"/>
      <c r="BS656"/>
      <c r="BT656"/>
      <c r="BU656"/>
      <c r="BV656"/>
      <c r="BW656"/>
      <c r="BX656"/>
      <c r="BY656"/>
      <c r="BZ656"/>
      <c r="CA656"/>
      <c r="CB656"/>
      <c r="CC656"/>
      <c r="CD656"/>
      <c r="CE656"/>
      <c r="CF656"/>
      <c r="CG656"/>
      <c r="CH656"/>
      <c r="CI656"/>
      <c r="CJ656"/>
      <c r="CK656"/>
      <c r="CL656"/>
      <c r="CM656"/>
      <c r="CN656"/>
      <c r="CO656"/>
      <c r="CP656"/>
      <c r="CQ656"/>
      <c r="CR656"/>
      <c r="CS656"/>
      <c r="CT656"/>
      <c r="CU656"/>
      <c r="CV656"/>
      <c r="EV656"/>
      <c r="EW656"/>
      <c r="EX656"/>
      <c r="EY656"/>
      <c r="FY656"/>
      <c r="FZ656"/>
      <c r="GA656"/>
      <c r="GB656"/>
      <c r="GC656"/>
    </row>
    <row r="657" spans="1:185" s="119" customFormat="1" ht="14" x14ac:dyDescent="0.3">
      <c r="A657"/>
      <c r="B657"/>
      <c r="C657"/>
      <c r="D657"/>
      <c r="E657"/>
      <c r="F657"/>
      <c r="G657"/>
      <c r="H657"/>
      <c r="I657"/>
      <c r="J657"/>
      <c r="K657"/>
      <c r="L657"/>
      <c r="M657"/>
      <c r="N657"/>
      <c r="O657"/>
      <c r="P657"/>
      <c r="Q657"/>
      <c r="R657"/>
      <c r="S657"/>
      <c r="T657"/>
      <c r="AJ657"/>
      <c r="AK657"/>
      <c r="AL657"/>
      <c r="AM657"/>
      <c r="AN657"/>
      <c r="AO657"/>
      <c r="AP657"/>
      <c r="AQ657"/>
      <c r="AR657"/>
      <c r="AS657"/>
      <c r="AT657"/>
      <c r="AU657"/>
      <c r="AV657"/>
      <c r="AW657"/>
      <c r="AX657"/>
      <c r="AY657"/>
      <c r="AZ657"/>
      <c r="BA657"/>
      <c r="BB657"/>
      <c r="BC657"/>
      <c r="BD657"/>
      <c r="BE657"/>
      <c r="BF657"/>
      <c r="BG657"/>
      <c r="BH657"/>
      <c r="BI657"/>
      <c r="BJ657"/>
      <c r="BK657"/>
      <c r="BL657"/>
      <c r="BM657"/>
      <c r="BN657"/>
      <c r="BO657"/>
      <c r="BP657"/>
      <c r="BQ657"/>
      <c r="BR657"/>
      <c r="BS657"/>
      <c r="BT657"/>
      <c r="BU657"/>
      <c r="BV657"/>
      <c r="BW657"/>
      <c r="BX657"/>
      <c r="BY657"/>
      <c r="BZ657"/>
      <c r="CA657"/>
      <c r="CB657"/>
      <c r="CC657"/>
      <c r="CD657"/>
      <c r="CE657"/>
      <c r="CF657"/>
      <c r="CG657"/>
      <c r="CH657"/>
      <c r="CI657"/>
      <c r="CJ657"/>
      <c r="CK657"/>
      <c r="CL657"/>
      <c r="CM657"/>
      <c r="CN657"/>
      <c r="CO657"/>
      <c r="CP657"/>
      <c r="CQ657"/>
      <c r="CR657"/>
      <c r="CS657"/>
      <c r="CT657"/>
      <c r="CU657"/>
      <c r="CV657"/>
      <c r="EV657"/>
      <c r="EW657"/>
      <c r="EX657"/>
      <c r="EY657"/>
      <c r="FY657"/>
      <c r="FZ657"/>
      <c r="GA657"/>
      <c r="GB657"/>
      <c r="GC657"/>
    </row>
    <row r="658" spans="1:185" s="119" customFormat="1" ht="14" x14ac:dyDescent="0.3">
      <c r="A658"/>
      <c r="B658"/>
      <c r="C658"/>
      <c r="D658"/>
      <c r="E658"/>
      <c r="F658"/>
      <c r="G658"/>
      <c r="H658"/>
      <c r="I658"/>
      <c r="J658"/>
      <c r="K658"/>
      <c r="L658"/>
      <c r="M658"/>
      <c r="N658"/>
      <c r="O658"/>
      <c r="P658"/>
      <c r="Q658"/>
      <c r="R658"/>
      <c r="S658"/>
      <c r="T658"/>
      <c r="AJ658"/>
      <c r="AK658"/>
      <c r="AL658"/>
      <c r="AM658"/>
      <c r="AN658"/>
      <c r="AO658"/>
      <c r="AP658"/>
      <c r="AQ658"/>
      <c r="AR658"/>
      <c r="AS658"/>
      <c r="AT658"/>
      <c r="AU658"/>
      <c r="AV658"/>
      <c r="AW658"/>
      <c r="AX658"/>
      <c r="AY658"/>
      <c r="AZ658"/>
      <c r="BA658"/>
      <c r="BB658"/>
      <c r="BC658"/>
      <c r="BD658"/>
      <c r="BE658"/>
      <c r="BF658"/>
      <c r="BG658"/>
      <c r="BH658"/>
      <c r="BI658"/>
      <c r="BJ658"/>
      <c r="BK658"/>
      <c r="BL658"/>
      <c r="BM658"/>
      <c r="BN658"/>
      <c r="BO658"/>
      <c r="BP658"/>
      <c r="BQ658"/>
      <c r="BR658"/>
      <c r="BS658"/>
      <c r="BT658"/>
      <c r="BU658"/>
      <c r="BV658"/>
      <c r="BW658"/>
      <c r="BX658"/>
      <c r="BY658"/>
      <c r="BZ658"/>
      <c r="CA658"/>
      <c r="CB658"/>
      <c r="CC658"/>
      <c r="CD658"/>
      <c r="CE658"/>
      <c r="CF658"/>
      <c r="CG658"/>
      <c r="CH658"/>
      <c r="CI658"/>
      <c r="CJ658"/>
      <c r="CK658"/>
      <c r="CL658"/>
      <c r="CM658"/>
      <c r="CN658"/>
      <c r="CO658"/>
      <c r="CP658"/>
      <c r="CQ658"/>
      <c r="CR658"/>
      <c r="CS658"/>
      <c r="CT658"/>
      <c r="CU658"/>
      <c r="CV658"/>
      <c r="EV658"/>
      <c r="EW658"/>
      <c r="EX658"/>
      <c r="EY658"/>
      <c r="FY658"/>
      <c r="FZ658"/>
      <c r="GA658"/>
      <c r="GB658"/>
      <c r="GC658"/>
    </row>
    <row r="659" spans="1:185" s="119" customFormat="1" ht="14" x14ac:dyDescent="0.3">
      <c r="A659"/>
      <c r="B659"/>
      <c r="C659"/>
      <c r="D659"/>
      <c r="E659"/>
      <c r="F659"/>
      <c r="G659"/>
      <c r="H659"/>
      <c r="I659"/>
      <c r="J659"/>
      <c r="K659"/>
      <c r="L659"/>
      <c r="M659"/>
      <c r="N659"/>
      <c r="O659"/>
      <c r="P659"/>
      <c r="Q659"/>
      <c r="R659"/>
      <c r="S659"/>
      <c r="T659"/>
      <c r="AJ659"/>
      <c r="AK659"/>
      <c r="AL659"/>
      <c r="AM659"/>
      <c r="AN659"/>
      <c r="AO659"/>
      <c r="AP659"/>
      <c r="AQ659"/>
      <c r="AR659"/>
      <c r="AS659"/>
      <c r="AT659"/>
      <c r="AU659"/>
      <c r="AV659"/>
      <c r="AW659"/>
      <c r="AX659"/>
      <c r="AY659"/>
      <c r="AZ659"/>
      <c r="BA659"/>
      <c r="BB659"/>
      <c r="BC659"/>
      <c r="BD659"/>
      <c r="BE659"/>
      <c r="BF659"/>
      <c r="BG659"/>
      <c r="BH659"/>
      <c r="BI659"/>
      <c r="BJ659"/>
      <c r="BK659"/>
      <c r="BL659"/>
      <c r="BM659"/>
      <c r="BN659"/>
      <c r="BO659"/>
      <c r="BP659"/>
      <c r="BQ659"/>
      <c r="BR659"/>
      <c r="BS659"/>
      <c r="BT659"/>
      <c r="BU659"/>
      <c r="BV659"/>
      <c r="BW659"/>
      <c r="BX659"/>
      <c r="BY659"/>
      <c r="BZ659"/>
      <c r="CA659"/>
      <c r="CB659"/>
      <c r="CC659"/>
      <c r="CD659"/>
      <c r="CE659"/>
      <c r="CF659"/>
      <c r="CG659"/>
      <c r="CH659"/>
      <c r="CI659"/>
      <c r="CJ659"/>
      <c r="CK659"/>
      <c r="CL659"/>
      <c r="CM659"/>
      <c r="CN659"/>
      <c r="CO659"/>
      <c r="CP659"/>
      <c r="CQ659"/>
      <c r="CR659"/>
      <c r="CS659"/>
      <c r="CT659"/>
      <c r="CU659"/>
      <c r="CV659"/>
      <c r="EV659"/>
      <c r="EW659"/>
      <c r="EX659"/>
      <c r="EY659"/>
      <c r="FY659"/>
      <c r="FZ659"/>
      <c r="GA659"/>
      <c r="GB659"/>
      <c r="GC659"/>
    </row>
    <row r="660" spans="1:185" s="119" customFormat="1" ht="14" x14ac:dyDescent="0.3">
      <c r="A660"/>
      <c r="B660"/>
      <c r="C660"/>
      <c r="D660"/>
      <c r="E660"/>
      <c r="F660"/>
      <c r="G660"/>
      <c r="H660"/>
      <c r="I660"/>
      <c r="J660"/>
      <c r="K660"/>
      <c r="L660"/>
      <c r="M660"/>
      <c r="N660"/>
      <c r="O660"/>
      <c r="P660"/>
      <c r="Q660"/>
      <c r="R660"/>
      <c r="S660"/>
      <c r="T660"/>
      <c r="AJ660"/>
      <c r="AK660"/>
      <c r="AL660"/>
      <c r="AM660"/>
      <c r="AN660"/>
      <c r="AO660"/>
      <c r="AP660"/>
      <c r="AQ660"/>
      <c r="AR660"/>
      <c r="AS660"/>
      <c r="AT660"/>
      <c r="AU660"/>
      <c r="AV660"/>
      <c r="AW660"/>
      <c r="AX660"/>
      <c r="AY660"/>
      <c r="AZ660"/>
      <c r="BA660"/>
      <c r="BB660"/>
      <c r="BC660"/>
      <c r="BD660"/>
      <c r="BE660"/>
      <c r="BF660"/>
      <c r="BG660"/>
      <c r="BH660"/>
      <c r="BI660"/>
      <c r="BJ660"/>
      <c r="BK660"/>
      <c r="BL660"/>
      <c r="BM660"/>
      <c r="BN660"/>
      <c r="BO660"/>
      <c r="BP660"/>
      <c r="BQ660"/>
      <c r="BR660"/>
      <c r="BS660"/>
      <c r="BT660"/>
      <c r="BU660"/>
      <c r="BV660"/>
      <c r="BW660"/>
      <c r="BX660"/>
      <c r="BY660"/>
      <c r="BZ660"/>
      <c r="CA660"/>
      <c r="CB660"/>
      <c r="CC660"/>
      <c r="CD660"/>
      <c r="CE660"/>
      <c r="CF660"/>
      <c r="CG660"/>
      <c r="CH660"/>
      <c r="CI660"/>
      <c r="CJ660"/>
      <c r="CK660"/>
      <c r="CL660"/>
      <c r="CM660"/>
      <c r="CN660"/>
      <c r="CO660"/>
      <c r="CP660"/>
      <c r="CQ660"/>
      <c r="CR660"/>
      <c r="CS660"/>
      <c r="CT660"/>
      <c r="CU660"/>
      <c r="CV660"/>
      <c r="EV660"/>
      <c r="EW660"/>
      <c r="EX660"/>
      <c r="EY660"/>
      <c r="FY660"/>
      <c r="FZ660"/>
      <c r="GA660"/>
      <c r="GB660"/>
      <c r="GC660"/>
    </row>
    <row r="661" spans="1:185" s="119" customFormat="1" ht="14" x14ac:dyDescent="0.3">
      <c r="A661"/>
      <c r="B661"/>
      <c r="C661"/>
      <c r="D661"/>
      <c r="E661"/>
      <c r="F661"/>
      <c r="G661"/>
      <c r="H661"/>
      <c r="I661"/>
      <c r="J661"/>
      <c r="K661"/>
      <c r="L661"/>
      <c r="M661"/>
      <c r="N661"/>
      <c r="O661"/>
      <c r="P661"/>
      <c r="Q661"/>
      <c r="R661"/>
      <c r="S661"/>
      <c r="T661"/>
      <c r="AJ661"/>
      <c r="AK661"/>
      <c r="AL661"/>
      <c r="AM661"/>
      <c r="AN661"/>
      <c r="AO661"/>
      <c r="AP661"/>
      <c r="AQ661"/>
      <c r="AR661"/>
      <c r="AS661"/>
      <c r="AT661"/>
      <c r="AU661"/>
      <c r="AV661"/>
      <c r="AW661"/>
      <c r="AX661"/>
      <c r="AY661"/>
      <c r="AZ661"/>
      <c r="BA661"/>
      <c r="BB661"/>
      <c r="BC661"/>
      <c r="BD661"/>
      <c r="BE661"/>
      <c r="BF661"/>
      <c r="BG661"/>
      <c r="BH661"/>
      <c r="BI661"/>
      <c r="BJ661"/>
      <c r="BK661"/>
      <c r="BL661"/>
      <c r="BM661"/>
      <c r="BN661"/>
      <c r="BO661"/>
      <c r="BP661"/>
      <c r="BQ661"/>
      <c r="BR661"/>
      <c r="BS661"/>
      <c r="BT661"/>
      <c r="BU661"/>
      <c r="BV661"/>
      <c r="BW661"/>
      <c r="BX661"/>
      <c r="BY661"/>
      <c r="BZ661"/>
      <c r="CA661"/>
      <c r="CB661"/>
      <c r="CC661"/>
      <c r="CD661"/>
      <c r="CE661"/>
      <c r="CF661"/>
      <c r="CG661"/>
      <c r="CH661"/>
      <c r="CI661"/>
      <c r="CJ661"/>
      <c r="CK661"/>
      <c r="CL661"/>
      <c r="CM661"/>
      <c r="CN661"/>
      <c r="CO661"/>
      <c r="CP661"/>
      <c r="CQ661"/>
      <c r="CR661"/>
      <c r="CS661"/>
      <c r="CT661"/>
      <c r="CU661"/>
      <c r="CV661"/>
      <c r="EV661"/>
      <c r="EW661"/>
      <c r="EX661"/>
      <c r="EY661"/>
      <c r="FY661"/>
      <c r="FZ661"/>
      <c r="GA661"/>
      <c r="GB661"/>
      <c r="GC661"/>
    </row>
    <row r="662" spans="1:185" s="119" customFormat="1" ht="14" x14ac:dyDescent="0.3">
      <c r="A662"/>
      <c r="B662"/>
      <c r="C662"/>
      <c r="D662"/>
      <c r="E662"/>
      <c r="F662"/>
      <c r="G662"/>
      <c r="H662"/>
      <c r="I662"/>
      <c r="J662"/>
      <c r="K662"/>
      <c r="L662"/>
      <c r="M662"/>
      <c r="N662"/>
      <c r="O662"/>
      <c r="P662"/>
      <c r="Q662"/>
      <c r="R662"/>
      <c r="S662"/>
      <c r="T662"/>
      <c r="AJ662"/>
      <c r="AK662"/>
      <c r="AL662"/>
      <c r="AM662"/>
      <c r="AN662"/>
      <c r="AO662"/>
      <c r="AP662"/>
      <c r="AQ662"/>
      <c r="AR662"/>
      <c r="AS662"/>
      <c r="AT662"/>
      <c r="AU662"/>
      <c r="AV662"/>
      <c r="AW662"/>
      <c r="AX662"/>
      <c r="AY662"/>
      <c r="AZ662"/>
      <c r="BA662"/>
      <c r="BB662"/>
      <c r="BC662"/>
      <c r="BD662"/>
      <c r="BE662"/>
      <c r="BF662"/>
      <c r="BG662"/>
      <c r="BH662"/>
      <c r="BI662"/>
      <c r="BJ662"/>
      <c r="BK662"/>
      <c r="BL662"/>
      <c r="BM662"/>
      <c r="BN662"/>
      <c r="BO662"/>
      <c r="BP662"/>
      <c r="BQ662"/>
      <c r="BR662"/>
      <c r="BS662"/>
      <c r="BT662"/>
      <c r="BU662"/>
      <c r="BV662"/>
      <c r="BW662"/>
      <c r="BX662"/>
      <c r="BY662"/>
      <c r="BZ662"/>
      <c r="CA662"/>
      <c r="CB662"/>
      <c r="CC662"/>
      <c r="CD662"/>
      <c r="CE662"/>
      <c r="CF662"/>
      <c r="CG662"/>
      <c r="CH662"/>
      <c r="CI662"/>
      <c r="CJ662"/>
      <c r="CK662"/>
      <c r="CL662"/>
      <c r="CM662"/>
      <c r="CN662"/>
      <c r="CO662"/>
      <c r="CP662"/>
      <c r="CQ662"/>
      <c r="CR662"/>
      <c r="CS662"/>
      <c r="CT662"/>
      <c r="CU662"/>
      <c r="CV662"/>
      <c r="EV662"/>
      <c r="EW662"/>
      <c r="EX662"/>
      <c r="EY662"/>
      <c r="FY662"/>
      <c r="FZ662"/>
      <c r="GA662"/>
      <c r="GB662"/>
      <c r="GC662"/>
    </row>
    <row r="663" spans="1:185" s="119" customFormat="1" ht="14" x14ac:dyDescent="0.3">
      <c r="A663"/>
      <c r="B663"/>
      <c r="C663"/>
      <c r="D663"/>
      <c r="E663"/>
      <c r="F663"/>
      <c r="G663"/>
      <c r="H663"/>
      <c r="I663"/>
      <c r="J663"/>
      <c r="K663"/>
      <c r="L663"/>
      <c r="M663"/>
      <c r="N663"/>
      <c r="O663"/>
      <c r="P663"/>
      <c r="Q663"/>
      <c r="R663"/>
      <c r="S663"/>
      <c r="T663"/>
      <c r="AJ663"/>
      <c r="AK663"/>
      <c r="AL663"/>
      <c r="AM663"/>
      <c r="AN663"/>
      <c r="AO663"/>
      <c r="AP663"/>
      <c r="AQ663"/>
      <c r="AR663"/>
      <c r="AS663"/>
      <c r="AT663"/>
      <c r="AU663"/>
      <c r="AV663"/>
      <c r="AW663"/>
      <c r="AX663"/>
      <c r="AY663"/>
      <c r="AZ663"/>
      <c r="BA663"/>
      <c r="BB663"/>
      <c r="BC663"/>
      <c r="BD663"/>
      <c r="BE663"/>
      <c r="BF663"/>
      <c r="BG663"/>
      <c r="BH663"/>
      <c r="BI663"/>
      <c r="BJ663"/>
      <c r="BK663"/>
      <c r="BL663"/>
      <c r="BM663"/>
      <c r="BN663"/>
      <c r="BO663"/>
      <c r="BP663"/>
      <c r="BQ663"/>
      <c r="BR663"/>
      <c r="BS663"/>
      <c r="BT663"/>
      <c r="BU663"/>
      <c r="BV663"/>
      <c r="BW663"/>
      <c r="BX663"/>
      <c r="BY663"/>
      <c r="BZ663"/>
      <c r="CA663"/>
      <c r="CB663"/>
      <c r="CC663"/>
      <c r="CD663"/>
      <c r="CE663"/>
      <c r="CF663"/>
      <c r="CG663"/>
      <c r="CH663"/>
      <c r="CI663"/>
      <c r="CJ663"/>
      <c r="CK663"/>
      <c r="CL663"/>
      <c r="CM663"/>
      <c r="CN663"/>
      <c r="CO663"/>
      <c r="CP663"/>
      <c r="CQ663"/>
      <c r="CR663"/>
      <c r="CS663"/>
      <c r="CT663"/>
      <c r="CU663"/>
      <c r="CV663"/>
      <c r="EV663"/>
      <c r="EW663"/>
      <c r="EX663"/>
      <c r="EY663"/>
      <c r="FY663"/>
      <c r="FZ663"/>
      <c r="GA663"/>
      <c r="GB663"/>
      <c r="GC663"/>
    </row>
    <row r="664" spans="1:185" s="119" customFormat="1" ht="14" x14ac:dyDescent="0.3">
      <c r="A664"/>
      <c r="B664"/>
      <c r="C664"/>
      <c r="D664"/>
      <c r="E664"/>
      <c r="F664"/>
      <c r="G664"/>
      <c r="H664"/>
      <c r="I664"/>
      <c r="J664"/>
      <c r="K664"/>
      <c r="L664"/>
      <c r="M664"/>
      <c r="N664"/>
      <c r="O664"/>
      <c r="P664"/>
      <c r="Q664"/>
      <c r="R664"/>
      <c r="S664"/>
      <c r="T664"/>
      <c r="AJ664"/>
      <c r="AK664"/>
      <c r="AL664"/>
      <c r="AM664"/>
      <c r="AN664"/>
      <c r="AO664"/>
      <c r="AP664"/>
      <c r="AQ664"/>
      <c r="AR664"/>
      <c r="AS664"/>
      <c r="AT664"/>
      <c r="AU664"/>
      <c r="AV664"/>
      <c r="AW664"/>
      <c r="AX664"/>
      <c r="AY664"/>
      <c r="AZ664"/>
      <c r="BA664"/>
      <c r="BB664"/>
      <c r="BC664"/>
      <c r="BD664"/>
      <c r="BE664"/>
      <c r="BF664"/>
      <c r="BG664"/>
      <c r="BH664"/>
      <c r="BI664"/>
      <c r="BJ664"/>
      <c r="BK664"/>
      <c r="BL664"/>
      <c r="BM664"/>
      <c r="BN664"/>
      <c r="BO664"/>
      <c r="BP664"/>
      <c r="BQ664"/>
      <c r="BR664"/>
      <c r="BS664"/>
      <c r="BT664"/>
      <c r="BU664"/>
      <c r="BV664"/>
      <c r="BW664"/>
      <c r="BX664"/>
      <c r="BY664"/>
      <c r="BZ664"/>
      <c r="CA664"/>
      <c r="CB664"/>
      <c r="CC664"/>
      <c r="CD664"/>
      <c r="CE664"/>
      <c r="CF664"/>
      <c r="CG664"/>
      <c r="CH664"/>
      <c r="CI664"/>
      <c r="CJ664"/>
      <c r="CK664"/>
      <c r="CL664"/>
      <c r="CM664"/>
      <c r="CN664"/>
      <c r="CO664"/>
      <c r="CP664"/>
      <c r="CQ664"/>
      <c r="CR664"/>
      <c r="CS664"/>
      <c r="CT664"/>
      <c r="CU664"/>
      <c r="CV664"/>
      <c r="EV664"/>
      <c r="EW664"/>
      <c r="EX664"/>
      <c r="EY664"/>
      <c r="FY664"/>
      <c r="FZ664"/>
      <c r="GA664"/>
      <c r="GB664"/>
      <c r="GC664"/>
    </row>
    <row r="665" spans="1:185" s="119" customFormat="1" ht="14" x14ac:dyDescent="0.3">
      <c r="A665"/>
      <c r="B665"/>
      <c r="C665"/>
      <c r="D665"/>
      <c r="E665"/>
      <c r="F665"/>
      <c r="G665"/>
      <c r="H665"/>
      <c r="I665"/>
      <c r="J665"/>
      <c r="K665"/>
      <c r="L665"/>
      <c r="M665"/>
      <c r="N665"/>
      <c r="O665"/>
      <c r="P665"/>
      <c r="Q665"/>
      <c r="R665"/>
      <c r="S665"/>
      <c r="T665"/>
      <c r="AJ665"/>
      <c r="AK665"/>
      <c r="AL665"/>
      <c r="AM665"/>
      <c r="AN665"/>
      <c r="AO665"/>
      <c r="AP665"/>
      <c r="AQ665"/>
      <c r="AR665"/>
      <c r="AS665"/>
      <c r="AT665"/>
      <c r="AU665"/>
      <c r="AV665"/>
      <c r="AW665"/>
      <c r="AX665"/>
      <c r="AY665"/>
      <c r="AZ665"/>
      <c r="BA665"/>
      <c r="BB665"/>
      <c r="BC665"/>
      <c r="BD665"/>
      <c r="BE665"/>
      <c r="BF665"/>
      <c r="BG665"/>
      <c r="BH665"/>
      <c r="BI665"/>
      <c r="BJ665"/>
      <c r="BK665"/>
      <c r="BL665"/>
      <c r="BM665"/>
      <c r="BN665"/>
      <c r="BO665"/>
      <c r="BP665"/>
      <c r="BQ665"/>
      <c r="BR665"/>
      <c r="BS665"/>
      <c r="BT665"/>
      <c r="BU665"/>
      <c r="BV665"/>
      <c r="BW665"/>
      <c r="BX665"/>
      <c r="BY665"/>
      <c r="BZ665"/>
      <c r="CA665"/>
      <c r="CB665"/>
      <c r="CC665"/>
      <c r="CD665"/>
      <c r="CE665"/>
      <c r="CF665"/>
      <c r="CG665"/>
      <c r="CH665"/>
      <c r="CI665"/>
      <c r="CJ665"/>
      <c r="CK665"/>
      <c r="CL665"/>
      <c r="CM665"/>
      <c r="CN665"/>
      <c r="CO665"/>
      <c r="CP665"/>
      <c r="CQ665"/>
      <c r="CR665"/>
      <c r="CS665"/>
      <c r="CT665"/>
      <c r="CU665"/>
      <c r="CV665"/>
      <c r="EV665"/>
      <c r="EW665"/>
      <c r="EX665"/>
      <c r="EY665"/>
      <c r="FY665"/>
      <c r="FZ665"/>
      <c r="GA665"/>
      <c r="GB665"/>
      <c r="GC665"/>
    </row>
    <row r="666" spans="1:185" s="119" customFormat="1" ht="14" x14ac:dyDescent="0.3">
      <c r="A666"/>
      <c r="B666"/>
      <c r="C666"/>
      <c r="D666"/>
      <c r="E666"/>
      <c r="F666"/>
      <c r="G666"/>
      <c r="H666"/>
      <c r="I666"/>
      <c r="J666"/>
      <c r="K666"/>
      <c r="L666"/>
      <c r="M666"/>
      <c r="N666"/>
      <c r="O666"/>
      <c r="P666"/>
      <c r="Q666"/>
      <c r="R666"/>
      <c r="S666"/>
      <c r="T666"/>
      <c r="AJ666"/>
      <c r="AK666"/>
      <c r="AL666"/>
      <c r="AM666"/>
      <c r="AN666"/>
      <c r="AO666"/>
      <c r="AP666"/>
      <c r="AQ666"/>
      <c r="AR666"/>
      <c r="AS666"/>
      <c r="AT666"/>
      <c r="AU666"/>
      <c r="AV666"/>
      <c r="AW666"/>
      <c r="AX666"/>
      <c r="AY666"/>
      <c r="AZ666"/>
      <c r="BA666"/>
      <c r="BB666"/>
      <c r="BC666"/>
      <c r="BD666"/>
      <c r="BE666"/>
      <c r="BF666"/>
      <c r="BG666"/>
      <c r="BH666"/>
      <c r="BI666"/>
      <c r="BJ666"/>
      <c r="BK666"/>
      <c r="BL666"/>
      <c r="BM666"/>
      <c r="BN666"/>
      <c r="BO666"/>
      <c r="BP666"/>
      <c r="BQ666"/>
      <c r="BR666"/>
      <c r="BS666"/>
      <c r="BT666"/>
      <c r="BU666"/>
      <c r="BV666"/>
      <c r="BW666"/>
      <c r="BX666"/>
      <c r="BY666"/>
      <c r="BZ666"/>
      <c r="CA666"/>
      <c r="CB666"/>
      <c r="CC666"/>
      <c r="CD666"/>
      <c r="CE666"/>
      <c r="CF666"/>
      <c r="CG666"/>
      <c r="CH666"/>
      <c r="CI666"/>
      <c r="CJ666"/>
      <c r="CK666"/>
      <c r="CL666"/>
      <c r="CM666"/>
      <c r="CN666"/>
      <c r="CO666"/>
      <c r="CP666"/>
      <c r="CQ666"/>
      <c r="CR666"/>
      <c r="CS666"/>
      <c r="CT666"/>
      <c r="CU666"/>
      <c r="CV666"/>
      <c r="EV666"/>
      <c r="EW666"/>
      <c r="EX666"/>
      <c r="EY666"/>
      <c r="FY666"/>
      <c r="FZ666"/>
      <c r="GA666"/>
      <c r="GB666"/>
      <c r="GC666"/>
    </row>
    <row r="667" spans="1:185" s="119" customFormat="1" ht="14" x14ac:dyDescent="0.3">
      <c r="A667"/>
      <c r="B667"/>
      <c r="C667"/>
      <c r="D667"/>
      <c r="E667"/>
      <c r="F667"/>
      <c r="G667"/>
      <c r="H667"/>
      <c r="I667"/>
      <c r="J667"/>
      <c r="K667"/>
      <c r="L667"/>
      <c r="M667"/>
      <c r="N667"/>
      <c r="O667"/>
      <c r="P667"/>
      <c r="Q667"/>
      <c r="R667"/>
      <c r="S667"/>
      <c r="T667"/>
      <c r="AJ667"/>
      <c r="AK667"/>
      <c r="AL667"/>
      <c r="AM667"/>
      <c r="AN667"/>
      <c r="AO667"/>
      <c r="AP667"/>
      <c r="AQ667"/>
      <c r="AR667"/>
      <c r="AS667"/>
      <c r="AT667"/>
      <c r="AU667"/>
      <c r="AV667"/>
      <c r="AW667"/>
      <c r="AX667"/>
      <c r="AY667"/>
      <c r="AZ667"/>
      <c r="BA667"/>
      <c r="BB667"/>
      <c r="BC667"/>
      <c r="BD667"/>
      <c r="BE667"/>
      <c r="BF667"/>
      <c r="BG667"/>
      <c r="BH667"/>
      <c r="BI667"/>
      <c r="BJ667"/>
      <c r="BK667"/>
      <c r="BL667"/>
      <c r="BM667"/>
      <c r="BN667"/>
      <c r="BO667"/>
      <c r="BP667"/>
      <c r="BQ667"/>
      <c r="BR667"/>
      <c r="BS667"/>
      <c r="BT667"/>
      <c r="BU667"/>
      <c r="BV667"/>
      <c r="BW667"/>
      <c r="BX667"/>
      <c r="BY667"/>
      <c r="BZ667"/>
      <c r="CA667"/>
      <c r="CB667"/>
      <c r="CC667"/>
      <c r="CD667"/>
      <c r="CE667"/>
      <c r="CF667"/>
      <c r="CG667"/>
      <c r="CH667"/>
      <c r="CI667"/>
      <c r="CJ667"/>
      <c r="CK667"/>
      <c r="CL667"/>
      <c r="CM667"/>
      <c r="CN667"/>
      <c r="CO667"/>
      <c r="CP667"/>
      <c r="CQ667"/>
      <c r="CR667"/>
      <c r="CS667"/>
      <c r="CT667"/>
      <c r="CU667"/>
      <c r="CV667"/>
      <c r="EV667"/>
      <c r="EW667"/>
      <c r="EX667"/>
      <c r="EY667"/>
      <c r="FY667"/>
      <c r="FZ667"/>
      <c r="GA667"/>
      <c r="GB667"/>
      <c r="GC667"/>
    </row>
    <row r="668" spans="1:185" s="119" customFormat="1" ht="14" x14ac:dyDescent="0.3">
      <c r="A668"/>
      <c r="B668"/>
      <c r="C668"/>
      <c r="D668"/>
      <c r="E668"/>
      <c r="F668"/>
      <c r="G668"/>
      <c r="H668"/>
      <c r="I668"/>
      <c r="J668"/>
      <c r="K668"/>
      <c r="L668"/>
      <c r="M668"/>
      <c r="N668"/>
      <c r="O668"/>
      <c r="P668"/>
      <c r="Q668"/>
      <c r="R668"/>
      <c r="S668"/>
      <c r="T668"/>
      <c r="AJ668"/>
      <c r="AK668"/>
      <c r="AL668"/>
      <c r="AM668"/>
      <c r="AN668"/>
      <c r="AO668"/>
      <c r="AP668"/>
      <c r="AQ668"/>
      <c r="AR668"/>
      <c r="AS668"/>
      <c r="AT668"/>
      <c r="AU668"/>
      <c r="AV668"/>
      <c r="AW668"/>
      <c r="AX668"/>
      <c r="AY668"/>
      <c r="AZ668"/>
      <c r="BA668"/>
      <c r="BB668"/>
      <c r="BC668"/>
      <c r="BD668"/>
      <c r="BE668"/>
      <c r="BF668"/>
      <c r="BG668"/>
      <c r="BH668"/>
      <c r="BI668"/>
      <c r="BJ668"/>
      <c r="BK668"/>
      <c r="BL668"/>
      <c r="BM668"/>
      <c r="BN668"/>
      <c r="BO668"/>
      <c r="BP668"/>
      <c r="BQ668"/>
      <c r="BR668"/>
      <c r="BS668"/>
      <c r="BT668"/>
      <c r="BU668"/>
      <c r="BV668"/>
      <c r="BW668"/>
      <c r="BX668"/>
      <c r="BY668"/>
      <c r="BZ668"/>
      <c r="CA668"/>
      <c r="CB668"/>
      <c r="CC668"/>
      <c r="CD668"/>
      <c r="CE668"/>
      <c r="CF668"/>
      <c r="CG668"/>
      <c r="CH668"/>
      <c r="CI668"/>
      <c r="CJ668"/>
      <c r="CK668"/>
      <c r="CL668"/>
      <c r="CM668"/>
      <c r="CN668"/>
      <c r="CO668"/>
      <c r="CP668"/>
      <c r="CQ668"/>
      <c r="CR668"/>
      <c r="CS668"/>
      <c r="CT668"/>
      <c r="CU668"/>
      <c r="CV668"/>
      <c r="EV668"/>
      <c r="EW668"/>
      <c r="EX668"/>
      <c r="EY668"/>
      <c r="FY668"/>
      <c r="FZ668"/>
      <c r="GA668"/>
      <c r="GB668"/>
      <c r="GC668"/>
    </row>
    <row r="669" spans="1:185" s="119" customFormat="1" ht="14" x14ac:dyDescent="0.3">
      <c r="A669"/>
      <c r="B669"/>
      <c r="C669"/>
      <c r="D669"/>
      <c r="E669"/>
      <c r="F669"/>
      <c r="G669"/>
      <c r="H669"/>
      <c r="I669"/>
      <c r="J669"/>
      <c r="K669"/>
      <c r="L669"/>
      <c r="M669"/>
      <c r="N669"/>
      <c r="O669"/>
      <c r="P669"/>
      <c r="Q669"/>
      <c r="R669"/>
      <c r="S669"/>
      <c r="T669"/>
      <c r="AJ669"/>
      <c r="AK669"/>
      <c r="AL669"/>
      <c r="AM669"/>
      <c r="AN669"/>
      <c r="AO669"/>
      <c r="AP669"/>
      <c r="AQ669"/>
      <c r="AR669"/>
      <c r="AS669"/>
      <c r="AT669"/>
      <c r="AU669"/>
      <c r="AV669"/>
      <c r="AW669"/>
      <c r="AX669"/>
      <c r="AY669"/>
      <c r="AZ669"/>
      <c r="BA669"/>
      <c r="BB669"/>
      <c r="BC669"/>
      <c r="BD669"/>
      <c r="BE669"/>
      <c r="BF669"/>
      <c r="BG669"/>
      <c r="BH669"/>
      <c r="BI669"/>
      <c r="BJ669"/>
      <c r="BK669"/>
      <c r="BL669"/>
      <c r="BM669"/>
      <c r="BN669"/>
      <c r="BO669"/>
      <c r="BP669"/>
      <c r="BQ669"/>
      <c r="BR669"/>
      <c r="BS669"/>
      <c r="BT669"/>
      <c r="BU669"/>
      <c r="BV669"/>
      <c r="BW669"/>
      <c r="BX669"/>
      <c r="BY669"/>
      <c r="BZ669"/>
      <c r="CA669"/>
      <c r="CB669"/>
      <c r="CC669"/>
      <c r="CD669"/>
      <c r="CE669"/>
      <c r="CF669"/>
      <c r="CG669"/>
      <c r="CH669"/>
      <c r="CI669"/>
      <c r="CJ669"/>
      <c r="CK669"/>
      <c r="CL669"/>
      <c r="CM669"/>
      <c r="CN669"/>
      <c r="CO669"/>
      <c r="CP669"/>
      <c r="CQ669"/>
      <c r="CR669"/>
      <c r="CS669"/>
      <c r="CT669"/>
      <c r="CU669"/>
      <c r="CV669"/>
      <c r="EV669"/>
      <c r="EW669"/>
      <c r="EX669"/>
      <c r="EY669"/>
      <c r="FY669"/>
      <c r="FZ669"/>
      <c r="GA669"/>
      <c r="GB669"/>
      <c r="GC669"/>
    </row>
    <row r="670" spans="1:185" s="119" customFormat="1" ht="14" x14ac:dyDescent="0.3">
      <c r="A670"/>
      <c r="B670"/>
      <c r="C670"/>
      <c r="D670"/>
      <c r="E670"/>
      <c r="F670"/>
      <c r="G670"/>
      <c r="H670"/>
      <c r="I670"/>
      <c r="J670"/>
      <c r="K670"/>
      <c r="L670"/>
      <c r="M670"/>
      <c r="N670"/>
      <c r="O670"/>
      <c r="P670"/>
      <c r="Q670"/>
      <c r="R670"/>
      <c r="S670"/>
      <c r="T670"/>
      <c r="AJ670"/>
      <c r="AK670"/>
      <c r="AL670"/>
      <c r="AM670"/>
      <c r="AN670"/>
      <c r="AO670"/>
      <c r="AP670"/>
      <c r="AQ670"/>
      <c r="AR670"/>
      <c r="AS670"/>
      <c r="AT670"/>
      <c r="AU670"/>
      <c r="AV670"/>
      <c r="AW670"/>
      <c r="AX670"/>
      <c r="AY670"/>
      <c r="AZ670"/>
      <c r="BA670"/>
      <c r="BB670"/>
      <c r="BC670"/>
      <c r="BD670"/>
      <c r="BE670"/>
      <c r="BF670"/>
      <c r="BG670"/>
      <c r="BH670"/>
      <c r="BI670"/>
      <c r="BJ670"/>
      <c r="BK670"/>
      <c r="BL670"/>
      <c r="BM670"/>
      <c r="BN670"/>
      <c r="BO670"/>
      <c r="BP670"/>
      <c r="BQ670"/>
      <c r="BR670"/>
      <c r="BS670"/>
      <c r="BT670"/>
      <c r="BU670"/>
      <c r="BV670"/>
      <c r="BW670"/>
      <c r="BX670"/>
      <c r="BY670"/>
      <c r="BZ670"/>
      <c r="CA670"/>
      <c r="CB670"/>
      <c r="CC670"/>
      <c r="CD670"/>
      <c r="CE670"/>
      <c r="CF670"/>
      <c r="CG670"/>
      <c r="CH670"/>
      <c r="CI670"/>
      <c r="CJ670"/>
      <c r="CK670"/>
      <c r="CL670"/>
      <c r="CM670"/>
      <c r="CN670"/>
      <c r="CO670"/>
      <c r="CP670"/>
      <c r="CQ670"/>
      <c r="CR670"/>
      <c r="CS670"/>
      <c r="CT670"/>
      <c r="CU670"/>
      <c r="CV670"/>
      <c r="EV670"/>
      <c r="EW670"/>
      <c r="EX670"/>
      <c r="EY670"/>
      <c r="FY670"/>
      <c r="FZ670"/>
      <c r="GA670"/>
      <c r="GB670"/>
      <c r="GC670"/>
    </row>
    <row r="671" spans="1:185" s="119" customFormat="1" ht="14" x14ac:dyDescent="0.3">
      <c r="A671"/>
      <c r="B671"/>
      <c r="C671"/>
      <c r="D671"/>
      <c r="E671"/>
      <c r="F671"/>
      <c r="G671"/>
      <c r="H671"/>
      <c r="I671"/>
      <c r="J671"/>
      <c r="K671"/>
      <c r="L671"/>
      <c r="M671"/>
      <c r="N671"/>
      <c r="O671"/>
      <c r="P671"/>
      <c r="Q671"/>
      <c r="R671"/>
      <c r="S671"/>
      <c r="T671"/>
      <c r="AJ671"/>
      <c r="AK671"/>
      <c r="AL671"/>
      <c r="AM671"/>
      <c r="AN671"/>
      <c r="AO671"/>
      <c r="AP671"/>
      <c r="AQ671"/>
      <c r="AR671"/>
      <c r="AS671"/>
      <c r="AT671"/>
      <c r="AU671"/>
      <c r="AV671"/>
      <c r="AW671"/>
      <c r="AX671"/>
      <c r="AY671"/>
      <c r="AZ671"/>
      <c r="BA671"/>
      <c r="BB671"/>
      <c r="BC671"/>
      <c r="BD671"/>
      <c r="BE671"/>
      <c r="BF671"/>
      <c r="BG671"/>
      <c r="BH671"/>
      <c r="BI671"/>
      <c r="BJ671"/>
      <c r="BK671"/>
      <c r="BL671"/>
      <c r="BM671"/>
      <c r="BN671"/>
      <c r="BO671"/>
      <c r="BP671"/>
      <c r="BQ671"/>
      <c r="BR671"/>
      <c r="BS671"/>
      <c r="BT671"/>
      <c r="BU671"/>
      <c r="BV671"/>
      <c r="BW671"/>
      <c r="BX671"/>
      <c r="BY671"/>
      <c r="BZ671"/>
      <c r="CA671"/>
      <c r="CB671"/>
      <c r="CC671"/>
      <c r="CD671"/>
      <c r="CE671"/>
      <c r="CF671"/>
      <c r="CG671"/>
      <c r="CH671"/>
      <c r="CI671"/>
      <c r="CJ671"/>
      <c r="CK671"/>
      <c r="CL671"/>
      <c r="CM671"/>
      <c r="CN671"/>
      <c r="CO671"/>
      <c r="CP671"/>
      <c r="CQ671"/>
      <c r="CR671"/>
      <c r="CS671"/>
      <c r="CT671"/>
      <c r="CU671"/>
      <c r="CV671"/>
      <c r="EV671"/>
      <c r="EW671"/>
      <c r="EX671"/>
      <c r="EY671"/>
      <c r="FY671"/>
      <c r="FZ671"/>
      <c r="GA671"/>
      <c r="GB671"/>
      <c r="GC671"/>
    </row>
    <row r="672" spans="1:185" s="119" customFormat="1" ht="14" x14ac:dyDescent="0.3">
      <c r="A672"/>
      <c r="B672"/>
      <c r="C672"/>
      <c r="D672"/>
      <c r="E672"/>
      <c r="F672"/>
      <c r="G672"/>
      <c r="H672"/>
      <c r="I672"/>
      <c r="J672"/>
      <c r="K672"/>
      <c r="L672"/>
      <c r="M672"/>
      <c r="N672"/>
      <c r="O672"/>
      <c r="P672"/>
      <c r="Q672"/>
      <c r="R672"/>
      <c r="S672"/>
      <c r="T672"/>
      <c r="AJ672"/>
      <c r="AK672"/>
      <c r="AL672"/>
      <c r="AM672"/>
      <c r="AN672"/>
      <c r="AO672"/>
      <c r="AP672"/>
      <c r="AQ672"/>
      <c r="AR672"/>
      <c r="AS672"/>
      <c r="AT672"/>
      <c r="AU672"/>
      <c r="AV672"/>
      <c r="AW672"/>
      <c r="AX672"/>
      <c r="AY672"/>
      <c r="AZ672"/>
      <c r="BA672"/>
      <c r="BB672"/>
      <c r="BC672"/>
      <c r="BD672"/>
      <c r="BE672"/>
      <c r="BF672"/>
      <c r="BG672"/>
      <c r="BH672"/>
      <c r="BI672"/>
      <c r="BJ672"/>
      <c r="BK672"/>
      <c r="BL672"/>
      <c r="BM672"/>
      <c r="BN672"/>
      <c r="BO672"/>
      <c r="BP672"/>
      <c r="BQ672"/>
      <c r="BR672"/>
      <c r="BS672"/>
      <c r="BT672"/>
      <c r="BU672"/>
      <c r="BV672"/>
      <c r="BW672"/>
      <c r="BX672"/>
      <c r="BY672"/>
      <c r="BZ672"/>
      <c r="CA672"/>
      <c r="CB672"/>
      <c r="CC672"/>
      <c r="CD672"/>
      <c r="CE672"/>
      <c r="CF672"/>
      <c r="CG672"/>
      <c r="CH672"/>
      <c r="CI672"/>
      <c r="CJ672"/>
      <c r="CK672"/>
      <c r="CL672"/>
      <c r="CM672"/>
      <c r="CN672"/>
      <c r="CO672"/>
      <c r="CP672"/>
      <c r="CQ672"/>
      <c r="CR672"/>
      <c r="CS672"/>
      <c r="CT672"/>
      <c r="CU672"/>
      <c r="CV672"/>
      <c r="EV672"/>
      <c r="EW672"/>
      <c r="EX672"/>
      <c r="EY672"/>
      <c r="FY672"/>
      <c r="FZ672"/>
      <c r="GA672"/>
      <c r="GB672"/>
      <c r="GC672"/>
    </row>
    <row r="673" spans="1:185" s="119" customFormat="1" ht="14" x14ac:dyDescent="0.3">
      <c r="A673"/>
      <c r="B673"/>
      <c r="C673"/>
      <c r="D673"/>
      <c r="E673"/>
      <c r="F673"/>
      <c r="G673"/>
      <c r="H673"/>
      <c r="I673"/>
      <c r="J673"/>
      <c r="K673"/>
      <c r="L673"/>
      <c r="M673"/>
      <c r="N673"/>
      <c r="O673"/>
      <c r="P673"/>
      <c r="Q673"/>
      <c r="R673"/>
      <c r="S673"/>
      <c r="T673"/>
      <c r="AJ673"/>
      <c r="AK673"/>
      <c r="AL673"/>
      <c r="AM673"/>
      <c r="AN673"/>
      <c r="AO673"/>
      <c r="AP673"/>
      <c r="AQ673"/>
      <c r="AR673"/>
      <c r="AS673"/>
      <c r="AT673"/>
      <c r="AU673"/>
      <c r="AV673"/>
      <c r="AW673"/>
      <c r="AX673"/>
      <c r="AY673"/>
      <c r="AZ673"/>
      <c r="BA673"/>
      <c r="BB673"/>
      <c r="BC673"/>
      <c r="BD673"/>
      <c r="BE673"/>
      <c r="BF673"/>
      <c r="BG673"/>
      <c r="BH673"/>
      <c r="BI673"/>
      <c r="BJ673"/>
      <c r="BK673"/>
      <c r="BL673"/>
      <c r="BM673"/>
      <c r="BN673"/>
      <c r="BO673"/>
      <c r="BP673"/>
      <c r="BQ673"/>
      <c r="BR673"/>
      <c r="BS673"/>
      <c r="BT673"/>
      <c r="BU673"/>
      <c r="BV673"/>
      <c r="BW673"/>
      <c r="BX673"/>
      <c r="BY673"/>
      <c r="BZ673"/>
      <c r="CA673"/>
      <c r="CB673"/>
      <c r="CC673"/>
      <c r="CD673"/>
      <c r="CE673"/>
      <c r="CF673"/>
      <c r="CG673"/>
      <c r="CH673"/>
      <c r="CI673"/>
      <c r="CJ673"/>
      <c r="CK673"/>
      <c r="CL673"/>
      <c r="CM673"/>
      <c r="CN673"/>
      <c r="CO673"/>
      <c r="CP673"/>
      <c r="CQ673"/>
      <c r="CR673"/>
      <c r="CS673"/>
      <c r="CT673"/>
      <c r="CU673"/>
      <c r="CV673"/>
      <c r="EV673"/>
      <c r="EW673"/>
      <c r="EX673"/>
      <c r="EY673"/>
      <c r="FY673"/>
      <c r="FZ673"/>
      <c r="GA673"/>
      <c r="GB673"/>
      <c r="GC673"/>
    </row>
    <row r="674" spans="1:185" s="119" customFormat="1" ht="14" x14ac:dyDescent="0.3">
      <c r="A674"/>
      <c r="B674"/>
      <c r="C674"/>
      <c r="D674"/>
      <c r="E674"/>
      <c r="F674"/>
      <c r="G674"/>
      <c r="H674"/>
      <c r="I674"/>
      <c r="J674"/>
      <c r="K674"/>
      <c r="L674"/>
      <c r="M674"/>
      <c r="N674"/>
      <c r="O674"/>
      <c r="P674"/>
      <c r="Q674"/>
      <c r="R674"/>
      <c r="S674"/>
      <c r="T674"/>
      <c r="AJ674"/>
      <c r="AK674"/>
      <c r="AL674"/>
      <c r="AM674"/>
      <c r="AN674"/>
      <c r="AO674"/>
      <c r="AP674"/>
      <c r="AQ674"/>
      <c r="AR674"/>
      <c r="AS674"/>
      <c r="AT674"/>
      <c r="AU674"/>
      <c r="AV674"/>
      <c r="AW674"/>
      <c r="AX674"/>
      <c r="AY674"/>
      <c r="AZ674"/>
      <c r="BA674"/>
      <c r="BB674"/>
      <c r="BC674"/>
      <c r="BD674"/>
      <c r="BE674"/>
      <c r="BF674"/>
      <c r="BG674"/>
      <c r="BH674"/>
      <c r="BI674"/>
      <c r="BJ674"/>
      <c r="BK674"/>
      <c r="BL674"/>
      <c r="BM674"/>
      <c r="BN674"/>
      <c r="BO674"/>
      <c r="BP674"/>
      <c r="BQ674"/>
      <c r="BR674"/>
      <c r="BS674"/>
      <c r="BT674"/>
      <c r="BU674"/>
      <c r="BV674"/>
      <c r="BW674"/>
      <c r="BX674"/>
      <c r="BY674"/>
      <c r="BZ674"/>
      <c r="CA674"/>
      <c r="CB674"/>
      <c r="CC674"/>
      <c r="CD674"/>
      <c r="CE674"/>
      <c r="CF674"/>
      <c r="CG674"/>
      <c r="CH674"/>
      <c r="CI674"/>
      <c r="CJ674"/>
      <c r="CK674"/>
      <c r="CL674"/>
      <c r="CM674"/>
      <c r="CN674"/>
      <c r="CO674"/>
      <c r="CP674"/>
      <c r="CQ674"/>
      <c r="CR674"/>
      <c r="CS674"/>
      <c r="CT674"/>
      <c r="CU674"/>
      <c r="CV674"/>
      <c r="EV674"/>
      <c r="EW674"/>
      <c r="EX674"/>
      <c r="EY674"/>
      <c r="FY674"/>
      <c r="FZ674"/>
      <c r="GA674"/>
      <c r="GB674"/>
      <c r="GC674"/>
    </row>
    <row r="675" spans="1:185" s="119" customFormat="1" ht="14" x14ac:dyDescent="0.3">
      <c r="A675"/>
      <c r="B675"/>
      <c r="C675"/>
      <c r="D675"/>
      <c r="E675"/>
      <c r="F675"/>
      <c r="G675"/>
      <c r="H675"/>
      <c r="I675"/>
      <c r="J675"/>
      <c r="K675"/>
      <c r="L675"/>
      <c r="M675"/>
      <c r="N675"/>
      <c r="O675"/>
      <c r="P675"/>
      <c r="Q675"/>
      <c r="R675"/>
      <c r="S675"/>
      <c r="T675"/>
      <c r="AJ675"/>
      <c r="AK675"/>
      <c r="AL675"/>
      <c r="AM675"/>
      <c r="AN675"/>
      <c r="AO675"/>
      <c r="AP675"/>
      <c r="AQ675"/>
      <c r="AR675"/>
      <c r="AS675"/>
      <c r="AT675"/>
      <c r="AU675"/>
      <c r="AV675"/>
      <c r="AW675"/>
      <c r="AX675"/>
      <c r="AY675"/>
      <c r="AZ675"/>
      <c r="BA675"/>
      <c r="BB675"/>
      <c r="BC675"/>
      <c r="BD675"/>
      <c r="BE675"/>
      <c r="BF675"/>
      <c r="BG675"/>
      <c r="BH675"/>
      <c r="BI675"/>
      <c r="BJ675"/>
      <c r="BK675"/>
      <c r="BL675"/>
      <c r="BM675"/>
      <c r="BN675"/>
      <c r="BO675"/>
      <c r="BP675"/>
      <c r="BQ675"/>
      <c r="BR675"/>
      <c r="BS675"/>
      <c r="BT675"/>
      <c r="BU675"/>
      <c r="BV675"/>
      <c r="BW675"/>
      <c r="BX675"/>
      <c r="BY675"/>
      <c r="BZ675"/>
      <c r="CA675"/>
      <c r="CB675"/>
      <c r="CC675"/>
      <c r="CD675"/>
      <c r="CE675"/>
      <c r="CF675"/>
      <c r="CG675"/>
      <c r="CH675"/>
      <c r="CI675"/>
      <c r="CJ675"/>
      <c r="CK675"/>
      <c r="CL675"/>
      <c r="CM675"/>
      <c r="CN675"/>
      <c r="CO675"/>
      <c r="CP675"/>
      <c r="CQ675"/>
      <c r="CR675"/>
      <c r="CS675"/>
      <c r="CT675"/>
      <c r="CU675"/>
      <c r="CV675"/>
      <c r="EV675"/>
      <c r="EW675"/>
      <c r="EX675"/>
      <c r="EY675"/>
      <c r="FY675"/>
      <c r="FZ675"/>
      <c r="GA675"/>
      <c r="GB675"/>
      <c r="GC675"/>
    </row>
    <row r="676" spans="1:185" s="119" customFormat="1" ht="14" x14ac:dyDescent="0.3">
      <c r="A676"/>
      <c r="B676"/>
      <c r="C676"/>
      <c r="D676"/>
      <c r="E676"/>
      <c r="F676"/>
      <c r="G676"/>
      <c r="H676"/>
      <c r="I676"/>
      <c r="J676"/>
      <c r="K676"/>
      <c r="L676"/>
      <c r="M676"/>
      <c r="N676"/>
      <c r="O676"/>
      <c r="P676"/>
      <c r="Q676"/>
      <c r="R676"/>
      <c r="S676"/>
      <c r="T676"/>
      <c r="AJ676"/>
      <c r="AK676"/>
      <c r="AL676"/>
      <c r="AM676"/>
      <c r="AN676"/>
      <c r="AO676"/>
      <c r="AP676"/>
      <c r="AQ676"/>
      <c r="AR676"/>
      <c r="AS676"/>
      <c r="AT676"/>
      <c r="AU676"/>
      <c r="AV676"/>
      <c r="AW676"/>
      <c r="AX676"/>
      <c r="AY676"/>
      <c r="AZ676"/>
      <c r="BA676"/>
      <c r="BB676"/>
      <c r="BC676"/>
      <c r="BD676"/>
      <c r="BE676"/>
      <c r="BF676"/>
      <c r="BG676"/>
      <c r="BH676"/>
      <c r="BI676"/>
      <c r="BJ676"/>
      <c r="BK676"/>
      <c r="BL676"/>
      <c r="BM676"/>
      <c r="BN676"/>
      <c r="BO676"/>
      <c r="BP676"/>
      <c r="BQ676"/>
      <c r="BR676"/>
      <c r="BS676"/>
      <c r="BT676"/>
      <c r="BU676"/>
      <c r="BV676"/>
      <c r="BW676"/>
      <c r="BX676"/>
      <c r="BY676"/>
      <c r="BZ676"/>
      <c r="CA676"/>
      <c r="CB676"/>
      <c r="CC676"/>
      <c r="CD676"/>
      <c r="CE676"/>
      <c r="CF676"/>
      <c r="CG676"/>
      <c r="CH676"/>
      <c r="CI676"/>
      <c r="CJ676"/>
      <c r="CK676"/>
      <c r="CL676"/>
      <c r="CM676"/>
      <c r="CN676"/>
      <c r="CO676"/>
      <c r="CP676"/>
      <c r="CQ676"/>
      <c r="CR676"/>
      <c r="CS676"/>
      <c r="CT676"/>
      <c r="CU676"/>
      <c r="CV676"/>
      <c r="EV676"/>
      <c r="EW676"/>
      <c r="EX676"/>
      <c r="EY676"/>
      <c r="FY676"/>
      <c r="FZ676"/>
      <c r="GA676"/>
      <c r="GB676"/>
      <c r="GC676"/>
    </row>
    <row r="677" spans="1:185" s="119" customFormat="1" ht="14" x14ac:dyDescent="0.3">
      <c r="A677"/>
      <c r="B677"/>
      <c r="C677"/>
      <c r="D677"/>
      <c r="E677"/>
      <c r="F677"/>
      <c r="G677"/>
      <c r="H677"/>
      <c r="I677"/>
      <c r="J677"/>
      <c r="K677"/>
      <c r="L677"/>
      <c r="M677"/>
      <c r="N677"/>
      <c r="O677"/>
      <c r="P677"/>
      <c r="Q677"/>
      <c r="R677"/>
      <c r="S677"/>
      <c r="T677"/>
      <c r="AJ677"/>
      <c r="AK677"/>
      <c r="AL677"/>
      <c r="AM677"/>
      <c r="AN677"/>
      <c r="AO677"/>
      <c r="AP677"/>
      <c r="AQ677"/>
      <c r="AR677"/>
      <c r="AS677"/>
      <c r="AT677"/>
      <c r="AU677"/>
      <c r="AV677"/>
      <c r="AW677"/>
      <c r="AX677"/>
      <c r="AY677"/>
      <c r="AZ677"/>
      <c r="BA677"/>
      <c r="BB677"/>
      <c r="BC677"/>
      <c r="BD677"/>
      <c r="BE677"/>
      <c r="BF677"/>
      <c r="BG677"/>
      <c r="BH677"/>
      <c r="BI677"/>
      <c r="BJ677"/>
      <c r="BK677"/>
      <c r="BL677"/>
      <c r="BM677"/>
      <c r="BN677"/>
      <c r="BO677"/>
      <c r="BP677"/>
      <c r="BQ677"/>
      <c r="BR677"/>
      <c r="BS677"/>
      <c r="BT677"/>
      <c r="BU677"/>
      <c r="BV677"/>
      <c r="BW677"/>
      <c r="BX677"/>
      <c r="BY677"/>
      <c r="BZ677"/>
      <c r="CA677"/>
      <c r="CB677"/>
      <c r="CC677"/>
      <c r="CD677"/>
      <c r="CE677"/>
      <c r="CF677"/>
      <c r="CG677"/>
      <c r="CH677"/>
      <c r="CI677"/>
      <c r="CJ677"/>
      <c r="CK677"/>
      <c r="CL677"/>
      <c r="CM677"/>
      <c r="CN677"/>
      <c r="CO677"/>
      <c r="CP677"/>
      <c r="CQ677"/>
      <c r="CR677"/>
      <c r="CS677"/>
      <c r="CT677"/>
      <c r="CU677"/>
      <c r="CV677"/>
      <c r="EV677"/>
      <c r="EW677"/>
      <c r="EX677"/>
      <c r="EY677"/>
      <c r="FY677"/>
      <c r="FZ677"/>
      <c r="GA677"/>
      <c r="GB677"/>
      <c r="GC677"/>
    </row>
    <row r="678" spans="1:185" s="119" customFormat="1" ht="14" x14ac:dyDescent="0.3">
      <c r="A678"/>
      <c r="B678"/>
      <c r="C678"/>
      <c r="D678"/>
      <c r="E678"/>
      <c r="F678"/>
      <c r="G678"/>
      <c r="H678"/>
      <c r="I678"/>
      <c r="J678"/>
      <c r="K678"/>
      <c r="L678"/>
      <c r="M678"/>
      <c r="N678"/>
      <c r="O678"/>
      <c r="P678"/>
      <c r="Q678"/>
      <c r="R678"/>
      <c r="S678"/>
      <c r="T678"/>
      <c r="AJ678"/>
      <c r="AK678"/>
      <c r="AL678"/>
      <c r="AM678"/>
      <c r="AN678"/>
      <c r="AO678"/>
      <c r="AP678"/>
      <c r="AQ678"/>
      <c r="AR678"/>
      <c r="AS678"/>
      <c r="AT678"/>
      <c r="AU678"/>
      <c r="AV678"/>
      <c r="AW678"/>
      <c r="AX678"/>
      <c r="AY678"/>
      <c r="AZ678"/>
      <c r="BA678"/>
      <c r="BB678"/>
      <c r="BC678"/>
      <c r="BD678"/>
      <c r="BE678"/>
      <c r="BF678"/>
      <c r="BG678"/>
      <c r="BH678"/>
      <c r="BI678"/>
      <c r="BJ678"/>
      <c r="BK678"/>
      <c r="BL678"/>
      <c r="BM678"/>
      <c r="BN678"/>
      <c r="BO678"/>
      <c r="BP678"/>
      <c r="BQ678"/>
      <c r="BR678"/>
      <c r="BS678"/>
      <c r="BT678"/>
      <c r="BU678"/>
      <c r="BV678"/>
      <c r="BW678"/>
      <c r="BX678"/>
      <c r="BY678"/>
      <c r="BZ678"/>
      <c r="CA678"/>
      <c r="CB678"/>
      <c r="CC678"/>
      <c r="CD678"/>
      <c r="CE678"/>
      <c r="CF678"/>
      <c r="CG678"/>
      <c r="CH678"/>
      <c r="CI678"/>
      <c r="CJ678"/>
      <c r="CK678"/>
      <c r="CL678"/>
      <c r="CM678"/>
      <c r="CN678"/>
      <c r="CO678"/>
      <c r="CP678"/>
      <c r="CQ678"/>
      <c r="CR678"/>
      <c r="CS678"/>
      <c r="CT678"/>
      <c r="CU678"/>
      <c r="CV678"/>
      <c r="EV678"/>
      <c r="EW678"/>
      <c r="EX678"/>
      <c r="EY678"/>
      <c r="FY678"/>
      <c r="FZ678"/>
      <c r="GA678"/>
      <c r="GB678"/>
      <c r="GC678"/>
    </row>
    <row r="679" spans="1:185" s="119" customFormat="1" ht="14" x14ac:dyDescent="0.3">
      <c r="A679"/>
      <c r="B679"/>
      <c r="C679"/>
      <c r="D679"/>
      <c r="E679"/>
      <c r="F679"/>
      <c r="G679"/>
      <c r="H679"/>
      <c r="I679"/>
      <c r="J679"/>
      <c r="K679"/>
      <c r="L679"/>
      <c r="M679"/>
      <c r="N679"/>
      <c r="O679"/>
      <c r="P679"/>
      <c r="Q679"/>
      <c r="R679"/>
      <c r="S679"/>
      <c r="T679"/>
      <c r="AJ679"/>
      <c r="AK679"/>
      <c r="AL679"/>
      <c r="AM679"/>
      <c r="AN679"/>
      <c r="AO679"/>
      <c r="AP679"/>
      <c r="AQ679"/>
      <c r="AR679"/>
      <c r="AS679"/>
      <c r="AT679"/>
      <c r="AU679"/>
      <c r="AV679"/>
      <c r="AW679"/>
      <c r="AX679"/>
      <c r="AY679"/>
      <c r="AZ679"/>
      <c r="BA679"/>
      <c r="BB679"/>
      <c r="BC679"/>
      <c r="BD679"/>
      <c r="BE679"/>
      <c r="BF679"/>
      <c r="BG679"/>
      <c r="BH679"/>
      <c r="BI679"/>
      <c r="BJ679"/>
      <c r="BK679"/>
      <c r="BL679"/>
      <c r="BM679"/>
      <c r="BN679"/>
      <c r="BO679"/>
      <c r="BP679"/>
      <c r="BQ679"/>
      <c r="BR679"/>
      <c r="BS679"/>
      <c r="BT679"/>
      <c r="BU679"/>
      <c r="BV679"/>
      <c r="BW679"/>
      <c r="BX679"/>
      <c r="BY679"/>
      <c r="BZ679"/>
      <c r="CA679"/>
      <c r="CB679"/>
      <c r="CC679"/>
      <c r="CD679"/>
      <c r="CE679"/>
      <c r="CF679"/>
      <c r="CG679"/>
      <c r="CH679"/>
      <c r="CI679"/>
      <c r="CJ679"/>
      <c r="CK679"/>
      <c r="CL679"/>
      <c r="CM679"/>
      <c r="CN679"/>
      <c r="CO679"/>
      <c r="CP679"/>
      <c r="CQ679"/>
      <c r="CR679"/>
      <c r="CS679"/>
      <c r="CT679"/>
      <c r="CU679"/>
      <c r="CV679"/>
      <c r="EV679"/>
      <c r="EW679"/>
      <c r="EX679"/>
      <c r="EY679"/>
      <c r="FY679"/>
      <c r="FZ679"/>
      <c r="GA679"/>
      <c r="GB679"/>
      <c r="GC679"/>
    </row>
    <row r="680" spans="1:185" s="119" customFormat="1" ht="14" x14ac:dyDescent="0.3">
      <c r="A680"/>
      <c r="B680"/>
      <c r="C680"/>
      <c r="D680"/>
      <c r="E680"/>
      <c r="F680"/>
      <c r="G680"/>
      <c r="H680"/>
      <c r="I680"/>
      <c r="J680"/>
      <c r="K680"/>
      <c r="L680"/>
      <c r="M680"/>
      <c r="N680"/>
      <c r="O680"/>
      <c r="P680"/>
      <c r="Q680"/>
      <c r="R680"/>
      <c r="S680"/>
      <c r="T680"/>
      <c r="AJ680"/>
      <c r="AK680"/>
      <c r="AL680"/>
      <c r="AM680"/>
      <c r="AN680"/>
      <c r="AO680"/>
      <c r="AP680"/>
      <c r="AQ680"/>
      <c r="AR680"/>
      <c r="AS680"/>
      <c r="AT680"/>
      <c r="AU680"/>
      <c r="AV680"/>
      <c r="AW680"/>
      <c r="AX680"/>
      <c r="AY680"/>
      <c r="AZ680"/>
      <c r="BA680"/>
      <c r="BB680"/>
      <c r="BC680"/>
      <c r="BD680"/>
      <c r="BE680"/>
      <c r="BF680"/>
      <c r="BG680"/>
      <c r="BH680"/>
      <c r="BI680"/>
      <c r="BJ680"/>
      <c r="BK680"/>
      <c r="BL680"/>
      <c r="BM680"/>
      <c r="BN680"/>
      <c r="BO680"/>
      <c r="BP680"/>
      <c r="BQ680"/>
      <c r="BR680"/>
      <c r="BS680"/>
      <c r="BT680"/>
      <c r="BU680"/>
      <c r="BV680"/>
      <c r="BW680"/>
      <c r="BX680"/>
      <c r="BY680"/>
      <c r="BZ680"/>
      <c r="CA680"/>
      <c r="CB680"/>
      <c r="CC680"/>
      <c r="CD680"/>
      <c r="CE680"/>
      <c r="CF680"/>
      <c r="CG680"/>
      <c r="CH680"/>
      <c r="CI680"/>
      <c r="CJ680"/>
      <c r="CK680"/>
      <c r="CL680"/>
      <c r="CM680"/>
      <c r="CN680"/>
      <c r="CO680"/>
      <c r="CP680"/>
      <c r="CQ680"/>
      <c r="CR680"/>
      <c r="CS680"/>
      <c r="CT680"/>
      <c r="CU680"/>
      <c r="CV680"/>
      <c r="EV680"/>
      <c r="EW680"/>
      <c r="EX680"/>
      <c r="EY680"/>
      <c r="FY680"/>
      <c r="FZ680"/>
      <c r="GA680"/>
      <c r="GB680"/>
      <c r="GC680"/>
    </row>
    <row r="681" spans="1:185" s="119" customFormat="1" ht="14" x14ac:dyDescent="0.3">
      <c r="A681"/>
      <c r="B681"/>
      <c r="C681"/>
      <c r="D681"/>
      <c r="E681"/>
      <c r="F681"/>
      <c r="G681"/>
      <c r="H681"/>
      <c r="I681"/>
      <c r="J681"/>
      <c r="K681"/>
      <c r="L681"/>
      <c r="M681"/>
      <c r="N681"/>
      <c r="O681"/>
      <c r="P681"/>
      <c r="Q681"/>
      <c r="R681"/>
      <c r="S681"/>
      <c r="T681"/>
      <c r="AJ681"/>
      <c r="AK681"/>
      <c r="AL681"/>
      <c r="AM681"/>
      <c r="AN681"/>
      <c r="AO681"/>
      <c r="AP681"/>
      <c r="AQ681"/>
      <c r="AR681"/>
      <c r="AS681"/>
      <c r="AT681"/>
      <c r="AU681"/>
      <c r="AV681"/>
      <c r="AW681"/>
      <c r="AX681"/>
      <c r="AY681"/>
      <c r="AZ681"/>
      <c r="BA681"/>
      <c r="BB681"/>
      <c r="BC681"/>
      <c r="BD681"/>
      <c r="BE681"/>
      <c r="BF681"/>
      <c r="BG681"/>
      <c r="BH681"/>
      <c r="BI681"/>
      <c r="BJ681"/>
      <c r="BK681"/>
      <c r="BL681"/>
      <c r="BM681"/>
      <c r="BN681"/>
      <c r="BO681"/>
      <c r="BP681"/>
      <c r="BQ681"/>
      <c r="BR681"/>
      <c r="BS681"/>
      <c r="BT681"/>
      <c r="BU681"/>
      <c r="BV681"/>
      <c r="BW681"/>
      <c r="BX681"/>
      <c r="BY681"/>
      <c r="BZ681"/>
      <c r="CA681"/>
      <c r="CB681"/>
      <c r="CC681"/>
      <c r="CD681"/>
      <c r="CE681"/>
      <c r="CF681"/>
      <c r="CG681"/>
      <c r="CH681"/>
      <c r="CI681"/>
      <c r="CJ681"/>
      <c r="CK681"/>
      <c r="CL681"/>
      <c r="CM681"/>
      <c r="CN681"/>
      <c r="CO681"/>
      <c r="CP681"/>
      <c r="CQ681"/>
      <c r="CR681"/>
      <c r="CS681"/>
      <c r="CT681"/>
      <c r="CU681"/>
      <c r="CV681"/>
      <c r="EV681"/>
      <c r="EW681"/>
      <c r="EX681"/>
      <c r="EY681"/>
      <c r="FY681"/>
      <c r="FZ681"/>
      <c r="GA681"/>
      <c r="GB681"/>
      <c r="GC681"/>
    </row>
    <row r="682" spans="1:185" s="119" customFormat="1" ht="14" x14ac:dyDescent="0.3">
      <c r="A682"/>
      <c r="B682"/>
      <c r="C682"/>
      <c r="D682"/>
      <c r="E682"/>
      <c r="F682"/>
      <c r="G682"/>
      <c r="H682"/>
      <c r="I682"/>
      <c r="J682"/>
      <c r="K682"/>
      <c r="L682"/>
      <c r="M682"/>
      <c r="N682"/>
      <c r="O682"/>
      <c r="P682"/>
      <c r="Q682"/>
      <c r="R682"/>
      <c r="S682"/>
      <c r="T682"/>
      <c r="AJ682"/>
      <c r="AK682"/>
      <c r="AL682"/>
      <c r="AM682"/>
      <c r="AN682"/>
      <c r="AO682"/>
      <c r="AP682"/>
      <c r="AQ682"/>
      <c r="AR682"/>
      <c r="AS682"/>
      <c r="AT682"/>
      <c r="AU682"/>
      <c r="AV682"/>
      <c r="AW682"/>
      <c r="AX682"/>
      <c r="AY682"/>
      <c r="AZ682"/>
      <c r="BA682"/>
      <c r="BB682"/>
      <c r="BC682"/>
      <c r="BD682"/>
      <c r="BE682"/>
      <c r="BF682"/>
      <c r="BG682"/>
      <c r="BH682"/>
      <c r="BI682"/>
      <c r="BJ682"/>
      <c r="BK682"/>
      <c r="BL682"/>
      <c r="BM682"/>
      <c r="BN682"/>
      <c r="BO682"/>
      <c r="BP682"/>
      <c r="BQ682"/>
      <c r="BR682"/>
      <c r="BS682"/>
      <c r="BT682"/>
      <c r="BU682"/>
      <c r="BV682"/>
      <c r="BW682"/>
      <c r="BX682"/>
      <c r="BY682"/>
      <c r="BZ682"/>
      <c r="CA682"/>
      <c r="CB682"/>
      <c r="CC682"/>
      <c r="CD682"/>
      <c r="CE682"/>
      <c r="CF682"/>
      <c r="CG682"/>
      <c r="CH682"/>
      <c r="CI682"/>
      <c r="CJ682"/>
      <c r="CK682"/>
      <c r="CL682"/>
      <c r="CM682"/>
      <c r="CN682"/>
      <c r="CO682"/>
      <c r="CP682"/>
      <c r="CQ682"/>
      <c r="CR682"/>
      <c r="CS682"/>
      <c r="CT682"/>
      <c r="CU682"/>
      <c r="CV682"/>
      <c r="EV682"/>
      <c r="EW682"/>
      <c r="EX682"/>
      <c r="EY682"/>
      <c r="FY682"/>
      <c r="FZ682"/>
      <c r="GA682"/>
      <c r="GB682"/>
      <c r="GC682"/>
    </row>
    <row r="683" spans="1:185" s="119" customFormat="1" ht="14" x14ac:dyDescent="0.3">
      <c r="A683"/>
      <c r="B683"/>
      <c r="C683"/>
      <c r="D683"/>
      <c r="E683"/>
      <c r="F683"/>
      <c r="G683"/>
      <c r="H683"/>
      <c r="I683"/>
      <c r="J683"/>
      <c r="K683"/>
      <c r="L683"/>
      <c r="M683"/>
      <c r="N683"/>
      <c r="O683"/>
      <c r="P683"/>
      <c r="Q683"/>
      <c r="R683"/>
      <c r="S683"/>
      <c r="T683"/>
      <c r="AJ683"/>
      <c r="AK683"/>
      <c r="AL683"/>
      <c r="AM683"/>
      <c r="AN683"/>
      <c r="AO683"/>
      <c r="AP683"/>
      <c r="AQ683"/>
      <c r="AR683"/>
      <c r="AS683"/>
      <c r="AT683"/>
      <c r="AU683"/>
      <c r="AV683"/>
      <c r="AW683"/>
      <c r="AX683"/>
      <c r="AY683"/>
      <c r="AZ683"/>
      <c r="BA683"/>
      <c r="BB683"/>
      <c r="BC683"/>
      <c r="BD683"/>
      <c r="BE683"/>
      <c r="BF683"/>
      <c r="BG683"/>
      <c r="BH683"/>
      <c r="BI683"/>
      <c r="BJ683"/>
      <c r="BK683"/>
      <c r="BL683"/>
      <c r="BM683"/>
      <c r="BN683"/>
      <c r="BO683"/>
      <c r="BP683"/>
      <c r="BQ683"/>
      <c r="BR683"/>
      <c r="BS683"/>
      <c r="BT683"/>
      <c r="BU683"/>
      <c r="BV683"/>
      <c r="BW683"/>
      <c r="BX683"/>
      <c r="BY683"/>
      <c r="BZ683"/>
      <c r="CA683"/>
      <c r="CB683"/>
      <c r="CC683"/>
      <c r="CD683"/>
      <c r="CE683"/>
      <c r="CF683"/>
      <c r="CG683"/>
      <c r="CH683"/>
      <c r="CI683"/>
      <c r="CJ683"/>
      <c r="CK683"/>
      <c r="CL683"/>
      <c r="CM683"/>
      <c r="CN683"/>
      <c r="CO683"/>
      <c r="CP683"/>
      <c r="CQ683"/>
      <c r="CR683"/>
      <c r="CS683"/>
      <c r="CT683"/>
      <c r="CU683"/>
      <c r="CV683"/>
      <c r="EV683"/>
      <c r="EW683"/>
      <c r="EX683"/>
      <c r="EY683"/>
      <c r="FY683"/>
      <c r="FZ683"/>
      <c r="GA683"/>
      <c r="GB683"/>
      <c r="GC683"/>
    </row>
    <row r="684" spans="1:185" s="119" customFormat="1" ht="14" x14ac:dyDescent="0.3">
      <c r="A684"/>
      <c r="B684"/>
      <c r="C684"/>
      <c r="D684"/>
      <c r="E684"/>
      <c r="F684"/>
      <c r="G684"/>
      <c r="H684"/>
      <c r="I684"/>
      <c r="J684"/>
      <c r="K684"/>
      <c r="L684"/>
      <c r="M684"/>
      <c r="N684"/>
      <c r="O684"/>
      <c r="P684"/>
      <c r="Q684"/>
      <c r="R684"/>
      <c r="S684"/>
      <c r="T684"/>
      <c r="AJ684"/>
      <c r="AK684"/>
      <c r="AL684"/>
      <c r="AM684"/>
      <c r="AN684"/>
      <c r="AO684"/>
      <c r="AP684"/>
      <c r="AQ684"/>
      <c r="AR684"/>
      <c r="AS684"/>
      <c r="AT684"/>
      <c r="AU684"/>
      <c r="AV684"/>
      <c r="AW684"/>
      <c r="AX684"/>
      <c r="AY684"/>
      <c r="AZ684"/>
      <c r="BA684"/>
      <c r="BB684"/>
      <c r="BC684"/>
      <c r="BD684"/>
      <c r="BE684"/>
      <c r="BF684"/>
      <c r="BG684"/>
      <c r="BH684"/>
      <c r="BI684"/>
      <c r="BJ684"/>
      <c r="BK684"/>
      <c r="BL684"/>
      <c r="BM684"/>
      <c r="BN684"/>
      <c r="BO684"/>
      <c r="BP684"/>
      <c r="BQ684"/>
      <c r="BR684"/>
      <c r="BS684"/>
      <c r="BT684"/>
      <c r="BU684"/>
      <c r="BV684"/>
      <c r="BW684"/>
      <c r="BX684"/>
      <c r="BY684"/>
      <c r="BZ684"/>
      <c r="CA684"/>
      <c r="CB684"/>
      <c r="CC684"/>
      <c r="CD684"/>
      <c r="CE684"/>
      <c r="CF684"/>
      <c r="CG684"/>
      <c r="CH684"/>
      <c r="CI684"/>
      <c r="CJ684"/>
      <c r="CK684"/>
      <c r="CL684"/>
      <c r="CM684"/>
      <c r="CN684"/>
      <c r="CO684"/>
      <c r="CP684"/>
      <c r="CQ684"/>
      <c r="CR684"/>
      <c r="CS684"/>
      <c r="CT684"/>
      <c r="CU684"/>
      <c r="CV684"/>
      <c r="EV684"/>
      <c r="EW684"/>
      <c r="EX684"/>
      <c r="EY684"/>
      <c r="FY684"/>
      <c r="FZ684"/>
      <c r="GA684"/>
      <c r="GB684"/>
      <c r="GC684"/>
    </row>
    <row r="685" spans="1:185" s="119" customFormat="1" ht="14" x14ac:dyDescent="0.3">
      <c r="A685"/>
      <c r="B685"/>
      <c r="C685"/>
      <c r="D685"/>
      <c r="E685"/>
      <c r="F685"/>
      <c r="G685"/>
      <c r="H685"/>
      <c r="I685"/>
      <c r="J685"/>
      <c r="K685"/>
      <c r="L685"/>
      <c r="M685"/>
      <c r="N685"/>
      <c r="O685"/>
      <c r="P685"/>
      <c r="Q685"/>
      <c r="R685"/>
      <c r="S685"/>
      <c r="T685"/>
      <c r="AJ685"/>
      <c r="AK685"/>
      <c r="AL685"/>
      <c r="AM685"/>
      <c r="AN685"/>
      <c r="AO685"/>
      <c r="AP685"/>
      <c r="AQ685"/>
      <c r="AR685"/>
      <c r="AS685"/>
      <c r="AT685"/>
      <c r="AU685"/>
      <c r="AV685"/>
      <c r="AW685"/>
      <c r="AX685"/>
      <c r="AY685"/>
      <c r="AZ685"/>
      <c r="BA685"/>
      <c r="BB685"/>
      <c r="BC685"/>
      <c r="BD685"/>
      <c r="BE685"/>
      <c r="BF685"/>
      <c r="BG685"/>
      <c r="BH685"/>
      <c r="BI685"/>
      <c r="BJ685"/>
      <c r="BK685"/>
      <c r="BL685"/>
      <c r="BM685"/>
      <c r="BN685"/>
      <c r="BO685"/>
      <c r="BP685"/>
      <c r="BQ685"/>
      <c r="BR685"/>
      <c r="BS685"/>
      <c r="BT685"/>
      <c r="BU685"/>
      <c r="BV685"/>
      <c r="BW685"/>
      <c r="BX685"/>
      <c r="BY685"/>
      <c r="BZ685"/>
      <c r="CA685"/>
      <c r="CB685"/>
      <c r="CC685"/>
      <c r="CD685"/>
      <c r="CE685"/>
      <c r="CF685"/>
      <c r="CG685"/>
      <c r="CH685"/>
      <c r="CI685"/>
      <c r="CJ685"/>
      <c r="CK685"/>
      <c r="CL685"/>
      <c r="CM685"/>
      <c r="CN685"/>
      <c r="CO685"/>
      <c r="CP685"/>
      <c r="CQ685"/>
      <c r="CR685"/>
      <c r="CS685"/>
      <c r="CT685"/>
      <c r="CU685"/>
      <c r="CV685"/>
      <c r="EV685"/>
      <c r="EW685"/>
      <c r="EX685"/>
      <c r="EY685"/>
      <c r="FY685"/>
      <c r="FZ685"/>
      <c r="GA685"/>
      <c r="GB685"/>
      <c r="GC685"/>
    </row>
    <row r="686" spans="1:185" s="119" customFormat="1" ht="14" x14ac:dyDescent="0.3">
      <c r="A686"/>
      <c r="B686"/>
      <c r="C686"/>
      <c r="D686"/>
      <c r="E686"/>
      <c r="F686"/>
      <c r="G686"/>
      <c r="H686"/>
      <c r="I686"/>
      <c r="J686"/>
      <c r="K686"/>
      <c r="L686"/>
      <c r="M686"/>
      <c r="N686"/>
      <c r="O686"/>
      <c r="P686"/>
      <c r="Q686"/>
      <c r="R686"/>
      <c r="S686"/>
      <c r="T686"/>
      <c r="AJ686"/>
      <c r="AK686"/>
      <c r="AL686"/>
      <c r="AM686"/>
      <c r="AN686"/>
      <c r="AO686"/>
      <c r="AP686"/>
      <c r="AQ686"/>
      <c r="AR686"/>
      <c r="AS686"/>
      <c r="AT686"/>
      <c r="AU686"/>
      <c r="AV686"/>
      <c r="AW686"/>
      <c r="AX686"/>
      <c r="AY686"/>
      <c r="AZ686"/>
      <c r="BA686"/>
      <c r="BB686"/>
      <c r="BC686"/>
      <c r="BD686"/>
      <c r="BE686"/>
      <c r="BF686"/>
      <c r="BG686"/>
      <c r="BH686"/>
      <c r="BI686"/>
      <c r="BJ686"/>
      <c r="BK686"/>
      <c r="BL686"/>
      <c r="BM686"/>
      <c r="BN686"/>
      <c r="BO686"/>
      <c r="BP686"/>
      <c r="BQ686"/>
      <c r="BR686"/>
      <c r="BS686"/>
      <c r="BT686"/>
      <c r="BU686"/>
      <c r="BV686"/>
      <c r="BW686"/>
      <c r="BX686"/>
      <c r="BY686"/>
      <c r="BZ686"/>
      <c r="CA686"/>
      <c r="CB686"/>
      <c r="CC686"/>
      <c r="CD686"/>
      <c r="CE686"/>
      <c r="CF686"/>
      <c r="CG686"/>
      <c r="CH686"/>
      <c r="CI686"/>
      <c r="CJ686"/>
      <c r="CK686"/>
      <c r="CL686"/>
      <c r="CM686"/>
      <c r="CN686"/>
      <c r="CO686"/>
      <c r="CP686"/>
      <c r="CQ686"/>
      <c r="CR686"/>
      <c r="CS686"/>
      <c r="CT686"/>
      <c r="CU686"/>
      <c r="CV686"/>
      <c r="EV686"/>
      <c r="EW686"/>
      <c r="EX686"/>
      <c r="EY686"/>
      <c r="FY686"/>
      <c r="FZ686"/>
      <c r="GA686"/>
      <c r="GB686"/>
      <c r="GC686"/>
    </row>
    <row r="687" spans="1:185" s="119" customFormat="1" ht="14" x14ac:dyDescent="0.3">
      <c r="A687"/>
      <c r="B687"/>
      <c r="C687"/>
      <c r="D687"/>
      <c r="E687"/>
      <c r="F687"/>
      <c r="G687"/>
      <c r="H687"/>
      <c r="I687"/>
      <c r="J687"/>
      <c r="K687"/>
      <c r="L687"/>
      <c r="M687"/>
      <c r="N687"/>
      <c r="O687"/>
      <c r="P687"/>
      <c r="Q687"/>
      <c r="R687"/>
      <c r="S687"/>
      <c r="T687"/>
      <c r="AJ687"/>
      <c r="AK687"/>
      <c r="AL687"/>
      <c r="AM687"/>
      <c r="AN687"/>
      <c r="AO687"/>
      <c r="AP687"/>
      <c r="AQ687"/>
      <c r="AR687"/>
      <c r="AS687"/>
      <c r="AT687"/>
      <c r="AU687"/>
      <c r="AV687"/>
      <c r="AW687"/>
      <c r="AX687"/>
      <c r="AY687"/>
      <c r="AZ687"/>
      <c r="BA687"/>
      <c r="BB687"/>
      <c r="BC687"/>
      <c r="BD687"/>
      <c r="BE687"/>
      <c r="BF687"/>
      <c r="BG687"/>
      <c r="BH687"/>
      <c r="BI687"/>
      <c r="BJ687"/>
      <c r="BK687"/>
      <c r="BL687"/>
      <c r="BM687"/>
      <c r="BN687"/>
      <c r="BO687"/>
      <c r="BP687"/>
      <c r="BQ687"/>
      <c r="BR687"/>
      <c r="BS687"/>
      <c r="BT687"/>
      <c r="BU687"/>
      <c r="BV687"/>
      <c r="BW687"/>
      <c r="BX687"/>
      <c r="BY687"/>
      <c r="BZ687"/>
      <c r="CA687"/>
      <c r="CB687"/>
      <c r="CC687"/>
      <c r="CD687"/>
      <c r="CE687"/>
      <c r="CF687"/>
      <c r="CG687"/>
      <c r="CH687"/>
      <c r="CI687"/>
      <c r="CJ687"/>
      <c r="CK687"/>
      <c r="CL687"/>
      <c r="CM687"/>
      <c r="CN687"/>
      <c r="CO687"/>
      <c r="CP687"/>
      <c r="CQ687"/>
      <c r="CR687"/>
      <c r="CS687"/>
      <c r="CT687"/>
      <c r="CU687"/>
      <c r="CV687"/>
      <c r="EV687"/>
      <c r="EW687"/>
      <c r="EX687"/>
      <c r="EY687"/>
      <c r="FY687"/>
      <c r="FZ687"/>
      <c r="GA687"/>
      <c r="GB687"/>
      <c r="GC687"/>
    </row>
    <row r="688" spans="1:185" s="119" customFormat="1" ht="14" x14ac:dyDescent="0.3">
      <c r="A688"/>
      <c r="B688"/>
      <c r="C688"/>
      <c r="D688"/>
      <c r="E688"/>
      <c r="F688"/>
      <c r="G688"/>
      <c r="H688"/>
      <c r="I688"/>
      <c r="J688"/>
      <c r="K688"/>
      <c r="L688"/>
      <c r="M688"/>
      <c r="N688"/>
      <c r="O688"/>
      <c r="P688"/>
      <c r="Q688"/>
      <c r="R688"/>
      <c r="S688"/>
      <c r="T688"/>
      <c r="AJ688"/>
      <c r="AK688"/>
      <c r="AL688"/>
      <c r="AM688"/>
      <c r="AN688"/>
      <c r="AO688"/>
      <c r="AP688"/>
      <c r="AQ688"/>
      <c r="AR688"/>
      <c r="AS688"/>
      <c r="AT688"/>
      <c r="AU688"/>
      <c r="AV688"/>
      <c r="AW688"/>
      <c r="AX688"/>
      <c r="AY688"/>
      <c r="AZ688"/>
      <c r="BA688"/>
      <c r="BB688"/>
      <c r="BC688"/>
      <c r="BD688"/>
      <c r="BE688"/>
      <c r="BF688"/>
      <c r="BG688"/>
      <c r="BH688"/>
      <c r="BI688"/>
      <c r="BJ688"/>
      <c r="BK688"/>
      <c r="BL688"/>
      <c r="BM688"/>
      <c r="BN688"/>
      <c r="BO688"/>
      <c r="BP688"/>
      <c r="BQ688"/>
      <c r="BR688"/>
      <c r="BS688"/>
      <c r="BT688"/>
      <c r="BU688"/>
      <c r="BV688"/>
      <c r="BW688"/>
      <c r="BX688"/>
      <c r="BY688"/>
      <c r="BZ688"/>
      <c r="CA688"/>
      <c r="CB688"/>
      <c r="CC688"/>
      <c r="CD688"/>
      <c r="CE688"/>
      <c r="CF688"/>
      <c r="CG688"/>
      <c r="CH688"/>
      <c r="CI688"/>
      <c r="CJ688"/>
      <c r="CK688"/>
      <c r="CL688"/>
      <c r="CM688"/>
      <c r="CN688"/>
      <c r="CO688"/>
      <c r="CP688"/>
      <c r="CQ688"/>
      <c r="CR688"/>
      <c r="CS688"/>
      <c r="CT688"/>
      <c r="CU688"/>
      <c r="CV688"/>
      <c r="EV688"/>
      <c r="EW688"/>
      <c r="EX688"/>
      <c r="EY688"/>
      <c r="FY688"/>
      <c r="FZ688"/>
      <c r="GA688"/>
      <c r="GB688"/>
      <c r="GC688"/>
    </row>
    <row r="689" spans="1:185" s="119" customFormat="1" ht="14" x14ac:dyDescent="0.3">
      <c r="A689"/>
      <c r="B689"/>
      <c r="C689"/>
      <c r="D689"/>
      <c r="E689"/>
      <c r="F689"/>
      <c r="G689"/>
      <c r="H689"/>
      <c r="I689"/>
      <c r="J689"/>
      <c r="K689"/>
      <c r="L689"/>
      <c r="M689"/>
      <c r="N689"/>
      <c r="O689"/>
      <c r="P689"/>
      <c r="Q689"/>
      <c r="R689"/>
      <c r="S689"/>
      <c r="T689"/>
      <c r="AJ689"/>
      <c r="AK689"/>
      <c r="AL689"/>
      <c r="AM689"/>
      <c r="AN689"/>
      <c r="AO689"/>
      <c r="AP689"/>
      <c r="AQ689"/>
      <c r="AR689"/>
      <c r="AS689"/>
      <c r="AT689"/>
      <c r="AU689"/>
      <c r="AV689"/>
      <c r="AW689"/>
      <c r="AX689"/>
      <c r="AY689"/>
      <c r="AZ689"/>
      <c r="BA689"/>
      <c r="BB689"/>
      <c r="BC689"/>
      <c r="BD689"/>
      <c r="BE689"/>
      <c r="BF689"/>
      <c r="BG689"/>
      <c r="BH689"/>
      <c r="BI689"/>
      <c r="BJ689"/>
      <c r="BK689"/>
      <c r="BL689"/>
      <c r="BM689"/>
      <c r="BN689"/>
      <c r="BO689"/>
      <c r="BP689"/>
      <c r="BQ689"/>
      <c r="BR689"/>
      <c r="BS689"/>
      <c r="BT689"/>
      <c r="BU689"/>
      <c r="BV689"/>
      <c r="BW689"/>
      <c r="BX689"/>
      <c r="BY689"/>
      <c r="BZ689"/>
      <c r="CA689"/>
      <c r="CB689"/>
      <c r="CC689"/>
      <c r="CD689"/>
      <c r="CE689"/>
      <c r="CF689"/>
      <c r="CG689"/>
      <c r="CH689"/>
      <c r="CI689"/>
      <c r="CJ689"/>
      <c r="CK689"/>
      <c r="CL689"/>
      <c r="CM689"/>
      <c r="CN689"/>
      <c r="CO689"/>
      <c r="CP689"/>
      <c r="CQ689"/>
      <c r="CR689"/>
      <c r="CS689"/>
      <c r="CT689"/>
      <c r="CU689"/>
      <c r="CV689"/>
      <c r="EV689"/>
      <c r="EW689"/>
      <c r="EX689"/>
      <c r="EY689"/>
      <c r="FY689"/>
      <c r="FZ689"/>
      <c r="GA689"/>
      <c r="GB689"/>
      <c r="GC689"/>
    </row>
    <row r="690" spans="1:185" s="119" customFormat="1" ht="14" x14ac:dyDescent="0.3">
      <c r="A690"/>
      <c r="B690"/>
      <c r="C690"/>
      <c r="D690"/>
      <c r="E690"/>
      <c r="F690"/>
      <c r="G690"/>
      <c r="H690"/>
      <c r="I690"/>
      <c r="J690"/>
      <c r="K690"/>
      <c r="L690"/>
      <c r="M690"/>
      <c r="N690"/>
      <c r="O690"/>
      <c r="P690"/>
      <c r="Q690"/>
      <c r="R690"/>
      <c r="S690"/>
      <c r="T690"/>
      <c r="AJ690"/>
      <c r="AK690"/>
      <c r="AL690"/>
      <c r="AM690"/>
      <c r="AN690"/>
      <c r="AO690"/>
      <c r="AP690"/>
      <c r="AQ690"/>
      <c r="AR690"/>
      <c r="AS690"/>
      <c r="AT690"/>
      <c r="AU690"/>
      <c r="AV690"/>
      <c r="AW690"/>
      <c r="AX690"/>
      <c r="AY690"/>
      <c r="AZ690"/>
      <c r="BA690"/>
      <c r="BB690"/>
      <c r="BC690"/>
      <c r="BD690"/>
      <c r="BE690"/>
      <c r="BF690"/>
      <c r="BG690"/>
      <c r="BH690"/>
      <c r="BI690"/>
      <c r="BJ690"/>
      <c r="BK690"/>
      <c r="BL690"/>
      <c r="BM690"/>
      <c r="BN690"/>
      <c r="BO690"/>
      <c r="BP690"/>
      <c r="BQ690"/>
      <c r="BR690"/>
      <c r="BS690"/>
      <c r="BT690"/>
      <c r="BU690"/>
      <c r="BV690"/>
      <c r="BW690"/>
      <c r="BX690"/>
      <c r="BY690"/>
      <c r="BZ690"/>
      <c r="CA690"/>
      <c r="CB690"/>
      <c r="CC690"/>
      <c r="CD690"/>
      <c r="CE690"/>
      <c r="CF690"/>
      <c r="CG690"/>
      <c r="CH690"/>
      <c r="CI690"/>
      <c r="CJ690"/>
      <c r="CK690"/>
      <c r="CL690"/>
      <c r="CM690"/>
      <c r="CN690"/>
      <c r="CO690"/>
      <c r="CP690"/>
      <c r="CQ690"/>
      <c r="CR690"/>
      <c r="CS690"/>
      <c r="CT690"/>
      <c r="CU690"/>
      <c r="CV690"/>
      <c r="EV690"/>
      <c r="EW690"/>
      <c r="EX690"/>
      <c r="EY690"/>
      <c r="FY690"/>
      <c r="FZ690"/>
      <c r="GA690"/>
      <c r="GB690"/>
      <c r="GC690"/>
    </row>
    <row r="691" spans="1:185" s="119" customFormat="1" ht="14" x14ac:dyDescent="0.3">
      <c r="A691"/>
      <c r="B691"/>
      <c r="C691"/>
      <c r="D691"/>
      <c r="E691"/>
      <c r="F691"/>
      <c r="G691"/>
      <c r="H691"/>
      <c r="I691"/>
      <c r="J691"/>
      <c r="K691"/>
      <c r="L691"/>
      <c r="M691"/>
      <c r="N691"/>
      <c r="O691"/>
      <c r="P691"/>
      <c r="Q691"/>
      <c r="R691"/>
      <c r="S691"/>
      <c r="T691"/>
      <c r="AJ691"/>
      <c r="AK691"/>
      <c r="AL691"/>
      <c r="AM691"/>
      <c r="AN691"/>
      <c r="AO691"/>
      <c r="AP691"/>
      <c r="AQ691"/>
      <c r="AR691"/>
      <c r="AS691"/>
      <c r="AT691"/>
      <c r="AU691"/>
      <c r="AV691"/>
      <c r="AW691"/>
      <c r="AX691"/>
      <c r="AY691"/>
      <c r="AZ691"/>
      <c r="BA691"/>
      <c r="BB691"/>
      <c r="BC691"/>
      <c r="BD691"/>
      <c r="BE691"/>
      <c r="BF691"/>
      <c r="BG691"/>
      <c r="BH691"/>
      <c r="BI691"/>
      <c r="BJ691"/>
      <c r="BK691"/>
      <c r="BL691"/>
      <c r="BM691"/>
      <c r="BN691"/>
      <c r="BO691"/>
      <c r="BP691"/>
      <c r="BQ691"/>
      <c r="BR691"/>
      <c r="BS691"/>
      <c r="BT691"/>
      <c r="BU691"/>
      <c r="BV691"/>
      <c r="BW691"/>
      <c r="BX691"/>
      <c r="BY691"/>
      <c r="BZ691"/>
      <c r="CA691"/>
      <c r="CB691"/>
      <c r="CC691"/>
      <c r="CD691"/>
      <c r="CE691"/>
      <c r="CF691"/>
      <c r="CG691"/>
      <c r="CH691"/>
      <c r="CI691"/>
      <c r="CJ691"/>
      <c r="CK691"/>
      <c r="CL691"/>
      <c r="CM691"/>
      <c r="CN691"/>
      <c r="CO691"/>
      <c r="CP691"/>
      <c r="CQ691"/>
      <c r="CR691"/>
      <c r="CS691"/>
      <c r="CT691"/>
      <c r="CU691"/>
      <c r="CV691"/>
      <c r="EV691"/>
      <c r="EW691"/>
      <c r="EX691"/>
      <c r="EY691"/>
      <c r="FY691"/>
      <c r="FZ691"/>
      <c r="GA691"/>
      <c r="GB691"/>
      <c r="GC691"/>
    </row>
    <row r="692" spans="1:185" s="119" customFormat="1" ht="14" x14ac:dyDescent="0.3">
      <c r="A692"/>
      <c r="B692"/>
      <c r="C692"/>
      <c r="D692"/>
      <c r="E692"/>
      <c r="F692"/>
      <c r="G692"/>
      <c r="H692"/>
      <c r="I692"/>
      <c r="J692"/>
      <c r="K692"/>
      <c r="L692"/>
      <c r="M692"/>
      <c r="N692"/>
      <c r="O692"/>
      <c r="P692"/>
      <c r="Q692"/>
      <c r="R692"/>
      <c r="S692"/>
      <c r="T692"/>
      <c r="AJ692"/>
      <c r="AK692"/>
      <c r="AL692"/>
      <c r="AM692"/>
      <c r="AN692"/>
      <c r="AO692"/>
      <c r="AP692"/>
      <c r="AQ692"/>
      <c r="AR692"/>
      <c r="AS692"/>
      <c r="AT692"/>
      <c r="AU692"/>
      <c r="AV692"/>
      <c r="AW692"/>
      <c r="AX692"/>
      <c r="AY692"/>
      <c r="AZ692"/>
      <c r="BA692"/>
      <c r="BB692"/>
      <c r="BC692"/>
      <c r="BD692"/>
      <c r="BE692"/>
      <c r="BF692"/>
      <c r="BG692"/>
      <c r="BH692"/>
      <c r="BI692"/>
      <c r="BJ692"/>
      <c r="BK692"/>
      <c r="BL692"/>
      <c r="BM692"/>
      <c r="BN692"/>
      <c r="BO692"/>
      <c r="BP692"/>
      <c r="BQ692"/>
      <c r="BR692"/>
      <c r="BS692"/>
      <c r="BT692"/>
      <c r="BU692"/>
      <c r="BV692"/>
      <c r="BW692"/>
      <c r="BX692"/>
      <c r="BY692"/>
      <c r="BZ692"/>
      <c r="CA692"/>
      <c r="CB692"/>
      <c r="CC692"/>
      <c r="CD692"/>
      <c r="CE692"/>
      <c r="CF692"/>
      <c r="CG692"/>
      <c r="CH692"/>
      <c r="CI692"/>
      <c r="CJ692"/>
      <c r="CK692"/>
      <c r="CL692"/>
      <c r="CM692"/>
      <c r="CN692"/>
      <c r="CO692"/>
      <c r="CP692"/>
      <c r="CQ692"/>
      <c r="CR692"/>
      <c r="CS692"/>
      <c r="CT692"/>
      <c r="CU692"/>
      <c r="CV692"/>
      <c r="EV692"/>
      <c r="EW692"/>
      <c r="EX692"/>
      <c r="EY692"/>
      <c r="FY692"/>
      <c r="FZ692"/>
      <c r="GA692"/>
      <c r="GB692"/>
      <c r="GC692"/>
    </row>
    <row r="693" spans="1:185" s="119" customFormat="1" ht="14" x14ac:dyDescent="0.3">
      <c r="A693"/>
      <c r="B693"/>
      <c r="C693"/>
      <c r="D693"/>
      <c r="E693"/>
      <c r="F693"/>
      <c r="G693"/>
      <c r="H693"/>
      <c r="I693"/>
      <c r="J693"/>
      <c r="K693"/>
      <c r="L693"/>
      <c r="M693"/>
      <c r="N693"/>
      <c r="O693"/>
      <c r="P693"/>
      <c r="Q693"/>
      <c r="R693"/>
      <c r="S693"/>
      <c r="T693"/>
      <c r="AJ693"/>
      <c r="AK693"/>
      <c r="AL693"/>
      <c r="AM693"/>
      <c r="AN693"/>
      <c r="AO693"/>
      <c r="AP693"/>
      <c r="AQ693"/>
      <c r="AR693"/>
      <c r="AS693"/>
      <c r="AT693"/>
      <c r="AU693"/>
      <c r="AV693"/>
      <c r="AW693"/>
      <c r="AX693"/>
      <c r="AY693"/>
      <c r="AZ693"/>
      <c r="BA693"/>
      <c r="BB693"/>
      <c r="BC693"/>
      <c r="BD693"/>
      <c r="BE693"/>
      <c r="BF693"/>
      <c r="BG693"/>
      <c r="BH693"/>
      <c r="BI693"/>
      <c r="BJ693"/>
      <c r="BK693"/>
      <c r="BL693"/>
      <c r="BM693"/>
      <c r="BN693"/>
      <c r="BO693"/>
      <c r="BP693"/>
      <c r="BQ693"/>
      <c r="BR693"/>
      <c r="BS693"/>
      <c r="BT693"/>
      <c r="BU693"/>
      <c r="BV693"/>
      <c r="BW693"/>
      <c r="BX693"/>
      <c r="BY693"/>
      <c r="BZ693"/>
      <c r="CA693"/>
      <c r="CB693"/>
      <c r="CC693"/>
      <c r="CD693"/>
      <c r="CE693"/>
      <c r="CF693"/>
      <c r="CG693"/>
      <c r="CH693"/>
      <c r="CI693"/>
      <c r="CJ693"/>
      <c r="CK693"/>
      <c r="CL693"/>
      <c r="CM693"/>
      <c r="CN693"/>
      <c r="CO693"/>
      <c r="CP693"/>
      <c r="CQ693"/>
      <c r="CR693"/>
      <c r="CS693"/>
      <c r="CT693"/>
      <c r="CU693"/>
      <c r="CV693"/>
      <c r="EV693"/>
      <c r="EW693"/>
      <c r="EX693"/>
      <c r="EY693"/>
      <c r="FY693"/>
      <c r="FZ693"/>
      <c r="GA693"/>
      <c r="GB693"/>
      <c r="GC693"/>
    </row>
    <row r="694" spans="1:185" s="119" customFormat="1" ht="14" x14ac:dyDescent="0.3">
      <c r="A694"/>
      <c r="B694"/>
      <c r="C694"/>
      <c r="D694"/>
      <c r="E694"/>
      <c r="F694"/>
      <c r="G694"/>
      <c r="H694"/>
      <c r="I694"/>
      <c r="J694"/>
      <c r="K694"/>
      <c r="L694"/>
      <c r="M694"/>
      <c r="N694"/>
      <c r="O694"/>
      <c r="P694"/>
      <c r="Q694"/>
      <c r="R694"/>
      <c r="S694"/>
      <c r="T694"/>
      <c r="AJ694"/>
      <c r="AK694"/>
      <c r="AL694"/>
      <c r="AM694"/>
      <c r="AN694"/>
      <c r="AO694"/>
      <c r="AP694"/>
      <c r="AQ694"/>
      <c r="AR694"/>
      <c r="AS694"/>
      <c r="AT694"/>
      <c r="AU694"/>
      <c r="AV694"/>
      <c r="AW694"/>
      <c r="AX694"/>
      <c r="AY694"/>
      <c r="AZ694"/>
      <c r="BA694"/>
      <c r="BB694"/>
      <c r="BC694"/>
      <c r="BD694"/>
      <c r="BE694"/>
      <c r="BF694"/>
      <c r="BG694"/>
      <c r="BH694"/>
      <c r="BI694"/>
      <c r="BJ694"/>
      <c r="BK694"/>
      <c r="BL694"/>
      <c r="BM694"/>
      <c r="BN694"/>
      <c r="BO694"/>
      <c r="BP694"/>
      <c r="BQ694"/>
      <c r="BR694"/>
      <c r="BS694"/>
      <c r="BT694"/>
      <c r="BU694"/>
      <c r="BV694"/>
      <c r="BW694"/>
      <c r="BX694"/>
      <c r="BY694"/>
      <c r="BZ694"/>
      <c r="CA694"/>
      <c r="CB694"/>
      <c r="CC694"/>
      <c r="CD694"/>
      <c r="CE694"/>
      <c r="CF694"/>
      <c r="CG694"/>
      <c r="CH694"/>
      <c r="CI694"/>
      <c r="CJ694"/>
      <c r="CK694"/>
      <c r="CL694"/>
      <c r="CM694"/>
      <c r="CN694"/>
      <c r="CO694"/>
      <c r="CP694"/>
      <c r="CQ694"/>
      <c r="CR694"/>
      <c r="CS694"/>
      <c r="CT694"/>
      <c r="CU694"/>
      <c r="CV694"/>
      <c r="EV694"/>
      <c r="EW694"/>
      <c r="EX694"/>
      <c r="EY694"/>
      <c r="FY694"/>
      <c r="FZ694"/>
      <c r="GA694"/>
      <c r="GB694"/>
      <c r="GC694"/>
    </row>
    <row r="695" spans="1:185" s="119" customFormat="1" ht="14" x14ac:dyDescent="0.3">
      <c r="A695"/>
      <c r="B695"/>
      <c r="C695"/>
      <c r="D695"/>
      <c r="E695"/>
      <c r="F695"/>
      <c r="G695"/>
      <c r="H695"/>
      <c r="I695"/>
      <c r="J695"/>
      <c r="K695"/>
      <c r="L695"/>
      <c r="M695"/>
      <c r="N695"/>
      <c r="O695"/>
      <c r="P695"/>
      <c r="Q695"/>
      <c r="R695"/>
      <c r="S695"/>
      <c r="T695"/>
      <c r="AJ695"/>
      <c r="AK695"/>
      <c r="AL695"/>
      <c r="AM695"/>
      <c r="AN695"/>
      <c r="AO695"/>
      <c r="AP695"/>
      <c r="AQ695"/>
      <c r="AR695"/>
      <c r="AS695"/>
      <c r="AT695"/>
      <c r="AU695"/>
      <c r="AV695"/>
      <c r="AW695"/>
      <c r="AX695"/>
      <c r="AY695"/>
      <c r="AZ695"/>
      <c r="BA695"/>
      <c r="BB695"/>
      <c r="BC695"/>
      <c r="BD695"/>
      <c r="BE695"/>
      <c r="BF695"/>
      <c r="BG695"/>
      <c r="BH695"/>
      <c r="BI695"/>
      <c r="BJ695"/>
      <c r="BK695"/>
      <c r="BL695"/>
      <c r="BM695"/>
      <c r="BN695"/>
      <c r="BO695"/>
      <c r="BP695"/>
      <c r="BQ695"/>
      <c r="BR695"/>
      <c r="BS695"/>
      <c r="BT695"/>
      <c r="BU695"/>
      <c r="BV695"/>
      <c r="BW695"/>
      <c r="BX695"/>
      <c r="BY695"/>
      <c r="BZ695"/>
      <c r="CA695"/>
      <c r="CB695"/>
      <c r="CC695"/>
      <c r="CD695"/>
      <c r="CE695"/>
      <c r="CF695"/>
      <c r="CG695"/>
      <c r="CH695"/>
      <c r="CI695"/>
      <c r="CJ695"/>
      <c r="CK695"/>
      <c r="CL695"/>
      <c r="CM695"/>
      <c r="CN695"/>
      <c r="CO695"/>
      <c r="CP695"/>
      <c r="CQ695"/>
      <c r="CR695"/>
      <c r="CS695"/>
      <c r="CT695"/>
      <c r="CU695"/>
      <c r="CV695"/>
      <c r="EV695"/>
      <c r="EW695"/>
      <c r="EX695"/>
      <c r="EY695"/>
      <c r="FY695"/>
      <c r="FZ695"/>
      <c r="GA695"/>
      <c r="GB695"/>
      <c r="GC695"/>
    </row>
    <row r="696" spans="1:185" s="119" customFormat="1" ht="14" x14ac:dyDescent="0.3">
      <c r="A696"/>
      <c r="B696"/>
      <c r="C696"/>
      <c r="D696"/>
      <c r="E696"/>
      <c r="F696"/>
      <c r="G696"/>
      <c r="H696"/>
      <c r="I696"/>
      <c r="J696"/>
      <c r="K696"/>
      <c r="L696"/>
      <c r="M696"/>
      <c r="N696"/>
      <c r="O696"/>
      <c r="P696"/>
      <c r="Q696"/>
      <c r="R696"/>
      <c r="S696"/>
      <c r="T696"/>
      <c r="AJ696"/>
      <c r="AK696"/>
      <c r="AL696"/>
      <c r="AM696"/>
      <c r="AN696"/>
      <c r="AO696"/>
      <c r="AP696"/>
      <c r="AQ696"/>
      <c r="AR696"/>
      <c r="AS696"/>
      <c r="AT696"/>
      <c r="AU696"/>
      <c r="AV696"/>
      <c r="AW696"/>
      <c r="AX696"/>
      <c r="AY696"/>
      <c r="AZ696"/>
      <c r="BA696"/>
      <c r="BB696"/>
      <c r="BC696"/>
      <c r="BD696"/>
      <c r="BE696"/>
      <c r="BF696"/>
      <c r="BG696"/>
      <c r="BH696"/>
      <c r="BI696"/>
      <c r="BJ696"/>
      <c r="BK696"/>
      <c r="BL696"/>
      <c r="BM696"/>
      <c r="BN696"/>
      <c r="BO696"/>
      <c r="BP696"/>
      <c r="BQ696"/>
      <c r="BR696"/>
      <c r="BS696"/>
      <c r="BT696"/>
      <c r="BU696"/>
      <c r="BV696"/>
      <c r="BW696"/>
      <c r="BX696"/>
      <c r="BY696"/>
      <c r="BZ696"/>
      <c r="CA696"/>
      <c r="CB696"/>
      <c r="CC696"/>
      <c r="CD696"/>
      <c r="CE696"/>
      <c r="CF696"/>
      <c r="CG696"/>
      <c r="CH696"/>
      <c r="CI696"/>
      <c r="CJ696"/>
      <c r="CK696"/>
      <c r="CL696"/>
      <c r="CM696"/>
      <c r="CN696"/>
      <c r="CO696"/>
      <c r="CP696"/>
      <c r="CQ696"/>
      <c r="CR696"/>
      <c r="CS696"/>
      <c r="CT696"/>
      <c r="CU696"/>
      <c r="CV696"/>
      <c r="EV696"/>
      <c r="EW696"/>
      <c r="EX696"/>
      <c r="EY696"/>
      <c r="FY696"/>
      <c r="FZ696"/>
      <c r="GA696"/>
      <c r="GB696"/>
      <c r="GC696"/>
    </row>
    <row r="697" spans="1:185" s="119" customFormat="1" ht="14" x14ac:dyDescent="0.3">
      <c r="A697"/>
      <c r="B697"/>
      <c r="C697"/>
      <c r="D697"/>
      <c r="E697"/>
      <c r="F697"/>
      <c r="G697"/>
      <c r="H697"/>
      <c r="I697"/>
      <c r="J697"/>
      <c r="K697"/>
      <c r="L697"/>
      <c r="M697"/>
      <c r="N697"/>
      <c r="O697"/>
      <c r="P697"/>
      <c r="Q697"/>
      <c r="R697"/>
      <c r="S697"/>
      <c r="T697"/>
      <c r="AJ697"/>
      <c r="AK697"/>
      <c r="AL697"/>
      <c r="AM697"/>
      <c r="AN697"/>
      <c r="AO697"/>
      <c r="AP697"/>
      <c r="AQ697"/>
      <c r="AR697"/>
      <c r="AS697"/>
      <c r="AT697"/>
      <c r="AU697"/>
      <c r="AV697"/>
      <c r="AW697"/>
      <c r="AX697"/>
      <c r="AY697"/>
      <c r="AZ697"/>
      <c r="BA697"/>
      <c r="BB697"/>
      <c r="BC697"/>
      <c r="BD697"/>
      <c r="BE697"/>
      <c r="BF697"/>
      <c r="BG697"/>
      <c r="BH697"/>
      <c r="BI697"/>
      <c r="BJ697"/>
      <c r="BK697"/>
      <c r="BL697"/>
      <c r="BM697"/>
      <c r="BN697"/>
      <c r="BO697"/>
      <c r="BP697"/>
      <c r="BQ697"/>
      <c r="BR697"/>
      <c r="BS697"/>
      <c r="BT697"/>
      <c r="BU697"/>
      <c r="BV697"/>
      <c r="BW697"/>
      <c r="BX697"/>
      <c r="BY697"/>
      <c r="BZ697"/>
      <c r="CA697"/>
      <c r="CB697"/>
      <c r="CC697"/>
      <c r="CD697"/>
      <c r="CE697"/>
      <c r="CF697"/>
      <c r="CG697"/>
      <c r="CH697"/>
      <c r="CI697"/>
      <c r="CJ697"/>
      <c r="CK697"/>
      <c r="CL697"/>
      <c r="CM697"/>
      <c r="CN697"/>
      <c r="CO697"/>
      <c r="CP697"/>
      <c r="CQ697"/>
      <c r="CR697"/>
      <c r="CS697"/>
      <c r="CT697"/>
      <c r="CU697"/>
      <c r="CV697"/>
      <c r="EV697"/>
      <c r="EW697"/>
      <c r="EX697"/>
      <c r="EY697"/>
      <c r="FY697"/>
      <c r="FZ697"/>
      <c r="GA697"/>
      <c r="GB697"/>
      <c r="GC697"/>
    </row>
    <row r="698" spans="1:185" s="119" customFormat="1" ht="14" x14ac:dyDescent="0.3">
      <c r="A698"/>
      <c r="B698"/>
      <c r="C698"/>
      <c r="D698"/>
      <c r="E698"/>
      <c r="F698"/>
      <c r="G698"/>
      <c r="H698"/>
      <c r="I698"/>
      <c r="J698"/>
      <c r="K698"/>
      <c r="L698"/>
      <c r="M698"/>
      <c r="N698"/>
      <c r="O698"/>
      <c r="P698"/>
      <c r="Q698"/>
      <c r="R698"/>
      <c r="S698"/>
      <c r="T698"/>
      <c r="AJ698"/>
      <c r="AK698"/>
      <c r="AL698"/>
      <c r="AM698"/>
      <c r="AN698"/>
      <c r="AO698"/>
      <c r="AP698"/>
      <c r="AQ698"/>
      <c r="AR698"/>
      <c r="AS698"/>
      <c r="AT698"/>
      <c r="AU698"/>
      <c r="AV698"/>
      <c r="AW698"/>
      <c r="AX698"/>
      <c r="AY698"/>
      <c r="AZ698"/>
      <c r="BA698"/>
      <c r="BB698"/>
      <c r="BC698"/>
      <c r="BD698"/>
      <c r="BE698"/>
      <c r="BF698"/>
      <c r="BG698"/>
      <c r="BH698"/>
      <c r="BI698"/>
      <c r="BJ698"/>
      <c r="BK698"/>
      <c r="BL698"/>
      <c r="BM698"/>
      <c r="BN698"/>
      <c r="BO698"/>
      <c r="BP698"/>
      <c r="BQ698"/>
      <c r="BR698"/>
      <c r="BS698"/>
      <c r="BT698"/>
      <c r="BU698"/>
      <c r="BV698"/>
      <c r="BW698"/>
      <c r="BX698"/>
      <c r="BY698"/>
      <c r="BZ698"/>
      <c r="CA698"/>
      <c r="CB698"/>
      <c r="CC698"/>
      <c r="CD698"/>
      <c r="CE698"/>
      <c r="CF698"/>
      <c r="CG698"/>
      <c r="CH698"/>
      <c r="CI698"/>
      <c r="CJ698"/>
      <c r="CK698"/>
      <c r="CL698"/>
      <c r="CM698"/>
      <c r="CN698"/>
      <c r="CO698"/>
      <c r="CP698"/>
      <c r="CQ698"/>
      <c r="CR698"/>
      <c r="CS698"/>
      <c r="CT698"/>
      <c r="CU698"/>
      <c r="CV698"/>
      <c r="EV698"/>
      <c r="EW698"/>
      <c r="EX698"/>
      <c r="EY698"/>
      <c r="FY698"/>
      <c r="FZ698"/>
      <c r="GA698"/>
      <c r="GB698"/>
      <c r="GC698"/>
    </row>
    <row r="699" spans="1:185" s="119" customFormat="1" ht="14" x14ac:dyDescent="0.3">
      <c r="A699"/>
      <c r="B699"/>
      <c r="C699"/>
      <c r="D699"/>
      <c r="E699"/>
      <c r="F699"/>
      <c r="G699"/>
      <c r="H699"/>
      <c r="I699"/>
      <c r="J699"/>
      <c r="K699"/>
      <c r="L699"/>
      <c r="M699"/>
      <c r="N699"/>
      <c r="O699"/>
      <c r="P699"/>
      <c r="Q699"/>
      <c r="R699"/>
      <c r="S699"/>
      <c r="T699"/>
      <c r="AJ699"/>
      <c r="AK699"/>
      <c r="AL699"/>
      <c r="AM699"/>
      <c r="AN699"/>
      <c r="AO699"/>
      <c r="AP699"/>
      <c r="AQ699"/>
      <c r="AR699"/>
      <c r="AS699"/>
      <c r="AT699"/>
      <c r="AU699"/>
      <c r="AV699"/>
      <c r="AW699"/>
      <c r="AX699"/>
      <c r="AY699"/>
      <c r="AZ699"/>
      <c r="BA699"/>
      <c r="BB699"/>
      <c r="BC699"/>
      <c r="BD699"/>
      <c r="BE699"/>
      <c r="BF699"/>
      <c r="BG699"/>
      <c r="BH699"/>
      <c r="BI699"/>
      <c r="BJ699"/>
      <c r="BK699"/>
      <c r="BL699"/>
      <c r="BM699"/>
      <c r="BN699"/>
      <c r="BO699"/>
      <c r="BP699"/>
      <c r="BQ699"/>
      <c r="BR699"/>
      <c r="BS699"/>
      <c r="BT699"/>
      <c r="BU699"/>
      <c r="BV699"/>
      <c r="BW699"/>
      <c r="BX699"/>
      <c r="BY699"/>
      <c r="BZ699"/>
      <c r="CA699"/>
      <c r="CB699"/>
      <c r="CC699"/>
      <c r="CD699"/>
      <c r="CE699"/>
      <c r="CF699"/>
      <c r="CG699"/>
      <c r="CH699"/>
      <c r="CI699"/>
      <c r="CJ699"/>
      <c r="CK699"/>
      <c r="CL699"/>
      <c r="CM699"/>
      <c r="CN699"/>
      <c r="CO699"/>
      <c r="CP699"/>
      <c r="CQ699"/>
      <c r="CR699"/>
      <c r="CS699"/>
      <c r="CT699"/>
      <c r="CU699"/>
      <c r="CV699"/>
      <c r="EV699"/>
      <c r="EW699"/>
      <c r="EX699"/>
      <c r="EY699"/>
      <c r="FY699"/>
      <c r="FZ699"/>
      <c r="GA699"/>
      <c r="GB699"/>
      <c r="GC699"/>
    </row>
    <row r="700" spans="1:185" s="119" customFormat="1" ht="14" x14ac:dyDescent="0.3">
      <c r="A700"/>
      <c r="B700"/>
      <c r="C700"/>
      <c r="D700"/>
      <c r="E700"/>
      <c r="F700"/>
      <c r="G700"/>
      <c r="H700"/>
      <c r="I700"/>
      <c r="J700"/>
      <c r="K700"/>
      <c r="L700"/>
      <c r="M700"/>
      <c r="N700"/>
      <c r="O700"/>
      <c r="P700"/>
      <c r="Q700"/>
      <c r="R700"/>
      <c r="S700"/>
      <c r="T700"/>
      <c r="AJ700"/>
      <c r="AK700"/>
      <c r="AL700"/>
      <c r="AM700"/>
      <c r="AN700"/>
      <c r="AO700"/>
      <c r="AP700"/>
      <c r="AQ700"/>
      <c r="AR700"/>
      <c r="AS700"/>
      <c r="AT700"/>
      <c r="AU700"/>
      <c r="AV700"/>
      <c r="AW700"/>
      <c r="AX700"/>
      <c r="AY700"/>
      <c r="AZ700"/>
      <c r="BA700"/>
      <c r="BB700"/>
      <c r="BC700"/>
      <c r="BD700"/>
      <c r="BE700"/>
      <c r="BF700"/>
      <c r="BG700"/>
      <c r="BH700"/>
      <c r="BI700"/>
      <c r="BJ700"/>
      <c r="BK700"/>
      <c r="BL700"/>
      <c r="BM700"/>
      <c r="BN700"/>
      <c r="BO700"/>
      <c r="BP700"/>
      <c r="BQ700"/>
      <c r="BR700"/>
      <c r="BS700"/>
      <c r="BT700"/>
      <c r="BU700"/>
      <c r="BV700"/>
      <c r="BW700"/>
      <c r="BX700"/>
      <c r="BY700"/>
      <c r="BZ700"/>
      <c r="CA700"/>
      <c r="CB700"/>
      <c r="CC700"/>
      <c r="CD700"/>
      <c r="CE700"/>
      <c r="CF700"/>
      <c r="CG700"/>
      <c r="CH700"/>
      <c r="CI700"/>
      <c r="CJ700"/>
      <c r="CK700"/>
      <c r="CL700"/>
      <c r="CM700"/>
      <c r="CN700"/>
      <c r="CO700"/>
      <c r="CP700"/>
      <c r="CQ700"/>
      <c r="CR700"/>
      <c r="CS700"/>
      <c r="CT700"/>
      <c r="CU700"/>
      <c r="CV700"/>
      <c r="EV700"/>
      <c r="EW700"/>
      <c r="EX700"/>
      <c r="EY700"/>
      <c r="FY700"/>
      <c r="FZ700"/>
      <c r="GA700"/>
      <c r="GB700"/>
      <c r="GC700"/>
    </row>
    <row r="701" spans="1:185" s="119" customFormat="1" ht="14" x14ac:dyDescent="0.3">
      <c r="A701"/>
      <c r="B701"/>
      <c r="C701"/>
      <c r="D701"/>
      <c r="E701"/>
      <c r="F701"/>
      <c r="G701"/>
      <c r="H701"/>
      <c r="I701"/>
      <c r="J701"/>
      <c r="K701"/>
      <c r="L701"/>
      <c r="M701"/>
      <c r="N701"/>
      <c r="O701"/>
      <c r="P701"/>
      <c r="Q701"/>
      <c r="R701"/>
      <c r="S701"/>
      <c r="T701"/>
      <c r="AJ701"/>
      <c r="AK701"/>
      <c r="AL701"/>
      <c r="AM701"/>
      <c r="AN701"/>
      <c r="AO701"/>
      <c r="AP701"/>
      <c r="AQ701"/>
      <c r="AR701"/>
      <c r="AS701"/>
      <c r="AT701"/>
      <c r="AU701"/>
      <c r="AV701"/>
      <c r="AW701"/>
      <c r="AX701"/>
      <c r="AY701"/>
      <c r="AZ701"/>
      <c r="BA701"/>
      <c r="BB701"/>
      <c r="BC701"/>
      <c r="BD701"/>
      <c r="BE701"/>
      <c r="BF701"/>
      <c r="BG701"/>
      <c r="BH701"/>
      <c r="BI701"/>
      <c r="BJ701"/>
      <c r="BK701"/>
      <c r="BL701"/>
      <c r="BM701"/>
      <c r="BN701"/>
      <c r="BO701"/>
      <c r="BP701"/>
      <c r="BQ701"/>
      <c r="BR701"/>
      <c r="BS701"/>
      <c r="BT701"/>
      <c r="BU701"/>
      <c r="BV701"/>
      <c r="BW701"/>
      <c r="BX701"/>
      <c r="BY701"/>
      <c r="BZ701"/>
      <c r="CA701"/>
      <c r="CB701"/>
      <c r="CC701"/>
      <c r="CD701"/>
      <c r="CE701"/>
      <c r="CF701"/>
      <c r="CG701"/>
      <c r="CH701"/>
      <c r="CI701"/>
      <c r="CJ701"/>
      <c r="CK701"/>
      <c r="CL701"/>
      <c r="CM701"/>
      <c r="CN701"/>
      <c r="CO701"/>
      <c r="CP701"/>
      <c r="CQ701"/>
      <c r="CR701"/>
      <c r="CS701"/>
      <c r="CT701"/>
      <c r="CU701"/>
      <c r="CV701"/>
      <c r="EV701"/>
      <c r="EW701"/>
      <c r="EX701"/>
      <c r="EY701"/>
      <c r="FY701"/>
      <c r="FZ701"/>
      <c r="GA701"/>
      <c r="GB701"/>
      <c r="GC701"/>
    </row>
    <row r="702" spans="1:185" s="119" customFormat="1" ht="14" x14ac:dyDescent="0.3">
      <c r="A702"/>
      <c r="B702"/>
      <c r="C702"/>
      <c r="D702"/>
      <c r="E702"/>
      <c r="F702"/>
      <c r="G702"/>
      <c r="H702"/>
      <c r="I702"/>
      <c r="J702"/>
      <c r="K702"/>
      <c r="L702"/>
      <c r="M702"/>
      <c r="N702"/>
      <c r="O702"/>
      <c r="P702"/>
      <c r="Q702"/>
      <c r="R702"/>
      <c r="S702"/>
      <c r="T702"/>
      <c r="AJ702"/>
      <c r="AK702"/>
      <c r="AL702"/>
      <c r="AM702"/>
      <c r="AN702"/>
      <c r="AO702"/>
      <c r="AP702"/>
      <c r="AQ702"/>
      <c r="AR702"/>
      <c r="AS702"/>
      <c r="AT702"/>
      <c r="AU702"/>
      <c r="AV702"/>
      <c r="AW702"/>
      <c r="AX702"/>
      <c r="AY702"/>
      <c r="AZ702"/>
      <c r="BA702"/>
      <c r="BB702"/>
      <c r="BC702"/>
      <c r="BD702"/>
      <c r="BE702"/>
      <c r="BF702"/>
      <c r="BG702"/>
      <c r="BH702"/>
      <c r="BI702"/>
      <c r="BJ702"/>
      <c r="BK702"/>
      <c r="BL702"/>
      <c r="BM702"/>
      <c r="BN702"/>
      <c r="BO702"/>
      <c r="BP702"/>
      <c r="BQ702"/>
      <c r="BR702"/>
      <c r="BS702"/>
      <c r="BT702"/>
      <c r="BU702"/>
      <c r="BV702"/>
      <c r="BW702"/>
      <c r="BX702"/>
      <c r="BY702"/>
      <c r="BZ702"/>
      <c r="CA702"/>
      <c r="CB702"/>
      <c r="CC702"/>
      <c r="CD702"/>
      <c r="CE702"/>
      <c r="CF702"/>
      <c r="CG702"/>
      <c r="CH702"/>
      <c r="CI702"/>
      <c r="CJ702"/>
      <c r="CK702"/>
      <c r="CL702"/>
      <c r="CM702"/>
      <c r="CN702"/>
      <c r="CO702"/>
      <c r="CP702"/>
      <c r="CQ702"/>
      <c r="CR702"/>
      <c r="CS702"/>
      <c r="CT702"/>
      <c r="CU702"/>
      <c r="CV702"/>
      <c r="EV702"/>
      <c r="EW702"/>
      <c r="EX702"/>
      <c r="EY702"/>
      <c r="FY702"/>
      <c r="FZ702"/>
      <c r="GA702"/>
      <c r="GB702"/>
      <c r="GC702"/>
    </row>
    <row r="703" spans="1:185" s="119" customFormat="1" ht="14" x14ac:dyDescent="0.3">
      <c r="A703"/>
      <c r="B703"/>
      <c r="C703"/>
      <c r="D703"/>
      <c r="E703"/>
      <c r="F703"/>
      <c r="G703"/>
      <c r="H703"/>
      <c r="I703"/>
      <c r="J703"/>
      <c r="K703"/>
      <c r="L703"/>
      <c r="M703"/>
      <c r="N703"/>
      <c r="O703"/>
      <c r="P703"/>
      <c r="Q703"/>
      <c r="R703"/>
      <c r="S703"/>
      <c r="T703"/>
      <c r="AJ703"/>
      <c r="AK703"/>
      <c r="AL703"/>
      <c r="AM703"/>
      <c r="AN703"/>
      <c r="AO703"/>
      <c r="AP703"/>
      <c r="AQ703"/>
      <c r="AR703"/>
      <c r="AS703"/>
      <c r="AT703"/>
      <c r="AU703"/>
      <c r="AV703"/>
      <c r="AW703"/>
      <c r="AX703"/>
      <c r="AY703"/>
      <c r="AZ703"/>
      <c r="BA703"/>
      <c r="BB703"/>
      <c r="BC703"/>
      <c r="BD703"/>
      <c r="BE703"/>
      <c r="BF703"/>
      <c r="BG703"/>
      <c r="BH703"/>
      <c r="BI703"/>
      <c r="BJ703"/>
      <c r="BK703"/>
      <c r="BL703"/>
      <c r="BM703"/>
      <c r="BN703"/>
      <c r="BO703"/>
      <c r="BP703"/>
      <c r="BQ703"/>
      <c r="BR703"/>
      <c r="BS703"/>
      <c r="BT703"/>
      <c r="BU703"/>
      <c r="BV703"/>
      <c r="BW703"/>
      <c r="BX703"/>
      <c r="BY703"/>
      <c r="BZ703"/>
      <c r="CA703"/>
      <c r="CB703"/>
      <c r="CC703"/>
      <c r="CD703"/>
      <c r="CE703"/>
      <c r="CF703"/>
      <c r="CG703"/>
      <c r="CH703"/>
      <c r="CI703"/>
      <c r="CJ703"/>
      <c r="CK703"/>
      <c r="CL703"/>
      <c r="CM703"/>
      <c r="CN703"/>
      <c r="CO703"/>
      <c r="CP703"/>
      <c r="CQ703"/>
      <c r="CR703"/>
      <c r="CS703"/>
      <c r="CT703"/>
      <c r="CU703"/>
      <c r="CV703"/>
      <c r="EV703"/>
      <c r="EW703"/>
      <c r="EX703"/>
      <c r="EY703"/>
      <c r="FY703"/>
      <c r="FZ703"/>
      <c r="GA703"/>
      <c r="GB703"/>
      <c r="GC703"/>
    </row>
    <row r="704" spans="1:185" s="119" customFormat="1" ht="14" x14ac:dyDescent="0.3">
      <c r="A704"/>
      <c r="B704"/>
      <c r="C704"/>
      <c r="D704"/>
      <c r="E704"/>
      <c r="F704"/>
      <c r="G704"/>
      <c r="H704"/>
      <c r="I704"/>
      <c r="J704"/>
      <c r="K704"/>
      <c r="L704"/>
      <c r="M704"/>
      <c r="N704"/>
      <c r="O704"/>
      <c r="P704"/>
      <c r="Q704"/>
      <c r="R704"/>
      <c r="S704"/>
      <c r="T704"/>
      <c r="AJ704"/>
      <c r="AK704"/>
      <c r="AL704"/>
      <c r="AM704"/>
      <c r="AN704"/>
      <c r="AO704"/>
      <c r="AP704"/>
      <c r="AQ704"/>
      <c r="AR704"/>
      <c r="AS704"/>
      <c r="AT704"/>
      <c r="AU704"/>
      <c r="AV704"/>
      <c r="AW704"/>
      <c r="AX704"/>
      <c r="AY704"/>
      <c r="AZ704"/>
      <c r="BA704"/>
      <c r="BB704"/>
      <c r="BC704"/>
      <c r="BD704"/>
      <c r="BE704"/>
      <c r="BF704"/>
      <c r="BG704"/>
      <c r="BH704"/>
      <c r="BI704"/>
      <c r="BJ704"/>
      <c r="BK704"/>
      <c r="BL704"/>
      <c r="BM704"/>
      <c r="BN704"/>
      <c r="BO704"/>
      <c r="BP704"/>
      <c r="BQ704"/>
      <c r="BR704"/>
      <c r="BS704"/>
      <c r="BT704"/>
      <c r="BU704"/>
      <c r="BV704"/>
      <c r="BW704"/>
      <c r="BX704"/>
      <c r="BY704"/>
      <c r="BZ704"/>
      <c r="CA704"/>
      <c r="CB704"/>
      <c r="CC704"/>
      <c r="CD704"/>
      <c r="CE704"/>
      <c r="CF704"/>
      <c r="CG704"/>
      <c r="CH704"/>
      <c r="CI704"/>
      <c r="CJ704"/>
      <c r="CK704"/>
      <c r="CL704"/>
      <c r="CM704"/>
      <c r="CN704"/>
      <c r="CO704"/>
      <c r="CP704"/>
      <c r="CQ704"/>
      <c r="CR704"/>
      <c r="CS704"/>
      <c r="CT704"/>
      <c r="CU704"/>
      <c r="CV704"/>
      <c r="EV704"/>
      <c r="EW704"/>
      <c r="EX704"/>
      <c r="EY704"/>
      <c r="FY704"/>
      <c r="FZ704"/>
      <c r="GA704"/>
      <c r="GB704"/>
      <c r="GC704"/>
    </row>
    <row r="705" spans="1:185" s="119" customFormat="1" ht="14" x14ac:dyDescent="0.3">
      <c r="A705"/>
      <c r="B705"/>
      <c r="C705"/>
      <c r="D705"/>
      <c r="E705"/>
      <c r="F705"/>
      <c r="G705"/>
      <c r="H705"/>
      <c r="I705"/>
      <c r="J705"/>
      <c r="K705"/>
      <c r="L705"/>
      <c r="M705"/>
      <c r="N705"/>
      <c r="O705"/>
      <c r="P705"/>
      <c r="Q705"/>
      <c r="R705"/>
      <c r="S705"/>
      <c r="T705"/>
      <c r="AJ705"/>
      <c r="AK705"/>
      <c r="AL705"/>
      <c r="AM705"/>
      <c r="AN705"/>
      <c r="AO705"/>
      <c r="AP705"/>
      <c r="AQ705"/>
      <c r="AR705"/>
      <c r="AS705"/>
      <c r="AT705"/>
      <c r="AU705"/>
      <c r="AV705"/>
      <c r="AW705"/>
      <c r="AX705"/>
      <c r="AY705"/>
      <c r="AZ705"/>
      <c r="BA705"/>
      <c r="BB705"/>
      <c r="BC705"/>
      <c r="BD705"/>
      <c r="BE705"/>
      <c r="BF705"/>
      <c r="BG705"/>
      <c r="BH705"/>
      <c r="BI705"/>
      <c r="BJ705"/>
      <c r="BK705"/>
      <c r="BL705"/>
      <c r="BM705"/>
      <c r="BN705"/>
      <c r="BO705"/>
      <c r="BP705"/>
      <c r="BQ705"/>
      <c r="BR705"/>
      <c r="BS705"/>
      <c r="BT705"/>
      <c r="BU705"/>
      <c r="BV705"/>
      <c r="BW705"/>
      <c r="BX705"/>
      <c r="BY705"/>
      <c r="BZ705"/>
      <c r="CA705"/>
      <c r="CB705"/>
      <c r="CC705"/>
      <c r="CD705"/>
      <c r="CE705"/>
      <c r="CF705"/>
      <c r="CG705"/>
      <c r="CH705"/>
      <c r="CI705"/>
      <c r="CJ705"/>
      <c r="CK705"/>
      <c r="CL705"/>
      <c r="CM705"/>
      <c r="CN705"/>
      <c r="CO705"/>
      <c r="CP705"/>
      <c r="CQ705"/>
      <c r="CR705"/>
      <c r="CS705"/>
      <c r="CT705"/>
      <c r="CU705"/>
      <c r="CV705"/>
      <c r="EV705"/>
      <c r="EW705"/>
      <c r="EX705"/>
      <c r="EY705"/>
      <c r="FY705"/>
      <c r="FZ705"/>
      <c r="GA705"/>
      <c r="GB705"/>
      <c r="GC705"/>
    </row>
    <row r="706" spans="1:185" s="119" customFormat="1" ht="14" x14ac:dyDescent="0.3">
      <c r="A706"/>
      <c r="B706"/>
      <c r="C706"/>
      <c r="D706"/>
      <c r="E706"/>
      <c r="F706"/>
      <c r="G706"/>
      <c r="H706"/>
      <c r="I706"/>
      <c r="J706"/>
      <c r="K706"/>
      <c r="L706"/>
      <c r="M706"/>
      <c r="N706"/>
      <c r="O706"/>
      <c r="P706"/>
      <c r="Q706"/>
      <c r="R706"/>
      <c r="S706"/>
      <c r="T706"/>
      <c r="AJ706"/>
      <c r="AK706"/>
      <c r="AL706"/>
      <c r="AM706"/>
      <c r="AN706"/>
      <c r="AO706"/>
      <c r="AP706"/>
      <c r="AQ706"/>
      <c r="AR706"/>
      <c r="AS706"/>
      <c r="AT706"/>
      <c r="AU706"/>
      <c r="AV706"/>
      <c r="AW706"/>
      <c r="AX706"/>
      <c r="AY706"/>
      <c r="AZ706"/>
      <c r="BA706"/>
      <c r="BB706"/>
      <c r="BC706"/>
      <c r="BD706"/>
      <c r="BE706"/>
      <c r="BF706"/>
      <c r="BG706"/>
      <c r="BH706"/>
      <c r="BI706"/>
      <c r="BJ706"/>
      <c r="BK706"/>
      <c r="BL706"/>
      <c r="BM706"/>
      <c r="BN706"/>
      <c r="BO706"/>
      <c r="BP706"/>
      <c r="BQ706"/>
      <c r="BR706"/>
      <c r="BS706"/>
      <c r="BT706"/>
      <c r="BU706"/>
      <c r="BV706"/>
      <c r="BW706"/>
      <c r="BX706"/>
      <c r="BY706"/>
      <c r="BZ706"/>
      <c r="CA706"/>
      <c r="CB706"/>
      <c r="CC706"/>
      <c r="CD706"/>
      <c r="CE706"/>
      <c r="CF706"/>
      <c r="CG706"/>
      <c r="CH706"/>
      <c r="CI706"/>
      <c r="CJ706"/>
      <c r="CK706"/>
      <c r="CL706"/>
      <c r="CM706"/>
      <c r="CN706"/>
      <c r="CO706"/>
      <c r="CP706"/>
      <c r="CQ706"/>
      <c r="CR706"/>
      <c r="CS706"/>
      <c r="CT706"/>
      <c r="CU706"/>
      <c r="CV706"/>
      <c r="EV706"/>
      <c r="EW706"/>
      <c r="EX706"/>
      <c r="EY706"/>
      <c r="FY706"/>
      <c r="FZ706"/>
      <c r="GA706"/>
      <c r="GB706"/>
      <c r="GC706"/>
    </row>
    <row r="707" spans="1:185" s="119" customFormat="1" ht="14" x14ac:dyDescent="0.3">
      <c r="A707"/>
      <c r="B707"/>
      <c r="C707"/>
      <c r="D707"/>
      <c r="E707"/>
      <c r="F707"/>
      <c r="G707"/>
      <c r="H707"/>
      <c r="I707"/>
      <c r="J707"/>
      <c r="K707"/>
      <c r="L707"/>
      <c r="M707"/>
      <c r="N707"/>
      <c r="O707"/>
      <c r="P707"/>
      <c r="Q707"/>
      <c r="R707"/>
      <c r="S707"/>
      <c r="T707"/>
      <c r="AJ707"/>
      <c r="AK707"/>
      <c r="AL707"/>
      <c r="AM707"/>
      <c r="AN707"/>
      <c r="AO707"/>
      <c r="AP707"/>
      <c r="AQ707"/>
      <c r="AR707"/>
      <c r="AS707"/>
      <c r="AT707"/>
      <c r="AU707"/>
      <c r="AV707"/>
      <c r="AW707"/>
      <c r="AX707"/>
      <c r="AY707"/>
      <c r="AZ707"/>
      <c r="BA707"/>
      <c r="BB707"/>
      <c r="BC707"/>
      <c r="BD707"/>
      <c r="BE707"/>
      <c r="BF707"/>
      <c r="BG707"/>
      <c r="BH707"/>
      <c r="BI707"/>
      <c r="BJ707"/>
      <c r="BK707"/>
      <c r="BL707"/>
      <c r="BM707"/>
      <c r="BN707"/>
      <c r="BO707"/>
      <c r="BP707"/>
      <c r="BQ707"/>
      <c r="BR707"/>
      <c r="BS707"/>
      <c r="BT707"/>
      <c r="BU707"/>
      <c r="BV707"/>
      <c r="BW707"/>
      <c r="BX707"/>
      <c r="BY707"/>
      <c r="BZ707"/>
      <c r="CA707"/>
      <c r="CB707"/>
      <c r="CC707"/>
      <c r="CD707"/>
      <c r="CE707"/>
      <c r="CF707"/>
      <c r="CG707"/>
      <c r="CH707"/>
      <c r="CI707"/>
      <c r="CJ707"/>
      <c r="CK707"/>
      <c r="CL707"/>
      <c r="CM707"/>
      <c r="CN707"/>
      <c r="CO707"/>
      <c r="CP707"/>
      <c r="CQ707"/>
      <c r="CR707"/>
      <c r="CS707"/>
      <c r="CT707"/>
      <c r="CU707"/>
      <c r="CV707"/>
      <c r="EV707"/>
      <c r="EW707"/>
      <c r="EX707"/>
      <c r="EY707"/>
      <c r="FY707"/>
      <c r="FZ707"/>
      <c r="GA707"/>
      <c r="GB707"/>
      <c r="GC707"/>
    </row>
    <row r="708" spans="1:185" s="119" customFormat="1" ht="14" x14ac:dyDescent="0.3">
      <c r="A708"/>
      <c r="B708"/>
      <c r="C708"/>
      <c r="D708"/>
      <c r="E708"/>
      <c r="F708"/>
      <c r="G708"/>
      <c r="H708"/>
      <c r="I708"/>
      <c r="J708"/>
      <c r="K708"/>
      <c r="L708"/>
      <c r="M708"/>
      <c r="N708"/>
      <c r="O708"/>
      <c r="P708"/>
      <c r="Q708"/>
      <c r="R708"/>
      <c r="S708"/>
      <c r="T708"/>
      <c r="AJ708"/>
      <c r="AK708"/>
      <c r="AL708"/>
      <c r="AM708"/>
      <c r="AN708"/>
      <c r="AO708"/>
      <c r="AP708"/>
      <c r="AQ708"/>
      <c r="AR708"/>
      <c r="AS708"/>
      <c r="AT708"/>
      <c r="AU708"/>
      <c r="AV708"/>
      <c r="AW708"/>
      <c r="AX708"/>
      <c r="AY708"/>
      <c r="AZ708"/>
      <c r="BA708"/>
      <c r="BB708"/>
      <c r="BC708"/>
      <c r="BD708"/>
      <c r="BE708"/>
      <c r="BF708"/>
      <c r="BG708"/>
      <c r="BH708"/>
      <c r="BI708"/>
      <c r="BJ708"/>
      <c r="BK708"/>
      <c r="BL708"/>
      <c r="BM708"/>
      <c r="BN708"/>
      <c r="BO708"/>
      <c r="BP708"/>
      <c r="BQ708"/>
      <c r="BR708"/>
      <c r="BS708"/>
      <c r="BT708"/>
      <c r="BU708"/>
      <c r="BV708"/>
      <c r="BW708"/>
      <c r="BX708"/>
      <c r="BY708"/>
      <c r="BZ708"/>
      <c r="CA708"/>
      <c r="CB708"/>
      <c r="CC708"/>
      <c r="CD708"/>
      <c r="CE708"/>
      <c r="CF708"/>
      <c r="CG708"/>
      <c r="CH708"/>
      <c r="CI708"/>
      <c r="CJ708"/>
      <c r="CK708"/>
      <c r="CL708"/>
      <c r="CM708"/>
      <c r="CN708"/>
      <c r="CO708"/>
      <c r="CP708"/>
      <c r="CQ708"/>
      <c r="CR708"/>
      <c r="CS708"/>
      <c r="CT708"/>
      <c r="CU708"/>
      <c r="CV708"/>
      <c r="EV708"/>
      <c r="EW708"/>
      <c r="EX708"/>
      <c r="EY708"/>
      <c r="FY708"/>
      <c r="FZ708"/>
      <c r="GA708"/>
      <c r="GB708"/>
      <c r="GC708"/>
    </row>
    <row r="709" spans="1:185" s="119" customFormat="1" ht="14" x14ac:dyDescent="0.3">
      <c r="A709"/>
      <c r="B709"/>
      <c r="C709"/>
      <c r="D709"/>
      <c r="E709"/>
      <c r="F709"/>
      <c r="G709"/>
      <c r="H709"/>
      <c r="I709"/>
      <c r="J709"/>
      <c r="K709"/>
      <c r="L709"/>
      <c r="M709"/>
      <c r="N709"/>
      <c r="O709"/>
      <c r="P709"/>
      <c r="Q709"/>
      <c r="R709"/>
      <c r="S709"/>
      <c r="T709"/>
      <c r="AJ709"/>
      <c r="AK709"/>
      <c r="AL709"/>
      <c r="AM709"/>
      <c r="AN709"/>
      <c r="AO709"/>
      <c r="AP709"/>
      <c r="AQ709"/>
      <c r="AR709"/>
      <c r="AS709"/>
      <c r="AT709"/>
      <c r="AU709"/>
      <c r="AV709"/>
      <c r="AW709"/>
      <c r="AX709"/>
      <c r="AY709"/>
      <c r="AZ709"/>
      <c r="BA709"/>
      <c r="BB709"/>
      <c r="BC709"/>
      <c r="BD709"/>
      <c r="BE709"/>
      <c r="BF709"/>
      <c r="BG709"/>
      <c r="BH709"/>
      <c r="BI709"/>
      <c r="BJ709"/>
      <c r="BK709"/>
      <c r="BL709"/>
      <c r="BM709"/>
      <c r="BN709"/>
      <c r="BO709"/>
      <c r="BP709"/>
      <c r="BQ709"/>
      <c r="BR709"/>
      <c r="BS709"/>
      <c r="BT709"/>
      <c r="BU709"/>
      <c r="BV709"/>
      <c r="BW709"/>
      <c r="BX709"/>
      <c r="BY709"/>
      <c r="BZ709"/>
      <c r="CA709"/>
      <c r="CB709"/>
      <c r="CC709"/>
      <c r="CD709"/>
      <c r="CE709"/>
      <c r="CF709"/>
      <c r="CG709"/>
      <c r="CH709"/>
      <c r="CI709"/>
      <c r="CJ709"/>
      <c r="CK709"/>
      <c r="CL709"/>
      <c r="CM709"/>
      <c r="CN709"/>
      <c r="CO709"/>
      <c r="CP709"/>
      <c r="CQ709"/>
      <c r="CR709"/>
      <c r="CS709"/>
      <c r="CT709"/>
      <c r="CU709"/>
      <c r="CV709"/>
      <c r="EV709"/>
      <c r="EW709"/>
      <c r="EX709"/>
      <c r="EY709"/>
      <c r="FY709"/>
      <c r="FZ709"/>
      <c r="GA709"/>
      <c r="GB709"/>
      <c r="GC709"/>
    </row>
    <row r="710" spans="1:185" s="119" customFormat="1" ht="14" x14ac:dyDescent="0.3">
      <c r="A710"/>
      <c r="B710"/>
      <c r="C710"/>
      <c r="D710"/>
      <c r="E710"/>
      <c r="F710"/>
      <c r="G710"/>
      <c r="H710"/>
      <c r="I710"/>
      <c r="J710"/>
      <c r="K710"/>
      <c r="L710"/>
      <c r="M710"/>
      <c r="N710"/>
      <c r="O710"/>
      <c r="P710"/>
      <c r="Q710"/>
      <c r="R710"/>
      <c r="S710"/>
      <c r="T710"/>
      <c r="AJ710"/>
      <c r="AK710"/>
      <c r="AL710"/>
      <c r="AM710"/>
      <c r="AN710"/>
      <c r="AO710"/>
      <c r="AP710"/>
      <c r="AQ710"/>
      <c r="AR710"/>
      <c r="AS710"/>
      <c r="AT710"/>
      <c r="AU710"/>
      <c r="AV710"/>
      <c r="AW710"/>
      <c r="AX710"/>
      <c r="AY710"/>
      <c r="AZ710"/>
      <c r="BA710"/>
      <c r="BB710"/>
      <c r="BC710"/>
      <c r="BD710"/>
      <c r="BE710"/>
      <c r="BF710"/>
      <c r="BG710"/>
      <c r="BH710"/>
      <c r="BI710"/>
      <c r="BJ710"/>
      <c r="BK710"/>
      <c r="BL710"/>
      <c r="BM710"/>
      <c r="BN710"/>
      <c r="BO710"/>
      <c r="BP710"/>
      <c r="BQ710"/>
      <c r="BR710"/>
      <c r="BS710"/>
      <c r="BT710"/>
      <c r="BU710"/>
      <c r="BV710"/>
      <c r="BW710"/>
      <c r="BX710"/>
      <c r="BY710"/>
      <c r="BZ710"/>
      <c r="CA710"/>
      <c r="CB710"/>
      <c r="CC710"/>
      <c r="CD710"/>
      <c r="CE710"/>
      <c r="CF710"/>
      <c r="CG710"/>
      <c r="CH710"/>
      <c r="CI710"/>
      <c r="CJ710"/>
      <c r="CK710"/>
      <c r="CL710"/>
      <c r="CM710"/>
      <c r="CN710"/>
      <c r="CO710"/>
      <c r="CP710"/>
      <c r="CQ710"/>
      <c r="CR710"/>
      <c r="CS710"/>
      <c r="CT710"/>
      <c r="CU710"/>
      <c r="CV710"/>
      <c r="EV710"/>
      <c r="EW710"/>
      <c r="EX710"/>
      <c r="EY710"/>
      <c r="FY710"/>
      <c r="FZ710"/>
      <c r="GA710"/>
      <c r="GB710"/>
      <c r="GC710"/>
    </row>
    <row r="711" spans="1:185" s="119" customFormat="1" ht="14" x14ac:dyDescent="0.3">
      <c r="A711"/>
      <c r="B711"/>
      <c r="C711"/>
      <c r="D711"/>
      <c r="E711"/>
      <c r="F711"/>
      <c r="G711"/>
      <c r="H711"/>
      <c r="I711"/>
      <c r="J711"/>
      <c r="K711"/>
      <c r="L711"/>
      <c r="M711"/>
      <c r="N711"/>
      <c r="O711"/>
      <c r="P711"/>
      <c r="Q711"/>
      <c r="R711"/>
      <c r="S711"/>
      <c r="T711"/>
      <c r="AJ711"/>
      <c r="AK711"/>
      <c r="AL711"/>
      <c r="AM711"/>
      <c r="AN711"/>
      <c r="AO711"/>
      <c r="AP711"/>
      <c r="AQ711"/>
      <c r="AR711"/>
      <c r="AS711"/>
      <c r="AT711"/>
      <c r="AU711"/>
      <c r="AV711"/>
      <c r="AW711"/>
      <c r="AX711"/>
      <c r="AY711"/>
      <c r="AZ711"/>
      <c r="BA711"/>
      <c r="BB711"/>
      <c r="BC711"/>
      <c r="BD711"/>
      <c r="BE711"/>
      <c r="BF711"/>
      <c r="BG711"/>
      <c r="BH711"/>
      <c r="BI711"/>
      <c r="BJ711"/>
      <c r="BK711"/>
      <c r="BL711"/>
      <c r="BM711"/>
      <c r="BN711"/>
      <c r="BO711"/>
      <c r="BP711"/>
      <c r="BQ711"/>
      <c r="BR711"/>
      <c r="BS711"/>
      <c r="BT711"/>
      <c r="BU711"/>
      <c r="BV711"/>
      <c r="BW711"/>
      <c r="BX711"/>
      <c r="BY711"/>
      <c r="BZ711"/>
      <c r="CA711"/>
      <c r="CB711"/>
      <c r="CC711"/>
      <c r="CD711"/>
      <c r="CE711"/>
      <c r="CF711"/>
      <c r="CG711"/>
      <c r="CH711"/>
      <c r="CI711"/>
      <c r="CJ711"/>
      <c r="CK711"/>
      <c r="CL711"/>
      <c r="CM711"/>
      <c r="CN711"/>
      <c r="CO711"/>
      <c r="CP711"/>
      <c r="CQ711"/>
      <c r="CR711"/>
      <c r="CS711"/>
      <c r="CT711"/>
      <c r="CU711"/>
      <c r="CV711"/>
      <c r="EV711"/>
      <c r="EW711"/>
      <c r="EX711"/>
      <c r="EY711"/>
      <c r="FY711"/>
      <c r="FZ711"/>
      <c r="GA711"/>
      <c r="GB711"/>
      <c r="GC711"/>
    </row>
    <row r="712" spans="1:185" s="119" customFormat="1" ht="14" x14ac:dyDescent="0.3">
      <c r="A712"/>
      <c r="B712"/>
      <c r="C712"/>
      <c r="D712"/>
      <c r="E712"/>
      <c r="F712"/>
      <c r="G712"/>
      <c r="H712"/>
      <c r="I712"/>
      <c r="J712"/>
      <c r="K712"/>
      <c r="L712"/>
      <c r="M712"/>
      <c r="N712"/>
      <c r="O712"/>
      <c r="P712"/>
      <c r="Q712"/>
      <c r="R712"/>
      <c r="S712"/>
      <c r="T712"/>
      <c r="AJ712"/>
      <c r="AK712"/>
      <c r="AL712"/>
      <c r="AM712"/>
      <c r="AN712"/>
      <c r="AO712"/>
      <c r="AP712"/>
      <c r="AQ712"/>
      <c r="AR712"/>
      <c r="AS712"/>
      <c r="AT712"/>
      <c r="AU712"/>
      <c r="AV712"/>
      <c r="AW712"/>
      <c r="AX712"/>
      <c r="AY712"/>
      <c r="AZ712"/>
      <c r="BA712"/>
      <c r="BB712"/>
      <c r="BC712"/>
      <c r="BD712"/>
      <c r="BE712"/>
      <c r="BF712"/>
      <c r="BG712"/>
      <c r="BH712"/>
      <c r="BI712"/>
      <c r="BJ712"/>
      <c r="BK712"/>
      <c r="BL712"/>
      <c r="BM712"/>
      <c r="BN712"/>
      <c r="BO712"/>
      <c r="BP712"/>
      <c r="BQ712"/>
      <c r="BR712"/>
      <c r="BS712"/>
      <c r="BT712"/>
      <c r="BU712"/>
      <c r="BV712"/>
      <c r="BW712"/>
      <c r="BX712"/>
      <c r="BY712"/>
      <c r="BZ712"/>
      <c r="CA712"/>
      <c r="CB712"/>
      <c r="CC712"/>
      <c r="CD712"/>
      <c r="CE712"/>
      <c r="CF712"/>
      <c r="CG712"/>
      <c r="CH712"/>
      <c r="CI712"/>
      <c r="CJ712"/>
      <c r="CK712"/>
      <c r="CL712"/>
      <c r="CM712"/>
      <c r="CN712"/>
      <c r="CO712"/>
      <c r="CP712"/>
      <c r="CQ712"/>
      <c r="CR712"/>
      <c r="CS712"/>
      <c r="CT712"/>
      <c r="CU712"/>
      <c r="CV712"/>
      <c r="EV712"/>
      <c r="EW712"/>
      <c r="EX712"/>
      <c r="EY712"/>
      <c r="FY712"/>
      <c r="FZ712"/>
      <c r="GA712"/>
      <c r="GB712"/>
      <c r="GC712"/>
    </row>
    <row r="713" spans="1:185" s="119" customFormat="1" ht="14" x14ac:dyDescent="0.3">
      <c r="A713"/>
      <c r="B713"/>
      <c r="C713"/>
      <c r="D713"/>
      <c r="E713"/>
      <c r="F713"/>
      <c r="G713"/>
      <c r="H713"/>
      <c r="I713"/>
      <c r="J713"/>
      <c r="K713"/>
      <c r="L713"/>
      <c r="M713"/>
      <c r="N713"/>
      <c r="O713"/>
      <c r="P713"/>
      <c r="Q713"/>
      <c r="R713"/>
      <c r="S713"/>
      <c r="T713"/>
      <c r="AJ713"/>
      <c r="AK713"/>
      <c r="AL713"/>
      <c r="AM713"/>
      <c r="AN713"/>
      <c r="AO713"/>
      <c r="AP713"/>
      <c r="AQ713"/>
      <c r="AR713"/>
      <c r="AS713"/>
      <c r="AT713"/>
      <c r="AU713"/>
      <c r="AV713"/>
      <c r="AW713"/>
      <c r="AX713"/>
      <c r="AY713"/>
      <c r="AZ713"/>
      <c r="BA713"/>
      <c r="BB713"/>
      <c r="BC713"/>
      <c r="BD713"/>
      <c r="BE713"/>
      <c r="BF713"/>
      <c r="BG713"/>
      <c r="BH713"/>
      <c r="BI713"/>
      <c r="BJ713"/>
      <c r="BK713"/>
      <c r="BL713"/>
      <c r="BM713"/>
      <c r="BN713"/>
      <c r="BO713"/>
      <c r="BP713"/>
      <c r="BQ713"/>
      <c r="BR713"/>
      <c r="BS713"/>
      <c r="BT713"/>
      <c r="BU713"/>
      <c r="BV713"/>
      <c r="BW713"/>
      <c r="BX713"/>
      <c r="BY713"/>
      <c r="BZ713"/>
      <c r="CA713"/>
      <c r="CB713"/>
      <c r="CC713"/>
      <c r="CD713"/>
      <c r="CE713"/>
      <c r="CF713"/>
      <c r="CG713"/>
      <c r="CH713"/>
      <c r="CI713"/>
      <c r="CJ713"/>
      <c r="CK713"/>
      <c r="CL713"/>
      <c r="CM713"/>
      <c r="CN713"/>
      <c r="CO713"/>
      <c r="CP713"/>
      <c r="CQ713"/>
      <c r="CR713"/>
      <c r="CS713"/>
      <c r="CT713"/>
      <c r="CU713"/>
      <c r="CV713"/>
      <c r="EV713"/>
      <c r="EW713"/>
      <c r="EX713"/>
      <c r="EY713"/>
      <c r="FY713"/>
      <c r="FZ713"/>
      <c r="GA713"/>
      <c r="GB713"/>
      <c r="GC713"/>
    </row>
    <row r="714" spans="1:185" s="119" customFormat="1" ht="14" x14ac:dyDescent="0.3">
      <c r="A714"/>
      <c r="B714"/>
      <c r="C714"/>
      <c r="D714"/>
      <c r="E714"/>
      <c r="F714"/>
      <c r="G714"/>
      <c r="H714"/>
      <c r="I714"/>
      <c r="J714"/>
      <c r="K714"/>
      <c r="L714"/>
      <c r="M714"/>
      <c r="N714"/>
      <c r="O714"/>
      <c r="P714"/>
      <c r="Q714"/>
      <c r="R714"/>
      <c r="S714"/>
      <c r="T714"/>
      <c r="AJ714"/>
      <c r="AK714"/>
      <c r="AL714"/>
      <c r="AM714"/>
      <c r="AN714"/>
      <c r="AO714"/>
      <c r="AP714"/>
      <c r="AQ714"/>
      <c r="AR714"/>
      <c r="AS714"/>
      <c r="AT714"/>
      <c r="AU714"/>
      <c r="AV714"/>
      <c r="AW714"/>
      <c r="AX714"/>
      <c r="AY714"/>
      <c r="AZ714"/>
      <c r="BA714"/>
      <c r="BB714"/>
      <c r="BC714"/>
      <c r="BD714"/>
      <c r="BE714"/>
      <c r="BF714"/>
      <c r="BG714"/>
      <c r="BH714"/>
      <c r="BI714"/>
      <c r="BJ714"/>
      <c r="BK714"/>
      <c r="BL714"/>
      <c r="BM714"/>
      <c r="BN714"/>
      <c r="BO714"/>
      <c r="BP714"/>
      <c r="BQ714"/>
      <c r="BR714"/>
      <c r="BS714"/>
      <c r="BT714"/>
      <c r="BU714"/>
      <c r="BV714"/>
      <c r="BW714"/>
      <c r="BX714"/>
      <c r="BY714"/>
      <c r="BZ714"/>
      <c r="CA714"/>
      <c r="CB714"/>
      <c r="CC714"/>
      <c r="CD714"/>
      <c r="CE714"/>
      <c r="CF714"/>
      <c r="CG714"/>
      <c r="CH714"/>
      <c r="CI714"/>
      <c r="CJ714"/>
      <c r="CK714"/>
      <c r="CL714"/>
      <c r="CM714"/>
      <c r="CN714"/>
      <c r="CO714"/>
      <c r="CP714"/>
      <c r="CQ714"/>
      <c r="CR714"/>
      <c r="CS714"/>
      <c r="CT714"/>
      <c r="CU714"/>
      <c r="CV714"/>
      <c r="EV714"/>
      <c r="EW714"/>
      <c r="EX714"/>
      <c r="EY714"/>
      <c r="FY714"/>
      <c r="FZ714"/>
      <c r="GA714"/>
      <c r="GB714"/>
      <c r="GC714"/>
    </row>
    <row r="715" spans="1:185" s="119" customFormat="1" ht="14" x14ac:dyDescent="0.3">
      <c r="A715"/>
      <c r="B715"/>
      <c r="C715"/>
      <c r="D715"/>
      <c r="E715"/>
      <c r="F715"/>
      <c r="G715"/>
      <c r="H715"/>
      <c r="I715"/>
      <c r="J715"/>
      <c r="K715"/>
      <c r="L715"/>
      <c r="M715"/>
      <c r="N715"/>
      <c r="O715"/>
      <c r="P715"/>
      <c r="Q715"/>
      <c r="R715"/>
      <c r="S715"/>
      <c r="T715"/>
      <c r="AJ715"/>
      <c r="AK715"/>
      <c r="AL715"/>
      <c r="AM715"/>
      <c r="AN715"/>
      <c r="AO715"/>
      <c r="AP715"/>
      <c r="AQ715"/>
      <c r="AR715"/>
      <c r="AS715"/>
      <c r="AT715"/>
      <c r="AU715"/>
      <c r="AV715"/>
      <c r="AW715"/>
      <c r="AX715"/>
      <c r="AY715"/>
      <c r="AZ715"/>
      <c r="BA715"/>
      <c r="BB715"/>
      <c r="BC715"/>
      <c r="BD715"/>
      <c r="BE715"/>
      <c r="BF715"/>
      <c r="BG715"/>
      <c r="BH715"/>
      <c r="BI715"/>
      <c r="BJ715"/>
      <c r="BK715"/>
      <c r="BL715"/>
      <c r="BM715"/>
      <c r="BN715"/>
      <c r="BO715"/>
      <c r="BP715"/>
      <c r="BQ715"/>
      <c r="BR715"/>
      <c r="BS715"/>
      <c r="BT715"/>
      <c r="BU715"/>
      <c r="BV715"/>
      <c r="BW715"/>
      <c r="BX715"/>
      <c r="BY715"/>
      <c r="BZ715"/>
      <c r="CA715"/>
      <c r="CB715"/>
      <c r="CC715"/>
      <c r="CD715"/>
      <c r="CE715"/>
      <c r="CF715"/>
      <c r="CG715"/>
      <c r="CH715"/>
      <c r="CI715"/>
      <c r="CJ715"/>
      <c r="CK715"/>
      <c r="CL715"/>
      <c r="CM715"/>
      <c r="CN715"/>
      <c r="CO715"/>
      <c r="CP715"/>
      <c r="CQ715"/>
      <c r="CR715"/>
      <c r="CS715"/>
      <c r="CT715"/>
      <c r="CU715"/>
      <c r="CV715"/>
      <c r="EV715"/>
      <c r="EW715"/>
      <c r="EX715"/>
      <c r="EY715"/>
      <c r="FY715"/>
      <c r="FZ715"/>
      <c r="GA715"/>
      <c r="GB715"/>
      <c r="GC715"/>
    </row>
    <row r="716" spans="1:185" s="119" customFormat="1" ht="14" x14ac:dyDescent="0.3">
      <c r="A716"/>
      <c r="B716"/>
      <c r="C716"/>
      <c r="D716"/>
      <c r="E716"/>
      <c r="F716"/>
      <c r="G716"/>
      <c r="H716"/>
      <c r="I716"/>
      <c r="J716"/>
      <c r="K716"/>
      <c r="L716"/>
      <c r="M716"/>
      <c r="N716"/>
      <c r="O716"/>
      <c r="P716"/>
      <c r="Q716"/>
      <c r="R716"/>
      <c r="S716"/>
      <c r="T716"/>
      <c r="AJ716"/>
      <c r="AK716"/>
      <c r="AL716"/>
      <c r="AM716"/>
      <c r="AN716"/>
      <c r="AO716"/>
      <c r="AP716"/>
      <c r="AQ716"/>
      <c r="AR716"/>
      <c r="AS716"/>
      <c r="AT716"/>
      <c r="AU716"/>
      <c r="AV716"/>
      <c r="AW716"/>
      <c r="AX716"/>
      <c r="AY716"/>
      <c r="AZ716"/>
      <c r="BA716"/>
      <c r="BB716"/>
      <c r="BC716"/>
      <c r="BD716"/>
      <c r="BE716"/>
      <c r="BF716"/>
      <c r="BG716"/>
      <c r="BH716"/>
      <c r="BI716"/>
      <c r="BJ716"/>
      <c r="BK716"/>
      <c r="BL716"/>
      <c r="BM716"/>
      <c r="BN716"/>
      <c r="BO716"/>
      <c r="BP716"/>
      <c r="BQ716"/>
      <c r="BR716"/>
      <c r="BS716"/>
      <c r="BT716"/>
      <c r="BU716"/>
      <c r="BV716"/>
      <c r="BW716"/>
      <c r="BX716"/>
      <c r="BY716"/>
      <c r="BZ716"/>
      <c r="CA716"/>
      <c r="CB716"/>
      <c r="CC716"/>
      <c r="CD716"/>
      <c r="CE716"/>
      <c r="CF716"/>
      <c r="CG716"/>
      <c r="CH716"/>
      <c r="CI716"/>
      <c r="CJ716"/>
      <c r="CK716"/>
      <c r="CL716"/>
      <c r="CM716"/>
      <c r="CN716"/>
      <c r="CO716"/>
      <c r="CP716"/>
      <c r="CQ716"/>
      <c r="CR716"/>
      <c r="CS716"/>
      <c r="CT716"/>
      <c r="CU716"/>
      <c r="CV716"/>
      <c r="EV716"/>
      <c r="EW716"/>
      <c r="EX716"/>
      <c r="EY716"/>
      <c r="FY716"/>
      <c r="FZ716"/>
      <c r="GA716"/>
      <c r="GB716"/>
      <c r="GC716"/>
    </row>
    <row r="717" spans="1:185" s="119" customFormat="1" ht="14" x14ac:dyDescent="0.3">
      <c r="A717"/>
      <c r="B717"/>
      <c r="C717"/>
      <c r="D717"/>
      <c r="E717"/>
      <c r="F717"/>
      <c r="G717"/>
      <c r="H717"/>
      <c r="I717"/>
      <c r="J717"/>
      <c r="K717"/>
      <c r="L717"/>
      <c r="M717"/>
      <c r="N717"/>
      <c r="O717"/>
      <c r="P717"/>
      <c r="Q717"/>
      <c r="R717"/>
      <c r="S717"/>
      <c r="T717"/>
      <c r="AJ717"/>
      <c r="AK717"/>
      <c r="AL717"/>
      <c r="AM717"/>
      <c r="AN717"/>
      <c r="AO717"/>
      <c r="AP717"/>
      <c r="AQ717"/>
      <c r="AR717"/>
      <c r="AS717"/>
      <c r="AT717"/>
      <c r="AU717"/>
      <c r="AV717"/>
      <c r="AW717"/>
      <c r="AX717"/>
      <c r="AY717"/>
      <c r="AZ717"/>
      <c r="BA717"/>
      <c r="BB717"/>
      <c r="BC717"/>
      <c r="BD717"/>
      <c r="BE717"/>
      <c r="BF717"/>
      <c r="BG717"/>
      <c r="BH717"/>
      <c r="BI717"/>
      <c r="BJ717"/>
      <c r="BK717"/>
      <c r="BL717"/>
      <c r="BM717"/>
      <c r="BN717"/>
      <c r="BO717"/>
      <c r="BP717"/>
      <c r="BQ717"/>
      <c r="BR717"/>
      <c r="BS717"/>
      <c r="BT717"/>
      <c r="BU717"/>
      <c r="BV717"/>
      <c r="BW717"/>
      <c r="BX717"/>
      <c r="BY717"/>
      <c r="BZ717"/>
      <c r="CA717"/>
      <c r="CB717"/>
      <c r="CC717"/>
      <c r="CD717"/>
      <c r="CE717"/>
      <c r="CF717"/>
      <c r="CG717"/>
      <c r="CH717"/>
      <c r="CI717"/>
      <c r="CJ717"/>
      <c r="CK717"/>
      <c r="CL717"/>
      <c r="CM717"/>
      <c r="CN717"/>
      <c r="CO717"/>
      <c r="CP717"/>
      <c r="CQ717"/>
      <c r="CR717"/>
      <c r="CS717"/>
      <c r="CT717"/>
      <c r="CU717"/>
      <c r="CV717"/>
      <c r="EV717"/>
      <c r="EW717"/>
      <c r="EX717"/>
      <c r="EY717"/>
      <c r="FY717"/>
      <c r="FZ717"/>
      <c r="GA717"/>
      <c r="GB717"/>
      <c r="GC717"/>
    </row>
    <row r="718" spans="1:185" s="119" customFormat="1" ht="14" x14ac:dyDescent="0.3">
      <c r="A718"/>
      <c r="B718"/>
      <c r="C718"/>
      <c r="D718"/>
      <c r="E718"/>
      <c r="F718"/>
      <c r="G718"/>
      <c r="H718"/>
      <c r="I718"/>
      <c r="J718"/>
      <c r="K718"/>
      <c r="L718"/>
      <c r="M718"/>
      <c r="N718"/>
      <c r="O718"/>
      <c r="P718"/>
      <c r="Q718"/>
      <c r="R718"/>
      <c r="S718"/>
      <c r="T718"/>
      <c r="AJ718"/>
      <c r="AK718"/>
      <c r="AL718"/>
      <c r="AM718"/>
      <c r="AN718"/>
      <c r="AO718"/>
      <c r="AP718"/>
      <c r="AQ718"/>
      <c r="AR718"/>
      <c r="AS718"/>
      <c r="AT718"/>
      <c r="AU718"/>
      <c r="AV718"/>
      <c r="AW718"/>
      <c r="AX718"/>
      <c r="AY718"/>
      <c r="AZ718"/>
      <c r="BA718"/>
      <c r="BB718"/>
      <c r="BC718"/>
      <c r="BD718"/>
      <c r="BE718"/>
      <c r="BF718"/>
      <c r="BG718"/>
      <c r="BH718"/>
      <c r="BI718"/>
      <c r="BJ718"/>
      <c r="BK718"/>
      <c r="BL718"/>
      <c r="BM718"/>
      <c r="BN718"/>
      <c r="BO718"/>
      <c r="BP718"/>
      <c r="BQ718"/>
      <c r="BR718"/>
      <c r="BS718"/>
      <c r="BT718"/>
      <c r="BU718"/>
      <c r="BV718"/>
      <c r="BW718"/>
      <c r="BX718"/>
      <c r="BY718"/>
      <c r="BZ718"/>
      <c r="CA718"/>
      <c r="CB718"/>
      <c r="CC718"/>
      <c r="CD718"/>
      <c r="CE718"/>
      <c r="CF718"/>
      <c r="CG718"/>
      <c r="CH718"/>
      <c r="CI718"/>
      <c r="CJ718"/>
      <c r="CK718"/>
      <c r="CL718"/>
      <c r="CM718"/>
      <c r="CN718"/>
      <c r="CO718"/>
      <c r="CP718"/>
      <c r="CQ718"/>
      <c r="CR718"/>
      <c r="CS718"/>
      <c r="CT718"/>
      <c r="CU718"/>
      <c r="CV718"/>
      <c r="EV718"/>
      <c r="EW718"/>
      <c r="EX718"/>
      <c r="EY718"/>
      <c r="FY718"/>
      <c r="FZ718"/>
      <c r="GA718"/>
      <c r="GB718"/>
      <c r="GC718"/>
    </row>
    <row r="719" spans="1:185" s="119" customFormat="1" ht="14" x14ac:dyDescent="0.3">
      <c r="A719"/>
      <c r="B719"/>
      <c r="C719"/>
      <c r="D719"/>
      <c r="E719"/>
      <c r="F719"/>
      <c r="G719"/>
      <c r="H719"/>
      <c r="I719"/>
      <c r="J719"/>
      <c r="K719"/>
      <c r="L719"/>
      <c r="M719"/>
      <c r="N719"/>
      <c r="O719"/>
      <c r="P719"/>
      <c r="Q719"/>
      <c r="R719"/>
      <c r="S719"/>
      <c r="T719"/>
      <c r="AJ719"/>
      <c r="AK719"/>
      <c r="AL719"/>
      <c r="AM719"/>
      <c r="AN719"/>
      <c r="AO719"/>
      <c r="AP719"/>
      <c r="AQ719"/>
      <c r="AR719"/>
      <c r="AS719"/>
      <c r="AT719"/>
      <c r="AU719"/>
      <c r="AV719"/>
      <c r="AW719"/>
      <c r="AX719"/>
      <c r="AY719"/>
      <c r="AZ719"/>
      <c r="BA719"/>
      <c r="BB719"/>
      <c r="BC719"/>
      <c r="BD719"/>
      <c r="BE719"/>
      <c r="BF719"/>
      <c r="BG719"/>
      <c r="BH719"/>
      <c r="BI719"/>
      <c r="BJ719"/>
      <c r="BK719"/>
      <c r="BL719"/>
      <c r="BM719"/>
      <c r="BN719"/>
      <c r="BO719"/>
      <c r="BP719"/>
      <c r="BQ719"/>
      <c r="BR719"/>
      <c r="BS719"/>
      <c r="BT719"/>
      <c r="BU719"/>
      <c r="BV719"/>
      <c r="BW719"/>
      <c r="BX719"/>
      <c r="BY719"/>
      <c r="BZ719"/>
      <c r="CA719"/>
      <c r="CB719"/>
      <c r="CC719"/>
      <c r="CD719"/>
      <c r="CE719"/>
      <c r="CF719"/>
      <c r="CG719"/>
      <c r="CH719"/>
      <c r="CI719"/>
      <c r="CJ719"/>
      <c r="CK719"/>
      <c r="CL719"/>
      <c r="CM719"/>
      <c r="CN719"/>
      <c r="CO719"/>
      <c r="CP719"/>
      <c r="CQ719"/>
      <c r="CR719"/>
      <c r="CS719"/>
      <c r="CT719"/>
      <c r="CU719"/>
      <c r="CV719"/>
      <c r="EV719"/>
      <c r="EW719"/>
      <c r="EX719"/>
      <c r="EY719"/>
      <c r="FY719"/>
      <c r="FZ719"/>
      <c r="GA719"/>
      <c r="GB719"/>
      <c r="GC719"/>
    </row>
    <row r="720" spans="1:185" s="119" customFormat="1" ht="14" x14ac:dyDescent="0.3">
      <c r="A720"/>
      <c r="B720"/>
      <c r="C720"/>
      <c r="D720"/>
      <c r="E720"/>
      <c r="F720"/>
      <c r="G720"/>
      <c r="H720"/>
      <c r="I720"/>
      <c r="J720"/>
      <c r="K720"/>
      <c r="L720"/>
      <c r="M720"/>
      <c r="N720"/>
      <c r="O720"/>
      <c r="P720"/>
      <c r="Q720"/>
      <c r="R720"/>
      <c r="S720"/>
      <c r="T720"/>
      <c r="AJ720"/>
      <c r="AK720"/>
      <c r="AL720"/>
      <c r="AM720"/>
      <c r="AN720"/>
      <c r="AO720"/>
      <c r="AP720"/>
      <c r="AQ720"/>
      <c r="AR720"/>
      <c r="AS720"/>
      <c r="AT720"/>
      <c r="AU720"/>
      <c r="AV720"/>
      <c r="AW720"/>
      <c r="AX720"/>
      <c r="AY720"/>
      <c r="AZ720"/>
      <c r="BA720"/>
      <c r="BB720"/>
      <c r="BC720"/>
      <c r="BD720"/>
      <c r="BE720"/>
      <c r="BF720"/>
      <c r="BG720"/>
      <c r="BH720"/>
      <c r="BI720"/>
      <c r="BJ720"/>
      <c r="BK720"/>
      <c r="BL720"/>
      <c r="BM720"/>
      <c r="BN720"/>
      <c r="BO720"/>
      <c r="BP720"/>
      <c r="BQ720"/>
      <c r="BR720"/>
      <c r="BS720"/>
      <c r="BT720"/>
      <c r="BU720"/>
      <c r="BV720"/>
      <c r="BW720"/>
      <c r="BX720"/>
      <c r="BY720"/>
      <c r="BZ720"/>
      <c r="CA720"/>
      <c r="CB720"/>
      <c r="CC720"/>
      <c r="CD720"/>
      <c r="CE720"/>
      <c r="CF720"/>
      <c r="CG720"/>
      <c r="CH720"/>
      <c r="CI720"/>
      <c r="CJ720"/>
      <c r="CK720"/>
      <c r="CL720"/>
      <c r="CM720"/>
      <c r="CN720"/>
      <c r="CO720"/>
      <c r="CP720"/>
      <c r="CQ720"/>
      <c r="CR720"/>
      <c r="CS720"/>
      <c r="CT720"/>
      <c r="CU720"/>
      <c r="CV720"/>
      <c r="EV720"/>
      <c r="EW720"/>
      <c r="EX720"/>
      <c r="EY720"/>
      <c r="FY720"/>
      <c r="FZ720"/>
      <c r="GA720"/>
      <c r="GB720"/>
      <c r="GC720"/>
    </row>
    <row r="721" spans="1:185" s="119" customFormat="1" ht="14" x14ac:dyDescent="0.3">
      <c r="A721"/>
      <c r="B721"/>
      <c r="C721"/>
      <c r="D721"/>
      <c r="E721"/>
      <c r="F721"/>
      <c r="G721"/>
      <c r="H721"/>
      <c r="I721"/>
      <c r="J721"/>
      <c r="K721"/>
      <c r="L721"/>
      <c r="M721"/>
      <c r="N721"/>
      <c r="O721"/>
      <c r="P721"/>
      <c r="Q721"/>
      <c r="R721"/>
      <c r="S721"/>
      <c r="T721"/>
      <c r="AJ721"/>
      <c r="AK721"/>
      <c r="AL721"/>
      <c r="AM721"/>
      <c r="AN721"/>
      <c r="AO721"/>
      <c r="AP721"/>
      <c r="AQ721"/>
      <c r="AR721"/>
      <c r="AS721"/>
      <c r="AT721"/>
      <c r="AU721"/>
      <c r="AV721"/>
      <c r="AW721"/>
      <c r="AX721"/>
      <c r="AY721"/>
      <c r="AZ721"/>
      <c r="BA721"/>
      <c r="BB721"/>
      <c r="BC721"/>
      <c r="BD721"/>
      <c r="BE721"/>
      <c r="BF721"/>
      <c r="BG721"/>
      <c r="BH721"/>
      <c r="BI721"/>
      <c r="BJ721"/>
      <c r="BK721"/>
      <c r="BL721"/>
      <c r="BM721"/>
      <c r="BN721"/>
      <c r="BO721"/>
      <c r="BP721"/>
      <c r="BQ721"/>
      <c r="BR721"/>
      <c r="BS721"/>
      <c r="BT721"/>
      <c r="BU721"/>
      <c r="BV721"/>
      <c r="BW721"/>
      <c r="BX721"/>
      <c r="BY721"/>
      <c r="BZ721"/>
      <c r="CA721"/>
      <c r="CB721"/>
      <c r="CC721"/>
      <c r="CD721"/>
      <c r="CE721"/>
      <c r="CF721"/>
      <c r="CG721"/>
      <c r="CH721"/>
      <c r="CI721"/>
      <c r="CJ721"/>
      <c r="CK721"/>
      <c r="CL721"/>
      <c r="CM721"/>
      <c r="CN721"/>
      <c r="CO721"/>
      <c r="CP721"/>
      <c r="CQ721"/>
      <c r="CR721"/>
      <c r="CS721"/>
      <c r="CT721"/>
      <c r="CU721"/>
      <c r="CV721"/>
      <c r="EV721"/>
      <c r="EW721"/>
      <c r="EX721"/>
      <c r="EY721"/>
      <c r="FY721"/>
      <c r="FZ721"/>
      <c r="GA721"/>
      <c r="GB721"/>
      <c r="GC721"/>
    </row>
    <row r="722" spans="1:185" s="119" customFormat="1" ht="14" x14ac:dyDescent="0.3">
      <c r="A722"/>
      <c r="B722"/>
      <c r="C722"/>
      <c r="D722"/>
      <c r="E722"/>
      <c r="F722"/>
      <c r="G722"/>
      <c r="H722"/>
      <c r="I722"/>
      <c r="J722"/>
      <c r="K722"/>
      <c r="L722"/>
      <c r="M722"/>
      <c r="N722"/>
      <c r="O722"/>
      <c r="P722"/>
      <c r="Q722"/>
      <c r="R722"/>
      <c r="S722"/>
      <c r="T722"/>
      <c r="AJ722"/>
      <c r="AK722"/>
      <c r="AL722"/>
      <c r="AM722"/>
      <c r="AN722"/>
      <c r="AO722"/>
      <c r="AP722"/>
      <c r="AQ722"/>
      <c r="AR722"/>
      <c r="AS722"/>
      <c r="AT722"/>
      <c r="AU722"/>
      <c r="AV722"/>
      <c r="AW722"/>
      <c r="AX722"/>
      <c r="AY722"/>
      <c r="AZ722"/>
      <c r="BA722"/>
      <c r="BB722"/>
      <c r="BC722"/>
      <c r="BD722"/>
      <c r="BE722"/>
      <c r="BF722"/>
      <c r="BG722"/>
      <c r="BH722"/>
      <c r="BI722"/>
      <c r="BJ722"/>
      <c r="BK722"/>
      <c r="BL722"/>
      <c r="BM722"/>
      <c r="BN722"/>
      <c r="BO722"/>
      <c r="BP722"/>
      <c r="BQ722"/>
      <c r="BR722"/>
      <c r="BS722"/>
      <c r="BT722"/>
      <c r="BU722"/>
      <c r="BV722"/>
      <c r="BW722"/>
      <c r="BX722"/>
      <c r="BY722"/>
      <c r="BZ722"/>
      <c r="CA722"/>
      <c r="CB722"/>
      <c r="CC722"/>
      <c r="CD722"/>
      <c r="CE722"/>
      <c r="CF722"/>
      <c r="CG722"/>
      <c r="CH722"/>
      <c r="CI722"/>
      <c r="CJ722"/>
      <c r="CK722"/>
      <c r="CL722"/>
      <c r="CM722"/>
      <c r="CN722"/>
      <c r="CO722"/>
      <c r="CP722"/>
      <c r="CQ722"/>
      <c r="CR722"/>
      <c r="CS722"/>
      <c r="CT722"/>
      <c r="CU722"/>
      <c r="CV722"/>
      <c r="EV722"/>
      <c r="EW722"/>
      <c r="EX722"/>
      <c r="EY722"/>
      <c r="FY722"/>
      <c r="FZ722"/>
      <c r="GA722"/>
      <c r="GB722"/>
      <c r="GC722"/>
    </row>
    <row r="723" spans="1:185" s="119" customFormat="1" ht="14" x14ac:dyDescent="0.3">
      <c r="A723"/>
      <c r="B723"/>
      <c r="C723"/>
      <c r="D723"/>
      <c r="E723"/>
      <c r="F723"/>
      <c r="G723"/>
      <c r="H723"/>
      <c r="I723"/>
      <c r="J723"/>
      <c r="K723"/>
      <c r="L723"/>
      <c r="M723"/>
      <c r="N723"/>
      <c r="O723"/>
      <c r="P723"/>
      <c r="Q723"/>
      <c r="R723"/>
      <c r="S723"/>
      <c r="T723"/>
      <c r="AJ723"/>
      <c r="AK723"/>
      <c r="AL723"/>
      <c r="AM723"/>
      <c r="AN723"/>
      <c r="AO723"/>
      <c r="AP723"/>
      <c r="AQ723"/>
      <c r="AR723"/>
      <c r="AS723"/>
      <c r="AT723"/>
      <c r="AU723"/>
      <c r="AV723"/>
      <c r="AW723"/>
      <c r="AX723"/>
      <c r="AY723"/>
      <c r="AZ723"/>
      <c r="BA723"/>
      <c r="BB723"/>
      <c r="BC723"/>
      <c r="BD723"/>
      <c r="BE723"/>
      <c r="BF723"/>
      <c r="BG723"/>
      <c r="BH723"/>
      <c r="BI723"/>
      <c r="BJ723"/>
      <c r="BK723"/>
      <c r="BL723"/>
      <c r="BM723"/>
      <c r="BN723"/>
      <c r="BO723"/>
      <c r="BP723"/>
      <c r="BQ723"/>
      <c r="BR723"/>
      <c r="BS723"/>
      <c r="BT723"/>
      <c r="BU723"/>
      <c r="BV723"/>
      <c r="BW723"/>
      <c r="BX723"/>
      <c r="BY723"/>
      <c r="BZ723"/>
      <c r="CA723"/>
      <c r="CB723"/>
      <c r="CC723"/>
      <c r="CD723"/>
      <c r="CE723"/>
      <c r="CF723"/>
      <c r="CG723"/>
      <c r="CH723"/>
      <c r="CI723"/>
      <c r="CJ723"/>
      <c r="CK723"/>
      <c r="CL723"/>
      <c r="CM723"/>
      <c r="CN723"/>
      <c r="CO723"/>
      <c r="CP723"/>
      <c r="CQ723"/>
      <c r="CR723"/>
      <c r="CS723"/>
      <c r="CT723"/>
      <c r="CU723"/>
      <c r="CV723"/>
      <c r="EV723"/>
      <c r="EW723"/>
      <c r="EX723"/>
      <c r="EY723"/>
      <c r="FY723"/>
      <c r="FZ723"/>
      <c r="GA723"/>
      <c r="GB723"/>
      <c r="GC723"/>
    </row>
    <row r="724" spans="1:185" s="119" customFormat="1" ht="14" x14ac:dyDescent="0.3">
      <c r="A724"/>
      <c r="B724"/>
      <c r="C724"/>
      <c r="D724"/>
      <c r="E724"/>
      <c r="F724"/>
      <c r="G724"/>
      <c r="H724"/>
      <c r="I724"/>
      <c r="J724"/>
      <c r="K724"/>
      <c r="L724"/>
      <c r="M724"/>
      <c r="N724"/>
      <c r="O724"/>
      <c r="P724"/>
      <c r="Q724"/>
      <c r="R724"/>
      <c r="S724"/>
      <c r="T724"/>
      <c r="AJ724"/>
      <c r="AK724"/>
      <c r="AL724"/>
      <c r="AM724"/>
      <c r="AN724"/>
      <c r="AO724"/>
      <c r="AP724"/>
      <c r="AQ724"/>
      <c r="AR724"/>
      <c r="AS724"/>
      <c r="AT724"/>
      <c r="AU724"/>
      <c r="AV724"/>
      <c r="AW724"/>
      <c r="AX724"/>
      <c r="AY724"/>
      <c r="AZ724"/>
      <c r="BA724"/>
      <c r="BB724"/>
      <c r="BC724"/>
      <c r="BD724"/>
      <c r="BE724"/>
      <c r="BF724"/>
      <c r="BG724"/>
      <c r="BH724"/>
      <c r="BI724"/>
      <c r="BJ724"/>
      <c r="BK724"/>
      <c r="BL724"/>
      <c r="BM724"/>
      <c r="BN724"/>
      <c r="BO724"/>
      <c r="BP724"/>
      <c r="BQ724"/>
      <c r="BR724"/>
      <c r="BS724"/>
      <c r="BT724"/>
      <c r="BU724"/>
      <c r="BV724"/>
      <c r="BW724"/>
      <c r="BX724"/>
      <c r="BY724"/>
      <c r="BZ724"/>
      <c r="CA724"/>
      <c r="CB724"/>
      <c r="CC724"/>
      <c r="CD724"/>
      <c r="CE724"/>
      <c r="CF724"/>
      <c r="CG724"/>
      <c r="CH724"/>
      <c r="CI724"/>
      <c r="CJ724"/>
      <c r="CK724"/>
      <c r="CL724"/>
      <c r="CM724"/>
      <c r="CN724"/>
      <c r="CO724"/>
      <c r="CP724"/>
      <c r="CQ724"/>
      <c r="CR724"/>
      <c r="CS724"/>
      <c r="CT724"/>
      <c r="CU724"/>
      <c r="CV724"/>
      <c r="EV724"/>
      <c r="EW724"/>
      <c r="EX724"/>
      <c r="EY724"/>
      <c r="FY724"/>
      <c r="FZ724"/>
      <c r="GA724"/>
      <c r="GB724"/>
      <c r="GC724"/>
    </row>
    <row r="725" spans="1:185" s="119" customFormat="1" ht="14" x14ac:dyDescent="0.3">
      <c r="A725"/>
      <c r="B725"/>
      <c r="C725"/>
      <c r="D725"/>
      <c r="E725"/>
      <c r="F725"/>
      <c r="G725"/>
      <c r="H725"/>
      <c r="I725"/>
      <c r="J725"/>
      <c r="K725"/>
      <c r="L725"/>
      <c r="M725"/>
      <c r="N725"/>
      <c r="O725"/>
      <c r="P725"/>
      <c r="Q725"/>
      <c r="R725"/>
      <c r="S725"/>
      <c r="T725"/>
      <c r="AJ725"/>
      <c r="AK725"/>
      <c r="AL725"/>
      <c r="AM725"/>
      <c r="AN725"/>
      <c r="AO725"/>
      <c r="AP725"/>
      <c r="AQ725"/>
      <c r="AR725"/>
      <c r="AS725"/>
      <c r="AT725"/>
      <c r="AU725"/>
      <c r="AV725"/>
      <c r="AW725"/>
      <c r="AX725"/>
      <c r="AY725"/>
      <c r="AZ725"/>
      <c r="BA725"/>
      <c r="BB725"/>
      <c r="BC725"/>
      <c r="BD725"/>
      <c r="BE725"/>
      <c r="BF725"/>
      <c r="BG725"/>
      <c r="BH725"/>
      <c r="BI725"/>
      <c r="BJ725"/>
      <c r="BK725"/>
      <c r="BL725"/>
      <c r="BM725"/>
      <c r="BN725"/>
      <c r="BO725"/>
      <c r="BP725"/>
      <c r="BQ725"/>
      <c r="BR725"/>
      <c r="BS725"/>
      <c r="BT725"/>
      <c r="BU725"/>
      <c r="BV725"/>
      <c r="BW725"/>
      <c r="BX725"/>
      <c r="BY725"/>
      <c r="BZ725"/>
      <c r="CA725"/>
      <c r="CB725"/>
      <c r="CC725"/>
      <c r="CD725"/>
      <c r="CE725"/>
      <c r="CF725"/>
      <c r="CG725"/>
      <c r="CH725"/>
      <c r="CI725"/>
      <c r="CJ725"/>
      <c r="CK725"/>
      <c r="CL725"/>
      <c r="CM725"/>
      <c r="CN725"/>
      <c r="CO725"/>
      <c r="CP725"/>
      <c r="CQ725"/>
      <c r="CR725"/>
      <c r="CS725"/>
      <c r="CT725"/>
      <c r="CU725"/>
      <c r="CV725"/>
      <c r="EV725"/>
      <c r="EW725"/>
      <c r="EX725"/>
      <c r="EY725"/>
      <c r="FY725"/>
      <c r="FZ725"/>
      <c r="GA725"/>
      <c r="GB725"/>
      <c r="GC725"/>
    </row>
    <row r="726" spans="1:185" s="119" customFormat="1" ht="14" x14ac:dyDescent="0.3">
      <c r="A726"/>
      <c r="B726"/>
      <c r="C726"/>
      <c r="D726"/>
      <c r="E726"/>
      <c r="F726"/>
      <c r="G726"/>
      <c r="H726"/>
      <c r="I726"/>
      <c r="J726"/>
      <c r="K726"/>
      <c r="L726"/>
      <c r="M726"/>
      <c r="N726"/>
      <c r="O726"/>
      <c r="P726"/>
      <c r="Q726"/>
      <c r="R726"/>
      <c r="S726"/>
      <c r="T726"/>
      <c r="AJ726"/>
      <c r="AK726"/>
      <c r="AL726"/>
      <c r="AM726"/>
      <c r="AN726"/>
      <c r="AO726"/>
      <c r="AP726"/>
      <c r="AQ726"/>
      <c r="AR726"/>
      <c r="AS726"/>
      <c r="AT726"/>
      <c r="AU726"/>
      <c r="AV726"/>
      <c r="AW726"/>
      <c r="AX726"/>
      <c r="AY726"/>
      <c r="AZ726"/>
      <c r="BA726"/>
      <c r="BB726"/>
      <c r="BC726"/>
      <c r="BD726"/>
      <c r="BE726"/>
      <c r="BF726"/>
      <c r="BG726"/>
      <c r="BH726"/>
      <c r="BI726"/>
      <c r="BJ726"/>
      <c r="BK726"/>
      <c r="BL726"/>
      <c r="BM726"/>
      <c r="BN726"/>
      <c r="BO726"/>
      <c r="BP726"/>
      <c r="BQ726"/>
      <c r="BR726"/>
      <c r="BS726"/>
      <c r="BT726"/>
      <c r="BU726"/>
      <c r="BV726"/>
      <c r="BW726"/>
      <c r="BX726"/>
      <c r="BY726"/>
      <c r="BZ726"/>
      <c r="CA726"/>
      <c r="CB726"/>
      <c r="CC726"/>
      <c r="CD726"/>
      <c r="CE726"/>
      <c r="CF726"/>
      <c r="CG726"/>
      <c r="CH726"/>
      <c r="CI726"/>
      <c r="CJ726"/>
      <c r="CK726"/>
      <c r="CL726"/>
      <c r="CM726"/>
      <c r="CN726"/>
      <c r="CO726"/>
      <c r="CP726"/>
      <c r="CQ726"/>
      <c r="CR726"/>
      <c r="CS726"/>
      <c r="CT726"/>
      <c r="CU726"/>
      <c r="CV726"/>
      <c r="EV726"/>
      <c r="EW726"/>
      <c r="EX726"/>
      <c r="EY726"/>
      <c r="FY726"/>
      <c r="FZ726"/>
      <c r="GA726"/>
      <c r="GB726"/>
      <c r="GC726"/>
    </row>
    <row r="727" spans="1:185" s="119" customFormat="1" ht="14" x14ac:dyDescent="0.3">
      <c r="A727"/>
      <c r="B727"/>
      <c r="C727"/>
      <c r="D727"/>
      <c r="E727"/>
      <c r="F727"/>
      <c r="G727"/>
      <c r="H727"/>
      <c r="I727"/>
      <c r="J727"/>
      <c r="K727"/>
      <c r="L727"/>
      <c r="M727"/>
      <c r="N727"/>
      <c r="O727"/>
      <c r="P727"/>
      <c r="Q727"/>
      <c r="R727"/>
      <c r="S727"/>
      <c r="T727"/>
      <c r="AJ727"/>
      <c r="AK727"/>
      <c r="AL727"/>
      <c r="AM727"/>
      <c r="AN727"/>
      <c r="AO727"/>
      <c r="AP727"/>
      <c r="AQ727"/>
      <c r="AR727"/>
      <c r="AS727"/>
      <c r="AT727"/>
      <c r="AU727"/>
      <c r="AV727"/>
      <c r="AW727"/>
      <c r="AX727"/>
      <c r="AY727"/>
      <c r="AZ727"/>
      <c r="BA727"/>
      <c r="BB727"/>
      <c r="BC727"/>
      <c r="BD727"/>
      <c r="BE727"/>
      <c r="BF727"/>
      <c r="BG727"/>
      <c r="BH727"/>
      <c r="BI727"/>
      <c r="BJ727"/>
      <c r="BK727"/>
      <c r="BL727"/>
      <c r="BM727"/>
      <c r="BN727"/>
      <c r="BO727"/>
      <c r="BP727"/>
      <c r="BQ727"/>
      <c r="BR727"/>
      <c r="BS727"/>
      <c r="BT727"/>
      <c r="BU727"/>
      <c r="BV727"/>
      <c r="BW727"/>
      <c r="BX727"/>
      <c r="BY727"/>
      <c r="BZ727"/>
      <c r="CA727"/>
      <c r="CB727"/>
      <c r="CC727"/>
      <c r="CD727"/>
      <c r="CE727"/>
      <c r="CF727"/>
      <c r="CG727"/>
      <c r="CH727"/>
      <c r="CI727"/>
      <c r="CJ727"/>
      <c r="CK727"/>
      <c r="CL727"/>
      <c r="CM727"/>
      <c r="CN727"/>
      <c r="CO727"/>
      <c r="CP727"/>
      <c r="CQ727"/>
      <c r="CR727"/>
      <c r="CS727"/>
      <c r="CT727"/>
      <c r="CU727"/>
      <c r="CV727"/>
      <c r="EV727"/>
      <c r="EW727"/>
      <c r="EX727"/>
      <c r="EY727"/>
      <c r="FY727"/>
      <c r="FZ727"/>
      <c r="GA727"/>
      <c r="GB727"/>
      <c r="GC727"/>
    </row>
    <row r="728" spans="1:185" s="119" customFormat="1" ht="14" x14ac:dyDescent="0.3">
      <c r="A728"/>
      <c r="B728"/>
      <c r="C728"/>
      <c r="D728"/>
      <c r="E728"/>
      <c r="F728"/>
      <c r="G728"/>
      <c r="H728"/>
      <c r="I728"/>
      <c r="J728"/>
      <c r="K728"/>
      <c r="L728"/>
      <c r="M728"/>
      <c r="N728"/>
      <c r="O728"/>
      <c r="P728"/>
      <c r="Q728"/>
      <c r="R728"/>
      <c r="S728"/>
      <c r="T728"/>
      <c r="AJ728"/>
      <c r="AK728"/>
      <c r="AL728"/>
      <c r="AM728"/>
      <c r="AN728"/>
      <c r="AO728"/>
      <c r="AP728"/>
      <c r="AQ728"/>
      <c r="AR728"/>
      <c r="AS728"/>
      <c r="AT728"/>
      <c r="AU728"/>
      <c r="AV728"/>
      <c r="AW728"/>
      <c r="AX728"/>
      <c r="AY728"/>
      <c r="AZ728"/>
      <c r="BA728"/>
      <c r="BB728"/>
      <c r="BC728"/>
      <c r="BD728"/>
      <c r="BE728"/>
      <c r="BF728"/>
      <c r="BG728"/>
      <c r="BH728"/>
      <c r="BI728"/>
      <c r="BJ728"/>
      <c r="BK728"/>
      <c r="BL728"/>
      <c r="BM728"/>
      <c r="BN728"/>
      <c r="BO728"/>
      <c r="BP728"/>
      <c r="BQ728"/>
      <c r="BR728"/>
      <c r="BS728"/>
      <c r="BT728"/>
      <c r="BU728"/>
      <c r="BV728"/>
      <c r="BW728"/>
      <c r="BX728"/>
      <c r="BY728"/>
      <c r="BZ728"/>
      <c r="CA728"/>
      <c r="CB728"/>
      <c r="CC728"/>
      <c r="CD728"/>
      <c r="CE728"/>
      <c r="CF728"/>
      <c r="CG728"/>
      <c r="CH728"/>
      <c r="CI728"/>
      <c r="CJ728"/>
      <c r="CK728"/>
      <c r="CL728"/>
      <c r="CM728"/>
      <c r="CN728"/>
      <c r="CO728"/>
      <c r="CP728"/>
      <c r="CQ728"/>
      <c r="CR728"/>
      <c r="CS728"/>
      <c r="CT728"/>
      <c r="CU728"/>
      <c r="CV728"/>
      <c r="EV728"/>
      <c r="EW728"/>
      <c r="EX728"/>
      <c r="EY728"/>
      <c r="FY728"/>
      <c r="FZ728"/>
      <c r="GA728"/>
      <c r="GB728"/>
      <c r="GC728"/>
    </row>
    <row r="729" spans="1:185" s="119" customFormat="1" ht="14" x14ac:dyDescent="0.3">
      <c r="A729"/>
      <c r="B729"/>
      <c r="C729"/>
      <c r="D729"/>
      <c r="E729"/>
      <c r="F729"/>
      <c r="G729"/>
      <c r="H729"/>
      <c r="I729"/>
      <c r="J729"/>
      <c r="K729"/>
      <c r="L729"/>
      <c r="M729"/>
      <c r="N729"/>
      <c r="O729"/>
      <c r="P729"/>
      <c r="Q729"/>
      <c r="R729"/>
      <c r="S729"/>
      <c r="T729"/>
      <c r="AJ729"/>
      <c r="AK729"/>
      <c r="AL729"/>
      <c r="AM729"/>
      <c r="AN729"/>
      <c r="AO729"/>
      <c r="AP729"/>
      <c r="AQ729"/>
      <c r="AR729"/>
      <c r="AS729"/>
      <c r="AT729"/>
      <c r="AU729"/>
      <c r="AV729"/>
      <c r="AW729"/>
      <c r="AX729"/>
      <c r="AY729"/>
      <c r="AZ729"/>
      <c r="BA729"/>
      <c r="BB729"/>
      <c r="BC729"/>
      <c r="BD729"/>
      <c r="BE729"/>
      <c r="BF729"/>
      <c r="BG729"/>
      <c r="BH729"/>
      <c r="BI729"/>
      <c r="BJ729"/>
      <c r="BK729"/>
      <c r="BL729"/>
      <c r="BM729"/>
      <c r="BN729"/>
      <c r="BO729"/>
      <c r="BP729"/>
      <c r="BQ729"/>
      <c r="BR729"/>
      <c r="BS729"/>
      <c r="BT729"/>
      <c r="BU729"/>
      <c r="BV729"/>
      <c r="BW729"/>
      <c r="BX729"/>
      <c r="BY729"/>
      <c r="BZ729"/>
      <c r="CA729"/>
      <c r="CB729"/>
      <c r="CC729"/>
      <c r="CD729"/>
      <c r="CE729"/>
      <c r="CF729"/>
      <c r="CG729"/>
      <c r="CH729"/>
      <c r="CI729"/>
      <c r="CJ729"/>
      <c r="CK729"/>
      <c r="CL729"/>
      <c r="CM729"/>
      <c r="CN729"/>
      <c r="CO729"/>
      <c r="CP729"/>
      <c r="CQ729"/>
      <c r="CR729"/>
      <c r="CS729"/>
      <c r="CT729"/>
      <c r="CU729"/>
      <c r="CV729"/>
      <c r="EV729"/>
      <c r="EW729"/>
      <c r="EX729"/>
      <c r="EY729"/>
      <c r="FY729"/>
      <c r="FZ729"/>
      <c r="GA729"/>
      <c r="GB729"/>
      <c r="GC729"/>
    </row>
    <row r="730" spans="1:185" s="119" customFormat="1" ht="14" x14ac:dyDescent="0.3">
      <c r="A730"/>
      <c r="B730"/>
      <c r="C730"/>
      <c r="D730"/>
      <c r="E730"/>
      <c r="F730"/>
      <c r="G730"/>
      <c r="H730"/>
      <c r="I730"/>
      <c r="J730"/>
      <c r="K730"/>
      <c r="L730"/>
      <c r="M730"/>
      <c r="N730"/>
      <c r="O730"/>
      <c r="P730"/>
      <c r="Q730"/>
      <c r="R730"/>
      <c r="S730"/>
      <c r="T730"/>
      <c r="AJ730"/>
      <c r="AK730"/>
      <c r="AL730"/>
      <c r="AM730"/>
      <c r="AN730"/>
      <c r="AO730"/>
      <c r="AP730"/>
      <c r="AQ730"/>
      <c r="AR730"/>
      <c r="AS730"/>
      <c r="AT730"/>
      <c r="AU730"/>
      <c r="AV730"/>
      <c r="AW730"/>
      <c r="AX730"/>
      <c r="AY730"/>
      <c r="AZ730"/>
      <c r="BA730"/>
      <c r="BB730"/>
      <c r="BC730"/>
      <c r="BD730"/>
      <c r="BE730"/>
      <c r="BF730"/>
      <c r="BG730"/>
      <c r="BH730"/>
      <c r="BI730"/>
      <c r="BJ730"/>
      <c r="BK730"/>
      <c r="BL730"/>
      <c r="BM730"/>
      <c r="BN730"/>
      <c r="BO730"/>
      <c r="BP730"/>
      <c r="BQ730"/>
      <c r="BR730"/>
      <c r="BS730"/>
      <c r="BT730"/>
      <c r="BU730"/>
      <c r="BV730"/>
      <c r="BW730"/>
      <c r="BX730"/>
      <c r="BY730"/>
      <c r="BZ730"/>
      <c r="CA730"/>
      <c r="CB730"/>
      <c r="CC730"/>
      <c r="CD730"/>
      <c r="CE730"/>
      <c r="CF730"/>
      <c r="CG730"/>
      <c r="CH730"/>
      <c r="CI730"/>
      <c r="CJ730"/>
      <c r="CK730"/>
      <c r="CL730"/>
      <c r="CM730"/>
      <c r="CN730"/>
      <c r="CO730"/>
      <c r="CP730"/>
      <c r="CQ730"/>
      <c r="CR730"/>
      <c r="CS730"/>
      <c r="CT730"/>
      <c r="CU730"/>
      <c r="CV730"/>
      <c r="EV730"/>
      <c r="EW730"/>
      <c r="EX730"/>
      <c r="EY730"/>
      <c r="FY730"/>
      <c r="FZ730"/>
      <c r="GA730"/>
      <c r="GB730"/>
      <c r="GC730"/>
    </row>
    <row r="731" spans="1:185" s="119" customFormat="1" ht="14" x14ac:dyDescent="0.3">
      <c r="A731"/>
      <c r="B731"/>
      <c r="C731"/>
      <c r="D731"/>
      <c r="E731"/>
      <c r="F731"/>
      <c r="G731"/>
      <c r="H731"/>
      <c r="I731"/>
      <c r="J731"/>
      <c r="K731"/>
      <c r="L731"/>
      <c r="M731"/>
      <c r="N731"/>
      <c r="O731"/>
      <c r="P731"/>
      <c r="Q731"/>
      <c r="R731"/>
      <c r="S731"/>
      <c r="T731"/>
      <c r="AJ731"/>
      <c r="AK731"/>
      <c r="AL731"/>
      <c r="AM731"/>
      <c r="AN731"/>
      <c r="AO731"/>
      <c r="AP731"/>
      <c r="AQ731"/>
      <c r="AR731"/>
      <c r="AS731"/>
      <c r="AT731"/>
      <c r="AU731"/>
      <c r="AV731"/>
      <c r="AW731"/>
      <c r="AX731"/>
      <c r="AY731"/>
      <c r="AZ731"/>
      <c r="BA731"/>
      <c r="BB731"/>
      <c r="BC731"/>
      <c r="BD731"/>
      <c r="BE731"/>
      <c r="BF731"/>
      <c r="BG731"/>
      <c r="BH731"/>
      <c r="BI731"/>
      <c r="BJ731"/>
      <c r="BK731"/>
      <c r="BL731"/>
      <c r="BM731"/>
      <c r="BN731"/>
      <c r="BO731"/>
      <c r="BP731"/>
      <c r="BQ731"/>
      <c r="BR731"/>
      <c r="BS731"/>
      <c r="BT731"/>
      <c r="BU731"/>
      <c r="BV731"/>
      <c r="BW731"/>
      <c r="BX731"/>
      <c r="BY731"/>
      <c r="BZ731"/>
      <c r="CA731"/>
      <c r="CB731"/>
      <c r="CC731"/>
      <c r="CD731"/>
      <c r="CE731"/>
      <c r="CF731"/>
      <c r="CG731"/>
      <c r="CH731"/>
      <c r="CI731"/>
      <c r="CJ731"/>
      <c r="CK731"/>
      <c r="CL731"/>
      <c r="CM731"/>
      <c r="CN731"/>
      <c r="CO731"/>
      <c r="CP731"/>
      <c r="CQ731"/>
      <c r="CR731"/>
      <c r="CS731"/>
      <c r="CT731"/>
      <c r="CU731"/>
      <c r="CV731"/>
      <c r="EV731"/>
      <c r="EW731"/>
      <c r="EX731"/>
      <c r="EY731"/>
      <c r="FY731"/>
      <c r="FZ731"/>
      <c r="GA731"/>
      <c r="GB731"/>
      <c r="GC731"/>
    </row>
    <row r="732" spans="1:185" s="119" customFormat="1" ht="14" x14ac:dyDescent="0.3">
      <c r="A732"/>
      <c r="B732"/>
      <c r="C732"/>
      <c r="D732"/>
      <c r="E732"/>
      <c r="F732"/>
      <c r="G732"/>
      <c r="H732"/>
      <c r="I732"/>
      <c r="J732"/>
      <c r="K732"/>
      <c r="L732"/>
      <c r="M732"/>
      <c r="N732"/>
      <c r="O732"/>
      <c r="P732"/>
      <c r="Q732"/>
      <c r="R732"/>
      <c r="S732"/>
      <c r="T732"/>
      <c r="AJ732"/>
      <c r="AK732"/>
      <c r="AL732"/>
      <c r="AM732"/>
      <c r="AN732"/>
      <c r="AO732"/>
      <c r="AP732"/>
      <c r="AQ732"/>
      <c r="AR732"/>
      <c r="AS732"/>
      <c r="AT732"/>
      <c r="AU732"/>
      <c r="AV732"/>
      <c r="AW732"/>
      <c r="AX732"/>
      <c r="AY732"/>
      <c r="AZ732"/>
      <c r="BA732"/>
      <c r="BB732"/>
      <c r="BC732"/>
      <c r="BD732"/>
      <c r="BE732"/>
      <c r="BF732"/>
      <c r="BG732"/>
      <c r="BH732"/>
      <c r="BI732"/>
      <c r="BJ732"/>
      <c r="BK732"/>
      <c r="BL732"/>
      <c r="BM732"/>
      <c r="BN732"/>
      <c r="BO732"/>
      <c r="BP732"/>
      <c r="BQ732"/>
      <c r="BR732"/>
      <c r="BS732"/>
      <c r="BT732"/>
      <c r="BU732"/>
      <c r="BV732"/>
      <c r="BW732"/>
      <c r="BX732"/>
      <c r="BY732"/>
      <c r="BZ732"/>
      <c r="CA732"/>
      <c r="CB732"/>
      <c r="CC732"/>
      <c r="CD732"/>
      <c r="CE732"/>
      <c r="CF732"/>
      <c r="CG732"/>
      <c r="CH732"/>
      <c r="CI732"/>
      <c r="CJ732"/>
      <c r="CK732"/>
      <c r="CL732"/>
      <c r="CM732"/>
      <c r="CN732"/>
      <c r="CO732"/>
      <c r="CP732"/>
      <c r="CQ732"/>
      <c r="CR732"/>
      <c r="CS732"/>
      <c r="CT732"/>
      <c r="CU732"/>
      <c r="CV732"/>
      <c r="EV732"/>
      <c r="EW732"/>
      <c r="EX732"/>
      <c r="EY732"/>
      <c r="FY732"/>
      <c r="FZ732"/>
      <c r="GA732"/>
      <c r="GB732"/>
      <c r="GC732"/>
    </row>
    <row r="733" spans="1:185" s="119" customFormat="1" ht="14" x14ac:dyDescent="0.3">
      <c r="A733"/>
      <c r="B733"/>
      <c r="C733"/>
      <c r="D733"/>
      <c r="E733"/>
      <c r="F733"/>
      <c r="G733"/>
      <c r="H733"/>
      <c r="I733"/>
      <c r="J733"/>
      <c r="K733"/>
      <c r="L733"/>
      <c r="M733"/>
      <c r="N733"/>
      <c r="O733"/>
      <c r="P733"/>
      <c r="Q733"/>
      <c r="R733"/>
      <c r="S733"/>
      <c r="T733"/>
      <c r="AJ733"/>
      <c r="AK733"/>
      <c r="AL733"/>
      <c r="AM733"/>
      <c r="AN733"/>
      <c r="AO733"/>
      <c r="AP733"/>
      <c r="AQ733"/>
      <c r="AR733"/>
      <c r="AS733"/>
      <c r="AT733"/>
      <c r="AU733"/>
      <c r="AV733"/>
      <c r="AW733"/>
      <c r="AX733"/>
      <c r="AY733"/>
      <c r="AZ733"/>
      <c r="BA733"/>
      <c r="BB733"/>
      <c r="BC733"/>
      <c r="BD733"/>
      <c r="BE733"/>
      <c r="BF733"/>
      <c r="BG733"/>
      <c r="BH733"/>
      <c r="BI733"/>
      <c r="BJ733"/>
      <c r="BK733"/>
      <c r="BL733"/>
      <c r="BM733"/>
      <c r="BN733"/>
      <c r="BO733"/>
      <c r="BP733"/>
      <c r="BQ733"/>
      <c r="BR733"/>
      <c r="BS733"/>
      <c r="BT733"/>
      <c r="BU733"/>
      <c r="BV733"/>
      <c r="BW733"/>
      <c r="BX733"/>
      <c r="BY733"/>
      <c r="BZ733"/>
      <c r="CA733"/>
      <c r="CB733"/>
      <c r="CC733"/>
      <c r="CD733"/>
      <c r="CE733"/>
      <c r="CF733"/>
      <c r="CG733"/>
      <c r="CH733"/>
      <c r="CI733"/>
      <c r="CJ733"/>
      <c r="CK733"/>
      <c r="CL733"/>
      <c r="CM733"/>
      <c r="CN733"/>
      <c r="CO733"/>
      <c r="CP733"/>
      <c r="CQ733"/>
      <c r="CR733"/>
      <c r="CS733"/>
      <c r="CT733"/>
      <c r="CU733"/>
      <c r="CV733"/>
      <c r="EV733"/>
      <c r="EW733"/>
      <c r="EX733"/>
      <c r="EY733"/>
      <c r="FY733"/>
      <c r="FZ733"/>
      <c r="GA733"/>
      <c r="GB733"/>
      <c r="GC733"/>
    </row>
    <row r="734" spans="1:185" s="119" customFormat="1" ht="14" x14ac:dyDescent="0.3">
      <c r="A734"/>
      <c r="B734"/>
      <c r="C734"/>
      <c r="D734"/>
      <c r="E734"/>
      <c r="F734"/>
      <c r="G734"/>
      <c r="H734"/>
      <c r="I734"/>
      <c r="J734"/>
      <c r="K734"/>
      <c r="L734"/>
      <c r="M734"/>
      <c r="N734"/>
      <c r="O734"/>
      <c r="P734"/>
      <c r="Q734"/>
      <c r="R734"/>
      <c r="S734"/>
      <c r="T734"/>
      <c r="AJ734"/>
      <c r="AK734"/>
      <c r="AL734"/>
      <c r="AM734"/>
      <c r="AN734"/>
      <c r="AO734"/>
      <c r="AP734"/>
      <c r="AQ734"/>
      <c r="AR734"/>
      <c r="AS734"/>
      <c r="AT734"/>
      <c r="AU734"/>
      <c r="AV734"/>
      <c r="AW734"/>
      <c r="AX734"/>
      <c r="AY734"/>
      <c r="AZ734"/>
      <c r="BA734"/>
      <c r="BB734"/>
      <c r="BC734"/>
      <c r="BD734"/>
      <c r="BE734"/>
      <c r="BF734"/>
      <c r="BG734"/>
      <c r="BH734"/>
      <c r="BI734"/>
      <c r="BJ734"/>
      <c r="BK734"/>
      <c r="BL734"/>
      <c r="BM734"/>
      <c r="BN734"/>
      <c r="BO734"/>
      <c r="BP734"/>
      <c r="BQ734"/>
      <c r="BR734"/>
      <c r="BS734"/>
      <c r="BT734"/>
      <c r="BU734"/>
      <c r="BV734"/>
      <c r="BW734"/>
      <c r="BX734"/>
      <c r="BY734"/>
      <c r="BZ734"/>
      <c r="CA734"/>
      <c r="CB734"/>
      <c r="CC734"/>
      <c r="CD734"/>
      <c r="CE734"/>
      <c r="CF734"/>
      <c r="CG734"/>
      <c r="CH734"/>
      <c r="CI734"/>
      <c r="CJ734"/>
      <c r="CK734"/>
      <c r="CL734"/>
      <c r="CM734"/>
      <c r="CN734"/>
      <c r="CO734"/>
      <c r="CP734"/>
      <c r="CQ734"/>
      <c r="CR734"/>
      <c r="CS734"/>
      <c r="CT734"/>
      <c r="CU734"/>
      <c r="CV734"/>
      <c r="EV734"/>
      <c r="EW734"/>
      <c r="EX734"/>
      <c r="EY734"/>
      <c r="FY734"/>
      <c r="FZ734"/>
      <c r="GA734"/>
      <c r="GB734"/>
      <c r="GC734"/>
    </row>
    <row r="735" spans="1:185" s="119" customFormat="1" ht="14" x14ac:dyDescent="0.3">
      <c r="A735"/>
      <c r="B735"/>
      <c r="C735"/>
      <c r="D735"/>
      <c r="E735"/>
      <c r="F735"/>
      <c r="G735"/>
      <c r="H735"/>
      <c r="I735"/>
      <c r="J735"/>
      <c r="K735"/>
      <c r="L735"/>
      <c r="M735"/>
      <c r="N735"/>
      <c r="O735"/>
      <c r="P735"/>
      <c r="Q735"/>
      <c r="R735"/>
      <c r="S735"/>
      <c r="T735"/>
      <c r="AJ735"/>
      <c r="AK735"/>
      <c r="AL735"/>
      <c r="AM735"/>
      <c r="AN735"/>
      <c r="AO735"/>
      <c r="AP735"/>
      <c r="AQ735"/>
      <c r="AR735"/>
      <c r="AS735"/>
      <c r="AT735"/>
      <c r="AU735"/>
      <c r="AV735"/>
      <c r="AW735"/>
      <c r="AX735"/>
      <c r="AY735"/>
      <c r="AZ735"/>
      <c r="BA735"/>
      <c r="BB735"/>
      <c r="BC735"/>
      <c r="BD735"/>
      <c r="BE735"/>
      <c r="BF735"/>
      <c r="BG735"/>
      <c r="BH735"/>
      <c r="BI735"/>
      <c r="BJ735"/>
      <c r="BK735"/>
      <c r="BL735"/>
      <c r="BM735"/>
      <c r="BN735"/>
      <c r="BO735"/>
      <c r="BP735"/>
      <c r="BQ735"/>
      <c r="BR735"/>
      <c r="BS735"/>
      <c r="BT735"/>
      <c r="BU735"/>
      <c r="BV735"/>
      <c r="BW735"/>
      <c r="BX735"/>
      <c r="BY735"/>
      <c r="BZ735"/>
      <c r="CA735"/>
      <c r="CB735"/>
      <c r="CC735"/>
      <c r="CD735"/>
      <c r="CE735"/>
      <c r="CF735"/>
      <c r="CG735"/>
      <c r="CH735"/>
      <c r="CI735"/>
      <c r="CJ735"/>
      <c r="CK735"/>
      <c r="CL735"/>
      <c r="CM735"/>
      <c r="CN735"/>
      <c r="CO735"/>
      <c r="CP735"/>
      <c r="CQ735"/>
      <c r="CR735"/>
      <c r="CS735"/>
      <c r="CT735"/>
      <c r="CU735"/>
      <c r="CV735"/>
      <c r="EV735"/>
      <c r="EW735"/>
      <c r="EX735"/>
      <c r="EY735"/>
      <c r="FY735"/>
      <c r="FZ735"/>
      <c r="GA735"/>
      <c r="GB735"/>
      <c r="GC735"/>
    </row>
    <row r="736" spans="1:185" s="119" customFormat="1" ht="14" x14ac:dyDescent="0.3">
      <c r="A736"/>
      <c r="B736"/>
      <c r="C736"/>
      <c r="D736"/>
      <c r="E736"/>
      <c r="F736"/>
      <c r="G736"/>
      <c r="H736"/>
      <c r="I736"/>
      <c r="J736"/>
      <c r="K736"/>
      <c r="L736"/>
      <c r="M736"/>
      <c r="N736"/>
      <c r="O736"/>
      <c r="P736"/>
      <c r="Q736"/>
      <c r="R736"/>
      <c r="S736"/>
      <c r="T736"/>
      <c r="AJ736"/>
      <c r="AK736"/>
      <c r="AL736"/>
      <c r="AM736"/>
      <c r="AN736"/>
      <c r="AO736"/>
      <c r="AP736"/>
      <c r="AQ736"/>
      <c r="AR736"/>
      <c r="AS736"/>
      <c r="AT736"/>
      <c r="AU736"/>
      <c r="AV736"/>
      <c r="AW736"/>
      <c r="AX736"/>
      <c r="AY736"/>
      <c r="AZ736"/>
      <c r="BA736"/>
      <c r="BB736"/>
      <c r="BC736"/>
      <c r="BD736"/>
      <c r="BE736"/>
      <c r="BF736"/>
      <c r="BG736"/>
      <c r="BH736"/>
      <c r="BI736"/>
      <c r="BJ736"/>
      <c r="BK736"/>
      <c r="BL736"/>
      <c r="BM736"/>
      <c r="BN736"/>
      <c r="BO736"/>
      <c r="BP736"/>
      <c r="BQ736"/>
      <c r="BR736"/>
      <c r="BS736"/>
      <c r="BT736"/>
      <c r="BU736"/>
      <c r="BV736"/>
      <c r="BW736"/>
      <c r="BX736"/>
      <c r="BY736"/>
      <c r="BZ736"/>
      <c r="CA736"/>
      <c r="CB736"/>
      <c r="CC736"/>
      <c r="CD736"/>
      <c r="CE736"/>
      <c r="CF736"/>
      <c r="CG736"/>
      <c r="CH736"/>
      <c r="CI736"/>
      <c r="CJ736"/>
      <c r="CK736"/>
      <c r="CL736"/>
      <c r="CM736"/>
      <c r="CN736"/>
      <c r="CO736"/>
      <c r="CP736"/>
      <c r="CQ736"/>
      <c r="CR736"/>
      <c r="CS736"/>
      <c r="CT736"/>
      <c r="CU736"/>
      <c r="CV736"/>
      <c r="EV736"/>
      <c r="EW736"/>
      <c r="EX736"/>
      <c r="EY736"/>
      <c r="FY736"/>
      <c r="FZ736"/>
      <c r="GA736"/>
      <c r="GB736"/>
      <c r="GC736"/>
    </row>
    <row r="737" spans="1:185" s="119" customFormat="1" ht="14" x14ac:dyDescent="0.3">
      <c r="A737"/>
      <c r="B737"/>
      <c r="C737"/>
      <c r="D737"/>
      <c r="E737"/>
      <c r="F737"/>
      <c r="G737"/>
      <c r="H737"/>
      <c r="I737"/>
      <c r="J737"/>
      <c r="K737"/>
      <c r="L737"/>
      <c r="M737"/>
      <c r="N737"/>
      <c r="O737"/>
      <c r="P737"/>
      <c r="Q737"/>
      <c r="R737"/>
      <c r="S737"/>
      <c r="T737"/>
      <c r="AJ737"/>
      <c r="AK737"/>
      <c r="AL737"/>
      <c r="AM737"/>
      <c r="AN737"/>
      <c r="AO737"/>
      <c r="AP737"/>
      <c r="AQ737"/>
      <c r="AR737"/>
      <c r="AS737"/>
      <c r="AT737"/>
      <c r="AU737"/>
      <c r="AV737"/>
      <c r="AW737"/>
      <c r="AX737"/>
      <c r="AY737"/>
      <c r="AZ737"/>
      <c r="BA737"/>
      <c r="BB737"/>
      <c r="BC737"/>
      <c r="BD737"/>
      <c r="BE737"/>
      <c r="BF737"/>
      <c r="BG737"/>
      <c r="BH737"/>
      <c r="BI737"/>
      <c r="BJ737"/>
      <c r="BK737"/>
      <c r="BL737"/>
      <c r="BM737"/>
      <c r="BN737"/>
      <c r="BO737"/>
      <c r="BP737"/>
      <c r="BQ737"/>
      <c r="BR737"/>
      <c r="BS737"/>
      <c r="BT737"/>
      <c r="BU737"/>
      <c r="BV737"/>
      <c r="BW737"/>
      <c r="BX737"/>
      <c r="BY737"/>
      <c r="BZ737"/>
      <c r="CA737"/>
      <c r="CB737"/>
      <c r="CC737"/>
      <c r="CD737"/>
      <c r="CE737"/>
      <c r="CF737"/>
      <c r="CG737"/>
      <c r="CH737"/>
      <c r="CI737"/>
      <c r="CJ737"/>
      <c r="CK737"/>
      <c r="CL737"/>
      <c r="CM737"/>
      <c r="CN737"/>
      <c r="CO737"/>
      <c r="CP737"/>
      <c r="CQ737"/>
      <c r="CR737"/>
      <c r="CS737"/>
      <c r="CT737"/>
      <c r="CU737"/>
      <c r="CV737"/>
      <c r="EV737"/>
      <c r="EW737"/>
      <c r="EX737"/>
      <c r="EY737"/>
      <c r="FY737"/>
      <c r="FZ737"/>
      <c r="GA737"/>
      <c r="GB737"/>
      <c r="GC737"/>
    </row>
    <row r="738" spans="1:185" s="119" customFormat="1" ht="14" x14ac:dyDescent="0.3">
      <c r="A738"/>
      <c r="B738"/>
      <c r="C738"/>
      <c r="D738"/>
      <c r="E738"/>
      <c r="F738"/>
      <c r="G738"/>
      <c r="H738"/>
      <c r="I738"/>
      <c r="J738"/>
      <c r="K738"/>
      <c r="L738"/>
      <c r="M738"/>
      <c r="N738"/>
      <c r="O738"/>
      <c r="P738"/>
      <c r="Q738"/>
      <c r="R738"/>
      <c r="S738"/>
      <c r="T738"/>
      <c r="AJ738"/>
      <c r="AK738"/>
      <c r="AL738"/>
      <c r="AM738"/>
      <c r="AN738"/>
      <c r="AO738"/>
      <c r="AP738"/>
      <c r="AQ738"/>
      <c r="AR738"/>
      <c r="AS738"/>
      <c r="AT738"/>
      <c r="AU738"/>
      <c r="AV738"/>
      <c r="AW738"/>
      <c r="AX738"/>
      <c r="AY738"/>
      <c r="AZ738"/>
      <c r="BA738"/>
      <c r="BB738"/>
      <c r="BC738"/>
      <c r="BD738"/>
      <c r="BE738"/>
      <c r="BF738"/>
      <c r="BG738"/>
      <c r="BH738"/>
      <c r="BI738"/>
      <c r="BJ738"/>
      <c r="BK738"/>
      <c r="BL738"/>
      <c r="BM738"/>
      <c r="BN738"/>
      <c r="BO738"/>
      <c r="BP738"/>
      <c r="BQ738"/>
      <c r="BR738"/>
      <c r="BS738"/>
      <c r="BT738"/>
      <c r="BU738"/>
      <c r="BV738"/>
      <c r="BW738"/>
      <c r="BX738"/>
      <c r="BY738"/>
      <c r="BZ738"/>
      <c r="CA738"/>
      <c r="CB738"/>
      <c r="CC738"/>
      <c r="CD738"/>
      <c r="CE738"/>
      <c r="CF738"/>
      <c r="CG738"/>
      <c r="CH738"/>
      <c r="CI738"/>
      <c r="CJ738"/>
      <c r="CK738"/>
      <c r="CL738"/>
      <c r="CM738"/>
      <c r="CN738"/>
      <c r="CO738"/>
      <c r="CP738"/>
      <c r="CQ738"/>
      <c r="CR738"/>
      <c r="CS738"/>
      <c r="CT738"/>
      <c r="CU738"/>
      <c r="CV738"/>
      <c r="EV738"/>
      <c r="EW738"/>
      <c r="EX738"/>
      <c r="EY738"/>
      <c r="FY738"/>
      <c r="FZ738"/>
      <c r="GA738"/>
      <c r="GB738"/>
      <c r="GC738"/>
    </row>
    <row r="739" spans="1:185" s="119" customFormat="1" ht="14" x14ac:dyDescent="0.3">
      <c r="A739"/>
      <c r="B739"/>
      <c r="C739"/>
      <c r="D739"/>
      <c r="E739"/>
      <c r="F739"/>
      <c r="G739"/>
      <c r="H739"/>
      <c r="I739"/>
      <c r="J739"/>
      <c r="K739"/>
      <c r="L739"/>
      <c r="M739"/>
      <c r="N739"/>
      <c r="O739"/>
      <c r="P739"/>
      <c r="Q739"/>
      <c r="R739"/>
      <c r="S739"/>
      <c r="T739"/>
      <c r="AJ739"/>
      <c r="AK739"/>
      <c r="AL739"/>
      <c r="AM739"/>
      <c r="AN739"/>
      <c r="AO739"/>
      <c r="AP739"/>
      <c r="AQ739"/>
      <c r="AR739"/>
      <c r="AS739"/>
      <c r="AT739"/>
      <c r="AU739"/>
      <c r="AV739"/>
      <c r="AW739"/>
      <c r="AX739"/>
      <c r="AY739"/>
      <c r="AZ739"/>
      <c r="BA739"/>
      <c r="BB739"/>
      <c r="BC739"/>
      <c r="BD739"/>
      <c r="BE739"/>
      <c r="BF739"/>
      <c r="BG739"/>
      <c r="BH739"/>
      <c r="BI739"/>
      <c r="BJ739"/>
      <c r="BK739"/>
      <c r="BL739"/>
      <c r="BM739"/>
      <c r="BN739"/>
      <c r="BO739"/>
      <c r="BP739"/>
      <c r="BQ739"/>
      <c r="BR739"/>
      <c r="BS739"/>
      <c r="BT739"/>
      <c r="BU739"/>
      <c r="BV739"/>
      <c r="BW739"/>
      <c r="BX739"/>
      <c r="BY739"/>
      <c r="BZ739"/>
      <c r="CA739"/>
      <c r="CB739"/>
      <c r="CC739"/>
      <c r="CD739"/>
      <c r="CE739"/>
      <c r="CF739"/>
      <c r="CG739"/>
      <c r="CH739"/>
      <c r="CI739"/>
      <c r="CJ739"/>
      <c r="CK739"/>
      <c r="CL739"/>
      <c r="CM739"/>
      <c r="CN739"/>
      <c r="CO739"/>
      <c r="CP739"/>
      <c r="CQ739"/>
      <c r="CR739"/>
      <c r="CS739"/>
      <c r="CT739"/>
      <c r="CU739"/>
      <c r="CV739"/>
      <c r="EV739"/>
      <c r="EW739"/>
      <c r="EX739"/>
      <c r="EY739"/>
      <c r="FY739"/>
      <c r="FZ739"/>
      <c r="GA739"/>
      <c r="GB739"/>
      <c r="GC739"/>
    </row>
    <row r="740" spans="1:185" s="119" customFormat="1" ht="14" x14ac:dyDescent="0.3">
      <c r="A740"/>
      <c r="B740"/>
      <c r="C740"/>
      <c r="D740"/>
      <c r="E740"/>
      <c r="F740"/>
      <c r="G740"/>
      <c r="H740"/>
      <c r="I740"/>
      <c r="J740"/>
      <c r="K740"/>
      <c r="L740"/>
      <c r="M740"/>
      <c r="N740"/>
      <c r="O740"/>
      <c r="P740"/>
      <c r="Q740"/>
      <c r="R740"/>
      <c r="S740"/>
      <c r="T740"/>
      <c r="AJ740"/>
      <c r="AK740"/>
      <c r="AL740"/>
      <c r="AM740"/>
      <c r="AN740"/>
      <c r="AO740"/>
      <c r="AP740"/>
      <c r="AQ740"/>
      <c r="AR740"/>
      <c r="AS740"/>
      <c r="AT740"/>
      <c r="AU740"/>
      <c r="AV740"/>
      <c r="AW740"/>
      <c r="AX740"/>
      <c r="AY740"/>
      <c r="AZ740"/>
      <c r="BA740"/>
      <c r="BB740"/>
      <c r="BC740"/>
      <c r="BD740"/>
      <c r="BE740"/>
      <c r="BF740"/>
      <c r="BG740"/>
      <c r="BH740"/>
      <c r="BI740"/>
      <c r="BJ740"/>
      <c r="BK740"/>
      <c r="BL740"/>
      <c r="BM740"/>
      <c r="BN740"/>
      <c r="BO740"/>
      <c r="BP740"/>
      <c r="BQ740"/>
      <c r="BR740"/>
      <c r="BS740"/>
      <c r="BT740"/>
      <c r="BU740"/>
      <c r="BV740"/>
      <c r="BW740"/>
      <c r="BX740"/>
      <c r="BY740"/>
      <c r="BZ740"/>
      <c r="CA740"/>
      <c r="CB740"/>
      <c r="CC740"/>
      <c r="CD740"/>
      <c r="CE740"/>
      <c r="CF740"/>
      <c r="CG740"/>
      <c r="CH740"/>
      <c r="CI740"/>
      <c r="CJ740"/>
      <c r="CK740"/>
      <c r="CL740"/>
      <c r="CM740"/>
      <c r="CN740"/>
      <c r="CO740"/>
      <c r="CP740"/>
      <c r="CQ740"/>
      <c r="CR740"/>
      <c r="CS740"/>
      <c r="CT740"/>
      <c r="CU740"/>
      <c r="CV740"/>
      <c r="EV740"/>
      <c r="EW740"/>
      <c r="EX740"/>
      <c r="EY740"/>
      <c r="FY740"/>
      <c r="FZ740"/>
      <c r="GA740"/>
      <c r="GB740"/>
      <c r="GC740"/>
    </row>
    <row r="741" spans="1:185" s="119" customFormat="1" ht="14" x14ac:dyDescent="0.3">
      <c r="A741"/>
      <c r="B741"/>
      <c r="C741"/>
      <c r="D741"/>
      <c r="E741"/>
      <c r="F741"/>
      <c r="G741"/>
      <c r="H741"/>
      <c r="I741"/>
      <c r="J741"/>
      <c r="K741"/>
      <c r="L741"/>
      <c r="M741"/>
      <c r="N741"/>
      <c r="O741"/>
      <c r="P741"/>
      <c r="Q741"/>
      <c r="R741"/>
      <c r="S741"/>
      <c r="T741"/>
      <c r="AJ741"/>
      <c r="AK741"/>
      <c r="AL741"/>
      <c r="AM741"/>
      <c r="AN741"/>
      <c r="AO741"/>
      <c r="AP741"/>
      <c r="AQ741"/>
      <c r="AR741"/>
      <c r="AS741"/>
      <c r="AT741"/>
      <c r="AU741"/>
      <c r="AV741"/>
      <c r="AW741"/>
      <c r="AX741"/>
      <c r="AY741"/>
      <c r="AZ741"/>
      <c r="BA741"/>
      <c r="BB741"/>
      <c r="BC741"/>
      <c r="BD741"/>
      <c r="BE741"/>
      <c r="BF741"/>
      <c r="BG741"/>
      <c r="BH741"/>
      <c r="BI741"/>
      <c r="BJ741"/>
      <c r="BK741"/>
      <c r="BL741"/>
      <c r="BM741"/>
      <c r="BN741"/>
      <c r="BO741"/>
      <c r="BP741"/>
      <c r="BQ741"/>
      <c r="BR741"/>
      <c r="BS741"/>
      <c r="BT741"/>
      <c r="BU741"/>
      <c r="BV741"/>
      <c r="BW741"/>
      <c r="BX741"/>
      <c r="BY741"/>
      <c r="BZ741"/>
      <c r="CA741"/>
      <c r="CB741"/>
      <c r="CC741"/>
      <c r="CD741"/>
      <c r="CE741"/>
      <c r="CF741"/>
      <c r="CG741"/>
      <c r="CH741"/>
      <c r="CI741"/>
      <c r="CJ741"/>
      <c r="CK741"/>
      <c r="CL741"/>
      <c r="CM741"/>
      <c r="CN741"/>
      <c r="CO741"/>
      <c r="CP741"/>
      <c r="CQ741"/>
      <c r="CR741"/>
      <c r="CS741"/>
      <c r="CT741"/>
      <c r="CU741"/>
      <c r="CV741"/>
      <c r="EV741"/>
      <c r="EW741"/>
      <c r="EX741"/>
      <c r="EY741"/>
      <c r="FY741"/>
      <c r="FZ741"/>
      <c r="GA741"/>
      <c r="GB741"/>
      <c r="GC741"/>
    </row>
    <row r="742" spans="1:185" s="119" customFormat="1" ht="14" x14ac:dyDescent="0.3">
      <c r="A742"/>
      <c r="B742"/>
      <c r="C742"/>
      <c r="D742"/>
      <c r="E742"/>
      <c r="F742"/>
      <c r="G742"/>
      <c r="H742"/>
      <c r="I742"/>
      <c r="J742"/>
      <c r="K742"/>
      <c r="L742"/>
      <c r="M742"/>
      <c r="N742"/>
      <c r="O742"/>
      <c r="P742"/>
      <c r="Q742"/>
      <c r="R742"/>
      <c r="S742"/>
      <c r="T742"/>
      <c r="AJ742"/>
      <c r="AK742"/>
      <c r="AL742"/>
      <c r="AM742"/>
      <c r="AN742"/>
      <c r="AO742"/>
      <c r="AP742"/>
      <c r="AQ742"/>
      <c r="AR742"/>
      <c r="AS742"/>
      <c r="AT742"/>
      <c r="AU742"/>
      <c r="AV742"/>
      <c r="AW742"/>
      <c r="AX742"/>
      <c r="AY742"/>
      <c r="AZ742"/>
      <c r="BA742"/>
      <c r="BB742"/>
      <c r="BC742"/>
      <c r="BD742"/>
      <c r="BE742"/>
      <c r="BF742"/>
      <c r="BG742"/>
      <c r="BH742"/>
      <c r="BI742"/>
      <c r="BJ742"/>
      <c r="BK742"/>
      <c r="BL742"/>
      <c r="BM742"/>
      <c r="BN742"/>
      <c r="BO742"/>
      <c r="BP742"/>
      <c r="BQ742"/>
      <c r="BR742"/>
      <c r="BS742"/>
      <c r="BT742"/>
      <c r="BU742"/>
      <c r="BV742"/>
      <c r="BW742"/>
      <c r="BX742"/>
      <c r="BY742"/>
      <c r="BZ742"/>
      <c r="CA742"/>
      <c r="CB742"/>
      <c r="CC742"/>
      <c r="CD742"/>
      <c r="CE742"/>
      <c r="CF742"/>
      <c r="CG742"/>
      <c r="CH742"/>
      <c r="CI742"/>
      <c r="CJ742"/>
      <c r="CK742"/>
      <c r="CL742"/>
      <c r="CM742"/>
      <c r="CN742"/>
      <c r="CO742"/>
      <c r="CP742"/>
      <c r="CQ742"/>
      <c r="CR742"/>
      <c r="CS742"/>
      <c r="CT742"/>
      <c r="CU742"/>
      <c r="CV742"/>
      <c r="EV742"/>
      <c r="EW742"/>
      <c r="EX742"/>
      <c r="EY742"/>
      <c r="FY742"/>
      <c r="FZ742"/>
      <c r="GA742"/>
      <c r="GB742"/>
      <c r="GC742"/>
    </row>
    <row r="743" spans="1:185" s="119" customFormat="1" ht="14" x14ac:dyDescent="0.3">
      <c r="A743"/>
      <c r="B743"/>
      <c r="C743"/>
      <c r="D743"/>
      <c r="E743"/>
      <c r="F743"/>
      <c r="G743"/>
      <c r="H743"/>
      <c r="I743"/>
      <c r="J743"/>
      <c r="K743"/>
      <c r="L743"/>
      <c r="M743"/>
      <c r="N743"/>
      <c r="O743"/>
      <c r="P743"/>
      <c r="Q743"/>
      <c r="R743"/>
      <c r="S743"/>
      <c r="T743"/>
      <c r="AJ743"/>
      <c r="AK743"/>
      <c r="AL743"/>
      <c r="AM743"/>
      <c r="AN743"/>
      <c r="AO743"/>
      <c r="AP743"/>
      <c r="AQ743"/>
      <c r="AR743"/>
      <c r="AS743"/>
      <c r="AT743"/>
      <c r="AU743"/>
      <c r="AV743"/>
      <c r="AW743"/>
      <c r="AX743"/>
      <c r="AY743"/>
      <c r="AZ743"/>
      <c r="BA743"/>
      <c r="BB743"/>
      <c r="BC743"/>
      <c r="BD743"/>
      <c r="BE743"/>
      <c r="BF743"/>
      <c r="BG743"/>
      <c r="BH743"/>
      <c r="BI743"/>
      <c r="BJ743"/>
      <c r="BK743"/>
      <c r="BL743"/>
      <c r="BM743"/>
      <c r="BN743"/>
      <c r="BO743"/>
      <c r="BP743"/>
      <c r="BQ743"/>
      <c r="BR743"/>
      <c r="BS743"/>
      <c r="BT743"/>
      <c r="BU743"/>
      <c r="BV743"/>
      <c r="BW743"/>
      <c r="BX743"/>
      <c r="BY743"/>
      <c r="BZ743"/>
      <c r="CA743"/>
      <c r="CB743"/>
      <c r="CC743"/>
      <c r="CD743"/>
      <c r="CE743"/>
      <c r="CF743"/>
      <c r="CG743"/>
      <c r="CH743"/>
      <c r="CI743"/>
      <c r="CJ743"/>
      <c r="CK743"/>
      <c r="CL743"/>
      <c r="CM743"/>
      <c r="CN743"/>
      <c r="CO743"/>
      <c r="CP743"/>
      <c r="CQ743"/>
      <c r="CR743"/>
      <c r="CS743"/>
      <c r="CT743"/>
      <c r="CU743"/>
      <c r="CV743"/>
      <c r="EV743"/>
      <c r="EW743"/>
      <c r="EX743"/>
      <c r="EY743"/>
      <c r="FY743"/>
      <c r="FZ743"/>
      <c r="GA743"/>
      <c r="GB743"/>
      <c r="GC743"/>
    </row>
    <row r="744" spans="1:185" s="119" customFormat="1" ht="14" x14ac:dyDescent="0.3">
      <c r="A744"/>
      <c r="B744"/>
      <c r="C744"/>
      <c r="D744"/>
      <c r="E744"/>
      <c r="F744"/>
      <c r="G744"/>
      <c r="H744"/>
      <c r="I744"/>
      <c r="J744"/>
      <c r="K744"/>
      <c r="L744"/>
      <c r="M744"/>
      <c r="N744"/>
      <c r="O744"/>
      <c r="P744"/>
      <c r="Q744"/>
      <c r="R744"/>
      <c r="S744"/>
      <c r="T744"/>
      <c r="AJ744"/>
      <c r="AK744"/>
      <c r="AL744"/>
      <c r="AM744"/>
      <c r="AN744"/>
      <c r="AO744"/>
      <c r="AP744"/>
      <c r="AQ744"/>
      <c r="AR744"/>
      <c r="AS744"/>
      <c r="AT744"/>
      <c r="AU744"/>
      <c r="AV744"/>
      <c r="AW744"/>
      <c r="AX744"/>
      <c r="AY744"/>
      <c r="AZ744"/>
      <c r="BA744"/>
      <c r="BB744"/>
      <c r="BC744"/>
      <c r="BD744"/>
      <c r="BE744"/>
      <c r="BF744"/>
      <c r="BG744"/>
      <c r="BH744"/>
      <c r="BI744"/>
      <c r="BJ744"/>
      <c r="BK744"/>
      <c r="BL744"/>
      <c r="BM744"/>
      <c r="BN744"/>
      <c r="BO744"/>
      <c r="BP744"/>
      <c r="BQ744"/>
      <c r="BR744"/>
      <c r="BS744"/>
      <c r="BT744"/>
      <c r="BU744"/>
      <c r="BV744"/>
      <c r="BW744"/>
      <c r="BX744"/>
      <c r="BY744"/>
      <c r="BZ744"/>
      <c r="CA744"/>
      <c r="CB744"/>
      <c r="CC744"/>
      <c r="CD744"/>
      <c r="CE744"/>
      <c r="CF744"/>
      <c r="CG744"/>
      <c r="CH744"/>
      <c r="CI744"/>
      <c r="CJ744"/>
      <c r="CK744"/>
      <c r="CL744"/>
      <c r="CM744"/>
      <c r="CN744"/>
      <c r="CO744"/>
      <c r="CP744"/>
      <c r="CQ744"/>
      <c r="CR744"/>
      <c r="CS744"/>
      <c r="CT744"/>
      <c r="CU744"/>
      <c r="CV744"/>
      <c r="EV744"/>
      <c r="EW744"/>
      <c r="EX744"/>
      <c r="EY744"/>
      <c r="FY744"/>
      <c r="FZ744"/>
      <c r="GA744"/>
      <c r="GB744"/>
      <c r="GC744"/>
    </row>
    <row r="745" spans="1:185" s="119" customFormat="1" ht="14" x14ac:dyDescent="0.3">
      <c r="A745"/>
      <c r="B745"/>
      <c r="C745"/>
      <c r="D745"/>
      <c r="E745"/>
      <c r="F745"/>
      <c r="G745"/>
      <c r="H745"/>
      <c r="I745"/>
      <c r="J745"/>
      <c r="K745"/>
      <c r="L745"/>
      <c r="M745"/>
      <c r="N745"/>
      <c r="O745"/>
      <c r="P745"/>
      <c r="Q745"/>
      <c r="R745"/>
      <c r="S745"/>
      <c r="T745"/>
      <c r="AJ745"/>
      <c r="AK745"/>
      <c r="AL745"/>
      <c r="AM745"/>
      <c r="AN745"/>
      <c r="AO745"/>
      <c r="AP745"/>
      <c r="AQ745"/>
      <c r="AR745"/>
      <c r="AS745"/>
      <c r="AT745"/>
      <c r="AU745"/>
      <c r="AV745"/>
      <c r="AW745"/>
      <c r="AX745"/>
      <c r="AY745"/>
      <c r="AZ745"/>
      <c r="BA745"/>
      <c r="BB745"/>
      <c r="BC745"/>
      <c r="BD745"/>
      <c r="BE745"/>
      <c r="BF745"/>
      <c r="BG745"/>
      <c r="BH745"/>
      <c r="BI745"/>
      <c r="BJ745"/>
      <c r="BK745"/>
      <c r="BL745"/>
      <c r="BM745"/>
      <c r="BN745"/>
      <c r="BO745"/>
      <c r="BP745"/>
      <c r="BQ745"/>
      <c r="BR745"/>
      <c r="BS745"/>
      <c r="BT745"/>
      <c r="BU745"/>
      <c r="BV745"/>
      <c r="BW745"/>
      <c r="BX745"/>
      <c r="BY745"/>
      <c r="BZ745"/>
      <c r="CA745"/>
      <c r="CB745"/>
      <c r="CC745"/>
      <c r="CD745"/>
      <c r="CE745"/>
      <c r="CF745"/>
      <c r="CG745"/>
      <c r="CH745"/>
      <c r="CI745"/>
      <c r="CJ745"/>
      <c r="CK745"/>
      <c r="CL745"/>
      <c r="CM745"/>
      <c r="CN745"/>
      <c r="CO745"/>
      <c r="CP745"/>
      <c r="CQ745"/>
      <c r="CR745"/>
      <c r="CS745"/>
      <c r="CT745"/>
      <c r="CU745"/>
      <c r="CV745"/>
      <c r="EV745"/>
      <c r="EW745"/>
      <c r="EX745"/>
      <c r="EY745"/>
      <c r="FY745"/>
      <c r="FZ745"/>
      <c r="GA745"/>
      <c r="GB745"/>
      <c r="GC745"/>
    </row>
    <row r="746" spans="1:185" s="119" customFormat="1" ht="14" x14ac:dyDescent="0.3">
      <c r="A746"/>
      <c r="B746"/>
      <c r="C746"/>
      <c r="D746"/>
      <c r="E746"/>
      <c r="F746"/>
      <c r="G746"/>
      <c r="H746"/>
      <c r="I746"/>
      <c r="J746"/>
      <c r="K746"/>
      <c r="L746"/>
      <c r="M746"/>
      <c r="N746"/>
      <c r="O746"/>
      <c r="P746"/>
      <c r="Q746"/>
      <c r="R746"/>
      <c r="S746"/>
      <c r="T746"/>
      <c r="AJ746"/>
      <c r="AK746"/>
      <c r="AL746"/>
      <c r="AM746"/>
      <c r="AN746"/>
      <c r="AO746"/>
      <c r="AP746"/>
      <c r="AQ746"/>
      <c r="AR746"/>
      <c r="AS746"/>
      <c r="AT746"/>
      <c r="AU746"/>
      <c r="AV746"/>
      <c r="AW746"/>
      <c r="AX746"/>
      <c r="AY746"/>
      <c r="AZ746"/>
      <c r="BA746"/>
      <c r="BB746"/>
      <c r="BC746"/>
      <c r="BD746"/>
      <c r="BE746"/>
      <c r="BF746"/>
      <c r="BG746"/>
      <c r="BH746"/>
      <c r="BI746"/>
      <c r="BJ746"/>
      <c r="BK746"/>
      <c r="BL746"/>
      <c r="BM746"/>
      <c r="BN746"/>
      <c r="BO746"/>
      <c r="BP746"/>
      <c r="BQ746"/>
      <c r="BR746"/>
      <c r="BS746"/>
      <c r="BT746"/>
      <c r="BU746"/>
      <c r="BV746"/>
      <c r="BW746"/>
      <c r="BX746"/>
      <c r="BY746"/>
      <c r="BZ746"/>
      <c r="CA746"/>
      <c r="CB746"/>
      <c r="CC746"/>
      <c r="CD746"/>
      <c r="CE746"/>
      <c r="CF746"/>
      <c r="CG746"/>
      <c r="CH746"/>
      <c r="CI746"/>
      <c r="CJ746"/>
      <c r="CK746"/>
      <c r="CL746"/>
      <c r="CM746"/>
      <c r="CN746"/>
      <c r="CO746"/>
      <c r="CP746"/>
      <c r="CQ746"/>
      <c r="CR746"/>
      <c r="CS746"/>
      <c r="CT746"/>
      <c r="CU746"/>
      <c r="CV746"/>
      <c r="EV746"/>
      <c r="EW746"/>
      <c r="EX746"/>
      <c r="EY746"/>
      <c r="FY746"/>
      <c r="FZ746"/>
      <c r="GA746"/>
      <c r="GB746"/>
      <c r="GC746"/>
    </row>
    <row r="747" spans="1:185" s="119" customFormat="1" ht="14" x14ac:dyDescent="0.3">
      <c r="A747"/>
      <c r="B747"/>
      <c r="C747"/>
      <c r="D747"/>
      <c r="E747"/>
      <c r="F747"/>
      <c r="G747"/>
      <c r="H747"/>
      <c r="I747"/>
      <c r="J747"/>
      <c r="K747"/>
      <c r="L747"/>
      <c r="M747"/>
      <c r="N747"/>
      <c r="O747"/>
      <c r="P747"/>
      <c r="Q747"/>
      <c r="R747"/>
      <c r="S747"/>
      <c r="T747"/>
      <c r="AJ747"/>
      <c r="AK747"/>
      <c r="AL747"/>
      <c r="AM747"/>
      <c r="AN747"/>
      <c r="AO747"/>
      <c r="AP747"/>
      <c r="AQ747"/>
      <c r="AR747"/>
      <c r="AS747"/>
      <c r="AT747"/>
      <c r="AU747"/>
      <c r="AV747"/>
      <c r="AW747"/>
      <c r="AX747"/>
      <c r="AY747"/>
      <c r="AZ747"/>
      <c r="BA747"/>
      <c r="BB747"/>
      <c r="BC747"/>
      <c r="BD747"/>
      <c r="BE747"/>
      <c r="BF747"/>
      <c r="BG747"/>
      <c r="BH747"/>
      <c r="BI747"/>
      <c r="BJ747"/>
      <c r="BK747"/>
      <c r="BL747"/>
      <c r="BM747"/>
      <c r="BN747"/>
      <c r="BO747"/>
      <c r="BP747"/>
      <c r="BQ747"/>
      <c r="BR747"/>
      <c r="BS747"/>
      <c r="BT747"/>
      <c r="BU747"/>
      <c r="BV747"/>
      <c r="BW747"/>
      <c r="BX747"/>
      <c r="BY747"/>
      <c r="BZ747"/>
      <c r="CA747"/>
      <c r="CB747"/>
      <c r="CC747"/>
      <c r="CD747"/>
      <c r="CE747"/>
      <c r="CF747"/>
      <c r="CG747"/>
      <c r="CH747"/>
      <c r="CI747"/>
      <c r="CJ747"/>
      <c r="CK747"/>
      <c r="CL747"/>
      <c r="CM747"/>
      <c r="CN747"/>
      <c r="CO747"/>
      <c r="CP747"/>
      <c r="CQ747"/>
      <c r="CR747"/>
      <c r="CS747"/>
      <c r="CT747"/>
      <c r="CU747"/>
      <c r="CV747"/>
      <c r="EV747"/>
      <c r="EW747"/>
      <c r="EX747"/>
      <c r="EY747"/>
      <c r="FY747"/>
      <c r="FZ747"/>
      <c r="GA747"/>
      <c r="GB747"/>
      <c r="GC747"/>
    </row>
    <row r="748" spans="1:185" s="119" customFormat="1" ht="14" x14ac:dyDescent="0.3">
      <c r="A748"/>
      <c r="B748"/>
      <c r="C748"/>
      <c r="D748"/>
      <c r="E748"/>
      <c r="F748"/>
      <c r="G748"/>
      <c r="H748"/>
      <c r="I748"/>
      <c r="J748"/>
      <c r="K748"/>
      <c r="L748"/>
      <c r="M748"/>
      <c r="N748"/>
      <c r="O748"/>
      <c r="P748"/>
      <c r="Q748"/>
      <c r="R748"/>
      <c r="S748"/>
      <c r="T748"/>
      <c r="AJ748"/>
      <c r="AK748"/>
      <c r="AL748"/>
      <c r="AM748"/>
      <c r="AN748"/>
      <c r="AO748"/>
      <c r="AP748"/>
      <c r="AQ748"/>
      <c r="AR748"/>
      <c r="AS748"/>
      <c r="AT748"/>
      <c r="AU748"/>
      <c r="AV748"/>
      <c r="AW748"/>
      <c r="AX748"/>
      <c r="AY748"/>
      <c r="AZ748"/>
      <c r="BA748"/>
      <c r="BB748"/>
      <c r="BC748"/>
      <c r="BD748"/>
      <c r="BE748"/>
      <c r="BF748"/>
      <c r="BG748"/>
      <c r="BH748"/>
      <c r="BI748"/>
      <c r="BJ748"/>
      <c r="BK748"/>
      <c r="BL748"/>
      <c r="BM748"/>
      <c r="BN748"/>
      <c r="BO748"/>
      <c r="BP748"/>
      <c r="BQ748"/>
      <c r="BR748"/>
      <c r="BS748"/>
      <c r="BT748"/>
      <c r="BU748"/>
      <c r="BV748"/>
      <c r="BW748"/>
      <c r="BX748"/>
      <c r="BY748"/>
      <c r="BZ748"/>
      <c r="CA748"/>
      <c r="CB748"/>
      <c r="CC748"/>
      <c r="CD748"/>
      <c r="CE748"/>
      <c r="CF748"/>
      <c r="CG748"/>
      <c r="CH748"/>
      <c r="CI748"/>
      <c r="CJ748"/>
      <c r="CK748"/>
      <c r="CL748"/>
      <c r="CM748"/>
      <c r="CN748"/>
      <c r="CO748"/>
      <c r="CP748"/>
      <c r="CQ748"/>
      <c r="CR748"/>
      <c r="CS748"/>
      <c r="CT748"/>
      <c r="CU748"/>
      <c r="CV748"/>
      <c r="EV748"/>
      <c r="EW748"/>
      <c r="EX748"/>
      <c r="EY748"/>
      <c r="FY748"/>
      <c r="FZ748"/>
      <c r="GA748"/>
      <c r="GB748"/>
      <c r="GC748"/>
    </row>
    <row r="749" spans="1:185" s="119" customFormat="1" ht="14" x14ac:dyDescent="0.3">
      <c r="A749"/>
      <c r="B749"/>
      <c r="C749"/>
      <c r="D749"/>
      <c r="E749"/>
      <c r="F749"/>
      <c r="G749"/>
      <c r="H749"/>
      <c r="I749"/>
      <c r="J749"/>
      <c r="K749"/>
      <c r="L749"/>
      <c r="M749"/>
      <c r="N749"/>
      <c r="O749"/>
      <c r="P749"/>
      <c r="Q749"/>
      <c r="R749"/>
      <c r="S749"/>
      <c r="T749"/>
      <c r="AJ749"/>
      <c r="AK749"/>
      <c r="AL749"/>
      <c r="AM749"/>
      <c r="AN749"/>
      <c r="AO749"/>
      <c r="AP749"/>
      <c r="AQ749"/>
      <c r="AR749"/>
      <c r="AS749"/>
      <c r="AT749"/>
      <c r="AU749"/>
      <c r="AV749"/>
      <c r="AW749"/>
      <c r="AX749"/>
      <c r="AY749"/>
      <c r="AZ749"/>
      <c r="BA749"/>
      <c r="BB749"/>
      <c r="BC749"/>
      <c r="BD749"/>
      <c r="BE749"/>
      <c r="BF749"/>
      <c r="BG749"/>
      <c r="BH749"/>
      <c r="BI749"/>
      <c r="BJ749"/>
      <c r="BK749"/>
      <c r="BL749"/>
      <c r="BM749"/>
      <c r="BN749"/>
      <c r="BO749"/>
      <c r="BP749"/>
      <c r="BQ749"/>
      <c r="BR749"/>
      <c r="BS749"/>
      <c r="BT749"/>
      <c r="BU749"/>
      <c r="BV749"/>
      <c r="BW749"/>
      <c r="BX749"/>
      <c r="BY749"/>
      <c r="BZ749"/>
      <c r="CA749"/>
      <c r="CB749"/>
      <c r="CC749"/>
      <c r="CD749"/>
      <c r="CE749"/>
      <c r="CF749"/>
      <c r="CG749"/>
      <c r="CH749"/>
      <c r="CI749"/>
      <c r="CJ749"/>
      <c r="CK749"/>
      <c r="CL749"/>
      <c r="CM749"/>
      <c r="CN749"/>
      <c r="CO749"/>
      <c r="CP749"/>
      <c r="CQ749"/>
      <c r="CR749"/>
      <c r="CS749"/>
      <c r="CT749"/>
      <c r="CU749"/>
      <c r="CV749"/>
      <c r="EV749"/>
      <c r="EW749"/>
      <c r="EX749"/>
      <c r="EY749"/>
      <c r="FY749"/>
      <c r="FZ749"/>
      <c r="GA749"/>
      <c r="GB749"/>
      <c r="GC749"/>
    </row>
    <row r="750" spans="1:185" s="119" customFormat="1" ht="14" x14ac:dyDescent="0.3">
      <c r="A750"/>
      <c r="B750"/>
      <c r="C750"/>
      <c r="D750"/>
      <c r="E750"/>
      <c r="F750"/>
      <c r="G750"/>
      <c r="H750"/>
      <c r="I750"/>
      <c r="J750"/>
      <c r="K750"/>
      <c r="L750"/>
      <c r="M750"/>
      <c r="N750"/>
      <c r="O750"/>
      <c r="P750"/>
      <c r="Q750"/>
      <c r="R750"/>
      <c r="S750"/>
      <c r="T750"/>
      <c r="AJ750"/>
      <c r="AK750"/>
      <c r="AL750"/>
      <c r="AM750"/>
      <c r="AN750"/>
      <c r="AO750"/>
      <c r="AP750"/>
      <c r="AQ750"/>
      <c r="AR750"/>
      <c r="AS750"/>
      <c r="AT750"/>
      <c r="AU750"/>
      <c r="AV750"/>
      <c r="AW750"/>
      <c r="AX750"/>
      <c r="AY750"/>
      <c r="AZ750"/>
      <c r="BA750"/>
      <c r="BB750"/>
      <c r="BC750"/>
      <c r="BD750"/>
      <c r="BE750"/>
      <c r="BF750"/>
      <c r="BG750"/>
      <c r="BH750"/>
      <c r="BI750"/>
      <c r="BJ750"/>
      <c r="BK750"/>
      <c r="BL750"/>
      <c r="BM750"/>
      <c r="BN750"/>
      <c r="BO750"/>
      <c r="BP750"/>
      <c r="BQ750"/>
      <c r="BR750"/>
      <c r="BS750"/>
      <c r="BT750"/>
      <c r="BU750"/>
      <c r="BV750"/>
      <c r="BW750"/>
      <c r="BX750"/>
      <c r="BY750"/>
      <c r="BZ750"/>
      <c r="CA750"/>
      <c r="CB750"/>
      <c r="CC750"/>
      <c r="CD750"/>
      <c r="CE750"/>
      <c r="CF750"/>
      <c r="CG750"/>
      <c r="CH750"/>
      <c r="CI750"/>
      <c r="CJ750"/>
      <c r="CK750"/>
      <c r="CL750"/>
      <c r="CM750"/>
      <c r="CN750"/>
      <c r="CO750"/>
      <c r="CP750"/>
      <c r="CQ750"/>
      <c r="CR750"/>
      <c r="CS750"/>
      <c r="CT750"/>
      <c r="CU750"/>
      <c r="CV750"/>
      <c r="EV750"/>
      <c r="EW750"/>
      <c r="EX750"/>
      <c r="EY750"/>
      <c r="FY750"/>
      <c r="FZ750"/>
      <c r="GA750"/>
      <c r="GB750"/>
      <c r="GC750"/>
    </row>
    <row r="751" spans="1:185" s="119" customFormat="1" ht="14" x14ac:dyDescent="0.3">
      <c r="A751"/>
      <c r="B751"/>
      <c r="C751"/>
      <c r="D751"/>
      <c r="E751"/>
      <c r="F751"/>
      <c r="G751"/>
      <c r="H751"/>
      <c r="I751"/>
      <c r="J751"/>
      <c r="K751"/>
      <c r="L751"/>
      <c r="M751"/>
      <c r="N751"/>
      <c r="O751"/>
      <c r="P751"/>
      <c r="Q751"/>
      <c r="R751"/>
      <c r="S751"/>
      <c r="T751"/>
      <c r="AJ751"/>
      <c r="AK751"/>
      <c r="AL751"/>
      <c r="AM751"/>
      <c r="AN751"/>
      <c r="AO751"/>
      <c r="AP751"/>
      <c r="AQ751"/>
      <c r="AR751"/>
      <c r="AS751"/>
      <c r="AT751"/>
      <c r="AU751"/>
      <c r="AV751"/>
      <c r="AW751"/>
      <c r="AX751"/>
      <c r="AY751"/>
      <c r="AZ751"/>
      <c r="BA751"/>
      <c r="BB751"/>
      <c r="BC751"/>
      <c r="BD751"/>
      <c r="BE751"/>
      <c r="BF751"/>
      <c r="BG751"/>
      <c r="BH751"/>
      <c r="BI751"/>
      <c r="BJ751"/>
      <c r="BK751"/>
      <c r="BL751"/>
      <c r="BM751"/>
      <c r="BN751"/>
      <c r="BO751"/>
      <c r="BP751"/>
      <c r="BQ751"/>
      <c r="BR751"/>
      <c r="BS751"/>
      <c r="BT751"/>
      <c r="BU751"/>
      <c r="BV751"/>
      <c r="BW751"/>
      <c r="BX751"/>
      <c r="BY751"/>
      <c r="BZ751"/>
      <c r="CA751"/>
      <c r="CB751"/>
      <c r="CC751"/>
      <c r="CD751"/>
      <c r="CE751"/>
      <c r="CF751"/>
      <c r="CG751"/>
      <c r="CH751"/>
      <c r="CI751"/>
      <c r="CJ751"/>
      <c r="CK751"/>
      <c r="CL751"/>
      <c r="CM751"/>
      <c r="CN751"/>
      <c r="CO751"/>
      <c r="CP751"/>
      <c r="CQ751"/>
      <c r="CR751"/>
      <c r="CS751"/>
      <c r="CT751"/>
      <c r="CU751"/>
      <c r="CV751"/>
      <c r="EV751"/>
      <c r="EW751"/>
      <c r="EX751"/>
      <c r="EY751"/>
      <c r="FY751"/>
      <c r="FZ751"/>
      <c r="GA751"/>
      <c r="GB751"/>
      <c r="GC751"/>
    </row>
    <row r="752" spans="1:185" s="119" customFormat="1" ht="14" x14ac:dyDescent="0.3">
      <c r="A752"/>
      <c r="B752"/>
      <c r="C752"/>
      <c r="D752"/>
      <c r="E752"/>
      <c r="F752"/>
      <c r="G752"/>
      <c r="H752"/>
      <c r="I752"/>
      <c r="J752"/>
      <c r="K752"/>
      <c r="L752"/>
      <c r="M752"/>
      <c r="N752"/>
      <c r="O752"/>
      <c r="P752"/>
      <c r="Q752"/>
      <c r="R752"/>
      <c r="S752"/>
      <c r="T752"/>
      <c r="AJ752"/>
      <c r="AK752"/>
      <c r="AL752"/>
      <c r="AM752"/>
      <c r="AN752"/>
      <c r="AO752"/>
      <c r="AP752"/>
      <c r="AQ752"/>
      <c r="AR752"/>
      <c r="AS752"/>
      <c r="AT752"/>
      <c r="AU752"/>
      <c r="AV752"/>
      <c r="AW752"/>
      <c r="AX752"/>
      <c r="AY752"/>
      <c r="AZ752"/>
      <c r="BA752"/>
      <c r="BB752"/>
      <c r="BC752"/>
      <c r="BD752"/>
      <c r="BE752"/>
      <c r="BF752"/>
      <c r="BG752"/>
      <c r="BH752"/>
      <c r="BI752"/>
      <c r="BJ752"/>
      <c r="BK752"/>
      <c r="BL752"/>
      <c r="BM752"/>
      <c r="BN752"/>
      <c r="BO752"/>
      <c r="BP752"/>
      <c r="BQ752"/>
      <c r="BR752"/>
      <c r="BS752"/>
      <c r="BT752"/>
      <c r="BU752"/>
      <c r="BV752"/>
      <c r="BW752"/>
      <c r="BX752"/>
      <c r="BY752"/>
      <c r="BZ752"/>
      <c r="CA752"/>
      <c r="CB752"/>
      <c r="CC752"/>
      <c r="CD752"/>
      <c r="CE752"/>
      <c r="CF752"/>
      <c r="CG752"/>
      <c r="CH752"/>
      <c r="CI752"/>
      <c r="CJ752"/>
      <c r="CK752"/>
      <c r="CL752"/>
      <c r="CM752"/>
      <c r="CN752"/>
      <c r="CO752"/>
      <c r="CP752"/>
      <c r="CQ752"/>
      <c r="CR752"/>
      <c r="CS752"/>
      <c r="CT752"/>
      <c r="CU752"/>
      <c r="CV752"/>
      <c r="EV752"/>
      <c r="EW752"/>
      <c r="EX752"/>
      <c r="EY752"/>
      <c r="FY752"/>
      <c r="FZ752"/>
      <c r="GA752"/>
      <c r="GB752"/>
      <c r="GC752"/>
    </row>
    <row r="753" spans="1:185" s="119" customFormat="1" ht="14" x14ac:dyDescent="0.3">
      <c r="A753"/>
      <c r="B753"/>
      <c r="C753"/>
      <c r="D753"/>
      <c r="E753"/>
      <c r="F753"/>
      <c r="G753"/>
      <c r="H753"/>
      <c r="I753"/>
      <c r="J753"/>
      <c r="K753"/>
      <c r="L753"/>
      <c r="M753"/>
      <c r="N753"/>
      <c r="O753"/>
      <c r="P753"/>
      <c r="Q753"/>
      <c r="R753"/>
      <c r="S753"/>
      <c r="T753"/>
      <c r="AJ753"/>
      <c r="AK753"/>
      <c r="AL753"/>
      <c r="AM753"/>
      <c r="AN753"/>
      <c r="AO753"/>
      <c r="AP753"/>
      <c r="AQ753"/>
      <c r="AR753"/>
      <c r="AS753"/>
      <c r="AT753"/>
      <c r="AU753"/>
      <c r="AV753"/>
      <c r="AW753"/>
      <c r="AX753"/>
      <c r="AY753"/>
      <c r="AZ753"/>
      <c r="BA753"/>
      <c r="BB753"/>
      <c r="BC753"/>
      <c r="BD753"/>
      <c r="BE753"/>
      <c r="BF753"/>
      <c r="BG753"/>
      <c r="BH753"/>
      <c r="BI753"/>
      <c r="BJ753"/>
      <c r="BK753"/>
      <c r="BL753"/>
      <c r="BM753"/>
      <c r="BN753"/>
      <c r="BO753"/>
      <c r="BP753"/>
      <c r="BQ753"/>
      <c r="BR753"/>
      <c r="BS753"/>
      <c r="BT753"/>
      <c r="BU753"/>
      <c r="BV753"/>
      <c r="BW753"/>
      <c r="BX753"/>
      <c r="BY753"/>
      <c r="BZ753"/>
      <c r="CA753"/>
      <c r="CB753"/>
      <c r="CC753"/>
      <c r="CD753"/>
      <c r="CE753"/>
      <c r="CF753"/>
      <c r="CG753"/>
      <c r="CH753"/>
      <c r="CI753"/>
      <c r="CJ753"/>
      <c r="CK753"/>
      <c r="CL753"/>
      <c r="CM753"/>
      <c r="CN753"/>
      <c r="CO753"/>
      <c r="CP753"/>
      <c r="CQ753"/>
      <c r="CR753"/>
      <c r="CS753"/>
      <c r="CT753"/>
      <c r="CU753"/>
      <c r="CV753"/>
      <c r="EV753"/>
      <c r="EW753"/>
      <c r="EX753"/>
      <c r="EY753"/>
      <c r="FY753"/>
      <c r="FZ753"/>
      <c r="GA753"/>
      <c r="GB753"/>
      <c r="GC753"/>
    </row>
    <row r="754" spans="1:185" s="119" customFormat="1" ht="14" x14ac:dyDescent="0.3">
      <c r="A754"/>
      <c r="B754"/>
      <c r="C754"/>
      <c r="D754"/>
      <c r="E754"/>
      <c r="F754"/>
      <c r="G754"/>
      <c r="H754"/>
      <c r="I754"/>
      <c r="J754"/>
      <c r="K754"/>
      <c r="L754"/>
      <c r="M754"/>
      <c r="N754"/>
      <c r="O754"/>
      <c r="P754"/>
      <c r="Q754"/>
      <c r="R754"/>
      <c r="S754"/>
      <c r="T754"/>
      <c r="AJ754"/>
      <c r="AK754"/>
      <c r="AL754"/>
      <c r="AM754"/>
      <c r="AN754"/>
      <c r="AO754"/>
      <c r="AP754"/>
      <c r="AQ754"/>
      <c r="AR754"/>
      <c r="AS754"/>
      <c r="AT754"/>
      <c r="AU754"/>
      <c r="AV754"/>
      <c r="AW754"/>
      <c r="AX754"/>
      <c r="AY754"/>
      <c r="AZ754"/>
      <c r="BA754"/>
      <c r="BB754"/>
      <c r="BC754"/>
      <c r="BD754"/>
      <c r="BE754"/>
      <c r="BF754"/>
      <c r="BG754"/>
      <c r="BH754"/>
      <c r="BI754"/>
      <c r="BJ754"/>
      <c r="BK754"/>
      <c r="BL754"/>
      <c r="BM754"/>
      <c r="BN754"/>
      <c r="BO754"/>
      <c r="BP754"/>
      <c r="BQ754"/>
      <c r="BR754"/>
      <c r="BS754"/>
      <c r="BT754"/>
      <c r="BU754"/>
      <c r="BV754"/>
      <c r="BW754"/>
      <c r="BX754"/>
      <c r="BY754"/>
      <c r="BZ754"/>
      <c r="CA754"/>
      <c r="CB754"/>
      <c r="CC754"/>
      <c r="CD754"/>
      <c r="CE754"/>
      <c r="CF754"/>
      <c r="CG754"/>
      <c r="CH754"/>
      <c r="CI754"/>
      <c r="CJ754"/>
      <c r="CK754"/>
      <c r="CL754"/>
      <c r="CM754"/>
      <c r="CN754"/>
      <c r="CO754"/>
      <c r="CP754"/>
      <c r="CQ754"/>
      <c r="CR754"/>
      <c r="CS754"/>
      <c r="CT754"/>
      <c r="CU754"/>
      <c r="CV754"/>
      <c r="EV754"/>
      <c r="EW754"/>
      <c r="EX754"/>
      <c r="EY754"/>
      <c r="FY754"/>
      <c r="FZ754"/>
      <c r="GA754"/>
      <c r="GB754"/>
      <c r="GC754"/>
    </row>
    <row r="755" spans="1:185" s="119" customFormat="1" ht="14" x14ac:dyDescent="0.3">
      <c r="A755"/>
      <c r="B755"/>
      <c r="C755"/>
      <c r="D755"/>
      <c r="E755"/>
      <c r="F755"/>
      <c r="G755"/>
      <c r="H755"/>
      <c r="I755"/>
      <c r="J755"/>
      <c r="K755"/>
      <c r="L755"/>
      <c r="M755"/>
      <c r="N755"/>
      <c r="O755"/>
      <c r="P755"/>
      <c r="Q755"/>
      <c r="R755"/>
      <c r="S755"/>
      <c r="T755"/>
      <c r="AJ755"/>
      <c r="AK755"/>
      <c r="AL755"/>
      <c r="AM755"/>
      <c r="AN755"/>
      <c r="AO755"/>
      <c r="AP755"/>
      <c r="AQ755"/>
      <c r="AR755"/>
      <c r="AS755"/>
      <c r="AT755"/>
      <c r="AU755"/>
      <c r="AV755"/>
      <c r="AW755"/>
      <c r="AX755"/>
      <c r="AY755"/>
      <c r="AZ755"/>
      <c r="BA755"/>
      <c r="BB755"/>
      <c r="BC755"/>
      <c r="BD755"/>
      <c r="BE755"/>
      <c r="BF755"/>
      <c r="BG755"/>
      <c r="BH755"/>
      <c r="BI755"/>
      <c r="BJ755"/>
      <c r="BK755"/>
      <c r="BL755"/>
      <c r="BM755"/>
      <c r="BN755"/>
      <c r="BO755"/>
      <c r="BP755"/>
      <c r="BQ755"/>
      <c r="BR755"/>
      <c r="BS755"/>
      <c r="BT755"/>
      <c r="BU755"/>
      <c r="BV755"/>
      <c r="BW755"/>
      <c r="BX755"/>
      <c r="BY755"/>
      <c r="BZ755"/>
      <c r="CA755"/>
      <c r="CB755"/>
      <c r="CC755"/>
      <c r="CD755"/>
      <c r="CE755"/>
      <c r="CF755"/>
      <c r="CG755"/>
      <c r="CH755"/>
      <c r="CI755"/>
      <c r="CJ755"/>
      <c r="CK755"/>
      <c r="CL755"/>
      <c r="CM755"/>
      <c r="CN755"/>
      <c r="CO755"/>
      <c r="CP755"/>
      <c r="CQ755"/>
      <c r="CR755"/>
      <c r="CS755"/>
      <c r="CT755"/>
      <c r="CU755"/>
      <c r="CV755"/>
      <c r="EV755"/>
      <c r="EW755"/>
      <c r="EX755"/>
      <c r="EY755"/>
      <c r="FY755"/>
      <c r="FZ755"/>
      <c r="GA755"/>
      <c r="GB755"/>
      <c r="GC755"/>
    </row>
    <row r="756" spans="1:185" s="119" customFormat="1" ht="14" x14ac:dyDescent="0.3">
      <c r="A756"/>
      <c r="B756"/>
      <c r="C756"/>
      <c r="D756"/>
      <c r="E756"/>
      <c r="F756"/>
      <c r="G756"/>
      <c r="H756"/>
      <c r="I756"/>
      <c r="J756"/>
      <c r="K756"/>
      <c r="L756"/>
      <c r="M756"/>
      <c r="N756"/>
      <c r="O756"/>
      <c r="P756"/>
      <c r="Q756"/>
      <c r="R756"/>
      <c r="S756"/>
      <c r="T756"/>
      <c r="AJ756"/>
      <c r="AK756"/>
      <c r="AL756"/>
      <c r="AM756"/>
      <c r="AN756"/>
      <c r="AO756"/>
      <c r="AP756"/>
      <c r="AQ756"/>
      <c r="AR756"/>
      <c r="AS756"/>
      <c r="AT756"/>
      <c r="AU756"/>
      <c r="AV756"/>
      <c r="AW756"/>
      <c r="AX756"/>
      <c r="AY756"/>
      <c r="AZ756"/>
      <c r="BA756"/>
      <c r="BB756"/>
      <c r="BC756"/>
      <c r="BD756"/>
      <c r="BE756"/>
      <c r="BF756"/>
      <c r="BG756"/>
      <c r="BH756"/>
      <c r="BI756"/>
      <c r="BJ756"/>
      <c r="BK756"/>
      <c r="BL756"/>
      <c r="BM756"/>
      <c r="BN756"/>
      <c r="BO756"/>
      <c r="BP756"/>
      <c r="BQ756"/>
      <c r="BR756"/>
      <c r="BS756"/>
      <c r="BT756"/>
      <c r="BU756"/>
      <c r="BV756"/>
      <c r="BW756"/>
      <c r="BX756"/>
      <c r="BY756"/>
      <c r="BZ756"/>
      <c r="CA756"/>
      <c r="CB756"/>
      <c r="CC756"/>
      <c r="CD756"/>
      <c r="CE756"/>
      <c r="CF756"/>
      <c r="CG756"/>
      <c r="CH756"/>
      <c r="CI756"/>
      <c r="CJ756"/>
      <c r="CK756"/>
      <c r="CL756"/>
      <c r="CM756"/>
      <c r="CN756"/>
      <c r="CO756"/>
      <c r="CP756"/>
      <c r="CQ756"/>
      <c r="CR756"/>
      <c r="CS756"/>
      <c r="CT756"/>
      <c r="CU756"/>
      <c r="CV756"/>
      <c r="EV756"/>
      <c r="EW756"/>
      <c r="EX756"/>
      <c r="EY756"/>
      <c r="FY756"/>
      <c r="FZ756"/>
      <c r="GA756"/>
      <c r="GB756"/>
      <c r="GC756"/>
    </row>
    <row r="757" spans="1:185" s="119" customFormat="1" ht="14" x14ac:dyDescent="0.3">
      <c r="A757"/>
      <c r="B757"/>
      <c r="C757"/>
      <c r="D757"/>
      <c r="E757"/>
      <c r="F757"/>
      <c r="G757"/>
      <c r="H757"/>
      <c r="I757"/>
      <c r="J757"/>
      <c r="K757"/>
      <c r="L757"/>
      <c r="M757"/>
      <c r="N757"/>
      <c r="O757"/>
      <c r="P757"/>
      <c r="Q757"/>
      <c r="R757"/>
      <c r="S757"/>
      <c r="T757"/>
      <c r="AJ757"/>
      <c r="AK757"/>
      <c r="AL757"/>
      <c r="AM757"/>
      <c r="AN757"/>
      <c r="AO757"/>
      <c r="AP757"/>
      <c r="AQ757"/>
      <c r="AR757"/>
      <c r="AS757"/>
      <c r="AT757"/>
      <c r="AU757"/>
      <c r="AV757"/>
      <c r="AW757"/>
      <c r="AX757"/>
      <c r="AY757"/>
      <c r="AZ757"/>
      <c r="BA757"/>
      <c r="BB757"/>
      <c r="BC757"/>
      <c r="BD757"/>
      <c r="BE757"/>
      <c r="BF757"/>
      <c r="BG757"/>
      <c r="BH757"/>
      <c r="BI757"/>
      <c r="BJ757"/>
      <c r="BK757"/>
      <c r="BL757"/>
      <c r="BM757"/>
      <c r="BN757"/>
      <c r="BO757"/>
      <c r="BP757"/>
      <c r="BQ757"/>
      <c r="BR757"/>
      <c r="BS757"/>
      <c r="BT757"/>
      <c r="BU757"/>
      <c r="BV757"/>
      <c r="BW757"/>
      <c r="BX757"/>
      <c r="BY757"/>
      <c r="BZ757"/>
      <c r="CA757"/>
      <c r="CB757"/>
      <c r="CC757"/>
      <c r="CD757"/>
      <c r="CE757"/>
      <c r="CF757"/>
      <c r="CG757"/>
      <c r="CH757"/>
      <c r="CI757"/>
      <c r="CJ757"/>
      <c r="CK757"/>
      <c r="CL757"/>
      <c r="CM757"/>
      <c r="CN757"/>
      <c r="CO757"/>
      <c r="CP757"/>
      <c r="CQ757"/>
      <c r="CR757"/>
      <c r="CS757"/>
      <c r="CT757"/>
      <c r="CU757"/>
      <c r="CV757"/>
      <c r="EV757"/>
      <c r="EW757"/>
      <c r="EX757"/>
      <c r="EY757"/>
      <c r="FY757"/>
      <c r="FZ757"/>
      <c r="GA757"/>
      <c r="GB757"/>
      <c r="GC757"/>
    </row>
    <row r="758" spans="1:185" s="119" customFormat="1" ht="14" x14ac:dyDescent="0.3">
      <c r="A758"/>
      <c r="B758"/>
      <c r="C758"/>
      <c r="D758"/>
      <c r="E758"/>
      <c r="F758"/>
      <c r="G758"/>
      <c r="H758"/>
      <c r="I758"/>
      <c r="J758"/>
      <c r="K758"/>
      <c r="L758"/>
      <c r="M758"/>
      <c r="N758"/>
      <c r="O758"/>
      <c r="P758"/>
      <c r="Q758"/>
      <c r="R758"/>
      <c r="S758"/>
      <c r="T758"/>
      <c r="AJ758"/>
      <c r="AK758"/>
      <c r="AL758"/>
      <c r="AM758"/>
      <c r="AN758"/>
      <c r="AO758"/>
      <c r="AP758"/>
      <c r="AQ758"/>
      <c r="AR758"/>
      <c r="AS758"/>
      <c r="AT758"/>
      <c r="AU758"/>
      <c r="AV758"/>
      <c r="AW758"/>
      <c r="AX758"/>
      <c r="AY758"/>
      <c r="AZ758"/>
      <c r="BA758"/>
      <c r="BB758"/>
      <c r="BC758"/>
      <c r="BD758"/>
      <c r="BE758"/>
      <c r="BF758"/>
      <c r="BG758"/>
      <c r="BH758"/>
      <c r="BI758"/>
      <c r="BJ758"/>
      <c r="BK758"/>
      <c r="BL758"/>
      <c r="BM758"/>
      <c r="BN758"/>
      <c r="BO758"/>
      <c r="BP758"/>
      <c r="BQ758"/>
      <c r="BR758"/>
      <c r="BS758"/>
      <c r="BT758"/>
      <c r="BU758"/>
      <c r="BV758"/>
      <c r="BW758"/>
      <c r="BX758"/>
      <c r="BY758"/>
      <c r="BZ758"/>
      <c r="CA758"/>
      <c r="CB758"/>
      <c r="CC758"/>
      <c r="CD758"/>
      <c r="CE758"/>
      <c r="CF758"/>
      <c r="CG758"/>
      <c r="CH758"/>
      <c r="CI758"/>
      <c r="CJ758"/>
      <c r="CK758"/>
      <c r="CL758"/>
      <c r="CM758"/>
      <c r="CN758"/>
      <c r="CO758"/>
      <c r="CP758"/>
      <c r="CQ758"/>
      <c r="CR758"/>
      <c r="CS758"/>
      <c r="CT758"/>
      <c r="CU758"/>
      <c r="CV758"/>
      <c r="EV758"/>
      <c r="EW758"/>
      <c r="EX758"/>
      <c r="EY758"/>
      <c r="FY758"/>
      <c r="FZ758"/>
      <c r="GA758"/>
      <c r="GB758"/>
      <c r="GC758"/>
    </row>
    <row r="759" spans="1:185" s="119" customFormat="1" ht="14" x14ac:dyDescent="0.3">
      <c r="A759"/>
      <c r="B759"/>
      <c r="C759"/>
      <c r="D759"/>
      <c r="E759"/>
      <c r="F759"/>
      <c r="G759"/>
      <c r="H759"/>
      <c r="I759"/>
      <c r="J759"/>
      <c r="K759"/>
      <c r="L759"/>
      <c r="M759"/>
      <c r="N759"/>
      <c r="O759"/>
      <c r="P759"/>
      <c r="Q759"/>
      <c r="R759"/>
      <c r="S759"/>
      <c r="T759"/>
      <c r="AJ759"/>
      <c r="AK759"/>
      <c r="AL759"/>
      <c r="AM759"/>
      <c r="AN759"/>
      <c r="AO759"/>
      <c r="AP759"/>
      <c r="AQ759"/>
      <c r="AR759"/>
      <c r="AS759"/>
      <c r="AT759"/>
      <c r="AU759"/>
      <c r="AV759"/>
      <c r="AW759"/>
      <c r="AX759"/>
      <c r="AY759"/>
      <c r="AZ759"/>
      <c r="BA759"/>
      <c r="BB759"/>
      <c r="BC759"/>
      <c r="BD759"/>
      <c r="BE759"/>
      <c r="BF759"/>
      <c r="BG759"/>
      <c r="BH759"/>
      <c r="BI759"/>
      <c r="BJ759"/>
      <c r="BK759"/>
      <c r="BL759"/>
      <c r="BM759"/>
      <c r="BN759"/>
      <c r="BO759"/>
      <c r="BP759"/>
      <c r="BQ759"/>
      <c r="BR759"/>
      <c r="BS759"/>
      <c r="BT759"/>
      <c r="BU759"/>
      <c r="BV759"/>
      <c r="BW759"/>
      <c r="BX759"/>
      <c r="BY759"/>
      <c r="BZ759"/>
      <c r="CA759"/>
      <c r="CB759"/>
      <c r="CC759"/>
      <c r="CD759"/>
      <c r="CE759"/>
      <c r="CF759"/>
      <c r="CG759"/>
      <c r="CH759"/>
      <c r="CI759"/>
      <c r="CJ759"/>
      <c r="CK759"/>
      <c r="CL759"/>
      <c r="CM759"/>
      <c r="CN759"/>
      <c r="CO759"/>
      <c r="CP759"/>
      <c r="CQ759"/>
      <c r="CR759"/>
      <c r="CS759"/>
      <c r="CT759"/>
      <c r="CU759"/>
      <c r="CV759"/>
      <c r="EV759"/>
      <c r="EW759"/>
      <c r="EX759"/>
      <c r="EY759"/>
      <c r="FY759"/>
      <c r="FZ759"/>
      <c r="GA759"/>
      <c r="GB759"/>
      <c r="GC759"/>
    </row>
    <row r="760" spans="1:185" s="119" customFormat="1" ht="14" x14ac:dyDescent="0.3">
      <c r="A760"/>
      <c r="B760"/>
      <c r="C760"/>
      <c r="D760"/>
      <c r="E760"/>
      <c r="F760"/>
      <c r="G760"/>
      <c r="H760"/>
      <c r="I760"/>
      <c r="J760"/>
      <c r="K760"/>
      <c r="L760"/>
      <c r="M760"/>
      <c r="N760"/>
      <c r="O760"/>
      <c r="P760"/>
      <c r="Q760"/>
      <c r="R760"/>
      <c r="S760"/>
      <c r="T760"/>
      <c r="AJ760"/>
      <c r="AK760"/>
      <c r="AL760"/>
      <c r="AM760"/>
      <c r="AN760"/>
      <c r="AO760"/>
      <c r="AP760"/>
      <c r="AQ760"/>
      <c r="AR760"/>
      <c r="AS760"/>
      <c r="AT760"/>
      <c r="AU760"/>
      <c r="AV760"/>
      <c r="AW760"/>
      <c r="AX760"/>
      <c r="AY760"/>
      <c r="AZ760"/>
      <c r="BA760"/>
      <c r="BB760"/>
      <c r="BC760"/>
      <c r="BD760"/>
      <c r="BE760"/>
      <c r="BF760"/>
      <c r="BG760"/>
      <c r="BH760"/>
      <c r="BI760"/>
      <c r="BJ760"/>
      <c r="BK760"/>
      <c r="BL760"/>
      <c r="BM760"/>
      <c r="BN760"/>
      <c r="BO760"/>
      <c r="BP760"/>
      <c r="BQ760"/>
      <c r="BR760"/>
      <c r="BS760"/>
      <c r="BT760"/>
      <c r="BU760"/>
      <c r="BV760"/>
      <c r="BW760"/>
      <c r="BX760"/>
      <c r="BY760"/>
      <c r="BZ760"/>
      <c r="CA760"/>
      <c r="CB760"/>
      <c r="CC760"/>
      <c r="CD760"/>
      <c r="CE760"/>
      <c r="CF760"/>
      <c r="CG760"/>
      <c r="CH760"/>
      <c r="CI760"/>
      <c r="CJ760"/>
      <c r="CK760"/>
      <c r="CL760"/>
      <c r="CM760"/>
      <c r="CN760"/>
      <c r="CO760"/>
      <c r="CP760"/>
      <c r="CQ760"/>
      <c r="CR760"/>
      <c r="CS760"/>
      <c r="CT760"/>
      <c r="CU760"/>
      <c r="CV760"/>
      <c r="EV760"/>
      <c r="EW760"/>
      <c r="EX760"/>
      <c r="EY760"/>
      <c r="FY760"/>
      <c r="FZ760"/>
      <c r="GA760"/>
      <c r="GB760"/>
      <c r="GC760"/>
    </row>
    <row r="761" spans="1:185" s="119" customFormat="1" ht="14" x14ac:dyDescent="0.3">
      <c r="A761"/>
      <c r="B761"/>
      <c r="C761"/>
      <c r="D761"/>
      <c r="E761"/>
      <c r="F761"/>
      <c r="G761"/>
      <c r="H761"/>
      <c r="I761"/>
      <c r="J761"/>
      <c r="K761"/>
      <c r="L761"/>
      <c r="M761"/>
      <c r="N761"/>
      <c r="O761"/>
      <c r="P761"/>
      <c r="Q761"/>
      <c r="R761"/>
      <c r="S761"/>
      <c r="T761"/>
      <c r="AJ761"/>
      <c r="AK761"/>
      <c r="AL761"/>
      <c r="AM761"/>
      <c r="AN761"/>
      <c r="AO761"/>
      <c r="AP761"/>
      <c r="AQ761"/>
      <c r="AR761"/>
      <c r="AS761"/>
      <c r="AT761"/>
      <c r="AU761"/>
      <c r="AV761"/>
      <c r="AW761"/>
      <c r="AX761"/>
      <c r="AY761"/>
      <c r="AZ761"/>
      <c r="BA761"/>
      <c r="BB761"/>
      <c r="BC761"/>
      <c r="BD761"/>
      <c r="BE761"/>
      <c r="BF761"/>
      <c r="BG761"/>
      <c r="BH761"/>
      <c r="BI761"/>
      <c r="BJ761"/>
      <c r="BK761"/>
      <c r="BL761"/>
      <c r="BM761"/>
      <c r="BN761"/>
      <c r="BO761"/>
      <c r="BP761"/>
      <c r="BQ761"/>
      <c r="BR761"/>
      <c r="BS761"/>
      <c r="BT761"/>
      <c r="BU761"/>
      <c r="BV761"/>
      <c r="BW761"/>
      <c r="BX761"/>
      <c r="BY761"/>
      <c r="BZ761"/>
      <c r="CA761"/>
      <c r="CB761"/>
      <c r="CC761"/>
      <c r="CD761"/>
      <c r="CE761"/>
      <c r="CF761"/>
      <c r="CG761"/>
      <c r="CH761"/>
      <c r="CI761"/>
      <c r="CJ761"/>
      <c r="CK761"/>
      <c r="CL761"/>
      <c r="CM761"/>
      <c r="CN761"/>
      <c r="CO761"/>
      <c r="CP761"/>
      <c r="CQ761"/>
      <c r="CR761"/>
      <c r="CS761"/>
      <c r="CT761"/>
      <c r="CU761"/>
      <c r="CV761"/>
      <c r="EV761"/>
      <c r="EW761"/>
      <c r="EX761"/>
      <c r="EY761"/>
      <c r="FY761"/>
      <c r="FZ761"/>
      <c r="GA761"/>
      <c r="GB761"/>
      <c r="GC761"/>
    </row>
    <row r="762" spans="1:185" s="119" customFormat="1" ht="14" x14ac:dyDescent="0.3">
      <c r="A762"/>
      <c r="B762"/>
      <c r="C762"/>
      <c r="D762"/>
      <c r="E762"/>
      <c r="F762"/>
      <c r="G762"/>
      <c r="H762"/>
      <c r="I762"/>
      <c r="J762"/>
      <c r="K762"/>
      <c r="L762"/>
      <c r="M762"/>
      <c r="N762"/>
      <c r="O762"/>
      <c r="P762"/>
      <c r="Q762"/>
      <c r="R762"/>
      <c r="S762"/>
      <c r="T762"/>
      <c r="AJ762"/>
      <c r="AK762"/>
      <c r="AL762"/>
      <c r="AM762"/>
      <c r="AN762"/>
      <c r="AO762"/>
      <c r="AP762"/>
      <c r="AQ762"/>
      <c r="AR762"/>
      <c r="AS762"/>
      <c r="AT762"/>
      <c r="AU762"/>
      <c r="AV762"/>
      <c r="AW762"/>
      <c r="AX762"/>
      <c r="AY762"/>
      <c r="AZ762"/>
      <c r="BA762"/>
      <c r="BB762"/>
      <c r="BC762"/>
      <c r="BD762"/>
      <c r="BE762"/>
      <c r="BF762"/>
      <c r="BG762"/>
      <c r="BH762"/>
      <c r="BI762"/>
      <c r="BJ762"/>
      <c r="BK762"/>
      <c r="BL762"/>
      <c r="BM762"/>
      <c r="BN762"/>
      <c r="BO762"/>
      <c r="BP762"/>
      <c r="BQ762"/>
      <c r="BR762"/>
      <c r="BS762"/>
      <c r="BT762"/>
      <c r="BU762"/>
      <c r="BV762"/>
      <c r="BW762"/>
      <c r="BX762"/>
      <c r="BY762"/>
      <c r="BZ762"/>
      <c r="CA762"/>
      <c r="CB762"/>
      <c r="CC762"/>
      <c r="CD762"/>
      <c r="CE762"/>
      <c r="CF762"/>
      <c r="CG762"/>
      <c r="CH762"/>
      <c r="CI762"/>
      <c r="CJ762"/>
      <c r="CK762"/>
      <c r="CL762"/>
      <c r="CM762"/>
      <c r="CN762"/>
      <c r="CO762"/>
      <c r="CP762"/>
      <c r="CQ762"/>
      <c r="CR762"/>
      <c r="CS762"/>
      <c r="CT762"/>
      <c r="CU762"/>
      <c r="CV762"/>
      <c r="EV762"/>
      <c r="EW762"/>
      <c r="EX762"/>
      <c r="EY762"/>
      <c r="FY762"/>
      <c r="FZ762"/>
      <c r="GA762"/>
      <c r="GB762"/>
      <c r="GC762"/>
    </row>
    <row r="763" spans="1:185" s="119" customFormat="1" ht="14" x14ac:dyDescent="0.3">
      <c r="A763"/>
      <c r="B763"/>
      <c r="C763"/>
      <c r="D763"/>
      <c r="E763"/>
      <c r="F763"/>
      <c r="G763"/>
      <c r="H763"/>
      <c r="I763"/>
      <c r="J763"/>
      <c r="K763"/>
      <c r="L763"/>
      <c r="M763"/>
      <c r="N763"/>
      <c r="O763"/>
      <c r="P763"/>
      <c r="Q763"/>
      <c r="R763"/>
      <c r="S763"/>
      <c r="T763"/>
      <c r="AJ763"/>
      <c r="AK763"/>
      <c r="AL763"/>
      <c r="AM763"/>
      <c r="AN763"/>
      <c r="AO763"/>
      <c r="AP763"/>
      <c r="AQ763"/>
      <c r="AR763"/>
      <c r="AS763"/>
      <c r="AT763"/>
      <c r="AU763"/>
      <c r="AV763"/>
      <c r="AW763"/>
      <c r="AX763"/>
      <c r="AY763"/>
      <c r="AZ763"/>
      <c r="BA763"/>
      <c r="BB763"/>
      <c r="BC763"/>
      <c r="BD763"/>
      <c r="BE763"/>
      <c r="BF763"/>
      <c r="BG763"/>
      <c r="BH763"/>
      <c r="BI763"/>
      <c r="BJ763"/>
      <c r="BK763"/>
      <c r="BL763"/>
      <c r="BM763"/>
      <c r="BN763"/>
      <c r="BO763"/>
      <c r="BP763"/>
      <c r="BQ763"/>
      <c r="BR763"/>
      <c r="BS763"/>
      <c r="BT763"/>
      <c r="BU763"/>
      <c r="BV763"/>
      <c r="BW763"/>
      <c r="BX763"/>
      <c r="BY763"/>
      <c r="BZ763"/>
      <c r="CA763"/>
      <c r="CB763"/>
      <c r="CC763"/>
      <c r="CD763"/>
      <c r="CE763"/>
      <c r="CF763"/>
      <c r="CG763"/>
      <c r="CH763"/>
      <c r="CI763"/>
      <c r="CJ763"/>
      <c r="CK763"/>
      <c r="CL763"/>
      <c r="CM763"/>
      <c r="CN763"/>
      <c r="CO763"/>
      <c r="CP763"/>
      <c r="CQ763"/>
      <c r="CR763"/>
      <c r="CS763"/>
      <c r="CT763"/>
      <c r="CU763"/>
      <c r="CV763"/>
      <c r="EV763"/>
      <c r="EW763"/>
      <c r="EX763"/>
      <c r="EY763"/>
      <c r="FY763"/>
      <c r="FZ763"/>
      <c r="GA763"/>
      <c r="GB763"/>
      <c r="GC763"/>
    </row>
    <row r="764" spans="1:185" s="119" customFormat="1" ht="14" x14ac:dyDescent="0.3">
      <c r="A764"/>
      <c r="B764"/>
      <c r="C764"/>
      <c r="D764"/>
      <c r="E764"/>
      <c r="F764"/>
      <c r="G764"/>
      <c r="H764"/>
      <c r="I764"/>
      <c r="J764"/>
      <c r="K764"/>
      <c r="L764"/>
      <c r="M764"/>
      <c r="N764"/>
      <c r="O764"/>
      <c r="P764"/>
      <c r="Q764"/>
      <c r="R764"/>
      <c r="S764"/>
      <c r="T764"/>
      <c r="AJ764"/>
      <c r="AK764"/>
      <c r="AL764"/>
      <c r="AM764"/>
      <c r="AN764"/>
      <c r="AO764"/>
      <c r="AP764"/>
      <c r="AQ764"/>
      <c r="AR764"/>
      <c r="AS764"/>
      <c r="AT764"/>
      <c r="AU764"/>
      <c r="AV764"/>
      <c r="AW764"/>
      <c r="AX764"/>
      <c r="AY764"/>
      <c r="AZ764"/>
      <c r="BA764"/>
      <c r="BB764"/>
      <c r="BC764"/>
      <c r="BD764"/>
      <c r="BE764"/>
      <c r="BF764"/>
      <c r="BG764"/>
      <c r="BH764"/>
      <c r="BI764"/>
      <c r="BJ764"/>
      <c r="BK764"/>
      <c r="BL764"/>
      <c r="BM764"/>
      <c r="BN764"/>
      <c r="BO764"/>
      <c r="BP764"/>
      <c r="BQ764"/>
      <c r="BR764"/>
      <c r="BS764"/>
      <c r="BT764"/>
      <c r="BU764"/>
      <c r="BV764"/>
      <c r="BW764"/>
      <c r="BX764"/>
      <c r="BY764"/>
      <c r="BZ764"/>
      <c r="CA764"/>
      <c r="CB764"/>
      <c r="CC764"/>
      <c r="CD764"/>
      <c r="CE764"/>
      <c r="CF764"/>
      <c r="CG764"/>
      <c r="CH764"/>
      <c r="CI764"/>
      <c r="CJ764"/>
      <c r="CK764"/>
      <c r="CL764"/>
      <c r="CM764"/>
      <c r="CN764"/>
      <c r="CO764"/>
      <c r="CP764"/>
      <c r="CQ764"/>
      <c r="CR764"/>
      <c r="CS764"/>
      <c r="CT764"/>
      <c r="CU764"/>
      <c r="CV764"/>
      <c r="EV764"/>
      <c r="EW764"/>
      <c r="EX764"/>
      <c r="EY764"/>
      <c r="FY764"/>
      <c r="FZ764"/>
      <c r="GA764"/>
      <c r="GB764"/>
      <c r="GC764"/>
    </row>
    <row r="765" spans="1:185" s="119" customFormat="1" ht="14" x14ac:dyDescent="0.3">
      <c r="A765"/>
      <c r="B765"/>
      <c r="C765"/>
      <c r="D765"/>
      <c r="E765"/>
      <c r="F765"/>
      <c r="G765"/>
      <c r="H765"/>
      <c r="I765"/>
      <c r="J765"/>
      <c r="K765"/>
      <c r="L765"/>
      <c r="M765"/>
      <c r="N765"/>
      <c r="O765"/>
      <c r="P765"/>
      <c r="Q765"/>
      <c r="R765"/>
      <c r="S765"/>
      <c r="T765"/>
      <c r="AJ765"/>
      <c r="AK765"/>
      <c r="AL765"/>
      <c r="AM765"/>
      <c r="AN765"/>
      <c r="AO765"/>
      <c r="AP765"/>
      <c r="AQ765"/>
      <c r="AR765"/>
      <c r="AS765"/>
      <c r="AT765"/>
      <c r="AU765"/>
      <c r="AV765"/>
      <c r="AW765"/>
      <c r="AX765"/>
      <c r="AY765"/>
      <c r="AZ765"/>
      <c r="BA765"/>
      <c r="BB765"/>
      <c r="BC765"/>
      <c r="BD765"/>
      <c r="BE765"/>
      <c r="BF765"/>
      <c r="BG765"/>
      <c r="BH765"/>
      <c r="BI765"/>
      <c r="BJ765"/>
      <c r="BK765"/>
      <c r="BL765"/>
      <c r="BM765"/>
      <c r="BN765"/>
      <c r="BO765"/>
      <c r="BP765"/>
      <c r="BQ765"/>
      <c r="BR765"/>
      <c r="BS765"/>
      <c r="BT765"/>
      <c r="BU765"/>
      <c r="BV765"/>
      <c r="BW765"/>
      <c r="BX765"/>
      <c r="BY765"/>
      <c r="BZ765"/>
      <c r="CA765"/>
      <c r="CB765"/>
      <c r="CC765"/>
      <c r="CD765"/>
      <c r="CE765"/>
      <c r="CF765"/>
      <c r="CG765"/>
      <c r="CH765"/>
      <c r="CI765"/>
      <c r="CJ765"/>
      <c r="CK765"/>
      <c r="CL765"/>
      <c r="CM765"/>
      <c r="CN765"/>
      <c r="CO765"/>
      <c r="CP765"/>
      <c r="CQ765"/>
      <c r="CR765"/>
      <c r="CS765"/>
      <c r="CT765"/>
      <c r="CU765"/>
      <c r="CV765"/>
      <c r="EV765"/>
      <c r="EW765"/>
      <c r="EX765"/>
      <c r="EY765"/>
      <c r="FY765"/>
      <c r="FZ765"/>
      <c r="GA765"/>
      <c r="GB765"/>
      <c r="GC765"/>
    </row>
    <row r="766" spans="1:185" s="119" customFormat="1" ht="14" x14ac:dyDescent="0.3">
      <c r="A766"/>
      <c r="B766"/>
      <c r="C766"/>
      <c r="D766"/>
      <c r="E766"/>
      <c r="F766"/>
      <c r="G766"/>
      <c r="H766"/>
      <c r="I766"/>
      <c r="J766"/>
      <c r="K766"/>
      <c r="L766"/>
      <c r="M766"/>
      <c r="N766"/>
      <c r="O766"/>
      <c r="P766"/>
      <c r="Q766"/>
      <c r="R766"/>
      <c r="S766"/>
      <c r="T766"/>
      <c r="AJ766"/>
      <c r="AK766"/>
      <c r="AL766"/>
      <c r="AM766"/>
      <c r="AN766"/>
      <c r="AO766"/>
      <c r="AP766"/>
      <c r="AQ766"/>
      <c r="AR766"/>
      <c r="AS766"/>
      <c r="AT766"/>
      <c r="AU766"/>
      <c r="AV766"/>
      <c r="AW766"/>
      <c r="AX766"/>
      <c r="AY766"/>
      <c r="AZ766"/>
      <c r="BA766"/>
      <c r="BB766"/>
      <c r="BC766"/>
      <c r="BD766"/>
      <c r="BE766"/>
      <c r="BF766"/>
      <c r="BG766"/>
      <c r="BH766"/>
      <c r="BI766"/>
      <c r="BJ766"/>
      <c r="BK766"/>
      <c r="BL766"/>
      <c r="BM766"/>
      <c r="BN766"/>
      <c r="BO766"/>
      <c r="BP766"/>
      <c r="BQ766"/>
      <c r="BR766"/>
      <c r="BS766"/>
      <c r="BT766"/>
      <c r="BU766"/>
      <c r="BV766"/>
      <c r="BW766"/>
      <c r="BX766"/>
      <c r="BY766"/>
      <c r="BZ766"/>
      <c r="CA766"/>
      <c r="CB766"/>
      <c r="CC766"/>
      <c r="CD766"/>
      <c r="CE766"/>
      <c r="CF766"/>
      <c r="CG766"/>
      <c r="CH766"/>
      <c r="CI766"/>
      <c r="CJ766"/>
      <c r="CK766"/>
      <c r="CL766"/>
      <c r="CM766"/>
      <c r="CN766"/>
      <c r="CO766"/>
      <c r="CP766"/>
      <c r="CQ766"/>
      <c r="CR766"/>
      <c r="CS766"/>
      <c r="CT766"/>
      <c r="CU766"/>
      <c r="CV766"/>
      <c r="EV766"/>
      <c r="EW766"/>
      <c r="EX766"/>
      <c r="EY766"/>
      <c r="FY766"/>
      <c r="FZ766"/>
      <c r="GA766"/>
      <c r="GB766"/>
      <c r="GC766"/>
    </row>
    <row r="767" spans="1:185" s="119" customFormat="1" ht="14" x14ac:dyDescent="0.3">
      <c r="A767"/>
      <c r="B767"/>
      <c r="C767"/>
      <c r="D767"/>
      <c r="E767"/>
      <c r="F767"/>
      <c r="G767"/>
      <c r="H767"/>
      <c r="I767"/>
      <c r="J767"/>
      <c r="K767"/>
      <c r="L767"/>
      <c r="M767"/>
      <c r="N767"/>
      <c r="O767"/>
      <c r="P767"/>
      <c r="Q767"/>
      <c r="R767"/>
      <c r="S767"/>
      <c r="T767"/>
      <c r="AJ767"/>
      <c r="AK767"/>
      <c r="AL767"/>
      <c r="AM767"/>
      <c r="AN767"/>
      <c r="AO767"/>
      <c r="AP767"/>
      <c r="AQ767"/>
      <c r="AR767"/>
      <c r="AS767"/>
      <c r="AT767"/>
      <c r="AU767"/>
      <c r="AV767"/>
      <c r="AW767"/>
      <c r="AX767"/>
      <c r="AY767"/>
      <c r="AZ767"/>
      <c r="BA767"/>
      <c r="BB767"/>
      <c r="BC767"/>
      <c r="BD767"/>
      <c r="BE767"/>
      <c r="BF767"/>
      <c r="BG767"/>
      <c r="BH767"/>
      <c r="BI767"/>
      <c r="BJ767"/>
      <c r="BK767"/>
      <c r="BL767"/>
      <c r="BM767"/>
      <c r="BN767"/>
      <c r="BO767"/>
      <c r="BP767"/>
      <c r="BQ767"/>
      <c r="BR767"/>
      <c r="BS767"/>
      <c r="BT767"/>
      <c r="BU767"/>
      <c r="BV767"/>
      <c r="BW767"/>
      <c r="BX767"/>
      <c r="BY767"/>
      <c r="BZ767"/>
      <c r="CA767"/>
      <c r="CB767"/>
      <c r="CC767"/>
      <c r="CD767"/>
      <c r="CE767"/>
      <c r="CF767"/>
      <c r="CG767"/>
      <c r="CH767"/>
      <c r="CI767"/>
      <c r="CJ767"/>
      <c r="CK767"/>
      <c r="CL767"/>
      <c r="CM767"/>
      <c r="CN767"/>
      <c r="CO767"/>
      <c r="CP767"/>
      <c r="CQ767"/>
      <c r="CR767"/>
      <c r="CS767"/>
      <c r="CT767"/>
      <c r="CU767"/>
      <c r="CV767"/>
      <c r="EV767"/>
      <c r="EW767"/>
      <c r="EX767"/>
      <c r="EY767"/>
      <c r="FY767"/>
      <c r="FZ767"/>
      <c r="GA767"/>
      <c r="GB767"/>
      <c r="GC767"/>
    </row>
    <row r="768" spans="1:185" s="119" customFormat="1" ht="14" x14ac:dyDescent="0.3">
      <c r="A768"/>
      <c r="B768"/>
      <c r="C768"/>
      <c r="D768"/>
      <c r="E768"/>
      <c r="F768"/>
      <c r="G768"/>
      <c r="H768"/>
      <c r="I768"/>
      <c r="J768"/>
      <c r="K768"/>
      <c r="L768"/>
      <c r="M768"/>
      <c r="N768"/>
      <c r="O768"/>
      <c r="P768"/>
      <c r="Q768"/>
      <c r="R768"/>
      <c r="S768"/>
      <c r="T768"/>
      <c r="AJ768"/>
      <c r="AK768"/>
      <c r="AL768"/>
      <c r="AM768"/>
      <c r="AN768"/>
      <c r="AO768"/>
      <c r="AP768"/>
      <c r="AQ768"/>
      <c r="AR768"/>
      <c r="AS768"/>
      <c r="AT768"/>
      <c r="AU768"/>
      <c r="AV768"/>
      <c r="AW768"/>
      <c r="AX768"/>
      <c r="AY768"/>
      <c r="AZ768"/>
      <c r="BA768"/>
      <c r="BB768"/>
      <c r="BC768"/>
      <c r="BD768"/>
      <c r="BE768"/>
      <c r="BF768"/>
      <c r="BG768"/>
      <c r="BH768"/>
      <c r="BI768"/>
      <c r="BJ768"/>
      <c r="BK768"/>
      <c r="BL768"/>
      <c r="BM768"/>
      <c r="BN768"/>
      <c r="BO768"/>
      <c r="BP768"/>
      <c r="BQ768"/>
      <c r="BR768"/>
      <c r="BS768"/>
      <c r="BT768"/>
      <c r="BU768"/>
      <c r="BV768"/>
      <c r="BW768"/>
      <c r="BX768"/>
      <c r="BY768"/>
      <c r="BZ768"/>
      <c r="CA768"/>
      <c r="CB768"/>
      <c r="CC768"/>
      <c r="CD768"/>
      <c r="CE768"/>
      <c r="CF768"/>
      <c r="CG768"/>
      <c r="CH768"/>
      <c r="CI768"/>
      <c r="CJ768"/>
      <c r="CK768"/>
      <c r="CL768"/>
      <c r="CM768"/>
      <c r="CN768"/>
      <c r="CO768"/>
      <c r="CP768"/>
      <c r="CQ768"/>
      <c r="CR768"/>
      <c r="CS768"/>
      <c r="CT768"/>
      <c r="CU768"/>
      <c r="CV768"/>
      <c r="EV768"/>
      <c r="EW768"/>
      <c r="EX768"/>
      <c r="EY768"/>
      <c r="FY768"/>
      <c r="FZ768"/>
      <c r="GA768"/>
      <c r="GB768"/>
      <c r="GC768"/>
    </row>
    <row r="769" spans="1:185" s="119" customFormat="1" ht="14" x14ac:dyDescent="0.3">
      <c r="A769"/>
      <c r="B769"/>
      <c r="C769"/>
      <c r="D769"/>
      <c r="E769"/>
      <c r="F769"/>
      <c r="G769"/>
      <c r="H769"/>
      <c r="I769"/>
      <c r="J769"/>
      <c r="K769"/>
      <c r="L769"/>
      <c r="M769"/>
      <c r="N769"/>
      <c r="O769"/>
      <c r="P769"/>
      <c r="Q769"/>
      <c r="R769"/>
      <c r="S769"/>
      <c r="T769"/>
      <c r="AJ769"/>
      <c r="AK769"/>
      <c r="AL769"/>
      <c r="AM769"/>
      <c r="AN769"/>
      <c r="AO769"/>
      <c r="AP769"/>
      <c r="AQ769"/>
      <c r="AR769"/>
      <c r="AS769"/>
      <c r="AT769"/>
      <c r="AU769"/>
      <c r="AV769"/>
      <c r="AW769"/>
      <c r="AX769"/>
      <c r="AY769"/>
      <c r="AZ769"/>
      <c r="BA769"/>
      <c r="BB769"/>
      <c r="BC769"/>
      <c r="BD769"/>
      <c r="BE769"/>
      <c r="BF769"/>
      <c r="BG769"/>
      <c r="BH769"/>
      <c r="BI769"/>
      <c r="BJ769"/>
      <c r="BK769"/>
      <c r="BL769"/>
      <c r="BM769"/>
      <c r="BN769"/>
      <c r="BO769"/>
      <c r="BP769"/>
      <c r="BQ769"/>
      <c r="BR769"/>
      <c r="BS769"/>
      <c r="BT769"/>
      <c r="BU769"/>
      <c r="BV769"/>
      <c r="BW769"/>
      <c r="BX769"/>
      <c r="BY769"/>
      <c r="BZ769"/>
      <c r="CA769"/>
      <c r="CB769"/>
      <c r="CC769"/>
      <c r="CD769"/>
      <c r="CE769"/>
      <c r="CF769"/>
      <c r="CG769"/>
      <c r="CH769"/>
      <c r="CI769"/>
      <c r="CJ769"/>
      <c r="CK769"/>
      <c r="CL769"/>
      <c r="CM769"/>
      <c r="CN769"/>
      <c r="CO769"/>
      <c r="CP769"/>
      <c r="CQ769"/>
      <c r="CR769"/>
      <c r="CS769"/>
      <c r="CT769"/>
      <c r="CU769"/>
      <c r="CV769"/>
      <c r="EV769"/>
      <c r="EW769"/>
      <c r="EX769"/>
      <c r="EY769"/>
      <c r="FY769"/>
      <c r="FZ769"/>
      <c r="GA769"/>
      <c r="GB769"/>
      <c r="GC769"/>
    </row>
    <row r="770" spans="1:185" s="119" customFormat="1" ht="14" x14ac:dyDescent="0.3">
      <c r="A770"/>
      <c r="B770"/>
      <c r="C770"/>
      <c r="D770"/>
      <c r="E770"/>
      <c r="F770"/>
      <c r="G770"/>
      <c r="H770"/>
      <c r="I770"/>
      <c r="J770"/>
      <c r="K770"/>
      <c r="L770"/>
      <c r="M770"/>
      <c r="N770"/>
      <c r="O770"/>
      <c r="P770"/>
      <c r="Q770"/>
      <c r="R770"/>
      <c r="S770"/>
      <c r="T770"/>
      <c r="AJ770"/>
      <c r="AK770"/>
      <c r="AL770"/>
      <c r="AM770"/>
      <c r="AN770"/>
      <c r="AO770"/>
      <c r="AP770"/>
      <c r="AQ770"/>
      <c r="AR770"/>
      <c r="AS770"/>
      <c r="AT770"/>
      <c r="AU770"/>
      <c r="AV770"/>
      <c r="AW770"/>
      <c r="AX770"/>
      <c r="AY770"/>
      <c r="AZ770"/>
      <c r="BA770"/>
      <c r="BB770"/>
      <c r="BC770"/>
      <c r="BD770"/>
      <c r="BE770"/>
      <c r="BF770"/>
      <c r="BG770"/>
      <c r="BH770"/>
      <c r="BI770"/>
      <c r="BJ770"/>
      <c r="BK770"/>
      <c r="BL770"/>
      <c r="BM770"/>
      <c r="BN770"/>
      <c r="BO770"/>
      <c r="BP770"/>
      <c r="BQ770"/>
      <c r="BR770"/>
      <c r="BS770"/>
      <c r="BT770"/>
      <c r="BU770"/>
      <c r="BV770"/>
      <c r="BW770"/>
      <c r="BX770"/>
      <c r="BY770"/>
      <c r="BZ770"/>
      <c r="CA770"/>
      <c r="CB770"/>
      <c r="CC770"/>
      <c r="CD770"/>
      <c r="CE770"/>
      <c r="CF770"/>
      <c r="CG770"/>
      <c r="CH770"/>
      <c r="CI770"/>
      <c r="CJ770"/>
      <c r="CK770"/>
      <c r="CL770"/>
      <c r="CM770"/>
      <c r="CN770"/>
      <c r="CO770"/>
      <c r="CP770"/>
      <c r="CQ770"/>
      <c r="CR770"/>
      <c r="CS770"/>
      <c r="CT770"/>
      <c r="CU770"/>
      <c r="CV770"/>
      <c r="EV770"/>
      <c r="EW770"/>
      <c r="EX770"/>
      <c r="EY770"/>
      <c r="FY770"/>
      <c r="FZ770"/>
      <c r="GA770"/>
      <c r="GB770"/>
      <c r="GC770"/>
    </row>
    <row r="771" spans="1:185" s="119" customFormat="1" ht="14" x14ac:dyDescent="0.3">
      <c r="A771"/>
      <c r="B771"/>
      <c r="C771"/>
      <c r="D771"/>
      <c r="E771"/>
      <c r="F771"/>
      <c r="G771"/>
      <c r="H771"/>
      <c r="I771"/>
      <c r="J771"/>
      <c r="K771"/>
      <c r="L771"/>
      <c r="M771"/>
      <c r="N771"/>
      <c r="O771"/>
      <c r="P771"/>
      <c r="Q771"/>
      <c r="R771"/>
      <c r="S771"/>
      <c r="T771"/>
      <c r="AJ771"/>
      <c r="AK771"/>
      <c r="AL771"/>
      <c r="AM771"/>
      <c r="AN771"/>
      <c r="AO771"/>
      <c r="AP771"/>
      <c r="AQ771"/>
      <c r="AR771"/>
      <c r="AS771"/>
      <c r="AT771"/>
      <c r="AU771"/>
      <c r="AV771"/>
      <c r="AW771"/>
      <c r="AX771"/>
      <c r="AY771"/>
      <c r="AZ771"/>
      <c r="BA771"/>
      <c r="BB771"/>
      <c r="BC771"/>
      <c r="BD771"/>
      <c r="BE771"/>
      <c r="BF771"/>
      <c r="BG771"/>
      <c r="BH771"/>
      <c r="BI771"/>
      <c r="BJ771"/>
      <c r="BK771"/>
      <c r="BL771"/>
      <c r="BM771"/>
      <c r="BN771"/>
      <c r="BO771"/>
      <c r="BP771"/>
      <c r="BQ771"/>
      <c r="BR771"/>
      <c r="BS771"/>
      <c r="BT771"/>
      <c r="BU771"/>
      <c r="BV771"/>
      <c r="BW771"/>
      <c r="BX771"/>
      <c r="BY771"/>
      <c r="BZ771"/>
      <c r="CA771"/>
      <c r="CB771"/>
      <c r="CC771"/>
      <c r="CD771"/>
      <c r="CE771"/>
      <c r="CF771"/>
      <c r="CG771"/>
      <c r="CH771"/>
      <c r="CI771"/>
      <c r="CJ771"/>
      <c r="CK771"/>
      <c r="CL771"/>
      <c r="CM771"/>
      <c r="CN771"/>
      <c r="CO771"/>
      <c r="CP771"/>
      <c r="CQ771"/>
      <c r="CR771"/>
      <c r="CS771"/>
      <c r="CT771"/>
      <c r="CU771"/>
      <c r="CV771"/>
      <c r="EV771"/>
      <c r="EW771"/>
      <c r="EX771"/>
      <c r="EY771"/>
      <c r="FY771"/>
      <c r="FZ771"/>
      <c r="GA771"/>
      <c r="GB771"/>
      <c r="GC771"/>
    </row>
    <row r="772" spans="1:185" s="119" customFormat="1" ht="14" x14ac:dyDescent="0.3">
      <c r="A772"/>
      <c r="B772"/>
      <c r="C772"/>
      <c r="D772"/>
      <c r="E772"/>
      <c r="F772"/>
      <c r="G772"/>
      <c r="H772"/>
      <c r="I772"/>
      <c r="J772"/>
      <c r="K772"/>
      <c r="L772"/>
      <c r="M772"/>
      <c r="N772"/>
      <c r="O772"/>
      <c r="P772"/>
      <c r="Q772"/>
      <c r="R772"/>
      <c r="S772"/>
      <c r="T772"/>
      <c r="AJ772"/>
      <c r="AK772"/>
      <c r="AL772"/>
      <c r="AM772"/>
      <c r="AN772"/>
      <c r="AO772"/>
      <c r="AP772"/>
      <c r="AQ772"/>
      <c r="AR772"/>
      <c r="AS772"/>
      <c r="AT772"/>
      <c r="AU772"/>
      <c r="AV772"/>
      <c r="AW772"/>
      <c r="AX772"/>
      <c r="AY772"/>
      <c r="AZ772"/>
      <c r="BA772"/>
      <c r="BB772"/>
      <c r="BC772"/>
      <c r="BD772"/>
      <c r="BE772"/>
      <c r="BF772"/>
      <c r="BG772"/>
      <c r="BH772"/>
      <c r="BI772"/>
      <c r="BJ772"/>
      <c r="BK772"/>
      <c r="BL772"/>
      <c r="BM772"/>
      <c r="BN772"/>
      <c r="BO772"/>
      <c r="BP772"/>
      <c r="BQ772"/>
      <c r="BR772"/>
      <c r="BS772"/>
      <c r="BT772"/>
      <c r="BU772"/>
      <c r="BV772"/>
      <c r="BW772"/>
      <c r="BX772"/>
      <c r="BY772"/>
      <c r="BZ772"/>
      <c r="CA772"/>
      <c r="CB772"/>
      <c r="CC772"/>
      <c r="CD772"/>
      <c r="CE772"/>
      <c r="CF772"/>
      <c r="CG772"/>
      <c r="CH772"/>
      <c r="CI772"/>
      <c r="CJ772"/>
      <c r="CK772"/>
      <c r="CL772"/>
      <c r="CM772"/>
      <c r="CN772"/>
      <c r="CO772"/>
      <c r="CP772"/>
      <c r="CQ772"/>
      <c r="CR772"/>
      <c r="CS772"/>
      <c r="CT772"/>
      <c r="CU772"/>
      <c r="CV772"/>
      <c r="EV772"/>
      <c r="EW772"/>
      <c r="EX772"/>
      <c r="EY772"/>
      <c r="FY772"/>
      <c r="FZ772"/>
      <c r="GA772"/>
      <c r="GB772"/>
      <c r="GC772"/>
    </row>
    <row r="773" spans="1:185" s="119" customFormat="1" ht="14" x14ac:dyDescent="0.3">
      <c r="A773"/>
      <c r="B773"/>
      <c r="C773"/>
      <c r="D773"/>
      <c r="E773"/>
      <c r="F773"/>
      <c r="G773"/>
      <c r="H773"/>
      <c r="I773"/>
      <c r="J773"/>
      <c r="K773"/>
      <c r="L773"/>
      <c r="M773"/>
      <c r="N773"/>
      <c r="O773"/>
      <c r="P773"/>
      <c r="Q773"/>
      <c r="R773"/>
      <c r="S773"/>
      <c r="T773"/>
      <c r="AJ773"/>
      <c r="AK773"/>
      <c r="AL773"/>
      <c r="AM773"/>
      <c r="AN773"/>
      <c r="AO773"/>
      <c r="AP773"/>
      <c r="AQ773"/>
      <c r="AR773"/>
      <c r="AS773"/>
      <c r="AT773"/>
      <c r="AU773"/>
      <c r="AV773"/>
      <c r="AW773"/>
      <c r="AX773"/>
      <c r="AY773"/>
      <c r="AZ773"/>
      <c r="BA773"/>
      <c r="BB773"/>
      <c r="BC773"/>
      <c r="BD773"/>
      <c r="BE773"/>
      <c r="BF773"/>
      <c r="BG773"/>
      <c r="BH773"/>
      <c r="BI773"/>
      <c r="BJ773"/>
      <c r="BK773"/>
      <c r="BL773"/>
      <c r="BM773"/>
      <c r="BN773"/>
      <c r="BO773"/>
      <c r="BP773"/>
      <c r="BQ773"/>
      <c r="BR773"/>
      <c r="BS773"/>
      <c r="BT773"/>
      <c r="BU773"/>
      <c r="BV773"/>
      <c r="BW773"/>
      <c r="BX773"/>
      <c r="BY773"/>
      <c r="BZ773"/>
      <c r="CA773"/>
      <c r="CB773"/>
      <c r="CC773"/>
      <c r="CD773"/>
      <c r="CE773"/>
      <c r="CF773"/>
      <c r="CG773"/>
      <c r="CH773"/>
      <c r="CI773"/>
      <c r="CJ773"/>
      <c r="CK773"/>
      <c r="CL773"/>
      <c r="CM773"/>
      <c r="CN773"/>
      <c r="CO773"/>
      <c r="CP773"/>
      <c r="CQ773"/>
      <c r="CR773"/>
      <c r="CS773"/>
      <c r="CT773"/>
      <c r="CU773"/>
      <c r="CV773"/>
      <c r="EV773"/>
      <c r="EW773"/>
      <c r="EX773"/>
      <c r="EY773"/>
      <c r="FY773"/>
      <c r="FZ773"/>
      <c r="GA773"/>
      <c r="GB773"/>
      <c r="GC773"/>
    </row>
    <row r="774" spans="1:185" s="119" customFormat="1" ht="14" x14ac:dyDescent="0.3">
      <c r="A774"/>
      <c r="B774"/>
      <c r="C774"/>
      <c r="D774"/>
      <c r="E774"/>
      <c r="F774"/>
      <c r="G774"/>
      <c r="H774"/>
      <c r="I774"/>
      <c r="J774"/>
      <c r="K774"/>
      <c r="L774"/>
      <c r="M774"/>
      <c r="N774"/>
      <c r="O774"/>
      <c r="P774"/>
      <c r="Q774"/>
      <c r="R774"/>
      <c r="S774"/>
      <c r="T774"/>
      <c r="AJ774"/>
      <c r="AK774"/>
      <c r="AL774"/>
      <c r="AM774"/>
      <c r="AN774"/>
      <c r="AO774"/>
      <c r="AP774"/>
      <c r="AQ774"/>
      <c r="AR774"/>
      <c r="AS774"/>
      <c r="AT774"/>
      <c r="AU774"/>
      <c r="AV774"/>
      <c r="AW774"/>
      <c r="AX774"/>
      <c r="AY774"/>
      <c r="AZ774"/>
      <c r="BA774"/>
      <c r="BB774"/>
      <c r="BC774"/>
      <c r="BD774"/>
      <c r="BE774"/>
      <c r="BF774"/>
      <c r="BG774"/>
      <c r="BH774"/>
      <c r="BI774"/>
      <c r="BJ774"/>
      <c r="BK774"/>
      <c r="BL774"/>
      <c r="BM774"/>
      <c r="BN774"/>
      <c r="BO774"/>
      <c r="BP774"/>
      <c r="BQ774"/>
      <c r="BR774"/>
      <c r="BS774"/>
      <c r="BT774"/>
      <c r="BU774"/>
      <c r="BV774"/>
      <c r="BW774"/>
      <c r="BX774"/>
      <c r="BY774"/>
      <c r="BZ774"/>
      <c r="CA774"/>
      <c r="CB774"/>
      <c r="CC774"/>
      <c r="CD774"/>
      <c r="CE774"/>
      <c r="CF774"/>
      <c r="CG774"/>
      <c r="CH774"/>
      <c r="CI774"/>
      <c r="CJ774"/>
      <c r="CK774"/>
      <c r="CL774"/>
      <c r="CM774"/>
      <c r="CN774"/>
      <c r="CO774"/>
      <c r="CP774"/>
      <c r="CQ774"/>
      <c r="CR774"/>
      <c r="CS774"/>
      <c r="CT774"/>
      <c r="CU774"/>
      <c r="CV774"/>
      <c r="EV774"/>
      <c r="EW774"/>
      <c r="EX774"/>
      <c r="EY774"/>
      <c r="FY774"/>
      <c r="FZ774"/>
      <c r="GA774"/>
      <c r="GB774"/>
      <c r="GC774"/>
    </row>
    <row r="775" spans="1:185" s="119" customFormat="1" ht="14" x14ac:dyDescent="0.3">
      <c r="A775"/>
      <c r="B775"/>
      <c r="C775"/>
      <c r="D775"/>
      <c r="E775"/>
      <c r="F775"/>
      <c r="G775"/>
      <c r="H775"/>
      <c r="I775"/>
      <c r="J775"/>
      <c r="K775"/>
      <c r="L775"/>
      <c r="M775"/>
      <c r="N775"/>
      <c r="O775"/>
      <c r="P775"/>
      <c r="Q775"/>
      <c r="R775"/>
      <c r="S775"/>
      <c r="T775"/>
      <c r="AJ775"/>
      <c r="AK775"/>
      <c r="AL775"/>
      <c r="AM775"/>
      <c r="AN775"/>
      <c r="AO775"/>
      <c r="AP775"/>
      <c r="AQ775"/>
      <c r="AR775"/>
      <c r="AS775"/>
      <c r="AT775"/>
      <c r="AU775"/>
      <c r="AV775"/>
      <c r="AW775"/>
      <c r="AX775"/>
      <c r="AY775"/>
      <c r="AZ775"/>
      <c r="BA775"/>
      <c r="BB775"/>
      <c r="BC775"/>
      <c r="BD775"/>
      <c r="BE775"/>
      <c r="BF775"/>
      <c r="BG775"/>
      <c r="BH775"/>
      <c r="BI775"/>
      <c r="BJ775"/>
      <c r="BK775"/>
      <c r="BL775"/>
      <c r="BM775"/>
      <c r="BN775"/>
      <c r="BO775"/>
      <c r="BP775"/>
      <c r="BQ775"/>
      <c r="BR775"/>
      <c r="BS775"/>
      <c r="BT775"/>
      <c r="BU775"/>
      <c r="BV775"/>
      <c r="BW775"/>
      <c r="BX775"/>
      <c r="BY775"/>
      <c r="BZ775"/>
      <c r="CA775"/>
      <c r="CB775"/>
      <c r="CC775"/>
      <c r="CD775"/>
      <c r="CE775"/>
      <c r="CF775"/>
      <c r="CG775"/>
      <c r="CH775"/>
      <c r="CI775"/>
      <c r="CJ775"/>
      <c r="CK775"/>
      <c r="CL775"/>
      <c r="CM775"/>
      <c r="CN775"/>
      <c r="CO775"/>
      <c r="CP775"/>
      <c r="CQ775"/>
      <c r="CR775"/>
      <c r="CS775"/>
      <c r="CT775"/>
      <c r="CU775"/>
      <c r="CV775"/>
      <c r="EV775"/>
      <c r="EW775"/>
      <c r="EX775"/>
      <c r="EY775"/>
      <c r="FY775"/>
      <c r="FZ775"/>
      <c r="GA775"/>
      <c r="GB775"/>
      <c r="GC775"/>
    </row>
    <row r="776" spans="1:185" s="119" customFormat="1" ht="14" x14ac:dyDescent="0.3">
      <c r="A776"/>
      <c r="B776"/>
      <c r="C776"/>
      <c r="D776"/>
      <c r="E776"/>
      <c r="F776"/>
      <c r="G776"/>
      <c r="H776"/>
      <c r="I776"/>
      <c r="J776"/>
      <c r="K776"/>
      <c r="L776"/>
      <c r="M776"/>
      <c r="N776"/>
      <c r="O776"/>
      <c r="P776"/>
      <c r="Q776"/>
      <c r="R776"/>
      <c r="S776"/>
      <c r="T776"/>
      <c r="AJ776"/>
      <c r="AK776"/>
      <c r="AL776"/>
      <c r="AM776"/>
      <c r="AN776"/>
      <c r="AO776"/>
      <c r="AP776"/>
      <c r="AQ776"/>
      <c r="AR776"/>
      <c r="AS776"/>
      <c r="AT776"/>
      <c r="AU776"/>
      <c r="AV776"/>
      <c r="AW776"/>
      <c r="AX776"/>
      <c r="AY776"/>
      <c r="AZ776"/>
      <c r="BA776"/>
      <c r="BB776"/>
      <c r="BC776"/>
      <c r="BD776"/>
      <c r="BE776"/>
      <c r="BF776"/>
      <c r="BG776"/>
      <c r="BH776"/>
      <c r="BI776"/>
      <c r="BJ776"/>
      <c r="BK776"/>
      <c r="BL776"/>
      <c r="BM776"/>
      <c r="BN776"/>
      <c r="BO776"/>
      <c r="BP776"/>
      <c r="BQ776"/>
      <c r="BR776"/>
      <c r="BS776"/>
      <c r="BT776"/>
      <c r="BU776"/>
      <c r="BV776"/>
      <c r="BW776"/>
      <c r="BX776"/>
      <c r="BY776"/>
      <c r="BZ776"/>
      <c r="CA776"/>
      <c r="CB776"/>
      <c r="CC776"/>
      <c r="CD776"/>
      <c r="CE776"/>
      <c r="CF776"/>
      <c r="CG776"/>
      <c r="CH776"/>
      <c r="CI776"/>
      <c r="CJ776"/>
      <c r="CK776"/>
      <c r="CL776"/>
      <c r="CM776"/>
      <c r="CN776"/>
      <c r="CO776"/>
      <c r="CP776"/>
      <c r="CQ776"/>
      <c r="CR776"/>
      <c r="CS776"/>
      <c r="CT776"/>
      <c r="CU776"/>
      <c r="CV776"/>
      <c r="EV776"/>
      <c r="EW776"/>
      <c r="EX776"/>
      <c r="EY776"/>
      <c r="FY776"/>
      <c r="FZ776"/>
      <c r="GA776"/>
      <c r="GB776"/>
      <c r="GC776"/>
    </row>
    <row r="777" spans="1:185" s="119" customFormat="1" ht="14" x14ac:dyDescent="0.3">
      <c r="A777"/>
      <c r="B777"/>
      <c r="C777"/>
      <c r="D777"/>
      <c r="E777"/>
      <c r="F777"/>
      <c r="G777"/>
      <c r="H777"/>
      <c r="I777"/>
      <c r="J777"/>
      <c r="K777"/>
      <c r="L777"/>
      <c r="M777"/>
      <c r="N777"/>
      <c r="O777"/>
      <c r="P777"/>
      <c r="Q777"/>
      <c r="R777"/>
      <c r="S777"/>
      <c r="T777"/>
      <c r="AJ777"/>
      <c r="AK777"/>
      <c r="AL777"/>
      <c r="AM777"/>
      <c r="AN777"/>
      <c r="AO777"/>
      <c r="AP777"/>
      <c r="AQ777"/>
      <c r="AR777"/>
      <c r="AS777"/>
      <c r="AT777"/>
      <c r="AU777"/>
      <c r="AV777"/>
      <c r="AW777"/>
      <c r="AX777"/>
      <c r="AY777"/>
      <c r="AZ777"/>
      <c r="BA777"/>
      <c r="BB777"/>
      <c r="BC777"/>
      <c r="BD777"/>
      <c r="BE777"/>
      <c r="BF777"/>
      <c r="BG777"/>
      <c r="BH777"/>
      <c r="BI777"/>
      <c r="BJ777"/>
      <c r="BK777"/>
      <c r="BL777"/>
      <c r="BM777"/>
      <c r="BN777"/>
      <c r="BO777"/>
      <c r="BP777"/>
      <c r="BQ777"/>
      <c r="BR777"/>
      <c r="BS777"/>
      <c r="BT777"/>
      <c r="BU777"/>
      <c r="BV777"/>
      <c r="BW777"/>
      <c r="BX777"/>
      <c r="BY777"/>
      <c r="BZ777"/>
      <c r="CA777"/>
      <c r="CB777"/>
      <c r="CC777"/>
      <c r="CD777"/>
      <c r="CE777"/>
      <c r="CF777"/>
      <c r="CG777"/>
      <c r="CH777"/>
      <c r="CI777"/>
      <c r="CJ777"/>
      <c r="CK777"/>
      <c r="CL777"/>
      <c r="CM777"/>
      <c r="CN777"/>
      <c r="CO777"/>
      <c r="CP777"/>
      <c r="CQ777"/>
      <c r="CR777"/>
      <c r="CS777"/>
      <c r="CT777"/>
      <c r="CU777"/>
      <c r="CV777"/>
      <c r="EV777"/>
      <c r="EW777"/>
      <c r="EX777"/>
      <c r="EY777"/>
      <c r="FY777"/>
      <c r="FZ777"/>
      <c r="GA777"/>
      <c r="GB777"/>
      <c r="GC777"/>
    </row>
    <row r="778" spans="1:185" s="119" customFormat="1" ht="14" x14ac:dyDescent="0.3">
      <c r="A778"/>
      <c r="B778"/>
      <c r="C778"/>
      <c r="D778"/>
      <c r="E778"/>
      <c r="F778"/>
      <c r="G778"/>
      <c r="H778"/>
      <c r="I778"/>
      <c r="J778"/>
      <c r="K778"/>
      <c r="L778"/>
      <c r="M778"/>
      <c r="N778"/>
      <c r="O778"/>
      <c r="P778"/>
      <c r="Q778"/>
      <c r="R778"/>
      <c r="S778"/>
      <c r="T778"/>
      <c r="AJ778"/>
      <c r="AK778"/>
      <c r="AL778"/>
      <c r="AM778"/>
      <c r="AN778"/>
      <c r="AO778"/>
      <c r="AP778"/>
      <c r="AQ778"/>
      <c r="AR778"/>
      <c r="AS778"/>
      <c r="AT778"/>
      <c r="AU778"/>
      <c r="AV778"/>
      <c r="AW778"/>
      <c r="AX778"/>
      <c r="AY778"/>
      <c r="AZ778"/>
      <c r="BA778"/>
      <c r="BB778"/>
      <c r="BC778"/>
      <c r="BD778"/>
      <c r="BE778"/>
      <c r="BF778"/>
      <c r="BG778"/>
      <c r="BH778"/>
      <c r="BI778"/>
      <c r="BJ778"/>
      <c r="BK778"/>
      <c r="BL778"/>
      <c r="BM778"/>
      <c r="BN778"/>
      <c r="BO778"/>
      <c r="BP778"/>
      <c r="BQ778"/>
      <c r="BR778"/>
      <c r="BS778"/>
      <c r="BT778"/>
      <c r="BU778"/>
      <c r="BV778"/>
      <c r="BW778"/>
      <c r="BX778"/>
      <c r="BY778"/>
      <c r="BZ778"/>
      <c r="CA778"/>
      <c r="CB778"/>
      <c r="CC778"/>
      <c r="CD778"/>
      <c r="CE778"/>
      <c r="CF778"/>
      <c r="CG778"/>
      <c r="CH778"/>
      <c r="CI778"/>
      <c r="CJ778"/>
      <c r="CK778"/>
      <c r="CL778"/>
      <c r="CM778"/>
      <c r="CN778"/>
      <c r="CO778"/>
      <c r="CP778"/>
      <c r="CQ778"/>
      <c r="CR778"/>
      <c r="CS778"/>
      <c r="CT778"/>
      <c r="CU778"/>
      <c r="CV778"/>
      <c r="EV778"/>
      <c r="EW778"/>
      <c r="EX778"/>
      <c r="EY778"/>
      <c r="FY778"/>
      <c r="FZ778"/>
      <c r="GA778"/>
      <c r="GB778"/>
      <c r="GC778"/>
    </row>
    <row r="779" spans="1:185" s="119" customFormat="1" ht="14" x14ac:dyDescent="0.3">
      <c r="A779"/>
      <c r="B779"/>
      <c r="C779"/>
      <c r="D779"/>
      <c r="E779"/>
      <c r="F779"/>
      <c r="G779"/>
      <c r="H779"/>
      <c r="I779"/>
      <c r="J779"/>
      <c r="K779"/>
      <c r="L779"/>
      <c r="M779"/>
      <c r="N779"/>
      <c r="O779"/>
      <c r="P779"/>
      <c r="Q779"/>
      <c r="R779"/>
      <c r="S779"/>
      <c r="T779"/>
      <c r="AJ779"/>
      <c r="AK779"/>
      <c r="AL779"/>
      <c r="AM779"/>
      <c r="AN779"/>
      <c r="AO779"/>
      <c r="AP779"/>
      <c r="AQ779"/>
      <c r="AR779"/>
      <c r="AS779"/>
      <c r="AT779"/>
      <c r="AU779"/>
      <c r="AV779"/>
      <c r="AW779"/>
      <c r="AX779"/>
      <c r="AY779"/>
      <c r="AZ779"/>
      <c r="BA779"/>
      <c r="BB779"/>
      <c r="BC779"/>
      <c r="BD779"/>
      <c r="BE779"/>
      <c r="BF779"/>
      <c r="BG779"/>
      <c r="BH779"/>
      <c r="BI779"/>
      <c r="BJ779"/>
      <c r="BK779"/>
      <c r="BL779"/>
      <c r="BM779"/>
      <c r="BN779"/>
      <c r="BO779"/>
      <c r="BP779"/>
      <c r="BQ779"/>
      <c r="BR779"/>
      <c r="BS779"/>
      <c r="BT779"/>
      <c r="BU779"/>
      <c r="BV779"/>
      <c r="BW779"/>
      <c r="BX779"/>
      <c r="BY779"/>
      <c r="BZ779"/>
      <c r="CA779"/>
      <c r="CB779"/>
      <c r="CC779"/>
      <c r="CD779"/>
      <c r="CE779"/>
      <c r="CF779"/>
      <c r="CG779"/>
      <c r="CH779"/>
      <c r="CI779"/>
      <c r="CJ779"/>
      <c r="CK779"/>
      <c r="CL779"/>
      <c r="CM779"/>
      <c r="CN779"/>
      <c r="CO779"/>
      <c r="CP779"/>
      <c r="CQ779"/>
      <c r="CR779"/>
      <c r="CS779"/>
      <c r="CT779"/>
      <c r="CU779"/>
      <c r="CV779"/>
      <c r="EV779"/>
      <c r="EW779"/>
      <c r="EX779"/>
      <c r="EY779"/>
      <c r="FY779"/>
      <c r="FZ779"/>
      <c r="GA779"/>
      <c r="GB779"/>
      <c r="GC779"/>
    </row>
    <row r="780" spans="1:185" s="119" customFormat="1" ht="14" x14ac:dyDescent="0.3">
      <c r="A780"/>
      <c r="B780"/>
      <c r="C780"/>
      <c r="D780"/>
      <c r="E780"/>
      <c r="F780"/>
      <c r="G780"/>
      <c r="H780"/>
      <c r="I780"/>
      <c r="J780"/>
      <c r="K780"/>
      <c r="L780"/>
      <c r="M780"/>
      <c r="N780"/>
      <c r="O780"/>
      <c r="P780"/>
      <c r="Q780"/>
      <c r="R780"/>
      <c r="S780"/>
      <c r="T780"/>
      <c r="AJ780"/>
      <c r="AK780"/>
      <c r="AL780"/>
      <c r="AM780"/>
      <c r="AN780"/>
      <c r="AO780"/>
      <c r="AP780"/>
      <c r="AQ780"/>
      <c r="AR780"/>
      <c r="AS780"/>
      <c r="AT780"/>
      <c r="AU780"/>
      <c r="AV780"/>
      <c r="AW780"/>
      <c r="AX780"/>
      <c r="AY780"/>
      <c r="AZ780"/>
      <c r="BA780"/>
      <c r="BB780"/>
      <c r="BC780"/>
      <c r="BD780"/>
      <c r="BE780"/>
      <c r="BF780"/>
      <c r="BG780"/>
      <c r="BH780"/>
      <c r="BI780"/>
      <c r="BJ780"/>
      <c r="BK780"/>
      <c r="BL780"/>
      <c r="BM780"/>
      <c r="BN780"/>
      <c r="BO780"/>
      <c r="BP780"/>
      <c r="BQ780"/>
      <c r="BR780"/>
      <c r="BS780"/>
      <c r="BT780"/>
      <c r="BU780"/>
      <c r="BV780"/>
      <c r="BW780"/>
      <c r="BX780"/>
      <c r="BY780"/>
      <c r="BZ780"/>
      <c r="CA780"/>
      <c r="CB780"/>
      <c r="CC780"/>
      <c r="CD780"/>
      <c r="CE780"/>
      <c r="CF780"/>
      <c r="CG780"/>
      <c r="CH780"/>
      <c r="CI780"/>
      <c r="CJ780"/>
      <c r="CK780"/>
      <c r="CL780"/>
      <c r="CM780"/>
      <c r="CN780"/>
      <c r="CO780"/>
      <c r="CP780"/>
      <c r="CQ780"/>
      <c r="CR780"/>
      <c r="CS780"/>
      <c r="CT780"/>
      <c r="CU780"/>
      <c r="CV780"/>
      <c r="EV780"/>
      <c r="EW780"/>
      <c r="EX780"/>
      <c r="EY780"/>
      <c r="FY780"/>
      <c r="FZ780"/>
      <c r="GA780"/>
      <c r="GB780"/>
      <c r="GC780"/>
    </row>
    <row r="781" spans="1:185" s="119" customFormat="1" ht="14" x14ac:dyDescent="0.3">
      <c r="A781"/>
      <c r="B781"/>
      <c r="C781"/>
      <c r="D781"/>
      <c r="E781"/>
      <c r="F781"/>
      <c r="G781"/>
      <c r="H781"/>
      <c r="I781"/>
      <c r="J781"/>
      <c r="K781"/>
      <c r="L781"/>
      <c r="M781"/>
      <c r="N781"/>
      <c r="O781"/>
      <c r="P781"/>
      <c r="Q781"/>
      <c r="R781"/>
      <c r="S781"/>
      <c r="T781"/>
      <c r="AJ781"/>
      <c r="AK781"/>
      <c r="AL781"/>
      <c r="AM781"/>
      <c r="AN781"/>
      <c r="AO781"/>
      <c r="AP781"/>
      <c r="AQ781"/>
      <c r="AR781"/>
      <c r="AS781"/>
      <c r="AT781"/>
      <c r="AU781"/>
      <c r="AV781"/>
      <c r="AW781"/>
      <c r="AX781"/>
      <c r="AY781"/>
      <c r="AZ781"/>
      <c r="BA781"/>
      <c r="BB781"/>
      <c r="BC781"/>
      <c r="BD781"/>
      <c r="BE781"/>
      <c r="BF781"/>
      <c r="BG781"/>
      <c r="BH781"/>
      <c r="BI781"/>
      <c r="BJ781"/>
      <c r="BK781"/>
      <c r="BL781"/>
      <c r="BM781"/>
      <c r="BN781"/>
      <c r="BO781"/>
      <c r="BP781"/>
      <c r="BQ781"/>
      <c r="BR781"/>
      <c r="BS781"/>
      <c r="BT781"/>
      <c r="BU781"/>
      <c r="BV781"/>
      <c r="BW781"/>
      <c r="BX781"/>
      <c r="BY781"/>
      <c r="BZ781"/>
      <c r="CA781"/>
      <c r="CB781"/>
      <c r="CC781"/>
      <c r="CD781"/>
      <c r="CE781"/>
      <c r="CF781"/>
      <c r="CG781"/>
      <c r="CH781"/>
      <c r="CI781"/>
      <c r="CJ781"/>
      <c r="CK781"/>
      <c r="CL781"/>
      <c r="CM781"/>
      <c r="CN781"/>
      <c r="CO781"/>
      <c r="CP781"/>
      <c r="CQ781"/>
      <c r="CR781"/>
      <c r="CS781"/>
      <c r="CT781"/>
      <c r="CU781"/>
      <c r="CV781"/>
      <c r="EV781"/>
      <c r="EW781"/>
      <c r="EX781"/>
      <c r="EY781"/>
      <c r="FY781"/>
      <c r="FZ781"/>
      <c r="GA781"/>
      <c r="GB781"/>
      <c r="GC781"/>
    </row>
    <row r="782" spans="1:185" s="119" customFormat="1" ht="14" x14ac:dyDescent="0.3">
      <c r="A782"/>
      <c r="B782"/>
      <c r="C782"/>
      <c r="D782"/>
      <c r="E782"/>
      <c r="F782"/>
      <c r="G782"/>
      <c r="H782"/>
      <c r="I782"/>
      <c r="J782"/>
      <c r="K782"/>
      <c r="L782"/>
      <c r="M782"/>
      <c r="N782"/>
      <c r="O782"/>
      <c r="P782"/>
      <c r="Q782"/>
      <c r="R782"/>
      <c r="S782"/>
      <c r="T782"/>
      <c r="AJ782"/>
      <c r="AK782"/>
      <c r="AL782"/>
      <c r="AM782"/>
      <c r="AN782"/>
      <c r="AO782"/>
      <c r="AP782"/>
      <c r="AQ782"/>
      <c r="AR782"/>
      <c r="AS782"/>
      <c r="AT782"/>
      <c r="AU782"/>
      <c r="AV782"/>
      <c r="AW782"/>
      <c r="AX782"/>
      <c r="AY782"/>
      <c r="AZ782"/>
      <c r="BA782"/>
      <c r="BB782"/>
      <c r="BC782"/>
      <c r="BD782"/>
      <c r="BE782"/>
      <c r="BF782"/>
      <c r="BG782"/>
      <c r="BH782"/>
      <c r="BI782"/>
      <c r="BJ782"/>
      <c r="BK782"/>
      <c r="BL782"/>
      <c r="BM782"/>
      <c r="BN782"/>
      <c r="BO782"/>
      <c r="BP782"/>
      <c r="BQ782"/>
      <c r="BR782"/>
      <c r="BS782"/>
      <c r="BT782"/>
      <c r="BU782"/>
      <c r="BV782"/>
      <c r="BW782"/>
      <c r="BX782"/>
      <c r="BY782"/>
      <c r="BZ782"/>
      <c r="CA782"/>
      <c r="CB782"/>
      <c r="CC782"/>
      <c r="CD782"/>
      <c r="CE782"/>
      <c r="CF782"/>
      <c r="CG782"/>
      <c r="CH782"/>
      <c r="CI782"/>
      <c r="CJ782"/>
      <c r="CK782"/>
      <c r="CL782"/>
      <c r="CM782"/>
      <c r="CN782"/>
      <c r="CO782"/>
      <c r="CP782"/>
      <c r="CQ782"/>
      <c r="CR782"/>
      <c r="CS782"/>
      <c r="CT782"/>
      <c r="CU782"/>
      <c r="CV782"/>
      <c r="EV782"/>
      <c r="EW782"/>
      <c r="EX782"/>
      <c r="EY782"/>
      <c r="FY782"/>
      <c r="FZ782"/>
      <c r="GA782"/>
      <c r="GB782"/>
      <c r="GC782"/>
    </row>
    <row r="783" spans="1:185" s="119" customFormat="1" ht="14" x14ac:dyDescent="0.3">
      <c r="A783"/>
      <c r="B783"/>
      <c r="C783"/>
      <c r="D783"/>
      <c r="E783"/>
      <c r="F783"/>
      <c r="G783"/>
      <c r="H783"/>
      <c r="I783"/>
      <c r="J783"/>
      <c r="K783"/>
      <c r="L783"/>
      <c r="M783"/>
      <c r="N783"/>
      <c r="O783"/>
      <c r="P783"/>
      <c r="Q783"/>
      <c r="R783"/>
      <c r="S783"/>
      <c r="T783"/>
      <c r="AJ783"/>
      <c r="AK783"/>
      <c r="AL783"/>
      <c r="AM783"/>
      <c r="AN783"/>
      <c r="AO783"/>
      <c r="AP783"/>
      <c r="AQ783"/>
      <c r="AR783"/>
      <c r="AS783"/>
      <c r="AT783"/>
      <c r="AU783"/>
      <c r="AV783"/>
      <c r="AW783"/>
      <c r="AX783"/>
      <c r="AY783"/>
      <c r="AZ783"/>
      <c r="BA783"/>
      <c r="BB783"/>
      <c r="BC783"/>
      <c r="BD783"/>
      <c r="BE783"/>
      <c r="BF783"/>
      <c r="BG783"/>
      <c r="BH783"/>
      <c r="BI783"/>
      <c r="BJ783"/>
      <c r="BK783"/>
      <c r="BL783"/>
      <c r="BM783"/>
      <c r="BN783"/>
      <c r="BO783"/>
      <c r="BP783"/>
      <c r="BQ783"/>
      <c r="BR783"/>
      <c r="BS783"/>
      <c r="BT783"/>
      <c r="BU783"/>
      <c r="BV783"/>
      <c r="BW783"/>
      <c r="BX783"/>
      <c r="BY783"/>
      <c r="BZ783"/>
      <c r="CA783"/>
      <c r="CB783"/>
      <c r="CC783"/>
      <c r="CD783"/>
      <c r="CE783"/>
      <c r="CF783"/>
      <c r="CG783"/>
      <c r="CH783"/>
      <c r="CI783"/>
      <c r="CJ783"/>
      <c r="CK783"/>
      <c r="CL783"/>
      <c r="CM783"/>
      <c r="CN783"/>
      <c r="CO783"/>
      <c r="CP783"/>
      <c r="CQ783"/>
      <c r="CR783"/>
      <c r="CS783"/>
      <c r="CT783"/>
      <c r="CU783"/>
      <c r="CV783"/>
      <c r="EV783"/>
      <c r="EW783"/>
      <c r="EX783"/>
      <c r="EY783"/>
      <c r="FY783"/>
      <c r="FZ783"/>
      <c r="GA783"/>
      <c r="GB783"/>
      <c r="GC783"/>
    </row>
    <row r="784" spans="1:185" s="119" customFormat="1" ht="14" x14ac:dyDescent="0.3">
      <c r="A784"/>
      <c r="B784"/>
      <c r="C784"/>
      <c r="D784"/>
      <c r="E784"/>
      <c r="F784"/>
      <c r="G784"/>
      <c r="H784"/>
      <c r="I784"/>
      <c r="J784"/>
      <c r="K784"/>
      <c r="L784"/>
      <c r="M784"/>
      <c r="N784"/>
      <c r="O784"/>
      <c r="P784"/>
      <c r="Q784"/>
      <c r="R784"/>
      <c r="S784"/>
      <c r="T784"/>
      <c r="AJ784"/>
      <c r="AK784"/>
      <c r="AL784"/>
      <c r="AM784"/>
      <c r="AN784"/>
      <c r="AO784"/>
      <c r="AP784"/>
      <c r="AQ784"/>
      <c r="AR784"/>
      <c r="AS784"/>
      <c r="AT784"/>
      <c r="AU784"/>
      <c r="AV784"/>
      <c r="AW784"/>
      <c r="AX784"/>
      <c r="AY784"/>
      <c r="AZ784"/>
      <c r="BA784"/>
      <c r="BB784"/>
      <c r="BC784"/>
      <c r="BD784"/>
      <c r="BE784"/>
      <c r="BF784"/>
      <c r="BG784"/>
      <c r="BH784"/>
      <c r="BI784"/>
      <c r="BJ784"/>
      <c r="BK784"/>
      <c r="BL784"/>
      <c r="BM784"/>
      <c r="BN784"/>
      <c r="BO784"/>
      <c r="BP784"/>
      <c r="BQ784"/>
      <c r="BR784"/>
      <c r="BS784"/>
      <c r="BT784"/>
      <c r="BU784"/>
      <c r="BV784"/>
      <c r="BW784"/>
      <c r="BX784"/>
      <c r="BY784"/>
      <c r="BZ784"/>
      <c r="CA784"/>
      <c r="CB784"/>
      <c r="CC784"/>
      <c r="CD784"/>
      <c r="CE784"/>
      <c r="CF784"/>
      <c r="CG784"/>
      <c r="CH784"/>
      <c r="CI784"/>
      <c r="CJ784"/>
      <c r="CK784"/>
      <c r="CL784"/>
      <c r="CM784"/>
      <c r="CN784"/>
      <c r="CO784"/>
      <c r="CP784"/>
      <c r="CQ784"/>
      <c r="CR784"/>
      <c r="CS784"/>
      <c r="CT784"/>
      <c r="CU784"/>
      <c r="CV784"/>
      <c r="EV784"/>
      <c r="EW784"/>
      <c r="EX784"/>
      <c r="EY784"/>
      <c r="FY784"/>
      <c r="FZ784"/>
      <c r="GA784"/>
      <c r="GB784"/>
      <c r="GC784"/>
    </row>
    <row r="785" spans="1:185" s="119" customFormat="1" ht="14" x14ac:dyDescent="0.3">
      <c r="A785"/>
      <c r="B785"/>
      <c r="C785"/>
      <c r="D785"/>
      <c r="E785"/>
      <c r="F785"/>
      <c r="G785"/>
      <c r="H785"/>
      <c r="I785"/>
      <c r="J785"/>
      <c r="K785"/>
      <c r="L785"/>
      <c r="M785"/>
      <c r="N785"/>
      <c r="O785"/>
      <c r="P785"/>
      <c r="Q785"/>
      <c r="R785"/>
      <c r="S785"/>
      <c r="T785"/>
      <c r="AJ785"/>
      <c r="AK785"/>
      <c r="AL785"/>
      <c r="AM785"/>
      <c r="AN785"/>
      <c r="AO785"/>
      <c r="AP785"/>
      <c r="AQ785"/>
      <c r="AR785"/>
      <c r="AS785"/>
      <c r="AT785"/>
      <c r="AU785"/>
      <c r="AV785"/>
      <c r="AW785"/>
      <c r="AX785"/>
      <c r="AY785"/>
      <c r="AZ785"/>
      <c r="BA785"/>
      <c r="BB785"/>
      <c r="BC785"/>
      <c r="BD785"/>
      <c r="BE785"/>
      <c r="BF785"/>
      <c r="BG785"/>
      <c r="BH785"/>
      <c r="BI785"/>
      <c r="BJ785"/>
      <c r="BK785"/>
      <c r="BL785"/>
      <c r="BM785"/>
      <c r="BN785"/>
      <c r="BO785"/>
      <c r="BP785"/>
      <c r="BQ785"/>
      <c r="BR785"/>
      <c r="BS785"/>
      <c r="BT785"/>
      <c r="BU785"/>
      <c r="BV785"/>
      <c r="BW785"/>
      <c r="BX785"/>
      <c r="BY785"/>
      <c r="BZ785"/>
      <c r="CA785"/>
      <c r="CB785"/>
      <c r="CC785"/>
      <c r="CD785"/>
      <c r="CE785"/>
      <c r="CF785"/>
      <c r="CG785"/>
      <c r="CH785"/>
      <c r="CI785"/>
      <c r="CJ785"/>
      <c r="CK785"/>
      <c r="CL785"/>
      <c r="CM785"/>
      <c r="CN785"/>
      <c r="CO785"/>
      <c r="CP785"/>
      <c r="CQ785"/>
      <c r="CR785"/>
      <c r="CS785"/>
      <c r="CT785"/>
      <c r="CU785"/>
      <c r="CV785"/>
      <c r="EV785"/>
      <c r="EW785"/>
      <c r="EX785"/>
      <c r="EY785"/>
      <c r="FY785"/>
      <c r="FZ785"/>
      <c r="GA785"/>
      <c r="GB785"/>
      <c r="GC785"/>
    </row>
    <row r="786" spans="1:185" s="119" customFormat="1" ht="14" x14ac:dyDescent="0.3">
      <c r="A786"/>
      <c r="B786"/>
      <c r="C786"/>
      <c r="D786"/>
      <c r="E786"/>
      <c r="F786"/>
      <c r="G786"/>
      <c r="H786"/>
      <c r="I786"/>
      <c r="J786"/>
      <c r="K786"/>
      <c r="L786"/>
      <c r="M786"/>
      <c r="N786"/>
      <c r="O786"/>
      <c r="P786"/>
      <c r="Q786"/>
      <c r="R786"/>
      <c r="S786"/>
      <c r="T786"/>
      <c r="AJ786"/>
      <c r="AK786"/>
      <c r="AL786"/>
      <c r="AM786"/>
      <c r="AN786"/>
      <c r="AO786"/>
      <c r="AP786"/>
      <c r="AQ786"/>
      <c r="AR786"/>
      <c r="AS786"/>
      <c r="AT786"/>
      <c r="AU786"/>
      <c r="AV786"/>
      <c r="AW786"/>
      <c r="AX786"/>
      <c r="AY786"/>
      <c r="AZ786"/>
      <c r="BA786"/>
      <c r="BB786"/>
      <c r="BC786"/>
      <c r="BD786"/>
      <c r="BE786"/>
      <c r="BF786"/>
      <c r="BG786"/>
      <c r="BH786"/>
      <c r="BI786"/>
      <c r="BJ786"/>
      <c r="BK786"/>
      <c r="BL786"/>
      <c r="BM786"/>
      <c r="BN786"/>
      <c r="BO786"/>
      <c r="BP786"/>
      <c r="BQ786"/>
      <c r="BR786"/>
      <c r="BS786"/>
      <c r="BT786"/>
      <c r="BU786"/>
      <c r="BV786"/>
      <c r="BW786"/>
      <c r="BX786"/>
      <c r="BY786"/>
      <c r="BZ786"/>
      <c r="CA786"/>
      <c r="CB786"/>
      <c r="CC786"/>
      <c r="CD786"/>
      <c r="CE786"/>
      <c r="CF786"/>
      <c r="CG786"/>
      <c r="CH786"/>
      <c r="CI786"/>
      <c r="CJ786"/>
      <c r="CK786"/>
      <c r="CL786"/>
      <c r="CM786"/>
      <c r="CN786"/>
      <c r="CO786"/>
      <c r="CP786"/>
      <c r="CQ786"/>
      <c r="CR786"/>
      <c r="CS786"/>
      <c r="CT786"/>
      <c r="CU786"/>
      <c r="CV786"/>
      <c r="EV786"/>
      <c r="EW786"/>
      <c r="EX786"/>
      <c r="EY786"/>
      <c r="FY786"/>
      <c r="FZ786"/>
      <c r="GA786"/>
      <c r="GB786"/>
      <c r="GC786"/>
    </row>
    <row r="787" spans="1:185" s="119" customFormat="1" ht="14" x14ac:dyDescent="0.3">
      <c r="A787"/>
      <c r="B787"/>
      <c r="C787"/>
      <c r="D787"/>
      <c r="E787"/>
      <c r="F787"/>
      <c r="G787"/>
      <c r="H787"/>
      <c r="I787"/>
      <c r="J787"/>
      <c r="K787"/>
      <c r="L787"/>
      <c r="M787"/>
      <c r="N787"/>
      <c r="O787"/>
      <c r="P787"/>
      <c r="Q787"/>
      <c r="R787"/>
      <c r="S787"/>
      <c r="T787"/>
      <c r="AJ787"/>
      <c r="AK787"/>
      <c r="AL787"/>
      <c r="AM787"/>
      <c r="AN787"/>
      <c r="AO787"/>
      <c r="AP787"/>
      <c r="AQ787"/>
      <c r="AR787"/>
      <c r="AS787"/>
      <c r="AT787"/>
      <c r="AU787"/>
      <c r="AV787"/>
      <c r="AW787"/>
      <c r="AX787"/>
      <c r="AY787"/>
      <c r="AZ787"/>
      <c r="BA787"/>
      <c r="BB787"/>
      <c r="BC787"/>
      <c r="BD787"/>
      <c r="BE787"/>
      <c r="BF787"/>
      <c r="BG787"/>
      <c r="BH787"/>
      <c r="BI787"/>
      <c r="BJ787"/>
      <c r="BK787"/>
      <c r="BL787"/>
      <c r="BM787"/>
      <c r="BN787"/>
      <c r="BO787"/>
      <c r="BP787"/>
      <c r="BQ787"/>
      <c r="BR787"/>
      <c r="BS787"/>
      <c r="BT787"/>
      <c r="BU787"/>
      <c r="BV787"/>
      <c r="BW787"/>
      <c r="BX787"/>
      <c r="BY787"/>
      <c r="BZ787"/>
      <c r="CA787"/>
      <c r="CB787"/>
      <c r="CC787"/>
      <c r="CD787"/>
      <c r="CE787"/>
      <c r="CF787"/>
      <c r="CG787"/>
      <c r="CH787"/>
      <c r="CI787"/>
      <c r="CJ787"/>
      <c r="CK787"/>
      <c r="CL787"/>
      <c r="CM787"/>
      <c r="CN787"/>
      <c r="CO787"/>
      <c r="CP787"/>
      <c r="CQ787"/>
      <c r="CR787"/>
      <c r="CS787"/>
      <c r="CT787"/>
      <c r="CU787"/>
      <c r="CV787"/>
      <c r="EV787"/>
      <c r="EW787"/>
      <c r="EX787"/>
      <c r="EY787"/>
      <c r="FY787"/>
      <c r="FZ787"/>
      <c r="GA787"/>
      <c r="GB787"/>
      <c r="GC787"/>
    </row>
    <row r="788" spans="1:185" s="119" customFormat="1" ht="14" x14ac:dyDescent="0.3">
      <c r="A788"/>
      <c r="B788"/>
      <c r="C788"/>
      <c r="D788"/>
      <c r="E788"/>
      <c r="F788"/>
      <c r="G788"/>
      <c r="H788"/>
      <c r="I788"/>
      <c r="J788"/>
      <c r="K788"/>
      <c r="L788"/>
      <c r="M788"/>
      <c r="N788"/>
      <c r="O788"/>
      <c r="P788"/>
      <c r="Q788"/>
      <c r="R788"/>
      <c r="S788"/>
      <c r="T788"/>
      <c r="AJ788"/>
      <c r="AK788"/>
      <c r="AL788"/>
      <c r="AM788"/>
      <c r="AN788"/>
      <c r="AO788"/>
      <c r="AP788"/>
      <c r="AQ788"/>
      <c r="AR788"/>
      <c r="AS788"/>
      <c r="AT788"/>
      <c r="AU788"/>
      <c r="AV788"/>
      <c r="AW788"/>
      <c r="AX788"/>
      <c r="AY788"/>
      <c r="AZ788"/>
      <c r="BA788"/>
      <c r="BB788"/>
      <c r="BC788"/>
      <c r="BD788"/>
      <c r="BE788"/>
      <c r="BF788"/>
      <c r="BG788"/>
      <c r="BH788"/>
      <c r="BI788"/>
      <c r="BJ788"/>
      <c r="BK788"/>
      <c r="BL788"/>
      <c r="BM788"/>
      <c r="BN788"/>
      <c r="BO788"/>
      <c r="BP788"/>
      <c r="BQ788"/>
      <c r="BR788"/>
      <c r="BS788"/>
      <c r="BT788"/>
      <c r="BU788"/>
      <c r="BV788"/>
      <c r="BW788"/>
      <c r="BX788"/>
      <c r="BY788"/>
      <c r="BZ788"/>
      <c r="CA788"/>
      <c r="CB788"/>
      <c r="CC788"/>
      <c r="CD788"/>
      <c r="CE788"/>
      <c r="CF788"/>
      <c r="CG788"/>
      <c r="CH788"/>
      <c r="CI788"/>
      <c r="CJ788"/>
      <c r="CK788"/>
      <c r="CL788"/>
      <c r="CM788"/>
      <c r="CN788"/>
      <c r="CO788"/>
      <c r="CP788"/>
      <c r="CQ788"/>
      <c r="CR788"/>
      <c r="CS788"/>
      <c r="CT788"/>
      <c r="CU788"/>
      <c r="CV788"/>
      <c r="EV788"/>
      <c r="EW788"/>
      <c r="EX788"/>
      <c r="EY788"/>
      <c r="FY788"/>
      <c r="FZ788"/>
      <c r="GA788"/>
      <c r="GB788"/>
      <c r="GC788"/>
    </row>
    <row r="789" spans="1:185" s="119" customFormat="1" ht="14" x14ac:dyDescent="0.3">
      <c r="A789"/>
      <c r="B789"/>
      <c r="C789"/>
      <c r="D789"/>
      <c r="E789"/>
      <c r="F789"/>
      <c r="G789"/>
      <c r="H789"/>
      <c r="I789"/>
      <c r="J789"/>
      <c r="K789"/>
      <c r="L789"/>
      <c r="M789"/>
      <c r="N789"/>
      <c r="O789"/>
      <c r="P789"/>
      <c r="Q789"/>
      <c r="R789"/>
      <c r="S789"/>
      <c r="T789"/>
      <c r="AJ789"/>
      <c r="AK789"/>
      <c r="AL789"/>
      <c r="AM789"/>
      <c r="AN789"/>
      <c r="AO789"/>
      <c r="AP789"/>
      <c r="AQ789"/>
      <c r="AR789"/>
      <c r="AS789"/>
      <c r="AT789"/>
      <c r="AU789"/>
      <c r="AV789"/>
      <c r="AW789"/>
      <c r="AX789"/>
      <c r="AY789"/>
      <c r="AZ789"/>
      <c r="BA789"/>
      <c r="BB789"/>
      <c r="BC789"/>
      <c r="BD789"/>
      <c r="BE789"/>
      <c r="BF789"/>
      <c r="BG789"/>
      <c r="BH789"/>
      <c r="BI789"/>
      <c r="BJ789"/>
      <c r="BK789"/>
      <c r="BL789"/>
      <c r="BM789"/>
      <c r="BN789"/>
      <c r="BO789"/>
      <c r="BP789"/>
      <c r="BQ789"/>
      <c r="BR789"/>
      <c r="BS789"/>
      <c r="BT789"/>
      <c r="BU789"/>
      <c r="BV789"/>
      <c r="BW789"/>
      <c r="BX789"/>
      <c r="BY789"/>
      <c r="BZ789"/>
      <c r="CA789"/>
      <c r="CB789"/>
      <c r="CC789"/>
      <c r="CD789"/>
      <c r="CE789"/>
      <c r="CF789"/>
      <c r="CG789"/>
      <c r="CH789"/>
      <c r="CI789"/>
      <c r="CJ789"/>
      <c r="CK789"/>
      <c r="CL789"/>
      <c r="CM789"/>
      <c r="CN789"/>
      <c r="CO789"/>
      <c r="CP789"/>
      <c r="CQ789"/>
      <c r="CR789"/>
      <c r="CS789"/>
      <c r="CT789"/>
      <c r="CU789"/>
      <c r="CV789"/>
      <c r="EV789"/>
      <c r="EW789"/>
      <c r="EX789"/>
      <c r="EY789"/>
      <c r="FY789"/>
      <c r="FZ789"/>
      <c r="GA789"/>
      <c r="GB789"/>
      <c r="GC789"/>
    </row>
    <row r="790" spans="1:185" s="119" customFormat="1" ht="14" x14ac:dyDescent="0.3">
      <c r="A790"/>
      <c r="B790"/>
      <c r="C790"/>
      <c r="D790"/>
      <c r="E790"/>
      <c r="F790"/>
      <c r="G790"/>
      <c r="H790"/>
      <c r="I790"/>
      <c r="J790"/>
      <c r="K790"/>
      <c r="L790"/>
      <c r="M790"/>
      <c r="N790"/>
      <c r="O790"/>
      <c r="P790"/>
      <c r="Q790"/>
      <c r="R790"/>
      <c r="S790"/>
      <c r="T790"/>
      <c r="AJ790"/>
      <c r="AK790"/>
      <c r="AL790"/>
      <c r="AM790"/>
      <c r="AN790"/>
      <c r="AO790"/>
      <c r="AP790"/>
      <c r="AQ790"/>
      <c r="AR790"/>
      <c r="AS790"/>
      <c r="AT790"/>
      <c r="AU790"/>
      <c r="AV790"/>
      <c r="AW790"/>
      <c r="AX790"/>
      <c r="AY790"/>
      <c r="AZ790"/>
      <c r="BA790"/>
      <c r="BB790"/>
      <c r="BC790"/>
      <c r="BD790"/>
      <c r="BE790"/>
      <c r="BF790"/>
      <c r="BG790"/>
      <c r="BH790"/>
      <c r="BI790"/>
      <c r="BJ790"/>
      <c r="BK790"/>
      <c r="BL790"/>
      <c r="BM790"/>
      <c r="BN790"/>
      <c r="BO790"/>
      <c r="BP790"/>
      <c r="BQ790"/>
      <c r="BR790"/>
      <c r="BS790"/>
      <c r="BT790"/>
      <c r="BU790"/>
      <c r="BV790"/>
      <c r="BW790"/>
      <c r="BX790"/>
      <c r="BY790"/>
      <c r="BZ790"/>
      <c r="CA790"/>
      <c r="CB790"/>
      <c r="CC790"/>
      <c r="CD790"/>
      <c r="CE790"/>
      <c r="CF790"/>
      <c r="CG790"/>
      <c r="CH790"/>
      <c r="CI790"/>
      <c r="CJ790"/>
      <c r="CK790"/>
      <c r="CL790"/>
      <c r="CM790"/>
      <c r="CN790"/>
      <c r="CO790"/>
      <c r="CP790"/>
      <c r="CQ790"/>
      <c r="CR790"/>
      <c r="CS790"/>
      <c r="CT790"/>
      <c r="CU790"/>
      <c r="CV790"/>
      <c r="EV790"/>
      <c r="EW790"/>
      <c r="EX790"/>
      <c r="EY790"/>
      <c r="FY790"/>
      <c r="FZ790"/>
      <c r="GA790"/>
      <c r="GB790"/>
      <c r="GC790"/>
    </row>
    <row r="791" spans="1:185" s="119" customFormat="1" ht="14" x14ac:dyDescent="0.3">
      <c r="A791"/>
      <c r="B791"/>
      <c r="C791"/>
      <c r="D791"/>
      <c r="E791"/>
      <c r="F791"/>
      <c r="G791"/>
      <c r="H791"/>
      <c r="I791"/>
      <c r="J791"/>
      <c r="K791"/>
      <c r="L791"/>
      <c r="M791"/>
      <c r="N791"/>
      <c r="O791"/>
      <c r="P791"/>
      <c r="Q791"/>
      <c r="R791"/>
      <c r="S791"/>
      <c r="T791"/>
      <c r="AJ791"/>
      <c r="AK791"/>
      <c r="AL791"/>
      <c r="AM791"/>
      <c r="AN791"/>
      <c r="AO791"/>
      <c r="AP791"/>
      <c r="AQ791"/>
      <c r="AR791"/>
      <c r="AS791"/>
      <c r="AT791"/>
      <c r="AU791"/>
      <c r="AV791"/>
      <c r="AW791"/>
      <c r="AX791"/>
      <c r="AY791"/>
      <c r="AZ791"/>
      <c r="BA791"/>
      <c r="BB791"/>
      <c r="BC791"/>
      <c r="BD791"/>
      <c r="BE791"/>
      <c r="BF791"/>
      <c r="BG791"/>
      <c r="BH791"/>
      <c r="BI791"/>
      <c r="BJ791"/>
      <c r="BK791"/>
      <c r="BL791"/>
      <c r="BM791"/>
      <c r="BN791"/>
      <c r="BO791"/>
      <c r="BP791"/>
      <c r="BQ791"/>
      <c r="BR791"/>
      <c r="BS791"/>
      <c r="BT791"/>
      <c r="BU791"/>
      <c r="BV791"/>
      <c r="BW791"/>
      <c r="BX791"/>
      <c r="BY791"/>
      <c r="BZ791"/>
      <c r="CA791"/>
      <c r="CB791"/>
      <c r="CC791"/>
      <c r="CD791"/>
      <c r="CE791"/>
      <c r="CF791"/>
      <c r="CG791"/>
      <c r="CH791"/>
      <c r="CI791"/>
      <c r="CJ791"/>
      <c r="CK791"/>
      <c r="CL791"/>
      <c r="CM791"/>
      <c r="CN791"/>
      <c r="CO791"/>
      <c r="CP791"/>
      <c r="CQ791"/>
      <c r="CR791"/>
      <c r="CS791"/>
      <c r="CT791"/>
      <c r="CU791"/>
      <c r="CV791"/>
      <c r="EV791"/>
      <c r="EW791"/>
      <c r="EX791"/>
      <c r="EY791"/>
      <c r="FY791"/>
      <c r="FZ791"/>
      <c r="GA791"/>
      <c r="GB791"/>
      <c r="GC791"/>
    </row>
    <row r="792" spans="1:185" s="119" customFormat="1" ht="14" x14ac:dyDescent="0.3">
      <c r="A792"/>
      <c r="B792"/>
      <c r="C792"/>
      <c r="D792"/>
      <c r="E792"/>
      <c r="F792"/>
      <c r="G792"/>
      <c r="H792"/>
      <c r="I792"/>
      <c r="J792"/>
      <c r="K792"/>
      <c r="L792"/>
      <c r="M792"/>
      <c r="N792"/>
      <c r="O792"/>
      <c r="P792"/>
      <c r="Q792"/>
      <c r="R792"/>
      <c r="S792"/>
      <c r="T792"/>
      <c r="AJ792"/>
      <c r="AK792"/>
      <c r="AL792"/>
      <c r="AM792"/>
      <c r="AN792"/>
      <c r="AO792"/>
      <c r="AP792"/>
      <c r="AQ792"/>
      <c r="AR792"/>
      <c r="AS792"/>
      <c r="AT792"/>
      <c r="AU792"/>
      <c r="AV792"/>
      <c r="AW792"/>
      <c r="AX792"/>
      <c r="AY792"/>
      <c r="AZ792"/>
      <c r="BA792"/>
      <c r="BB792"/>
      <c r="BC792"/>
      <c r="BD792"/>
      <c r="BE792"/>
      <c r="BF792"/>
      <c r="BG792"/>
      <c r="BH792"/>
      <c r="BI792"/>
      <c r="BJ792"/>
      <c r="BK792"/>
      <c r="BL792"/>
      <c r="BM792"/>
      <c r="BN792"/>
      <c r="BO792"/>
      <c r="BP792"/>
      <c r="BQ792"/>
      <c r="BR792"/>
      <c r="BS792"/>
      <c r="BT792"/>
      <c r="BU792"/>
      <c r="BV792"/>
      <c r="BW792"/>
      <c r="BX792"/>
      <c r="BY792"/>
      <c r="BZ792"/>
      <c r="CA792"/>
      <c r="CB792"/>
      <c r="CC792"/>
      <c r="CD792"/>
      <c r="CE792"/>
      <c r="CF792"/>
      <c r="CG792"/>
      <c r="CH792"/>
      <c r="CI792"/>
      <c r="CJ792"/>
      <c r="CK792"/>
      <c r="CL792"/>
      <c r="CM792"/>
      <c r="CN792"/>
      <c r="CO792"/>
      <c r="CP792"/>
      <c r="CQ792"/>
      <c r="CR792"/>
      <c r="CS792"/>
      <c r="CT792"/>
      <c r="CU792"/>
      <c r="CV792"/>
      <c r="EV792"/>
      <c r="EW792"/>
      <c r="EX792"/>
      <c r="EY792"/>
      <c r="FY792"/>
      <c r="FZ792"/>
      <c r="GA792"/>
      <c r="GB792"/>
      <c r="GC792"/>
    </row>
    <row r="793" spans="1:185" s="119" customFormat="1" ht="14" x14ac:dyDescent="0.3">
      <c r="A793"/>
      <c r="B793"/>
      <c r="C793"/>
      <c r="D793"/>
      <c r="E793"/>
      <c r="F793"/>
      <c r="G793"/>
      <c r="H793"/>
      <c r="I793"/>
      <c r="J793"/>
      <c r="K793"/>
      <c r="L793"/>
      <c r="M793"/>
      <c r="N793"/>
      <c r="O793"/>
      <c r="P793"/>
      <c r="Q793"/>
      <c r="R793"/>
      <c r="S793"/>
      <c r="T793"/>
      <c r="AJ793"/>
      <c r="AK793"/>
      <c r="AL793"/>
      <c r="AM793"/>
      <c r="AN793"/>
      <c r="AO793"/>
      <c r="AP793"/>
      <c r="AQ793"/>
      <c r="AR793"/>
      <c r="AS793"/>
      <c r="AT793"/>
      <c r="AU793"/>
      <c r="AV793"/>
      <c r="AW793"/>
      <c r="AX793"/>
      <c r="AY793"/>
      <c r="AZ793"/>
      <c r="BA793"/>
      <c r="BB793"/>
      <c r="BC793"/>
      <c r="BD793"/>
      <c r="BE793"/>
      <c r="BF793"/>
      <c r="BG793"/>
      <c r="BH793"/>
      <c r="BI793"/>
      <c r="BJ793"/>
      <c r="BK793"/>
      <c r="BL793"/>
      <c r="BM793"/>
      <c r="BN793"/>
      <c r="BO793"/>
      <c r="BP793"/>
      <c r="BQ793"/>
      <c r="BR793"/>
      <c r="BS793"/>
      <c r="BT793"/>
      <c r="BU793"/>
      <c r="BV793"/>
      <c r="BW793"/>
      <c r="BX793"/>
      <c r="BY793"/>
      <c r="BZ793"/>
      <c r="CA793"/>
      <c r="CB793"/>
      <c r="CC793"/>
      <c r="CD793"/>
      <c r="CE793"/>
      <c r="CF793"/>
      <c r="CG793"/>
      <c r="CH793"/>
      <c r="CI793"/>
      <c r="CJ793"/>
      <c r="CK793"/>
      <c r="CL793"/>
      <c r="CM793"/>
      <c r="CN793"/>
      <c r="CO793"/>
      <c r="CP793"/>
      <c r="CQ793"/>
      <c r="CR793"/>
      <c r="CS793"/>
      <c r="CT793"/>
      <c r="CU793"/>
      <c r="CV793"/>
      <c r="EV793"/>
      <c r="EW793"/>
      <c r="EX793"/>
      <c r="EY793"/>
      <c r="FY793"/>
      <c r="FZ793"/>
      <c r="GA793"/>
      <c r="GB793"/>
      <c r="GC793"/>
    </row>
    <row r="794" spans="1:185" s="119" customFormat="1" ht="14" x14ac:dyDescent="0.3">
      <c r="A794"/>
      <c r="B794"/>
      <c r="C794"/>
      <c r="D794"/>
      <c r="E794"/>
      <c r="F794"/>
      <c r="G794"/>
      <c r="H794"/>
      <c r="I794"/>
      <c r="J794"/>
      <c r="K794"/>
      <c r="L794"/>
      <c r="M794"/>
      <c r="N794"/>
      <c r="O794"/>
      <c r="P794"/>
      <c r="Q794"/>
      <c r="R794"/>
      <c r="S794"/>
      <c r="T794"/>
      <c r="AJ794"/>
      <c r="AK794"/>
      <c r="AL794"/>
      <c r="AM794"/>
      <c r="AN794"/>
      <c r="AO794"/>
      <c r="AP794"/>
      <c r="AQ794"/>
      <c r="AR794"/>
      <c r="AS794"/>
      <c r="AT794"/>
      <c r="AU794"/>
      <c r="AV794"/>
      <c r="AW794"/>
      <c r="AX794"/>
      <c r="AY794"/>
      <c r="AZ794"/>
      <c r="BA794"/>
      <c r="BB794"/>
      <c r="BC794"/>
      <c r="BD794"/>
      <c r="BE794"/>
      <c r="BF794"/>
      <c r="BG794"/>
      <c r="BH794"/>
      <c r="BI794"/>
      <c r="BJ794"/>
      <c r="BK794"/>
      <c r="BL794"/>
      <c r="BM794"/>
      <c r="BN794"/>
      <c r="BO794"/>
      <c r="BP794"/>
      <c r="BQ794"/>
      <c r="BR794"/>
      <c r="BS794"/>
      <c r="BT794"/>
      <c r="BU794"/>
      <c r="BV794"/>
      <c r="BW794"/>
      <c r="BX794"/>
      <c r="BY794"/>
      <c r="BZ794"/>
      <c r="CA794"/>
      <c r="CB794"/>
      <c r="CC794"/>
      <c r="CD794"/>
      <c r="CE794"/>
      <c r="CF794"/>
      <c r="CG794"/>
      <c r="CH794"/>
      <c r="CI794"/>
      <c r="CJ794"/>
      <c r="CK794"/>
      <c r="CL794"/>
      <c r="CM794"/>
      <c r="CN794"/>
      <c r="CO794"/>
      <c r="CP794"/>
      <c r="CQ794"/>
      <c r="CR794"/>
      <c r="CS794"/>
      <c r="CT794"/>
      <c r="CU794"/>
      <c r="CV794"/>
      <c r="EV794"/>
      <c r="EW794"/>
      <c r="EX794"/>
      <c r="EY794"/>
      <c r="FY794"/>
      <c r="FZ794"/>
      <c r="GA794"/>
      <c r="GB794"/>
      <c r="GC794"/>
    </row>
    <row r="795" spans="1:185" s="119" customFormat="1" ht="14" x14ac:dyDescent="0.3">
      <c r="A795"/>
      <c r="B795"/>
      <c r="C795"/>
      <c r="D795"/>
      <c r="E795"/>
      <c r="F795"/>
      <c r="G795"/>
      <c r="H795"/>
      <c r="I795"/>
      <c r="J795"/>
      <c r="K795"/>
      <c r="L795"/>
      <c r="M795"/>
      <c r="N795"/>
      <c r="O795"/>
      <c r="P795"/>
      <c r="Q795"/>
      <c r="R795"/>
      <c r="S795"/>
      <c r="T795"/>
      <c r="AJ795"/>
      <c r="AK795"/>
      <c r="AL795"/>
      <c r="AM795"/>
      <c r="AN795"/>
      <c r="AO795"/>
      <c r="AP795"/>
      <c r="AQ795"/>
      <c r="AR795"/>
      <c r="AS795"/>
      <c r="AT795"/>
      <c r="AU795"/>
      <c r="AV795"/>
      <c r="AW795"/>
      <c r="AX795"/>
      <c r="AY795"/>
      <c r="AZ795"/>
      <c r="BA795"/>
      <c r="BB795"/>
      <c r="BC795"/>
      <c r="BD795"/>
      <c r="BE795"/>
      <c r="BF795"/>
      <c r="BG795"/>
      <c r="BH795"/>
      <c r="BI795"/>
      <c r="BJ795"/>
      <c r="BK795"/>
      <c r="BL795"/>
      <c r="BM795"/>
      <c r="BN795"/>
      <c r="BO795"/>
      <c r="BP795"/>
      <c r="BQ795"/>
      <c r="BR795"/>
      <c r="BS795"/>
      <c r="BT795"/>
      <c r="BU795"/>
      <c r="BV795"/>
      <c r="BW795"/>
      <c r="BX795"/>
      <c r="BY795"/>
      <c r="BZ795"/>
      <c r="CA795"/>
      <c r="CB795"/>
      <c r="CC795"/>
      <c r="CD795"/>
      <c r="CE795"/>
      <c r="CF795"/>
      <c r="CG795"/>
      <c r="CH795"/>
      <c r="CI795"/>
      <c r="CJ795"/>
      <c r="CK795"/>
      <c r="CL795"/>
      <c r="CM795"/>
      <c r="CN795"/>
      <c r="CO795"/>
      <c r="CP795"/>
      <c r="CQ795"/>
      <c r="CR795"/>
      <c r="CS795"/>
      <c r="CT795"/>
      <c r="CU795"/>
      <c r="CV795"/>
      <c r="EV795"/>
      <c r="EW795"/>
      <c r="EX795"/>
      <c r="EY795"/>
      <c r="FY795"/>
      <c r="FZ795"/>
      <c r="GA795"/>
      <c r="GB795"/>
      <c r="GC795"/>
    </row>
    <row r="796" spans="1:185" s="119" customFormat="1" ht="14" x14ac:dyDescent="0.3">
      <c r="A796"/>
      <c r="B796"/>
      <c r="C796"/>
      <c r="D796"/>
      <c r="E796"/>
      <c r="F796"/>
      <c r="G796"/>
      <c r="H796"/>
      <c r="I796"/>
      <c r="J796"/>
      <c r="K796"/>
      <c r="L796"/>
      <c r="M796"/>
      <c r="N796"/>
      <c r="O796"/>
      <c r="P796"/>
      <c r="Q796"/>
      <c r="R796"/>
      <c r="S796"/>
      <c r="T796"/>
      <c r="AJ796"/>
      <c r="AK796"/>
      <c r="AL796"/>
      <c r="AM796"/>
      <c r="AN796"/>
      <c r="AO796"/>
      <c r="AP796"/>
      <c r="AQ796"/>
      <c r="AR796"/>
      <c r="AS796"/>
      <c r="AT796"/>
      <c r="AU796"/>
      <c r="AV796"/>
      <c r="AW796"/>
      <c r="AX796"/>
      <c r="AY796"/>
      <c r="AZ796"/>
      <c r="BA796"/>
      <c r="BB796"/>
      <c r="BC796"/>
      <c r="BD796"/>
      <c r="BE796"/>
      <c r="BF796"/>
      <c r="BG796"/>
      <c r="BH796"/>
      <c r="BI796"/>
      <c r="BJ796"/>
      <c r="BK796"/>
      <c r="BL796"/>
      <c r="BM796"/>
      <c r="BN796"/>
      <c r="BO796"/>
      <c r="BP796"/>
      <c r="BQ796"/>
      <c r="BR796"/>
      <c r="BS796"/>
      <c r="BT796"/>
      <c r="BU796"/>
      <c r="BV796"/>
      <c r="BW796"/>
      <c r="BX796"/>
      <c r="BY796"/>
      <c r="BZ796"/>
      <c r="CA796"/>
      <c r="CB796"/>
      <c r="CC796"/>
      <c r="CD796"/>
      <c r="CE796"/>
      <c r="CF796"/>
      <c r="CG796"/>
      <c r="CH796"/>
      <c r="CI796"/>
      <c r="CJ796"/>
      <c r="CK796"/>
      <c r="CL796"/>
      <c r="CM796"/>
      <c r="CN796"/>
      <c r="CO796"/>
      <c r="CP796"/>
      <c r="CQ796"/>
      <c r="CR796"/>
      <c r="CS796"/>
      <c r="CT796"/>
      <c r="CU796"/>
      <c r="CV796"/>
      <c r="EV796"/>
      <c r="EW796"/>
      <c r="EX796"/>
      <c r="EY796"/>
      <c r="FY796"/>
      <c r="FZ796"/>
      <c r="GA796"/>
      <c r="GB796"/>
      <c r="GC796"/>
    </row>
    <row r="797" spans="1:185" s="119" customFormat="1" ht="14" x14ac:dyDescent="0.3">
      <c r="A797"/>
      <c r="B797"/>
      <c r="C797"/>
      <c r="D797"/>
      <c r="E797"/>
      <c r="F797"/>
      <c r="G797"/>
      <c r="H797"/>
      <c r="I797"/>
      <c r="J797"/>
      <c r="K797"/>
      <c r="L797"/>
      <c r="M797"/>
      <c r="N797"/>
      <c r="O797"/>
      <c r="P797"/>
      <c r="Q797"/>
      <c r="R797"/>
      <c r="S797"/>
      <c r="T797"/>
      <c r="AJ797"/>
      <c r="AK797"/>
      <c r="AL797"/>
      <c r="AM797"/>
      <c r="AN797"/>
      <c r="AO797"/>
      <c r="AP797"/>
      <c r="AQ797"/>
      <c r="AR797"/>
      <c r="AS797"/>
      <c r="AT797"/>
      <c r="AU797"/>
      <c r="AV797"/>
      <c r="AW797"/>
      <c r="AX797"/>
      <c r="AY797"/>
      <c r="AZ797"/>
      <c r="BA797"/>
      <c r="BB797"/>
      <c r="BC797"/>
      <c r="BD797"/>
      <c r="BE797"/>
      <c r="BF797"/>
      <c r="BG797"/>
      <c r="BH797"/>
      <c r="BI797"/>
      <c r="BJ797"/>
      <c r="BK797"/>
      <c r="BL797"/>
      <c r="BM797"/>
      <c r="BN797"/>
      <c r="BO797"/>
      <c r="BP797"/>
      <c r="BQ797"/>
      <c r="BR797"/>
      <c r="BS797"/>
      <c r="BT797"/>
      <c r="BU797"/>
      <c r="BV797"/>
      <c r="BW797"/>
      <c r="BX797"/>
      <c r="BY797"/>
      <c r="BZ797"/>
      <c r="CA797"/>
      <c r="CB797"/>
      <c r="CC797"/>
      <c r="CD797"/>
      <c r="CE797"/>
      <c r="CF797"/>
      <c r="CG797"/>
      <c r="CH797"/>
      <c r="CI797"/>
      <c r="CJ797"/>
      <c r="CK797"/>
      <c r="CL797"/>
      <c r="CM797"/>
      <c r="CN797"/>
      <c r="CO797"/>
      <c r="CP797"/>
      <c r="CQ797"/>
      <c r="CR797"/>
      <c r="CS797"/>
      <c r="CT797"/>
      <c r="CU797"/>
      <c r="CV797"/>
      <c r="EV797"/>
      <c r="EW797"/>
      <c r="EX797"/>
      <c r="EY797"/>
      <c r="FY797"/>
      <c r="FZ797"/>
      <c r="GA797"/>
      <c r="GB797"/>
      <c r="GC797"/>
    </row>
    <row r="798" spans="1:185" s="119" customFormat="1" ht="14" x14ac:dyDescent="0.3">
      <c r="A798"/>
      <c r="B798"/>
      <c r="C798"/>
      <c r="D798"/>
      <c r="E798"/>
      <c r="F798"/>
      <c r="G798"/>
      <c r="H798"/>
      <c r="I798"/>
      <c r="J798"/>
      <c r="K798"/>
      <c r="L798"/>
      <c r="M798"/>
      <c r="N798"/>
      <c r="O798"/>
      <c r="P798"/>
      <c r="Q798"/>
      <c r="R798"/>
      <c r="S798"/>
      <c r="T798"/>
      <c r="AJ798"/>
      <c r="AK798"/>
      <c r="AL798"/>
      <c r="AM798"/>
      <c r="AN798"/>
      <c r="AO798"/>
      <c r="AP798"/>
      <c r="AQ798"/>
      <c r="AR798"/>
      <c r="AS798"/>
      <c r="AT798"/>
      <c r="AU798"/>
      <c r="AV798"/>
      <c r="AW798"/>
      <c r="AX798"/>
      <c r="AY798"/>
      <c r="AZ798"/>
      <c r="BA798"/>
      <c r="BB798"/>
      <c r="BC798"/>
      <c r="BD798"/>
      <c r="BE798"/>
      <c r="BF798"/>
      <c r="BG798"/>
      <c r="BH798"/>
      <c r="BI798"/>
      <c r="BJ798"/>
      <c r="BK798"/>
      <c r="BL798"/>
      <c r="BM798"/>
      <c r="BN798"/>
      <c r="BO798"/>
      <c r="BP798"/>
      <c r="BQ798"/>
      <c r="BR798"/>
      <c r="BS798"/>
      <c r="BT798"/>
      <c r="BU798"/>
      <c r="BV798"/>
      <c r="BW798"/>
      <c r="BX798"/>
      <c r="BY798"/>
      <c r="BZ798"/>
      <c r="CA798"/>
      <c r="CB798"/>
      <c r="CC798"/>
      <c r="CD798"/>
      <c r="CE798"/>
      <c r="CF798"/>
      <c r="CG798"/>
      <c r="CH798"/>
      <c r="CI798"/>
      <c r="CJ798"/>
      <c r="CK798"/>
      <c r="CL798"/>
      <c r="CM798"/>
      <c r="CN798"/>
      <c r="CO798"/>
      <c r="CP798"/>
      <c r="CQ798"/>
      <c r="CR798"/>
      <c r="CS798"/>
      <c r="CT798"/>
      <c r="CU798"/>
      <c r="CV798"/>
      <c r="EV798"/>
      <c r="EW798"/>
      <c r="EX798"/>
      <c r="EY798"/>
      <c r="FY798"/>
      <c r="FZ798"/>
      <c r="GA798"/>
      <c r="GB798"/>
      <c r="GC798"/>
    </row>
    <row r="799" spans="1:185" s="119" customFormat="1" ht="14" x14ac:dyDescent="0.3">
      <c r="A799"/>
      <c r="B799"/>
      <c r="C799"/>
      <c r="D799"/>
      <c r="E799"/>
      <c r="F799"/>
      <c r="G799"/>
      <c r="H799"/>
      <c r="I799"/>
      <c r="J799"/>
      <c r="K799"/>
      <c r="L799"/>
      <c r="M799"/>
      <c r="N799"/>
      <c r="O799"/>
      <c r="P799"/>
      <c r="Q799"/>
      <c r="R799"/>
      <c r="S799"/>
      <c r="T799"/>
      <c r="AJ799"/>
      <c r="AK799"/>
      <c r="AL799"/>
      <c r="AM799"/>
      <c r="AN799"/>
      <c r="AO799"/>
      <c r="AP799"/>
      <c r="AQ799"/>
      <c r="AR799"/>
      <c r="AS799"/>
      <c r="AT799"/>
      <c r="AU799"/>
      <c r="AV799"/>
      <c r="AW799"/>
      <c r="AX799"/>
      <c r="AY799"/>
      <c r="AZ799"/>
      <c r="BA799"/>
      <c r="BB799"/>
      <c r="BC799"/>
      <c r="BD799"/>
      <c r="BE799"/>
      <c r="BF799"/>
      <c r="BG799"/>
      <c r="BH799"/>
      <c r="BI799"/>
      <c r="BJ799"/>
      <c r="BK799"/>
      <c r="BL799"/>
      <c r="BM799"/>
      <c r="BN799"/>
      <c r="BO799"/>
      <c r="BP799"/>
      <c r="BQ799"/>
      <c r="BR799"/>
      <c r="BS799"/>
      <c r="BT799"/>
      <c r="BU799"/>
      <c r="BV799"/>
      <c r="BW799"/>
      <c r="BX799"/>
      <c r="BY799"/>
      <c r="BZ799"/>
      <c r="CA799"/>
      <c r="CB799"/>
      <c r="CC799"/>
      <c r="CD799"/>
      <c r="CE799"/>
      <c r="CF799"/>
      <c r="CG799"/>
      <c r="CH799"/>
      <c r="CI799"/>
      <c r="CJ799"/>
      <c r="CK799"/>
      <c r="CL799"/>
      <c r="CM799"/>
      <c r="CN799"/>
      <c r="CO799"/>
      <c r="CP799"/>
      <c r="CQ799"/>
      <c r="CR799"/>
      <c r="CS799"/>
      <c r="CT799"/>
      <c r="CU799"/>
      <c r="CV799"/>
      <c r="EV799"/>
      <c r="EW799"/>
      <c r="EX799"/>
      <c r="EY799"/>
      <c r="FY799"/>
      <c r="FZ799"/>
      <c r="GA799"/>
      <c r="GB799"/>
      <c r="GC799"/>
    </row>
    <row r="800" spans="1:185" s="119" customFormat="1" ht="14" x14ac:dyDescent="0.3">
      <c r="A800"/>
      <c r="B800"/>
      <c r="C800"/>
      <c r="D800"/>
      <c r="E800"/>
      <c r="F800"/>
      <c r="G800"/>
      <c r="H800"/>
      <c r="I800"/>
      <c r="J800"/>
      <c r="K800"/>
      <c r="L800"/>
      <c r="M800"/>
      <c r="N800"/>
      <c r="O800"/>
      <c r="P800"/>
      <c r="Q800"/>
      <c r="R800"/>
      <c r="S800"/>
      <c r="T800"/>
      <c r="AJ800"/>
      <c r="AK800"/>
      <c r="AL800"/>
      <c r="AM800"/>
      <c r="AN800"/>
      <c r="AO800"/>
      <c r="AP800"/>
      <c r="AQ800"/>
      <c r="AR800"/>
      <c r="AS800"/>
      <c r="AT800"/>
      <c r="AU800"/>
      <c r="AV800"/>
      <c r="AW800"/>
      <c r="AX800"/>
      <c r="AY800"/>
      <c r="AZ800"/>
      <c r="BA800"/>
      <c r="BB800"/>
      <c r="BC800"/>
      <c r="BD800"/>
      <c r="BE800"/>
      <c r="BF800"/>
      <c r="BG800"/>
      <c r="BH800"/>
      <c r="BI800"/>
      <c r="BJ800"/>
      <c r="BK800"/>
      <c r="BL800"/>
      <c r="BM800"/>
      <c r="BN800"/>
      <c r="BO800"/>
      <c r="BP800"/>
      <c r="BQ800"/>
      <c r="BR800"/>
      <c r="BS800"/>
      <c r="BT800"/>
      <c r="BU800"/>
      <c r="BV800"/>
      <c r="BW800"/>
      <c r="BX800"/>
      <c r="BY800"/>
      <c r="BZ800"/>
      <c r="CA800"/>
      <c r="CB800"/>
      <c r="CC800"/>
      <c r="CD800"/>
      <c r="CE800"/>
      <c r="CF800"/>
      <c r="CG800"/>
      <c r="CH800"/>
      <c r="CI800"/>
      <c r="CJ800"/>
      <c r="CK800"/>
      <c r="CL800"/>
      <c r="CM800"/>
      <c r="CN800"/>
      <c r="CO800"/>
      <c r="CP800"/>
      <c r="CQ800"/>
      <c r="CR800"/>
      <c r="CS800"/>
      <c r="CT800"/>
      <c r="CU800"/>
      <c r="CV800"/>
      <c r="EV800"/>
      <c r="EW800"/>
      <c r="EX800"/>
      <c r="EY800"/>
      <c r="FY800"/>
      <c r="FZ800"/>
      <c r="GA800"/>
      <c r="GB800"/>
      <c r="GC800"/>
    </row>
    <row r="801" spans="1:240" s="119" customFormat="1" ht="14" x14ac:dyDescent="0.3">
      <c r="A801"/>
      <c r="B801"/>
      <c r="C801"/>
      <c r="D801"/>
      <c r="E801"/>
      <c r="F801"/>
      <c r="G801"/>
      <c r="H801"/>
      <c r="I801"/>
      <c r="J801"/>
      <c r="K801"/>
      <c r="L801"/>
      <c r="M801"/>
      <c r="N801"/>
      <c r="O801"/>
      <c r="P801"/>
      <c r="Q801"/>
      <c r="R801"/>
      <c r="S801"/>
      <c r="T801"/>
      <c r="AJ801"/>
      <c r="AK801"/>
      <c r="AL801"/>
      <c r="AM801"/>
      <c r="AN801"/>
      <c r="AO801"/>
      <c r="AP801"/>
      <c r="AQ801"/>
      <c r="AR801"/>
      <c r="AS801"/>
      <c r="AT801"/>
      <c r="AU801"/>
      <c r="AV801"/>
      <c r="AW801"/>
      <c r="AX801"/>
      <c r="AY801"/>
      <c r="AZ801"/>
      <c r="BA801"/>
      <c r="BB801"/>
      <c r="BC801"/>
      <c r="BD801"/>
      <c r="BE801"/>
      <c r="BF801"/>
      <c r="BG801"/>
      <c r="BH801"/>
      <c r="BI801"/>
      <c r="BJ801"/>
      <c r="BK801"/>
      <c r="BL801"/>
      <c r="BM801"/>
      <c r="BN801"/>
      <c r="BO801"/>
      <c r="BP801"/>
      <c r="BQ801"/>
      <c r="BR801"/>
      <c r="BS801"/>
      <c r="BT801"/>
      <c r="BU801"/>
      <c r="BV801"/>
      <c r="BW801"/>
      <c r="BX801"/>
      <c r="BY801"/>
      <c r="BZ801"/>
      <c r="CA801"/>
      <c r="CB801"/>
      <c r="CC801"/>
      <c r="CD801"/>
      <c r="CE801"/>
      <c r="CF801"/>
      <c r="CG801"/>
      <c r="CH801"/>
      <c r="CI801"/>
      <c r="CJ801"/>
      <c r="CK801"/>
      <c r="CL801"/>
      <c r="CM801"/>
      <c r="CN801"/>
      <c r="CO801"/>
      <c r="CP801"/>
      <c r="CQ801"/>
      <c r="CR801"/>
      <c r="CS801"/>
      <c r="CT801"/>
      <c r="CU801"/>
      <c r="CV801"/>
      <c r="EV801"/>
      <c r="EW801"/>
      <c r="EX801"/>
      <c r="EY801"/>
      <c r="FY801"/>
      <c r="FZ801"/>
      <c r="GA801"/>
      <c r="GB801"/>
      <c r="GC801"/>
    </row>
    <row r="802" spans="1:240" s="119" customFormat="1" ht="14" x14ac:dyDescent="0.3">
      <c r="A802"/>
      <c r="B802"/>
      <c r="C802"/>
      <c r="D802"/>
      <c r="E802"/>
      <c r="F802"/>
      <c r="G802"/>
      <c r="H802"/>
      <c r="I802"/>
      <c r="J802"/>
      <c r="K802"/>
      <c r="L802"/>
      <c r="M802"/>
      <c r="N802"/>
      <c r="O802"/>
      <c r="P802"/>
      <c r="Q802"/>
      <c r="R802"/>
      <c r="S802"/>
      <c r="T802"/>
      <c r="AJ802"/>
      <c r="AK802"/>
      <c r="AL802"/>
      <c r="AM802"/>
      <c r="AN802"/>
      <c r="AO802"/>
      <c r="AP802"/>
      <c r="AQ802"/>
      <c r="AR802"/>
      <c r="AS802"/>
      <c r="AT802"/>
      <c r="AU802"/>
      <c r="AV802"/>
      <c r="AW802"/>
      <c r="AX802"/>
      <c r="AY802"/>
      <c r="AZ802"/>
      <c r="BA802"/>
      <c r="BB802"/>
      <c r="BC802"/>
      <c r="BD802"/>
      <c r="BE802"/>
      <c r="BF802"/>
      <c r="BG802"/>
      <c r="BH802"/>
      <c r="BI802"/>
      <c r="BJ802"/>
      <c r="BK802"/>
      <c r="BL802"/>
      <c r="BM802"/>
      <c r="BN802"/>
      <c r="BO802"/>
      <c r="BP802"/>
      <c r="BQ802"/>
      <c r="BR802"/>
      <c r="BS802"/>
      <c r="BT802"/>
      <c r="BU802"/>
      <c r="BV802"/>
      <c r="BW802"/>
      <c r="BX802"/>
      <c r="BY802"/>
      <c r="BZ802"/>
      <c r="CA802"/>
      <c r="CB802"/>
      <c r="CC802"/>
      <c r="CD802"/>
      <c r="CE802"/>
      <c r="CF802"/>
      <c r="CG802"/>
      <c r="CH802"/>
      <c r="CI802"/>
      <c r="CJ802"/>
      <c r="CK802"/>
      <c r="CL802"/>
      <c r="CM802"/>
      <c r="CN802"/>
      <c r="CO802"/>
      <c r="CP802"/>
      <c r="CQ802"/>
      <c r="CR802"/>
      <c r="CS802"/>
      <c r="CT802"/>
      <c r="CU802"/>
      <c r="CV802"/>
      <c r="EV802"/>
      <c r="EW802"/>
      <c r="EX802"/>
      <c r="EY802"/>
      <c r="FY802"/>
      <c r="FZ802"/>
      <c r="GA802"/>
      <c r="GB802"/>
      <c r="GC802"/>
    </row>
    <row r="803" spans="1:240" s="119" customFormat="1" ht="14" x14ac:dyDescent="0.3">
      <c r="A803"/>
      <c r="B803"/>
      <c r="C803"/>
      <c r="D803"/>
      <c r="E803"/>
      <c r="F803"/>
      <c r="G803"/>
      <c r="H803"/>
      <c r="I803"/>
      <c r="J803"/>
      <c r="K803"/>
      <c r="L803"/>
      <c r="M803"/>
      <c r="N803"/>
      <c r="O803"/>
      <c r="P803"/>
      <c r="Q803"/>
      <c r="R803"/>
      <c r="S803"/>
      <c r="T803"/>
      <c r="AJ803"/>
      <c r="AK803"/>
      <c r="AL803"/>
      <c r="AM803"/>
      <c r="AN803"/>
      <c r="AO803"/>
      <c r="AP803"/>
      <c r="AQ803"/>
      <c r="AR803"/>
      <c r="AS803"/>
      <c r="AT803"/>
      <c r="AU803"/>
      <c r="AV803"/>
      <c r="AW803"/>
      <c r="AX803"/>
      <c r="AY803"/>
      <c r="AZ803"/>
      <c r="BA803"/>
      <c r="BB803"/>
      <c r="BC803"/>
      <c r="BD803"/>
      <c r="BE803"/>
      <c r="BF803"/>
      <c r="BG803"/>
      <c r="BH803"/>
      <c r="BI803"/>
      <c r="BJ803"/>
      <c r="BK803"/>
      <c r="BL803"/>
      <c r="BM803"/>
      <c r="BN803"/>
      <c r="BO803"/>
      <c r="BP803"/>
      <c r="BQ803"/>
      <c r="BR803"/>
      <c r="BS803"/>
      <c r="BT803"/>
      <c r="BU803"/>
      <c r="BV803"/>
      <c r="BW803"/>
      <c r="BX803"/>
      <c r="BY803"/>
      <c r="BZ803"/>
      <c r="CA803"/>
      <c r="CB803"/>
      <c r="CC803"/>
      <c r="CD803"/>
      <c r="CE803"/>
      <c r="CF803"/>
      <c r="CG803"/>
      <c r="CH803"/>
      <c r="CI803"/>
      <c r="CJ803"/>
      <c r="CK803"/>
      <c r="CL803"/>
      <c r="CM803"/>
      <c r="CN803"/>
      <c r="CO803"/>
      <c r="CP803"/>
      <c r="CQ803"/>
      <c r="CR803"/>
      <c r="CS803"/>
      <c r="CT803"/>
      <c r="CU803"/>
      <c r="CV803"/>
      <c r="EV803"/>
      <c r="EW803"/>
      <c r="EX803"/>
      <c r="EY803"/>
      <c r="FY803"/>
      <c r="FZ803"/>
      <c r="GA803"/>
      <c r="GB803"/>
      <c r="GC803"/>
    </row>
    <row r="804" spans="1:240" s="119" customFormat="1" ht="14" x14ac:dyDescent="0.3">
      <c r="A804"/>
      <c r="B804"/>
      <c r="C804"/>
      <c r="D804"/>
      <c r="E804"/>
      <c r="F804"/>
      <c r="G804"/>
      <c r="H804"/>
      <c r="I804"/>
      <c r="J804"/>
      <c r="K804"/>
      <c r="L804"/>
      <c r="M804"/>
      <c r="N804"/>
      <c r="O804"/>
      <c r="P804"/>
      <c r="Q804"/>
      <c r="R804"/>
      <c r="S804"/>
      <c r="T804"/>
      <c r="AJ804"/>
      <c r="AK804"/>
      <c r="AL804"/>
      <c r="AM804"/>
      <c r="AN804"/>
      <c r="AO804"/>
      <c r="AP804"/>
      <c r="AQ804"/>
      <c r="AR804"/>
      <c r="AS804"/>
      <c r="AT804"/>
      <c r="AU804"/>
      <c r="AV804"/>
      <c r="AW804"/>
      <c r="AX804"/>
      <c r="AY804"/>
      <c r="AZ804"/>
      <c r="BA804"/>
      <c r="BB804"/>
      <c r="BC804"/>
      <c r="BD804"/>
      <c r="BE804"/>
      <c r="BF804"/>
      <c r="BG804"/>
      <c r="BH804"/>
      <c r="BI804"/>
      <c r="BJ804"/>
      <c r="BK804"/>
      <c r="BL804"/>
      <c r="BM804"/>
      <c r="BN804"/>
      <c r="BO804"/>
      <c r="BP804"/>
      <c r="BQ804"/>
      <c r="BR804"/>
      <c r="BS804"/>
      <c r="BT804"/>
      <c r="BU804"/>
      <c r="BV804"/>
      <c r="BW804"/>
      <c r="BX804"/>
      <c r="BY804"/>
      <c r="BZ804"/>
      <c r="CA804"/>
      <c r="CB804"/>
      <c r="CC804"/>
      <c r="CD804"/>
      <c r="CE804"/>
      <c r="CF804"/>
      <c r="CG804"/>
      <c r="CH804"/>
      <c r="CI804"/>
      <c r="CJ804"/>
      <c r="CK804"/>
      <c r="CL804"/>
      <c r="CM804"/>
      <c r="CN804"/>
      <c r="CO804"/>
      <c r="CP804"/>
      <c r="CQ804"/>
      <c r="CR804"/>
      <c r="CS804"/>
      <c r="CT804"/>
      <c r="CU804"/>
      <c r="CV804"/>
      <c r="EV804"/>
      <c r="EW804"/>
      <c r="EX804"/>
      <c r="EY804"/>
      <c r="FY804"/>
      <c r="FZ804"/>
      <c r="GA804"/>
      <c r="GB804"/>
      <c r="GC804"/>
    </row>
    <row r="805" spans="1:240" s="119" customFormat="1" ht="14" x14ac:dyDescent="0.3">
      <c r="A805"/>
      <c r="B805"/>
      <c r="C805"/>
      <c r="D805"/>
      <c r="E805"/>
      <c r="F805"/>
      <c r="G805"/>
      <c r="H805"/>
      <c r="I805"/>
      <c r="J805"/>
      <c r="K805"/>
      <c r="L805"/>
      <c r="M805"/>
      <c r="N805"/>
      <c r="O805"/>
      <c r="P805"/>
      <c r="Q805"/>
      <c r="R805"/>
      <c r="S805"/>
      <c r="T805"/>
      <c r="AJ805"/>
      <c r="AK805"/>
      <c r="AL805"/>
      <c r="AM805"/>
      <c r="AN805"/>
      <c r="AO805"/>
      <c r="AP805"/>
      <c r="AQ805"/>
      <c r="AR805"/>
      <c r="AS805"/>
      <c r="AT805"/>
      <c r="AU805"/>
      <c r="AV805"/>
      <c r="AW805"/>
      <c r="AX805"/>
      <c r="AY805"/>
      <c r="AZ805"/>
      <c r="BA805"/>
      <c r="BB805"/>
      <c r="BC805"/>
      <c r="BD805"/>
      <c r="BE805"/>
      <c r="BF805"/>
      <c r="BG805"/>
      <c r="BH805"/>
      <c r="BI805"/>
      <c r="BJ805"/>
      <c r="BK805"/>
      <c r="BL805"/>
      <c r="BM805"/>
      <c r="BN805"/>
      <c r="BO805"/>
      <c r="BP805"/>
      <c r="BQ805"/>
      <c r="BR805"/>
      <c r="BS805"/>
      <c r="BT805"/>
      <c r="BU805"/>
      <c r="BV805"/>
      <c r="BW805"/>
      <c r="BX805"/>
      <c r="BY805"/>
      <c r="BZ805"/>
      <c r="CA805"/>
      <c r="CB805"/>
      <c r="CC805"/>
      <c r="CD805"/>
      <c r="CE805"/>
      <c r="CF805"/>
      <c r="CG805"/>
      <c r="CH805"/>
      <c r="CI805"/>
      <c r="CJ805"/>
      <c r="CK805"/>
      <c r="CL805"/>
      <c r="CM805"/>
      <c r="CN805"/>
      <c r="CO805"/>
      <c r="CP805"/>
      <c r="CQ805"/>
      <c r="CR805"/>
      <c r="CS805"/>
      <c r="CT805"/>
      <c r="CU805"/>
      <c r="CV805"/>
      <c r="EV805"/>
      <c r="EW805"/>
      <c r="EX805"/>
      <c r="EY805"/>
      <c r="FY805"/>
      <c r="FZ805"/>
      <c r="GA805"/>
      <c r="GB805"/>
      <c r="GC805"/>
    </row>
    <row r="806" spans="1:240" s="119" customFormat="1" ht="14" x14ac:dyDescent="0.3">
      <c r="A806"/>
      <c r="B806"/>
      <c r="C806"/>
      <c r="D806"/>
      <c r="E806"/>
      <c r="F806"/>
      <c r="G806"/>
      <c r="H806"/>
      <c r="I806"/>
      <c r="J806"/>
      <c r="K806"/>
      <c r="L806"/>
      <c r="M806"/>
      <c r="N806"/>
      <c r="O806"/>
      <c r="P806"/>
      <c r="Q806"/>
      <c r="R806"/>
      <c r="S806"/>
      <c r="T806"/>
      <c r="AJ806"/>
      <c r="AK806"/>
      <c r="AL806"/>
      <c r="AM806"/>
      <c r="AN806"/>
      <c r="AO806"/>
      <c r="AP806"/>
      <c r="AQ806"/>
      <c r="AR806"/>
      <c r="AS806"/>
      <c r="AT806"/>
      <c r="AU806"/>
      <c r="AV806"/>
      <c r="AW806"/>
      <c r="AX806"/>
      <c r="AY806"/>
      <c r="AZ806"/>
      <c r="BA806"/>
      <c r="BB806"/>
      <c r="BC806"/>
      <c r="BD806"/>
      <c r="BE806"/>
      <c r="BF806"/>
      <c r="BG806"/>
      <c r="BH806"/>
      <c r="BI806"/>
      <c r="BJ806"/>
      <c r="BK806"/>
      <c r="BL806"/>
      <c r="BM806"/>
      <c r="BN806"/>
      <c r="BO806"/>
      <c r="BP806"/>
      <c r="BQ806"/>
      <c r="BR806"/>
      <c r="BS806"/>
      <c r="BT806"/>
      <c r="BU806"/>
      <c r="BV806"/>
      <c r="BW806"/>
      <c r="BX806"/>
      <c r="BY806"/>
      <c r="BZ806"/>
      <c r="CA806"/>
      <c r="CB806"/>
      <c r="CC806"/>
      <c r="CD806"/>
      <c r="CE806"/>
      <c r="CF806"/>
      <c r="CG806"/>
      <c r="CH806"/>
      <c r="CI806"/>
      <c r="CJ806"/>
      <c r="CK806"/>
      <c r="CL806"/>
      <c r="CM806"/>
      <c r="CN806"/>
      <c r="CO806"/>
      <c r="CP806"/>
      <c r="CQ806"/>
      <c r="CR806"/>
      <c r="CS806"/>
      <c r="CT806"/>
      <c r="CU806"/>
      <c r="CV806"/>
      <c r="EV806"/>
      <c r="EW806"/>
      <c r="EX806"/>
      <c r="EY806"/>
      <c r="FY806"/>
      <c r="FZ806"/>
      <c r="GA806"/>
      <c r="GB806"/>
      <c r="GC806"/>
    </row>
    <row r="807" spans="1:240" s="119" customFormat="1" ht="14" x14ac:dyDescent="0.3">
      <c r="A807"/>
      <c r="B807"/>
      <c r="C807"/>
      <c r="D807"/>
      <c r="E807"/>
      <c r="F807"/>
      <c r="G807"/>
      <c r="H807"/>
      <c r="I807"/>
      <c r="J807"/>
      <c r="K807"/>
      <c r="L807"/>
      <c r="M807"/>
      <c r="N807"/>
      <c r="O807"/>
      <c r="P807"/>
      <c r="Q807"/>
      <c r="R807"/>
      <c r="S807"/>
      <c r="T807"/>
      <c r="AJ807"/>
      <c r="AK807"/>
      <c r="AL807"/>
      <c r="AM807"/>
      <c r="AN807"/>
      <c r="AO807"/>
      <c r="AP807"/>
      <c r="AQ807"/>
      <c r="AR807"/>
      <c r="AS807"/>
      <c r="AT807"/>
      <c r="AU807"/>
      <c r="AV807"/>
      <c r="AW807"/>
      <c r="AX807"/>
      <c r="AY807"/>
      <c r="AZ807"/>
      <c r="BA807"/>
      <c r="BB807"/>
      <c r="BC807"/>
      <c r="BD807"/>
      <c r="BE807"/>
      <c r="BF807"/>
      <c r="BG807"/>
      <c r="BH807"/>
      <c r="BI807"/>
      <c r="BJ807"/>
      <c r="BK807"/>
      <c r="BL807"/>
      <c r="BM807"/>
      <c r="BN807"/>
      <c r="BO807"/>
      <c r="BP807"/>
      <c r="BQ807"/>
      <c r="BR807"/>
      <c r="BS807"/>
      <c r="BT807"/>
      <c r="BU807"/>
      <c r="BV807"/>
      <c r="BW807"/>
      <c r="BX807"/>
      <c r="BY807"/>
      <c r="BZ807"/>
      <c r="CA807"/>
      <c r="CB807"/>
      <c r="CC807"/>
      <c r="CD807"/>
      <c r="CE807"/>
      <c r="CF807"/>
      <c r="CG807"/>
      <c r="CH807"/>
      <c r="CI807"/>
      <c r="CJ807"/>
      <c r="CK807"/>
      <c r="CL807"/>
      <c r="CM807"/>
      <c r="CN807"/>
      <c r="CO807"/>
      <c r="CP807"/>
      <c r="CQ807"/>
      <c r="CR807"/>
      <c r="CS807"/>
      <c r="CT807"/>
      <c r="CU807"/>
      <c r="CV807"/>
      <c r="EV807"/>
      <c r="EW807"/>
      <c r="EX807"/>
      <c r="EY807"/>
      <c r="FY807"/>
      <c r="FZ807"/>
      <c r="GA807"/>
      <c r="GB807"/>
      <c r="GC807"/>
    </row>
    <row r="808" spans="1:240" s="119" customFormat="1" ht="14" x14ac:dyDescent="0.3">
      <c r="A808"/>
      <c r="B808"/>
      <c r="C808"/>
      <c r="D808"/>
      <c r="E808"/>
      <c r="F808"/>
      <c r="G808"/>
      <c r="H808"/>
      <c r="I808"/>
      <c r="J808"/>
      <c r="K808"/>
      <c r="L808"/>
      <c r="M808"/>
      <c r="N808"/>
      <c r="O808"/>
      <c r="P808"/>
      <c r="Q808"/>
      <c r="R808"/>
      <c r="S808"/>
      <c r="T808"/>
      <c r="AJ808"/>
      <c r="AK808"/>
      <c r="AL808"/>
      <c r="AM808"/>
      <c r="AN808"/>
      <c r="AO808"/>
      <c r="AP808"/>
      <c r="AQ808"/>
      <c r="AR808"/>
      <c r="AS808"/>
      <c r="AT808"/>
      <c r="AU808"/>
      <c r="AV808"/>
      <c r="AW808"/>
      <c r="AX808"/>
      <c r="AY808"/>
      <c r="AZ808"/>
      <c r="BA808"/>
      <c r="BB808"/>
      <c r="BC808"/>
      <c r="BD808"/>
      <c r="BE808"/>
      <c r="BF808"/>
      <c r="BG808"/>
      <c r="BH808"/>
      <c r="BI808"/>
      <c r="BJ808"/>
      <c r="BK808"/>
      <c r="BL808"/>
      <c r="BM808"/>
      <c r="BN808"/>
      <c r="BO808"/>
      <c r="BP808"/>
      <c r="BQ808"/>
      <c r="BR808"/>
      <c r="BS808"/>
      <c r="BT808"/>
      <c r="BU808"/>
      <c r="BV808"/>
      <c r="BW808"/>
      <c r="BX808"/>
      <c r="BY808"/>
      <c r="BZ808"/>
      <c r="CA808"/>
      <c r="CB808"/>
      <c r="CC808"/>
      <c r="CD808"/>
      <c r="CE808"/>
      <c r="CF808"/>
      <c r="CG808"/>
      <c r="CH808"/>
      <c r="CI808"/>
      <c r="CJ808"/>
      <c r="CK808"/>
      <c r="CL808"/>
      <c r="CM808"/>
      <c r="CN808"/>
      <c r="CO808"/>
      <c r="CP808"/>
      <c r="CQ808"/>
      <c r="CR808"/>
      <c r="CS808"/>
      <c r="CT808"/>
      <c r="CU808"/>
      <c r="CV808"/>
      <c r="EV808"/>
      <c r="EW808"/>
      <c r="EX808"/>
      <c r="EY808"/>
      <c r="FY808"/>
      <c r="FZ808"/>
      <c r="GA808"/>
      <c r="GB808"/>
      <c r="GC808"/>
    </row>
    <row r="809" spans="1:240" s="119" customFormat="1" ht="14" x14ac:dyDescent="0.3">
      <c r="A809"/>
      <c r="B809"/>
      <c r="C809"/>
      <c r="D809"/>
      <c r="E809"/>
      <c r="F809"/>
      <c r="G809"/>
      <c r="H809"/>
      <c r="I809"/>
      <c r="J809"/>
      <c r="K809"/>
      <c r="L809"/>
      <c r="M809"/>
      <c r="N809"/>
      <c r="O809"/>
      <c r="P809"/>
      <c r="Q809"/>
      <c r="R809"/>
      <c r="S809"/>
      <c r="T809"/>
      <c r="AJ809"/>
      <c r="AK809"/>
      <c r="AL809"/>
      <c r="AM809"/>
      <c r="AN809"/>
      <c r="AO809"/>
      <c r="AP809"/>
      <c r="AQ809"/>
      <c r="AR809"/>
      <c r="AS809"/>
      <c r="AT809"/>
      <c r="AU809"/>
      <c r="AV809"/>
      <c r="AW809"/>
      <c r="AX809"/>
      <c r="AY809"/>
      <c r="AZ809"/>
      <c r="BA809"/>
      <c r="BB809"/>
      <c r="BC809"/>
      <c r="BD809"/>
      <c r="BE809"/>
      <c r="BF809"/>
      <c r="BG809"/>
      <c r="BH809"/>
      <c r="BI809"/>
      <c r="BJ809"/>
      <c r="BK809"/>
      <c r="BL809"/>
      <c r="BM809"/>
      <c r="BN809"/>
      <c r="BO809"/>
      <c r="BP809"/>
      <c r="BQ809"/>
      <c r="BR809"/>
      <c r="BS809"/>
      <c r="BT809"/>
      <c r="BU809"/>
      <c r="BV809"/>
      <c r="BW809"/>
      <c r="BX809"/>
      <c r="BY809"/>
      <c r="BZ809"/>
      <c r="CA809"/>
      <c r="CB809"/>
      <c r="CC809"/>
      <c r="CD809"/>
      <c r="CE809"/>
      <c r="CF809"/>
      <c r="CG809"/>
      <c r="CH809"/>
      <c r="CI809"/>
      <c r="CJ809"/>
      <c r="CK809"/>
      <c r="CL809"/>
      <c r="CM809"/>
      <c r="CN809"/>
      <c r="CO809"/>
      <c r="CP809"/>
      <c r="CQ809"/>
      <c r="CR809"/>
      <c r="CS809"/>
      <c r="CT809"/>
      <c r="CU809"/>
      <c r="CV809"/>
      <c r="EV809"/>
      <c r="EW809"/>
      <c r="EX809"/>
      <c r="EY809"/>
      <c r="FY809"/>
      <c r="FZ809"/>
      <c r="GA809"/>
      <c r="GB809"/>
      <c r="GC809"/>
    </row>
    <row r="810" spans="1:240" s="119" customFormat="1" ht="14" x14ac:dyDescent="0.3">
      <c r="A810"/>
      <c r="B810"/>
      <c r="C810"/>
      <c r="D810"/>
      <c r="E810"/>
      <c r="F810"/>
      <c r="G810"/>
      <c r="H810"/>
      <c r="I810"/>
      <c r="J810"/>
      <c r="K810"/>
      <c r="L810"/>
      <c r="M810"/>
      <c r="N810"/>
      <c r="O810"/>
      <c r="P810"/>
      <c r="Q810"/>
      <c r="R810"/>
      <c r="S810"/>
      <c r="T810"/>
      <c r="AE810"/>
      <c r="AF810"/>
      <c r="AG810"/>
      <c r="AH810"/>
      <c r="AI810"/>
      <c r="AJ810"/>
      <c r="AK810"/>
      <c r="AL810"/>
      <c r="AM810"/>
      <c r="AN810"/>
      <c r="AO810"/>
      <c r="AP810"/>
      <c r="AQ810"/>
      <c r="AR810"/>
      <c r="AS810"/>
      <c r="AT810"/>
      <c r="AU810"/>
      <c r="AV810"/>
      <c r="AW810"/>
      <c r="AX810"/>
      <c r="AY810"/>
      <c r="AZ810"/>
      <c r="BA810"/>
      <c r="BB810"/>
      <c r="BC810"/>
      <c r="BD810"/>
      <c r="BE810"/>
      <c r="BF810"/>
      <c r="BG810"/>
      <c r="BH810"/>
      <c r="BI810"/>
      <c r="BJ810"/>
      <c r="BK810"/>
      <c r="BL810"/>
      <c r="BM810"/>
      <c r="BN810"/>
      <c r="BO810"/>
      <c r="BP810"/>
      <c r="BQ810"/>
      <c r="BR810"/>
      <c r="BS810"/>
      <c r="BT810"/>
      <c r="BU810"/>
      <c r="BV810"/>
      <c r="BW810"/>
      <c r="BX810"/>
      <c r="BY810"/>
      <c r="BZ810"/>
      <c r="CA810"/>
      <c r="CB810"/>
      <c r="CC810"/>
      <c r="CD810"/>
      <c r="CE810"/>
      <c r="CF810"/>
      <c r="CG810"/>
      <c r="CH810"/>
      <c r="CI810"/>
      <c r="CJ810"/>
      <c r="CK810"/>
      <c r="CL810"/>
      <c r="CM810"/>
      <c r="CN810"/>
      <c r="CO810"/>
      <c r="CP810"/>
      <c r="CQ810"/>
      <c r="CR810"/>
      <c r="CS810"/>
      <c r="CT810"/>
      <c r="CU810"/>
      <c r="CV810"/>
      <c r="EV810"/>
      <c r="EW810"/>
      <c r="EX810"/>
      <c r="EY810"/>
      <c r="FY810"/>
      <c r="FZ810"/>
      <c r="GA810"/>
      <c r="GB810"/>
      <c r="GC810"/>
    </row>
    <row r="811" spans="1:240" s="119" customFormat="1" ht="14" x14ac:dyDescent="0.3">
      <c r="A811"/>
      <c r="B811"/>
      <c r="C811"/>
      <c r="D811"/>
      <c r="E811"/>
      <c r="F811"/>
      <c r="G811"/>
      <c r="H811"/>
      <c r="I811"/>
      <c r="J811"/>
      <c r="K811"/>
      <c r="L811"/>
      <c r="M811"/>
      <c r="N811"/>
      <c r="O811"/>
      <c r="P811"/>
      <c r="Q811"/>
      <c r="R811"/>
      <c r="S811"/>
      <c r="T811"/>
      <c r="AE811"/>
      <c r="AF811"/>
      <c r="AG811"/>
      <c r="AH811"/>
      <c r="AI811"/>
      <c r="AJ811"/>
      <c r="AK811"/>
      <c r="AL811"/>
      <c r="AM811"/>
      <c r="AN811"/>
      <c r="AO811"/>
      <c r="AP811"/>
      <c r="AQ811"/>
      <c r="AR811"/>
      <c r="AS811"/>
      <c r="AT811"/>
      <c r="AU811"/>
      <c r="AV811"/>
      <c r="AW811"/>
      <c r="AX811"/>
      <c r="AY811"/>
      <c r="AZ811"/>
      <c r="BA811"/>
      <c r="BB811"/>
      <c r="BC811"/>
      <c r="BD811"/>
      <c r="BE811"/>
      <c r="BF811"/>
      <c r="BG811"/>
      <c r="BH811"/>
      <c r="BI811"/>
      <c r="BJ811"/>
      <c r="BK811"/>
      <c r="BL811"/>
      <c r="BM811"/>
      <c r="BN811"/>
      <c r="BO811"/>
      <c r="BP811"/>
      <c r="BQ811"/>
      <c r="BR811"/>
      <c r="BS811"/>
      <c r="BT811"/>
      <c r="BU811"/>
      <c r="BV811"/>
      <c r="BW811"/>
      <c r="BX811"/>
      <c r="BY811"/>
      <c r="BZ811"/>
      <c r="CA811"/>
      <c r="CB811"/>
      <c r="CC811"/>
      <c r="CD811"/>
      <c r="CE811"/>
      <c r="CF811"/>
      <c r="CG811"/>
      <c r="CH811"/>
      <c r="CI811"/>
      <c r="CJ811"/>
      <c r="CK811"/>
      <c r="CL811"/>
      <c r="CM811"/>
      <c r="CN811"/>
      <c r="CO811"/>
      <c r="CP811"/>
      <c r="CQ811"/>
      <c r="CR811"/>
      <c r="CS811"/>
      <c r="CT811"/>
      <c r="CU811"/>
      <c r="CV811"/>
      <c r="EV811"/>
      <c r="EW811"/>
      <c r="EX811"/>
      <c r="EY811"/>
      <c r="FY811"/>
      <c r="FZ811"/>
      <c r="GA811"/>
      <c r="GB811"/>
      <c r="GC811"/>
    </row>
    <row r="812" spans="1:240" s="119" customFormat="1" ht="14" x14ac:dyDescent="0.3">
      <c r="A812"/>
      <c r="B812"/>
      <c r="C812"/>
      <c r="D812"/>
      <c r="E812"/>
      <c r="F812"/>
      <c r="G812"/>
      <c r="H812"/>
      <c r="I812"/>
      <c r="J812"/>
      <c r="K812"/>
      <c r="L812"/>
      <c r="M812"/>
      <c r="N812"/>
      <c r="O812"/>
      <c r="P812"/>
      <c r="Q812"/>
      <c r="R812"/>
      <c r="S812"/>
      <c r="T812"/>
      <c r="AE812"/>
      <c r="AF812"/>
      <c r="AG812"/>
      <c r="AH812"/>
      <c r="AI812"/>
      <c r="AJ812"/>
      <c r="AK812"/>
      <c r="AL812"/>
      <c r="AM812"/>
      <c r="AN812"/>
      <c r="AO812"/>
      <c r="AP812"/>
      <c r="AQ812"/>
      <c r="AR812"/>
      <c r="AS812"/>
      <c r="AT812"/>
      <c r="AU812"/>
      <c r="AV812"/>
      <c r="AW812"/>
      <c r="AX812"/>
      <c r="AY812"/>
      <c r="AZ812"/>
      <c r="BA812"/>
      <c r="BB812"/>
      <c r="BC812"/>
      <c r="BD812"/>
      <c r="BE812"/>
      <c r="BF812"/>
      <c r="BG812"/>
      <c r="BH812"/>
      <c r="BI812"/>
      <c r="BJ812"/>
      <c r="BK812"/>
      <c r="BL812"/>
      <c r="BM812"/>
      <c r="BN812"/>
      <c r="BO812"/>
      <c r="BP812"/>
      <c r="BQ812"/>
      <c r="BR812"/>
      <c r="BS812"/>
      <c r="BT812"/>
      <c r="BU812"/>
      <c r="BV812"/>
      <c r="BW812"/>
      <c r="BX812"/>
      <c r="BY812"/>
      <c r="BZ812"/>
      <c r="CA812"/>
      <c r="CB812"/>
      <c r="CC812"/>
      <c r="CD812"/>
      <c r="CE812"/>
      <c r="CF812"/>
      <c r="CG812"/>
      <c r="CH812"/>
      <c r="CI812"/>
      <c r="CJ812"/>
      <c r="CK812"/>
      <c r="CL812"/>
      <c r="CM812"/>
      <c r="CN812"/>
      <c r="CO812"/>
      <c r="CP812"/>
      <c r="CQ812"/>
      <c r="CR812"/>
      <c r="CS812"/>
      <c r="CT812"/>
      <c r="CU812"/>
      <c r="CV812"/>
      <c r="EV812"/>
      <c r="EW812"/>
      <c r="EX812"/>
      <c r="EY812"/>
      <c r="FY812"/>
      <c r="FZ812"/>
      <c r="GA812"/>
      <c r="GB812"/>
      <c r="GC812"/>
    </row>
    <row r="813" spans="1:240" s="119" customFormat="1" ht="14" x14ac:dyDescent="0.3">
      <c r="A813"/>
      <c r="B813"/>
      <c r="C813"/>
      <c r="D813"/>
      <c r="E813"/>
      <c r="F813"/>
      <c r="G813"/>
      <c r="H813"/>
      <c r="I813"/>
      <c r="J813"/>
      <c r="K813"/>
      <c r="L813"/>
      <c r="M813"/>
      <c r="N813"/>
      <c r="O813"/>
      <c r="P813"/>
      <c r="Q813"/>
      <c r="R813"/>
      <c r="S813"/>
      <c r="T813"/>
      <c r="AE813"/>
      <c r="AF813"/>
      <c r="AG813"/>
      <c r="AH813"/>
      <c r="AI813"/>
      <c r="AJ813"/>
      <c r="AK813"/>
      <c r="AL813"/>
      <c r="AM813"/>
      <c r="AN813"/>
      <c r="AO813"/>
      <c r="AP813"/>
      <c r="AQ813"/>
      <c r="AR813"/>
      <c r="AS813"/>
      <c r="AT813"/>
      <c r="AU813"/>
      <c r="AV813"/>
      <c r="AW813"/>
      <c r="AX813"/>
      <c r="AY813"/>
      <c r="AZ813"/>
      <c r="BA813"/>
      <c r="BB813"/>
      <c r="BC813"/>
      <c r="BD813"/>
      <c r="BE813"/>
      <c r="BF813"/>
      <c r="BG813"/>
      <c r="BH813"/>
      <c r="BI813"/>
      <c r="BJ813"/>
      <c r="BK813"/>
      <c r="BL813"/>
      <c r="BM813"/>
      <c r="BN813"/>
      <c r="BO813"/>
      <c r="BP813"/>
      <c r="BQ813"/>
      <c r="BR813"/>
      <c r="BS813"/>
      <c r="BT813"/>
      <c r="BU813"/>
      <c r="BV813"/>
      <c r="BW813"/>
      <c r="BX813"/>
      <c r="BY813"/>
      <c r="BZ813"/>
      <c r="CA813"/>
      <c r="CB813"/>
      <c r="CC813"/>
      <c r="CD813"/>
      <c r="CE813"/>
      <c r="CF813"/>
      <c r="CG813"/>
      <c r="CH813"/>
      <c r="CI813"/>
      <c r="CJ813"/>
      <c r="CK813"/>
      <c r="CL813"/>
      <c r="CM813"/>
      <c r="CN813"/>
      <c r="CO813"/>
      <c r="CP813"/>
      <c r="CQ813"/>
      <c r="CR813"/>
      <c r="CS813"/>
      <c r="CT813"/>
      <c r="CU813"/>
      <c r="CV813"/>
      <c r="EV813"/>
      <c r="EW813"/>
      <c r="EX813"/>
      <c r="EY813"/>
      <c r="FY813"/>
      <c r="FZ813"/>
      <c r="GA813"/>
      <c r="GB813"/>
      <c r="GC813"/>
      <c r="IB813"/>
      <c r="IC813"/>
      <c r="ID813"/>
      <c r="IE813"/>
      <c r="IF813"/>
    </row>
    <row r="814" spans="1:240" s="119" customFormat="1" ht="14" x14ac:dyDescent="0.3">
      <c r="A814"/>
      <c r="B814"/>
      <c r="C814"/>
      <c r="D814"/>
      <c r="E814"/>
      <c r="F814"/>
      <c r="G814"/>
      <c r="H814"/>
      <c r="I814"/>
      <c r="J814"/>
      <c r="K814"/>
      <c r="L814"/>
      <c r="M814"/>
      <c r="N814"/>
      <c r="O814"/>
      <c r="P814"/>
      <c r="Q814"/>
      <c r="R814"/>
      <c r="S814"/>
      <c r="T814"/>
      <c r="AE814"/>
      <c r="AF814"/>
      <c r="AG814"/>
      <c r="AH814"/>
      <c r="AI814"/>
      <c r="AJ814"/>
      <c r="AK814"/>
      <c r="AL814"/>
      <c r="AM814"/>
      <c r="AN814"/>
      <c r="AO814"/>
      <c r="AP814"/>
      <c r="AQ814"/>
      <c r="AR814"/>
      <c r="AS814"/>
      <c r="AT814"/>
      <c r="AU814"/>
      <c r="AV814"/>
      <c r="AW814"/>
      <c r="AX814"/>
      <c r="AY814"/>
      <c r="AZ814"/>
      <c r="BA814"/>
      <c r="BB814"/>
      <c r="BC814"/>
      <c r="BD814"/>
      <c r="BE814"/>
      <c r="BF814"/>
      <c r="BG814"/>
      <c r="BH814"/>
      <c r="BI814"/>
      <c r="BJ814"/>
      <c r="BK814"/>
      <c r="BL814"/>
      <c r="BM814"/>
      <c r="BN814"/>
      <c r="BO814"/>
      <c r="BP814"/>
      <c r="BQ814"/>
      <c r="BR814"/>
      <c r="BS814"/>
      <c r="BT814"/>
      <c r="BU814"/>
      <c r="BV814"/>
      <c r="BW814"/>
      <c r="BX814"/>
      <c r="BY814"/>
      <c r="BZ814"/>
      <c r="CA814"/>
      <c r="CB814"/>
      <c r="CC814"/>
      <c r="CD814"/>
      <c r="CE814"/>
      <c r="CF814"/>
      <c r="CG814"/>
      <c r="CH814"/>
      <c r="CI814"/>
      <c r="CJ814"/>
      <c r="CK814"/>
      <c r="CL814"/>
      <c r="CM814"/>
      <c r="CN814"/>
      <c r="CO814"/>
      <c r="CP814"/>
      <c r="CQ814"/>
      <c r="CR814"/>
      <c r="CS814"/>
      <c r="CT814"/>
      <c r="CU814"/>
      <c r="CV814"/>
      <c r="EV814"/>
      <c r="EW814"/>
      <c r="EX814"/>
      <c r="EY814"/>
      <c r="FY814"/>
      <c r="FZ814"/>
      <c r="GA814"/>
      <c r="GB814"/>
      <c r="GC814"/>
      <c r="IB814"/>
      <c r="IC814"/>
      <c r="ID814"/>
      <c r="IE814"/>
      <c r="IF814"/>
    </row>
    <row r="815" spans="1:240" s="119" customFormat="1" ht="14" x14ac:dyDescent="0.3">
      <c r="A815"/>
      <c r="B815"/>
      <c r="C815"/>
      <c r="D815"/>
      <c r="E815"/>
      <c r="F815"/>
      <c r="G815"/>
      <c r="H815"/>
      <c r="I815"/>
      <c r="J815"/>
      <c r="K815"/>
      <c r="L815"/>
      <c r="M815"/>
      <c r="N815"/>
      <c r="O815"/>
      <c r="P815"/>
      <c r="Q815"/>
      <c r="R815"/>
      <c r="S815"/>
      <c r="T815"/>
      <c r="AE815"/>
      <c r="AF815"/>
      <c r="AG815"/>
      <c r="AH815"/>
      <c r="AI815"/>
      <c r="AJ815"/>
      <c r="AK815"/>
      <c r="AL815"/>
      <c r="AM815"/>
      <c r="AN815"/>
      <c r="AO815"/>
      <c r="AP815"/>
      <c r="AQ815"/>
      <c r="AR815"/>
      <c r="AS815"/>
      <c r="AT815"/>
      <c r="AU815"/>
      <c r="AV815"/>
      <c r="AW815"/>
      <c r="AX815"/>
      <c r="AY815"/>
      <c r="AZ815"/>
      <c r="BA815"/>
      <c r="BB815"/>
      <c r="BC815"/>
      <c r="BD815"/>
      <c r="BE815"/>
      <c r="BF815"/>
      <c r="BG815"/>
      <c r="BH815"/>
      <c r="BI815"/>
      <c r="BJ815"/>
      <c r="BK815"/>
      <c r="BL815"/>
      <c r="BM815"/>
      <c r="BN815"/>
      <c r="BO815"/>
      <c r="BP815"/>
      <c r="BQ815"/>
      <c r="BR815"/>
      <c r="BS815"/>
      <c r="BT815"/>
      <c r="BU815"/>
      <c r="BV815"/>
      <c r="BW815"/>
      <c r="BX815"/>
      <c r="BY815"/>
      <c r="BZ815"/>
      <c r="CA815"/>
      <c r="CB815"/>
      <c r="CC815"/>
      <c r="CD815"/>
      <c r="CE815"/>
      <c r="CF815"/>
      <c r="CG815"/>
      <c r="CH815"/>
      <c r="CI815"/>
      <c r="CJ815"/>
      <c r="CK815"/>
      <c r="CL815"/>
      <c r="CM815"/>
      <c r="CN815"/>
      <c r="CO815"/>
      <c r="CP815"/>
      <c r="CQ815"/>
      <c r="CR815"/>
      <c r="CS815"/>
      <c r="CT815"/>
      <c r="CU815"/>
      <c r="CV815"/>
      <c r="EV815"/>
      <c r="EW815"/>
      <c r="EX815"/>
      <c r="EY815"/>
      <c r="FY815"/>
      <c r="FZ815"/>
      <c r="GA815"/>
      <c r="GB815"/>
      <c r="GC815"/>
      <c r="IB815"/>
      <c r="IC815"/>
      <c r="ID815"/>
      <c r="IE815"/>
      <c r="IF815"/>
    </row>
    <row r="816" spans="1:240" s="119" customFormat="1" ht="14" x14ac:dyDescent="0.3">
      <c r="A816"/>
      <c r="B816"/>
      <c r="C816"/>
      <c r="D816"/>
      <c r="E816"/>
      <c r="F816"/>
      <c r="G816"/>
      <c r="H816"/>
      <c r="I816"/>
      <c r="J816"/>
      <c r="K816"/>
      <c r="L816"/>
      <c r="M816"/>
      <c r="N816"/>
      <c r="O816"/>
      <c r="P816"/>
      <c r="Q816"/>
      <c r="R816"/>
      <c r="S816"/>
      <c r="T816"/>
      <c r="AE816"/>
      <c r="AF816"/>
      <c r="AG816"/>
      <c r="AH816"/>
      <c r="AI816"/>
      <c r="AJ816"/>
      <c r="AK816"/>
      <c r="AL816"/>
      <c r="AM816"/>
      <c r="AN816"/>
      <c r="AO816"/>
      <c r="AP816"/>
      <c r="AQ816"/>
      <c r="AR816"/>
      <c r="AS816"/>
      <c r="AT816"/>
      <c r="AU816"/>
      <c r="AV816"/>
      <c r="AW816"/>
      <c r="AX816"/>
      <c r="AY816"/>
      <c r="AZ816"/>
      <c r="BA816"/>
      <c r="BB816"/>
      <c r="BC816"/>
      <c r="BD816"/>
      <c r="BE816"/>
      <c r="BF816"/>
      <c r="BG816"/>
      <c r="BH816"/>
      <c r="BI816"/>
      <c r="BJ816"/>
      <c r="BK816"/>
      <c r="BL816"/>
      <c r="BM816"/>
      <c r="BN816"/>
      <c r="BO816"/>
      <c r="BP816"/>
      <c r="BQ816"/>
      <c r="BR816"/>
      <c r="BS816"/>
      <c r="BT816"/>
      <c r="BU816"/>
      <c r="BV816"/>
      <c r="BW816"/>
      <c r="BX816"/>
      <c r="BY816"/>
      <c r="BZ816"/>
      <c r="CA816"/>
      <c r="CB816"/>
      <c r="CC816"/>
      <c r="CD816"/>
      <c r="CE816"/>
      <c r="CF816"/>
      <c r="CG816"/>
      <c r="CH816"/>
      <c r="CI816"/>
      <c r="CJ816"/>
      <c r="CK816"/>
      <c r="CL816"/>
      <c r="CM816"/>
      <c r="CN816"/>
      <c r="CO816"/>
      <c r="CP816"/>
      <c r="CQ816"/>
      <c r="CR816"/>
      <c r="CS816"/>
      <c r="CT816"/>
      <c r="CU816"/>
      <c r="CV816"/>
      <c r="EV816"/>
      <c r="EW816"/>
      <c r="EX816"/>
      <c r="EY816"/>
      <c r="FY816"/>
      <c r="FZ816"/>
      <c r="GA816"/>
      <c r="GB816"/>
      <c r="GC816"/>
      <c r="GX816"/>
      <c r="GY816"/>
      <c r="GZ816"/>
      <c r="HA816"/>
      <c r="HB816"/>
      <c r="IB816"/>
      <c r="IC816"/>
      <c r="ID816"/>
      <c r="IE816"/>
      <c r="IF816"/>
    </row>
    <row r="817" spans="1:255" s="119" customFormat="1" ht="14" x14ac:dyDescent="0.3">
      <c r="A817"/>
      <c r="B817"/>
      <c r="C817"/>
      <c r="D817"/>
      <c r="E817"/>
      <c r="F817"/>
      <c r="G817"/>
      <c r="H817"/>
      <c r="I817"/>
      <c r="J817"/>
      <c r="K817"/>
      <c r="L817"/>
      <c r="M817"/>
      <c r="N817"/>
      <c r="O817"/>
      <c r="P817"/>
      <c r="Q817"/>
      <c r="R817"/>
      <c r="S817"/>
      <c r="T817"/>
      <c r="AE817"/>
      <c r="AF817"/>
      <c r="AG817"/>
      <c r="AH817"/>
      <c r="AI817"/>
      <c r="AJ817"/>
      <c r="AK817"/>
      <c r="AL817"/>
      <c r="AM817"/>
      <c r="AN817"/>
      <c r="AO817"/>
      <c r="AP817"/>
      <c r="AQ817"/>
      <c r="AR817"/>
      <c r="AS817"/>
      <c r="AT817"/>
      <c r="AU817"/>
      <c r="AV817"/>
      <c r="AW817"/>
      <c r="AX817"/>
      <c r="AY817"/>
      <c r="AZ817"/>
      <c r="BA817"/>
      <c r="BB817"/>
      <c r="BC817"/>
      <c r="BD817"/>
      <c r="BE817"/>
      <c r="BF817"/>
      <c r="BG817"/>
      <c r="BH817"/>
      <c r="BI817"/>
      <c r="BJ817"/>
      <c r="BK817"/>
      <c r="BL817"/>
      <c r="BM817"/>
      <c r="BN817"/>
      <c r="BO817"/>
      <c r="BP817"/>
      <c r="BQ817"/>
      <c r="BR817"/>
      <c r="BS817"/>
      <c r="BT817"/>
      <c r="BU817"/>
      <c r="BV817"/>
      <c r="BW817"/>
      <c r="BX817"/>
      <c r="BY817"/>
      <c r="BZ817"/>
      <c r="CA817"/>
      <c r="CB817"/>
      <c r="CC817"/>
      <c r="CD817"/>
      <c r="CE817"/>
      <c r="CF817"/>
      <c r="CG817"/>
      <c r="CH817"/>
      <c r="CI817"/>
      <c r="CJ817"/>
      <c r="CK817"/>
      <c r="CL817"/>
      <c r="CM817"/>
      <c r="CN817"/>
      <c r="CO817"/>
      <c r="CP817"/>
      <c r="CQ817"/>
      <c r="CR817"/>
      <c r="CS817"/>
      <c r="CT817"/>
      <c r="CU817"/>
      <c r="CV817"/>
      <c r="DQ817"/>
      <c r="DR817"/>
      <c r="DS817"/>
      <c r="DT817"/>
      <c r="DU817"/>
      <c r="EV817"/>
      <c r="EW817"/>
      <c r="EX817"/>
      <c r="EY817"/>
      <c r="FY817"/>
      <c r="FZ817"/>
      <c r="GA817"/>
      <c r="GB817"/>
      <c r="GC817"/>
      <c r="GX817"/>
      <c r="GY817"/>
      <c r="GZ817"/>
      <c r="HA817"/>
      <c r="HB817"/>
      <c r="IB817"/>
      <c r="IC817"/>
      <c r="ID817"/>
      <c r="IE817"/>
      <c r="IF817"/>
    </row>
    <row r="818" spans="1:255" s="119" customFormat="1" ht="14" x14ac:dyDescent="0.3">
      <c r="A818"/>
      <c r="B818"/>
      <c r="C818"/>
      <c r="D818"/>
      <c r="E818"/>
      <c r="F818"/>
      <c r="G818"/>
      <c r="H818"/>
      <c r="I818"/>
      <c r="J818"/>
      <c r="K818"/>
      <c r="L818"/>
      <c r="M818"/>
      <c r="N818"/>
      <c r="O818"/>
      <c r="P818"/>
      <c r="Q818"/>
      <c r="R818"/>
      <c r="S818"/>
      <c r="T818"/>
      <c r="AE818"/>
      <c r="AF818"/>
      <c r="AG818"/>
      <c r="AH818"/>
      <c r="AI818"/>
      <c r="AJ818"/>
      <c r="AK818"/>
      <c r="AL818"/>
      <c r="AM818"/>
      <c r="AN818"/>
      <c r="AO818"/>
      <c r="AP818"/>
      <c r="AQ818"/>
      <c r="AR818"/>
      <c r="AS818"/>
      <c r="AT818"/>
      <c r="AU818"/>
      <c r="AV818"/>
      <c r="AW818"/>
      <c r="AX818"/>
      <c r="AY818"/>
      <c r="AZ818"/>
      <c r="BA818"/>
      <c r="BB818"/>
      <c r="BC818"/>
      <c r="BD818"/>
      <c r="BE818"/>
      <c r="BF818"/>
      <c r="BG818"/>
      <c r="BH818"/>
      <c r="BI818"/>
      <c r="BJ818"/>
      <c r="BK818"/>
      <c r="BL818"/>
      <c r="BM818"/>
      <c r="BN818"/>
      <c r="BO818"/>
      <c r="BP818"/>
      <c r="BQ818"/>
      <c r="BR818"/>
      <c r="BS818"/>
      <c r="BT818"/>
      <c r="BU818"/>
      <c r="BV818"/>
      <c r="BW818"/>
      <c r="BX818"/>
      <c r="BY818"/>
      <c r="BZ818"/>
      <c r="CA818"/>
      <c r="CB818"/>
      <c r="CC818"/>
      <c r="CD818"/>
      <c r="CE818"/>
      <c r="CF818"/>
      <c r="CG818"/>
      <c r="CH818"/>
      <c r="CI818"/>
      <c r="CJ818"/>
      <c r="CK818"/>
      <c r="CL818"/>
      <c r="CM818"/>
      <c r="CN818"/>
      <c r="CO818"/>
      <c r="CP818"/>
      <c r="CQ818"/>
      <c r="CR818"/>
      <c r="CS818"/>
      <c r="CT818"/>
      <c r="CU818"/>
      <c r="CV818"/>
      <c r="DQ818"/>
      <c r="DR818"/>
      <c r="DS818"/>
      <c r="DT818"/>
      <c r="DU818"/>
      <c r="EV818"/>
      <c r="EW818"/>
      <c r="EX818"/>
      <c r="EY818"/>
      <c r="FY818"/>
      <c r="FZ818"/>
      <c r="GA818"/>
      <c r="GB818"/>
      <c r="GC818"/>
      <c r="GX818"/>
      <c r="GY818"/>
      <c r="GZ818"/>
      <c r="HA818"/>
      <c r="HB818"/>
      <c r="HW818"/>
      <c r="HX818"/>
      <c r="HY818"/>
      <c r="HZ818"/>
      <c r="IA818"/>
      <c r="IB818"/>
      <c r="IC818"/>
      <c r="ID818"/>
      <c r="IE818"/>
      <c r="IF818"/>
    </row>
    <row r="819" spans="1:255" s="119" customFormat="1" ht="14" x14ac:dyDescent="0.3">
      <c r="A819"/>
      <c r="B819"/>
      <c r="C819"/>
      <c r="D819"/>
      <c r="E819"/>
      <c r="F819"/>
      <c r="G819"/>
      <c r="H819"/>
      <c r="I819"/>
      <c r="J819"/>
      <c r="K819"/>
      <c r="L819"/>
      <c r="M819"/>
      <c r="N819"/>
      <c r="O819"/>
      <c r="P819"/>
      <c r="Q819"/>
      <c r="R819"/>
      <c r="S819"/>
      <c r="T819"/>
      <c r="AE819"/>
      <c r="AF819"/>
      <c r="AG819"/>
      <c r="AH819"/>
      <c r="AI819"/>
      <c r="AJ819"/>
      <c r="AK819"/>
      <c r="AL819"/>
      <c r="AM819"/>
      <c r="AN819"/>
      <c r="AO819"/>
      <c r="AP819"/>
      <c r="AQ819"/>
      <c r="AR819"/>
      <c r="AS819"/>
      <c r="AT819"/>
      <c r="AU819"/>
      <c r="AV819"/>
      <c r="AW819"/>
      <c r="AX819"/>
      <c r="AY819"/>
      <c r="AZ819"/>
      <c r="BA819"/>
      <c r="BB819"/>
      <c r="BC819"/>
      <c r="BD819"/>
      <c r="BE819"/>
      <c r="BF819"/>
      <c r="BG819"/>
      <c r="BH819"/>
      <c r="BI819"/>
      <c r="BJ819"/>
      <c r="BK819"/>
      <c r="BL819"/>
      <c r="BM819"/>
      <c r="BN819"/>
      <c r="BO819"/>
      <c r="BP819"/>
      <c r="BQ819"/>
      <c r="BR819"/>
      <c r="BS819"/>
      <c r="BT819"/>
      <c r="BU819"/>
      <c r="BV819"/>
      <c r="BW819"/>
      <c r="BX819"/>
      <c r="BY819"/>
      <c r="BZ819"/>
      <c r="CA819"/>
      <c r="CB819"/>
      <c r="CC819"/>
      <c r="CD819"/>
      <c r="CE819"/>
      <c r="CF819"/>
      <c r="CG819"/>
      <c r="CH819"/>
      <c r="CI819"/>
      <c r="CJ819"/>
      <c r="CK819"/>
      <c r="CL819"/>
      <c r="CM819"/>
      <c r="CN819"/>
      <c r="CO819"/>
      <c r="CP819"/>
      <c r="CQ819"/>
      <c r="CR819"/>
      <c r="CS819"/>
      <c r="CT819"/>
      <c r="CU819"/>
      <c r="CV819"/>
      <c r="DQ819"/>
      <c r="DR819"/>
      <c r="DS819"/>
      <c r="DT819"/>
      <c r="DU819"/>
      <c r="EV819"/>
      <c r="EW819"/>
      <c r="EX819"/>
      <c r="EY819"/>
      <c r="FY819"/>
      <c r="FZ819"/>
      <c r="GA819"/>
      <c r="GB819"/>
      <c r="GC819"/>
      <c r="GN819"/>
      <c r="GO819"/>
      <c r="GP819"/>
      <c r="GQ819"/>
      <c r="GR819"/>
      <c r="GX819"/>
      <c r="GY819"/>
      <c r="GZ819"/>
      <c r="HA819"/>
      <c r="HB819"/>
      <c r="HW819"/>
      <c r="HX819"/>
      <c r="HY819"/>
      <c r="HZ819"/>
      <c r="IA819"/>
      <c r="IB819"/>
      <c r="IC819"/>
      <c r="ID819"/>
      <c r="IE819"/>
      <c r="IF819"/>
    </row>
    <row r="820" spans="1:255" ht="14" x14ac:dyDescent="0.3">
      <c r="U820" s="119"/>
      <c r="V820" s="119"/>
      <c r="W820" s="119"/>
      <c r="X820" s="119"/>
      <c r="Y820" s="119"/>
      <c r="Z820" s="119"/>
      <c r="AA820" s="119"/>
      <c r="AB820" s="119"/>
      <c r="AC820" s="119"/>
      <c r="AD820" s="119"/>
      <c r="CW820" s="119"/>
      <c r="CX820" s="119"/>
      <c r="CY820" s="119"/>
      <c r="CZ820" s="119"/>
      <c r="DA820" s="119"/>
      <c r="DG820" s="119"/>
      <c r="DH820" s="119"/>
      <c r="DI820" s="119"/>
      <c r="DJ820" s="119"/>
      <c r="DK820" s="119"/>
      <c r="DL820" s="119"/>
      <c r="DM820" s="119"/>
      <c r="DN820" s="119"/>
      <c r="DO820" s="119"/>
      <c r="DP820" s="119"/>
      <c r="EA820" s="119"/>
      <c r="EB820" s="119"/>
      <c r="EC820" s="119"/>
      <c r="ED820" s="119"/>
      <c r="EE820" s="119"/>
      <c r="EF820" s="119"/>
      <c r="EG820" s="119"/>
      <c r="EH820" s="119"/>
      <c r="EI820" s="119"/>
      <c r="EJ820" s="119"/>
      <c r="EK820" s="119"/>
      <c r="EL820" s="119"/>
      <c r="EM820" s="119"/>
      <c r="EN820" s="119"/>
      <c r="EO820" s="119"/>
      <c r="EP820" s="119"/>
      <c r="EQ820" s="119"/>
      <c r="ER820" s="119"/>
      <c r="ES820" s="119"/>
      <c r="ET820" s="119"/>
      <c r="EU820" s="119"/>
      <c r="FJ820" s="119"/>
      <c r="FK820" s="119"/>
      <c r="FL820" s="119"/>
      <c r="FM820" s="119"/>
      <c r="FN820" s="119"/>
      <c r="FO820" s="119"/>
      <c r="FP820" s="119"/>
      <c r="FQ820" s="119"/>
      <c r="FR820" s="119"/>
      <c r="FS820" s="119"/>
      <c r="FT820" s="119"/>
      <c r="FU820" s="119"/>
      <c r="FV820" s="119"/>
      <c r="FW820" s="119"/>
      <c r="FX820" s="119"/>
      <c r="GD820" s="119"/>
      <c r="GE820" s="119"/>
      <c r="GF820" s="119"/>
      <c r="GG820" s="119"/>
      <c r="GH820" s="119"/>
      <c r="HR820" s="119"/>
      <c r="HS820" s="119"/>
      <c r="HT820" s="119"/>
      <c r="HU820" s="119"/>
      <c r="HV820" s="119"/>
      <c r="IQ820" s="119"/>
      <c r="IR820" s="119"/>
      <c r="IS820" s="119"/>
      <c r="IT820" s="119"/>
      <c r="IU820" s="119"/>
    </row>
    <row r="821" spans="1:255" ht="14" x14ac:dyDescent="0.3">
      <c r="CW821" s="119"/>
      <c r="CX821" s="119"/>
      <c r="CY821" s="119"/>
      <c r="CZ821" s="119"/>
      <c r="DA821" s="119"/>
      <c r="DG821" s="119"/>
      <c r="DH821" s="119"/>
      <c r="DI821" s="119"/>
      <c r="DJ821" s="119"/>
      <c r="DK821" s="119"/>
      <c r="DL821" s="119"/>
      <c r="DM821" s="119"/>
      <c r="DN821" s="119"/>
      <c r="DO821" s="119"/>
      <c r="DP821" s="119"/>
      <c r="FJ821" s="119"/>
      <c r="FK821" s="119"/>
      <c r="FL821" s="119"/>
      <c r="FM821" s="119"/>
      <c r="FN821" s="119"/>
      <c r="FO821" s="119"/>
      <c r="FP821" s="119"/>
      <c r="FQ821" s="119"/>
      <c r="FR821" s="119"/>
      <c r="FS821" s="119"/>
      <c r="FT821" s="119"/>
      <c r="FU821" s="119"/>
      <c r="FV821" s="119"/>
      <c r="FW821" s="119"/>
      <c r="FX821" s="119"/>
    </row>
    <row r="822" spans="1:255" ht="14" x14ac:dyDescent="0.3">
      <c r="CW822" s="119"/>
      <c r="CX822" s="119"/>
      <c r="CY822" s="119"/>
      <c r="CZ822" s="119"/>
      <c r="DA822" s="119"/>
      <c r="DG822" s="119"/>
      <c r="DH822" s="119"/>
      <c r="DI822" s="119"/>
      <c r="DJ822" s="119"/>
      <c r="DK822" s="119"/>
      <c r="DL822" s="119"/>
      <c r="DM822" s="119"/>
      <c r="DN822" s="119"/>
      <c r="DO822" s="119"/>
      <c r="DP822" s="119"/>
      <c r="FJ822" s="119"/>
      <c r="FK822" s="119"/>
      <c r="FL822" s="119"/>
      <c r="FM822" s="119"/>
      <c r="FN822" s="119"/>
      <c r="FO822" s="119"/>
      <c r="FP822" s="119"/>
      <c r="FQ822" s="119"/>
      <c r="FR822" s="119"/>
      <c r="FS822" s="119"/>
      <c r="FT822" s="119"/>
      <c r="FU822" s="119"/>
      <c r="FV822" s="119"/>
      <c r="FW822" s="119"/>
      <c r="FX822" s="119"/>
    </row>
    <row r="823" spans="1:255" ht="14" x14ac:dyDescent="0.3">
      <c r="CW823" s="119"/>
      <c r="CX823" s="119"/>
      <c r="CY823" s="119"/>
      <c r="CZ823" s="119"/>
      <c r="DA823" s="119"/>
      <c r="DG823" s="119"/>
      <c r="DH823" s="119"/>
      <c r="DI823" s="119"/>
      <c r="DJ823" s="119"/>
      <c r="DK823" s="119"/>
      <c r="DL823" s="119"/>
      <c r="DM823" s="119"/>
      <c r="DN823" s="119"/>
      <c r="DO823" s="119"/>
      <c r="DP823" s="119"/>
      <c r="FJ823" s="119"/>
      <c r="FK823" s="119"/>
      <c r="FL823" s="119"/>
      <c r="FM823" s="119"/>
      <c r="FN823" s="119"/>
      <c r="FO823" s="119"/>
      <c r="FP823" s="119"/>
      <c r="FQ823" s="119"/>
      <c r="FR823" s="119"/>
      <c r="FS823" s="119"/>
      <c r="FT823" s="119"/>
      <c r="FU823" s="119"/>
      <c r="FV823" s="119"/>
      <c r="FW823" s="119"/>
      <c r="FX823" s="119"/>
    </row>
    <row r="824" spans="1:255" ht="14" x14ac:dyDescent="0.3">
      <c r="CW824" s="119"/>
      <c r="CX824" s="119"/>
      <c r="CY824" s="119"/>
      <c r="CZ824" s="119"/>
      <c r="DA824" s="119"/>
      <c r="DG824" s="119"/>
      <c r="DH824" s="119"/>
      <c r="DI824" s="119"/>
      <c r="DJ824" s="119"/>
      <c r="DK824" s="119"/>
      <c r="DL824" s="119"/>
      <c r="DM824" s="119"/>
      <c r="DN824" s="119"/>
      <c r="DO824" s="119"/>
      <c r="DP824" s="119"/>
      <c r="FJ824" s="119"/>
      <c r="FK824" s="119"/>
      <c r="FL824" s="119"/>
      <c r="FM824" s="119"/>
      <c r="FN824" s="119"/>
      <c r="FO824" s="119"/>
      <c r="FP824" s="119"/>
      <c r="FQ824" s="119"/>
      <c r="FR824" s="119"/>
      <c r="FS824" s="119"/>
      <c r="FT824" s="119"/>
      <c r="FU824" s="119"/>
      <c r="FV824" s="119"/>
      <c r="FW824" s="119"/>
      <c r="FX824" s="119"/>
    </row>
    <row r="825" spans="1:255" ht="14" x14ac:dyDescent="0.3">
      <c r="CW825" s="119"/>
      <c r="CX825" s="119"/>
      <c r="CY825" s="119"/>
      <c r="CZ825" s="119"/>
      <c r="DA825" s="119"/>
      <c r="DG825" s="119"/>
      <c r="DH825" s="119"/>
      <c r="DI825" s="119"/>
      <c r="DJ825" s="119"/>
      <c r="DK825" s="119"/>
      <c r="DL825" s="119"/>
      <c r="DM825" s="119"/>
      <c r="DN825" s="119"/>
      <c r="DO825" s="119"/>
      <c r="DP825" s="119"/>
      <c r="FJ825" s="119"/>
      <c r="FK825" s="119"/>
      <c r="FL825" s="119"/>
      <c r="FM825" s="119"/>
      <c r="FN825" s="119"/>
      <c r="FO825" s="119"/>
      <c r="FP825" s="119"/>
      <c r="FQ825" s="119"/>
      <c r="FR825" s="119"/>
      <c r="FS825" s="119"/>
      <c r="FT825" s="119"/>
      <c r="FU825" s="119"/>
      <c r="FV825" s="119"/>
      <c r="FW825" s="119"/>
      <c r="FX825" s="119"/>
    </row>
    <row r="826" spans="1:255" ht="14" x14ac:dyDescent="0.3">
      <c r="CW826" s="119"/>
      <c r="CX826" s="119"/>
      <c r="CY826" s="119"/>
      <c r="CZ826" s="119"/>
      <c r="DA826" s="119"/>
      <c r="DG826" s="119"/>
      <c r="DH826" s="119"/>
      <c r="DI826" s="119"/>
      <c r="DJ826" s="119"/>
      <c r="DK826" s="119"/>
      <c r="DL826" s="119"/>
      <c r="DM826" s="119"/>
      <c r="DN826" s="119"/>
      <c r="DO826" s="119"/>
      <c r="DP826" s="119"/>
      <c r="FJ826" s="119"/>
      <c r="FK826" s="119"/>
      <c r="FL826" s="119"/>
      <c r="FM826" s="119"/>
      <c r="FN826" s="119"/>
      <c r="FO826" s="119"/>
      <c r="FP826" s="119"/>
      <c r="FQ826" s="119"/>
      <c r="FR826" s="119"/>
      <c r="FS826" s="119"/>
      <c r="FT826" s="119"/>
      <c r="FU826" s="119"/>
      <c r="FV826" s="119"/>
      <c r="FW826" s="119"/>
      <c r="FX826" s="119"/>
    </row>
    <row r="827" spans="1:255" ht="14" x14ac:dyDescent="0.3">
      <c r="CW827" s="119"/>
      <c r="CX827" s="119"/>
      <c r="CY827" s="119"/>
      <c r="CZ827" s="119"/>
      <c r="DA827" s="119"/>
      <c r="DG827" s="119"/>
      <c r="DH827" s="119"/>
      <c r="DI827" s="119"/>
      <c r="DJ827" s="119"/>
      <c r="DK827" s="119"/>
      <c r="DL827" s="119"/>
      <c r="DM827" s="119"/>
      <c r="DN827" s="119"/>
      <c r="DO827" s="119"/>
      <c r="DP827" s="119"/>
      <c r="FJ827" s="119"/>
      <c r="FK827" s="119"/>
      <c r="FL827" s="119"/>
      <c r="FM827" s="119"/>
      <c r="FN827" s="119"/>
      <c r="FO827" s="119"/>
      <c r="FP827" s="119"/>
      <c r="FQ827" s="119"/>
      <c r="FR827" s="119"/>
      <c r="FS827" s="119"/>
      <c r="FT827" s="119"/>
      <c r="FU827" s="119"/>
      <c r="FV827" s="119"/>
      <c r="FW827" s="119"/>
      <c r="FX827" s="119"/>
    </row>
    <row r="828" spans="1:255" ht="14" x14ac:dyDescent="0.3">
      <c r="CW828" s="119"/>
      <c r="CX828" s="119"/>
      <c r="CY828" s="119"/>
      <c r="CZ828" s="119"/>
      <c r="DA828" s="119"/>
      <c r="DG828" s="119"/>
      <c r="DH828" s="119"/>
      <c r="DI828" s="119"/>
      <c r="DJ828" s="119"/>
      <c r="DK828" s="119"/>
      <c r="DL828" s="119"/>
      <c r="DM828" s="119"/>
      <c r="DN828" s="119"/>
      <c r="DO828" s="119"/>
      <c r="DP828" s="119"/>
      <c r="FJ828" s="119"/>
      <c r="FK828" s="119"/>
      <c r="FL828" s="119"/>
      <c r="FM828" s="119"/>
      <c r="FN828" s="119"/>
      <c r="FO828" s="119"/>
      <c r="FP828" s="119"/>
      <c r="FQ828" s="119"/>
      <c r="FR828" s="119"/>
      <c r="FS828" s="119"/>
      <c r="FT828" s="119"/>
      <c r="FU828" s="119"/>
      <c r="FV828" s="119"/>
      <c r="FW828" s="119"/>
      <c r="FX828" s="119"/>
    </row>
    <row r="829" spans="1:255" ht="14" x14ac:dyDescent="0.3">
      <c r="CW829" s="119"/>
      <c r="CX829" s="119"/>
      <c r="CY829" s="119"/>
      <c r="CZ829" s="119"/>
      <c r="DA829" s="119"/>
      <c r="DG829" s="119"/>
      <c r="DH829" s="119"/>
      <c r="DI829" s="119"/>
      <c r="DJ829" s="119"/>
      <c r="DK829" s="119"/>
      <c r="DL829" s="119"/>
      <c r="DM829" s="119"/>
      <c r="DN829" s="119"/>
      <c r="DO829" s="119"/>
      <c r="DP829" s="119"/>
      <c r="FJ829" s="119"/>
      <c r="FK829" s="119"/>
      <c r="FL829" s="119"/>
      <c r="FM829" s="119"/>
      <c r="FN829" s="119"/>
    </row>
    <row r="830" spans="1:255" ht="14" x14ac:dyDescent="0.3">
      <c r="DG830" s="119"/>
      <c r="DH830" s="119"/>
      <c r="DI830" s="119"/>
      <c r="DJ830" s="119"/>
      <c r="DK830" s="119"/>
      <c r="DL830" s="119"/>
      <c r="DM830" s="119"/>
      <c r="DN830" s="119"/>
      <c r="DO830" s="119"/>
      <c r="DP830" s="119"/>
      <c r="FJ830" s="119"/>
      <c r="FK830" s="119"/>
      <c r="FL830" s="119"/>
      <c r="FM830" s="119"/>
      <c r="FN830" s="119"/>
    </row>
  </sheetData>
  <sortState xmlns:xlrd2="http://schemas.microsoft.com/office/spreadsheetml/2017/richdata2" ref="GX33:HB88">
    <sortCondition ref="HA33:HA88"/>
  </sortState>
  <phoneticPr fontId="27" type="noConversion"/>
  <printOptions horizontalCentered="1"/>
  <pageMargins left="0.78740157480314965" right="0.78740157480314965" top="0.78740157480314965" bottom="0.59055118110236227" header="0.51181102362204722" footer="0.51181102362204722"/>
  <pageSetup paperSize="9"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6" tint="0.59999389629810485"/>
  </sheetPr>
  <dimension ref="A1:GC834"/>
  <sheetViews>
    <sheetView topLeftCell="AD1" workbookViewId="0">
      <pane ySplit="5" topLeftCell="A6" activePane="bottomLeft" state="frozen"/>
      <selection pane="bottomLeft" activeCell="AC23" sqref="AC23"/>
    </sheetView>
  </sheetViews>
  <sheetFormatPr defaultRowHeight="14" x14ac:dyDescent="0.3"/>
  <cols>
    <col min="1" max="1" width="14" style="388" customWidth="1"/>
    <col min="2" max="2" width="11.5" style="388" customWidth="1"/>
    <col min="3" max="3" width="10.69921875" style="388" customWidth="1"/>
    <col min="4" max="4" width="37.19921875" style="388" customWidth="1"/>
    <col min="5" max="5" width="14.796875" style="388" customWidth="1"/>
    <col min="6" max="6" width="14" style="388" customWidth="1"/>
    <col min="7" max="7" width="11.5" style="388" customWidth="1"/>
    <col min="8" max="8" width="10.69921875" style="388" customWidth="1"/>
    <col min="9" max="9" width="37.19921875" style="388" customWidth="1"/>
    <col min="10" max="10" width="14.796875" style="388" customWidth="1"/>
    <col min="11" max="11" width="16.296875" style="388" customWidth="1"/>
    <col min="12" max="13" width="14.796875" style="388" customWidth="1"/>
    <col min="14" max="14" width="34" style="388" customWidth="1"/>
    <col min="15" max="15" width="14.796875" style="388" customWidth="1"/>
    <col min="16" max="17" width="14.796875" style="354" customWidth="1"/>
    <col min="18" max="18" width="11.19921875" style="354" customWidth="1"/>
    <col min="19" max="19" width="35.296875" style="354" bestFit="1" customWidth="1"/>
    <col min="20" max="22" width="14.796875" style="354" customWidth="1"/>
    <col min="23" max="23" width="10.296875" style="354" customWidth="1"/>
    <col min="24" max="24" width="35.296875" style="354" bestFit="1" customWidth="1"/>
    <col min="25" max="25" width="14.796875" style="354" customWidth="1"/>
    <col min="26" max="27" width="14.796875" style="434" customWidth="1"/>
    <col min="28" max="28" width="10.296875" style="434" customWidth="1"/>
    <col min="29" max="29" width="19.5" style="434" customWidth="1"/>
    <col min="30" max="30" width="14.796875" style="434" customWidth="1"/>
    <col min="31" max="32" width="14.796875" style="354" customWidth="1"/>
    <col min="33" max="33" width="10.296875" style="354" customWidth="1"/>
    <col min="34" max="34" width="35.296875" style="354" bestFit="1" customWidth="1"/>
    <col min="35" max="37" width="14.796875" style="354" customWidth="1"/>
    <col min="38" max="38" width="10.296875" style="354" customWidth="1"/>
    <col min="39" max="39" width="35.296875" style="354" bestFit="1" customWidth="1"/>
    <col min="40" max="40" width="14.796875" style="354" customWidth="1"/>
    <col min="41" max="41" width="17.5" style="434" customWidth="1"/>
    <col min="42" max="42" width="14.796875" style="434" customWidth="1"/>
    <col min="43" max="43" width="10.296875" style="434" customWidth="1"/>
    <col min="44" max="44" width="27.796875" style="434" customWidth="1"/>
    <col min="45" max="45" width="17.19921875" style="434" customWidth="1"/>
    <col min="46" max="47" width="14.796875" style="354" customWidth="1"/>
    <col min="48" max="48" width="10.296875" style="354" customWidth="1"/>
    <col min="49" max="49" width="31.296875" style="354" customWidth="1"/>
    <col min="50" max="50" width="14.796875" style="354" customWidth="1"/>
    <col min="51" max="51" width="14" style="354" customWidth="1"/>
    <col min="52" max="53" width="11.796875" style="354" customWidth="1"/>
    <col min="54" max="54" width="37.69921875" style="354" customWidth="1"/>
    <col min="55" max="57" width="14.796875" style="354" customWidth="1"/>
    <col min="58" max="58" width="10.296875" style="354" customWidth="1"/>
    <col min="59" max="59" width="28.19921875" style="354" customWidth="1"/>
    <col min="60" max="60" width="18" style="354" customWidth="1"/>
    <col min="61" max="62" width="14.796875" style="354" customWidth="1"/>
    <col min="63" max="63" width="10.296875" style="354" customWidth="1"/>
    <col min="64" max="64" width="27.5" style="354" customWidth="1"/>
    <col min="65" max="65" width="18" style="354" customWidth="1"/>
    <col min="66" max="67" width="14.796875" style="354" customWidth="1"/>
    <col min="68" max="68" width="10.296875" style="354" customWidth="1"/>
    <col min="69" max="69" width="29.796875" style="354" customWidth="1"/>
    <col min="70" max="70" width="16.69921875" style="354" customWidth="1"/>
    <col min="71" max="71" width="14" style="354" customWidth="1"/>
    <col min="72" max="72" width="12.69921875" style="354" customWidth="1"/>
    <col min="73" max="73" width="7.796875" style="354" customWidth="1"/>
    <col min="74" max="74" width="35.5" style="354" customWidth="1"/>
    <col min="75" max="77" width="14.796875" style="354" customWidth="1"/>
    <col min="78" max="78" width="11.5" style="354" customWidth="1"/>
    <col min="79" max="79" width="28.296875" style="354" customWidth="1"/>
    <col min="80" max="80" width="18.296875" style="354" customWidth="1"/>
    <col min="81" max="82" width="14.796875" style="354" customWidth="1"/>
    <col min="83" max="83" width="11.5" style="354" customWidth="1"/>
    <col min="84" max="84" width="30.796875" style="354" customWidth="1"/>
    <col min="85" max="85" width="14.796875" style="354" customWidth="1"/>
    <col min="86" max="86" width="14" style="575" customWidth="1"/>
    <col min="87" max="87" width="12.69921875" style="575" customWidth="1"/>
    <col min="88" max="88" width="8.796875" style="575" customWidth="1"/>
    <col min="89" max="89" width="41.19921875" style="575" customWidth="1"/>
    <col min="90" max="90" width="14.796875" style="575" customWidth="1"/>
    <col min="91" max="92" width="14.796875" style="354" customWidth="1"/>
    <col min="93" max="93" width="11.5" style="354" customWidth="1"/>
    <col min="94" max="94" width="29.5" style="354" customWidth="1"/>
    <col min="95" max="95" width="17.796875" style="354" customWidth="1"/>
    <col min="96" max="97" width="14.796875" style="354" customWidth="1"/>
    <col min="98" max="98" width="11.5" style="354" customWidth="1"/>
    <col min="99" max="99" width="32.5" style="354" customWidth="1"/>
    <col min="100" max="100" width="17.5" style="354" customWidth="1"/>
    <col min="101" max="102" width="14.796875" style="434" customWidth="1"/>
    <col min="103" max="103" width="11.5" style="434" customWidth="1"/>
    <col min="104" max="104" width="24.19921875" style="434" customWidth="1"/>
    <col min="105" max="105" width="14.796875" style="434" customWidth="1"/>
    <col min="106" max="107" width="14.796875" style="354" customWidth="1"/>
    <col min="108" max="108" width="14.19921875" style="354" customWidth="1"/>
    <col min="109" max="109" width="29.69921875" style="354" customWidth="1"/>
    <col min="110" max="110" width="16.5" style="354" customWidth="1"/>
    <col min="111" max="111" width="14" style="388" customWidth="1"/>
    <col min="112" max="112" width="12.69921875" style="388" customWidth="1"/>
    <col min="113" max="113" width="9.69921875" style="388" customWidth="1"/>
    <col min="114" max="114" width="39" style="388" customWidth="1"/>
    <col min="115" max="115" width="14.796875" style="388" customWidth="1"/>
    <col min="116" max="117" width="14.796875" style="354" customWidth="1"/>
    <col min="118" max="118" width="11.5" style="354" customWidth="1"/>
    <col min="119" max="119" width="29.19921875" style="354" customWidth="1"/>
    <col min="120" max="120" width="17.19921875" style="354" customWidth="1"/>
    <col min="121" max="121" width="14" style="388" customWidth="1"/>
    <col min="122" max="122" width="12.69921875" style="388" customWidth="1"/>
    <col min="123" max="123" width="10.5" style="388" customWidth="1"/>
    <col min="124" max="124" width="36.796875" style="388" customWidth="1"/>
    <col min="125" max="125" width="14.796875" style="388" customWidth="1"/>
    <col min="126" max="126" width="14" style="388" customWidth="1"/>
    <col min="127" max="127" width="12.69921875" style="388" customWidth="1"/>
    <col min="128" max="128" width="10.5" style="388" customWidth="1"/>
    <col min="129" max="129" width="36.796875" style="388" customWidth="1"/>
    <col min="130" max="130" width="14.796875" style="388" customWidth="1"/>
    <col min="131" max="131" width="12.69921875" style="388" customWidth="1"/>
    <col min="132" max="132" width="11.69921875" style="388" customWidth="1"/>
    <col min="133" max="133" width="10.5" style="388" customWidth="1"/>
    <col min="134" max="134" width="36.796875" style="388" customWidth="1"/>
    <col min="135" max="135" width="14.796875" style="388" customWidth="1"/>
    <col min="136" max="137" width="14.796875" style="354" customWidth="1"/>
    <col min="138" max="138" width="11.5" style="354" customWidth="1"/>
    <col min="139" max="139" width="24.19921875" style="354" customWidth="1"/>
    <col min="140" max="140" width="14.796875" style="354" customWidth="1"/>
    <col min="141" max="141" width="14" style="354" customWidth="1"/>
    <col min="142" max="142" width="14.5" style="354" customWidth="1"/>
    <col min="143" max="143" width="11.796875" style="354" customWidth="1"/>
    <col min="144" max="144" width="36.69921875" style="354" customWidth="1"/>
    <col min="145" max="147" width="14.796875" style="354" customWidth="1"/>
    <col min="148" max="148" width="11.5" style="354" customWidth="1"/>
    <col min="149" max="149" width="26.5" style="354" customWidth="1"/>
    <col min="150" max="150" width="18.296875" style="354" customWidth="1"/>
    <col min="151" max="152" width="14.796875" style="354" customWidth="1"/>
    <col min="153" max="153" width="11.5" style="354" customWidth="1"/>
    <col min="154" max="154" width="30" style="354" customWidth="1"/>
    <col min="155" max="155" width="17" style="354" customWidth="1"/>
    <col min="156" max="157" width="14.796875" style="354" customWidth="1"/>
    <col min="158" max="158" width="11.5" style="354" customWidth="1"/>
    <col min="159" max="159" width="29.5" style="354" customWidth="1"/>
    <col min="160" max="160" width="17.19921875" style="354" customWidth="1"/>
    <col min="161" max="162" width="14.796875" style="354" customWidth="1"/>
    <col min="163" max="163" width="11.5" style="354" customWidth="1"/>
    <col min="164" max="164" width="24.19921875" style="354" customWidth="1"/>
    <col min="165" max="167" width="14.796875" style="354" customWidth="1"/>
    <col min="168" max="168" width="11.5" style="354" customWidth="1"/>
    <col min="169" max="169" width="24.19921875" style="354" customWidth="1"/>
    <col min="170" max="170" width="14.796875" style="354" customWidth="1"/>
    <col min="171" max="171" width="16.19921875" style="465" customWidth="1"/>
    <col min="172" max="172" width="13.296875" style="465" customWidth="1"/>
    <col min="173" max="173" width="9.296875" style="465" bestFit="1" customWidth="1"/>
    <col min="174" max="174" width="39.796875" style="465" customWidth="1"/>
    <col min="175" max="175" width="17.19921875" style="465" customWidth="1"/>
    <col min="176" max="177" width="14.796875" style="354" customWidth="1"/>
    <col min="178" max="178" width="11.5" style="354" customWidth="1"/>
    <col min="179" max="179" width="27.5" style="354" customWidth="1"/>
    <col min="180" max="180" width="19" style="354" customWidth="1"/>
    <col min="181" max="181" width="14.296875" style="756" customWidth="1"/>
    <col min="182" max="182" width="12.69921875" style="756" customWidth="1"/>
    <col min="183" max="183" width="9.5" style="756" customWidth="1"/>
    <col min="184" max="184" width="36.296875" style="756" customWidth="1"/>
    <col min="185" max="185" width="14.796875" style="756" customWidth="1"/>
  </cols>
  <sheetData>
    <row r="1" spans="1:185" x14ac:dyDescent="0.3">
      <c r="A1" s="353" t="s">
        <v>954</v>
      </c>
      <c r="B1" s="353"/>
      <c r="C1" s="353"/>
      <c r="D1" s="533"/>
      <c r="E1" s="353"/>
      <c r="F1" s="353" t="s">
        <v>954</v>
      </c>
      <c r="G1" s="353"/>
      <c r="H1" s="353"/>
      <c r="I1" s="533"/>
      <c r="J1" s="353"/>
      <c r="K1" s="353" t="s">
        <v>954</v>
      </c>
      <c r="L1" s="353"/>
      <c r="M1" s="353"/>
      <c r="N1" s="533"/>
      <c r="O1" s="353"/>
      <c r="P1" s="353" t="s">
        <v>954</v>
      </c>
      <c r="Q1" s="353"/>
      <c r="R1" s="353"/>
      <c r="S1" s="533"/>
      <c r="T1" s="353"/>
      <c r="U1" s="353" t="s">
        <v>954</v>
      </c>
      <c r="V1" s="353"/>
      <c r="W1" s="353"/>
      <c r="X1" s="533"/>
      <c r="Y1" s="353"/>
      <c r="Z1" s="433" t="s">
        <v>954</v>
      </c>
      <c r="AA1" s="433"/>
      <c r="AB1" s="533"/>
      <c r="AC1" s="452" t="s">
        <v>955</v>
      </c>
      <c r="AD1" s="433"/>
      <c r="AE1" s="353" t="s">
        <v>954</v>
      </c>
      <c r="AF1" s="353"/>
      <c r="AG1" s="353"/>
      <c r="AH1" s="533"/>
      <c r="AI1" s="353"/>
      <c r="AJ1" s="353" t="s">
        <v>954</v>
      </c>
      <c r="AK1" s="353"/>
      <c r="AL1" s="353"/>
      <c r="AM1" s="533"/>
      <c r="AN1" s="353"/>
      <c r="AO1" s="433" t="s">
        <v>954</v>
      </c>
      <c r="AP1" s="433"/>
      <c r="AQ1" s="433"/>
      <c r="AR1" s="452" t="s">
        <v>955</v>
      </c>
      <c r="AS1" s="533"/>
      <c r="AT1" s="353" t="s">
        <v>954</v>
      </c>
      <c r="AU1" s="353"/>
      <c r="AV1" s="353"/>
      <c r="AW1" s="533"/>
      <c r="AX1" s="353"/>
      <c r="AY1" s="353" t="s">
        <v>954</v>
      </c>
      <c r="AZ1" s="353"/>
      <c r="BA1" s="353"/>
      <c r="BB1" s="753"/>
      <c r="BC1" s="353"/>
      <c r="BD1" s="353" t="s">
        <v>954</v>
      </c>
      <c r="BE1" s="353"/>
      <c r="BF1" s="353"/>
      <c r="BG1" s="533"/>
      <c r="BH1" s="353"/>
      <c r="BI1" s="353" t="s">
        <v>954</v>
      </c>
      <c r="BJ1" s="353"/>
      <c r="BK1" s="353"/>
      <c r="BL1" s="533"/>
      <c r="BM1" s="353"/>
      <c r="BN1" s="353" t="s">
        <v>954</v>
      </c>
      <c r="BO1" s="353"/>
      <c r="BP1" s="353"/>
      <c r="BQ1" s="533"/>
      <c r="BR1" s="353"/>
      <c r="BS1" s="353" t="s">
        <v>954</v>
      </c>
      <c r="BT1" s="353"/>
      <c r="BU1" s="353"/>
      <c r="BV1" s="534"/>
      <c r="BW1" s="353"/>
      <c r="BX1" s="353" t="s">
        <v>954</v>
      </c>
      <c r="BY1" s="353"/>
      <c r="BZ1" s="353"/>
      <c r="CA1" s="534"/>
      <c r="CB1" s="353"/>
      <c r="CC1" s="353" t="s">
        <v>954</v>
      </c>
      <c r="CD1" s="353"/>
      <c r="CE1" s="353"/>
      <c r="CF1" s="534"/>
      <c r="CG1" s="353"/>
      <c r="CH1" s="574" t="s">
        <v>954</v>
      </c>
      <c r="CI1" s="574"/>
      <c r="CJ1" s="574"/>
      <c r="CK1" s="574"/>
      <c r="CL1" s="574"/>
      <c r="CM1" s="353" t="s">
        <v>954</v>
      </c>
      <c r="CN1" s="353"/>
      <c r="CO1" s="353"/>
      <c r="CP1" s="533"/>
      <c r="CQ1" s="353"/>
      <c r="CR1" s="353" t="s">
        <v>954</v>
      </c>
      <c r="CS1" s="353"/>
      <c r="CT1" s="353"/>
      <c r="CU1" s="538"/>
      <c r="CV1" s="353"/>
      <c r="CW1" s="433" t="s">
        <v>954</v>
      </c>
      <c r="CX1" s="433"/>
      <c r="CY1" s="533"/>
      <c r="CZ1" s="452" t="s">
        <v>955</v>
      </c>
      <c r="DA1" s="433"/>
      <c r="DB1" s="353" t="s">
        <v>954</v>
      </c>
      <c r="DC1" s="353"/>
      <c r="DD1" s="353"/>
      <c r="DE1" s="533"/>
      <c r="DF1" s="353"/>
      <c r="DG1" s="353" t="s">
        <v>954</v>
      </c>
      <c r="DH1" s="353"/>
      <c r="DI1" s="353"/>
      <c r="DJ1" s="534"/>
      <c r="DK1" s="353"/>
      <c r="DL1" s="353" t="s">
        <v>954</v>
      </c>
      <c r="DM1" s="353"/>
      <c r="DN1" s="353"/>
      <c r="DO1" s="533"/>
      <c r="DP1" s="353"/>
      <c r="DQ1" s="353" t="s">
        <v>954</v>
      </c>
      <c r="DR1" s="353"/>
      <c r="DS1" s="353"/>
      <c r="DT1" s="534"/>
      <c r="DU1" s="353"/>
      <c r="DV1" s="353" t="s">
        <v>954</v>
      </c>
      <c r="DW1" s="353"/>
      <c r="DX1" s="353"/>
      <c r="DY1" s="533"/>
      <c r="DZ1" s="353"/>
      <c r="EA1" s="353" t="s">
        <v>954</v>
      </c>
      <c r="EB1" s="353"/>
      <c r="EC1" s="353"/>
      <c r="ED1" s="533"/>
      <c r="EE1" s="353"/>
      <c r="EF1" s="353" t="s">
        <v>954</v>
      </c>
      <c r="EG1" s="353"/>
      <c r="EH1" s="353"/>
      <c r="EI1" s="533"/>
      <c r="EJ1" s="353"/>
      <c r="EK1" s="353" t="s">
        <v>954</v>
      </c>
      <c r="EL1" s="353"/>
      <c r="EM1" s="353"/>
      <c r="EN1" s="462" t="s">
        <v>1655</v>
      </c>
      <c r="EO1" s="353"/>
      <c r="EP1" s="353" t="s">
        <v>954</v>
      </c>
      <c r="EQ1" s="353"/>
      <c r="ER1" s="353"/>
      <c r="ES1" s="533"/>
      <c r="ET1" s="353"/>
      <c r="EU1" s="353" t="s">
        <v>954</v>
      </c>
      <c r="EV1" s="353"/>
      <c r="EW1" s="353"/>
      <c r="EX1" s="533"/>
      <c r="EY1" s="353"/>
      <c r="EZ1" s="353" t="s">
        <v>954</v>
      </c>
      <c r="FA1" s="353"/>
      <c r="FB1" s="353"/>
      <c r="FC1" s="533"/>
      <c r="FD1" s="353"/>
      <c r="FE1" s="353" t="s">
        <v>954</v>
      </c>
      <c r="FF1" s="353"/>
      <c r="FG1" s="353"/>
      <c r="FH1" s="533"/>
      <c r="FI1" s="353"/>
      <c r="FJ1" s="353" t="s">
        <v>954</v>
      </c>
      <c r="FK1" s="353"/>
      <c r="FL1" s="353"/>
      <c r="FM1" s="533"/>
      <c r="FN1" s="353"/>
      <c r="FO1" s="353" t="s">
        <v>954</v>
      </c>
      <c r="FP1" s="353"/>
      <c r="FQ1" s="353"/>
      <c r="FR1" s="533"/>
      <c r="FS1" s="353"/>
      <c r="FT1" s="353" t="s">
        <v>954</v>
      </c>
      <c r="FU1" s="353"/>
      <c r="FV1" s="353"/>
      <c r="FW1" s="533"/>
      <c r="FX1" s="353"/>
      <c r="FY1" s="754" t="s">
        <v>954</v>
      </c>
      <c r="FZ1" s="754"/>
      <c r="GA1" s="754"/>
      <c r="GB1" s="755" t="s">
        <v>1977</v>
      </c>
      <c r="GC1" s="754"/>
    </row>
    <row r="2" spans="1:185" ht="15.5" x14ac:dyDescent="0.35">
      <c r="A2" s="353" t="s">
        <v>718</v>
      </c>
      <c r="B2" s="353"/>
      <c r="C2" s="353"/>
      <c r="D2" s="353"/>
      <c r="E2" s="353"/>
      <c r="F2" s="353" t="s">
        <v>718</v>
      </c>
      <c r="G2" s="353"/>
      <c r="H2" s="353"/>
      <c r="I2" s="353"/>
      <c r="J2" s="353"/>
      <c r="K2" s="353" t="s">
        <v>718</v>
      </c>
      <c r="L2" s="353"/>
      <c r="M2" s="353"/>
      <c r="N2" s="353"/>
      <c r="O2" s="353"/>
      <c r="P2" s="353" t="s">
        <v>718</v>
      </c>
      <c r="Q2" s="353"/>
      <c r="R2" s="353"/>
      <c r="S2" s="353"/>
      <c r="T2" s="353"/>
      <c r="U2" s="353" t="s">
        <v>718</v>
      </c>
      <c r="V2" s="353"/>
      <c r="W2" s="353"/>
      <c r="X2" s="353"/>
      <c r="Y2" s="353"/>
      <c r="Z2" s="433" t="s">
        <v>718</v>
      </c>
      <c r="AA2" s="433"/>
      <c r="AB2" s="433"/>
      <c r="AC2" s="433"/>
      <c r="AD2" s="433"/>
      <c r="AE2" s="353" t="s">
        <v>718</v>
      </c>
      <c r="AF2" s="353"/>
      <c r="AG2" s="353"/>
      <c r="AH2" s="353"/>
      <c r="AI2" s="353"/>
      <c r="AJ2" s="353" t="s">
        <v>718</v>
      </c>
      <c r="AK2" s="353"/>
      <c r="AL2" s="353"/>
      <c r="AM2" s="353"/>
      <c r="AN2" s="353"/>
      <c r="AO2" s="433" t="s">
        <v>718</v>
      </c>
      <c r="AP2" s="433"/>
      <c r="AQ2" s="433"/>
      <c r="AR2" s="433"/>
      <c r="AS2" s="433"/>
      <c r="AT2" s="353" t="s">
        <v>718</v>
      </c>
      <c r="AU2" s="353"/>
      <c r="AV2" s="353"/>
      <c r="AW2" s="353"/>
      <c r="AX2" s="353"/>
      <c r="AY2" s="353" t="s">
        <v>716</v>
      </c>
      <c r="AZ2" s="353"/>
      <c r="BA2" s="353"/>
      <c r="BB2" s="353"/>
      <c r="BC2" s="353"/>
      <c r="BD2" s="353" t="s">
        <v>718</v>
      </c>
      <c r="BE2" s="353"/>
      <c r="BF2" s="353"/>
      <c r="BG2" s="353"/>
      <c r="BH2" s="353"/>
      <c r="BI2" s="353" t="s">
        <v>718</v>
      </c>
      <c r="BJ2" s="353"/>
      <c r="BK2" s="353"/>
      <c r="BL2" s="353"/>
      <c r="BM2" s="353"/>
      <c r="BN2" s="353" t="s">
        <v>718</v>
      </c>
      <c r="BO2" s="353"/>
      <c r="BP2" s="353"/>
      <c r="BQ2" s="353"/>
      <c r="BR2" s="353"/>
      <c r="BS2" s="353" t="s">
        <v>718</v>
      </c>
      <c r="BT2" s="353"/>
      <c r="BU2" s="353"/>
      <c r="BV2" s="353"/>
      <c r="BW2" s="353"/>
      <c r="BX2" s="353" t="s">
        <v>718</v>
      </c>
      <c r="BY2" s="353"/>
      <c r="BZ2" s="353"/>
      <c r="CA2" s="353"/>
      <c r="CB2" s="353"/>
      <c r="CC2" s="353" t="s">
        <v>718</v>
      </c>
      <c r="CD2" s="353"/>
      <c r="CE2" s="353"/>
      <c r="CF2" s="353"/>
      <c r="CG2" s="353"/>
      <c r="CH2" s="574" t="s">
        <v>718</v>
      </c>
      <c r="CI2" s="574"/>
      <c r="CJ2" s="574"/>
      <c r="CK2" s="574"/>
      <c r="CL2" s="574"/>
      <c r="CM2" s="353" t="s">
        <v>718</v>
      </c>
      <c r="CN2" s="353"/>
      <c r="CO2" s="353"/>
      <c r="CP2" s="353"/>
      <c r="CQ2" s="353"/>
      <c r="CR2" s="353" t="s">
        <v>718</v>
      </c>
      <c r="CS2" s="353"/>
      <c r="CT2" s="353"/>
      <c r="CU2" s="353"/>
      <c r="CV2" s="353"/>
      <c r="CW2" s="433" t="s">
        <v>718</v>
      </c>
      <c r="CX2" s="433"/>
      <c r="CY2" s="433"/>
      <c r="CZ2" s="433"/>
      <c r="DA2" s="433"/>
      <c r="DB2" s="353" t="s">
        <v>718</v>
      </c>
      <c r="DC2" s="353"/>
      <c r="DD2" s="353"/>
      <c r="DE2" s="353"/>
      <c r="DF2" s="353"/>
      <c r="DG2" s="353" t="s">
        <v>718</v>
      </c>
      <c r="DH2" s="353"/>
      <c r="DI2" s="353"/>
      <c r="DJ2" s="353"/>
      <c r="DK2" s="353"/>
      <c r="DL2" s="353" t="s">
        <v>718</v>
      </c>
      <c r="DM2" s="353"/>
      <c r="DN2" s="353"/>
      <c r="DO2" s="353"/>
      <c r="DP2" s="353"/>
      <c r="DQ2" s="353" t="s">
        <v>718</v>
      </c>
      <c r="DR2" s="353"/>
      <c r="DS2" s="353"/>
      <c r="DT2" s="353"/>
      <c r="DU2" s="353"/>
      <c r="DV2" s="353" t="s">
        <v>718</v>
      </c>
      <c r="DW2" s="353"/>
      <c r="DX2" s="353"/>
      <c r="DY2" s="353"/>
      <c r="DZ2" s="353"/>
      <c r="EA2" s="353" t="s">
        <v>718</v>
      </c>
      <c r="EB2" s="353"/>
      <c r="EC2" s="353"/>
      <c r="ED2" s="353"/>
      <c r="EE2" s="353"/>
      <c r="EF2" s="353" t="s">
        <v>718</v>
      </c>
      <c r="EG2" s="353"/>
      <c r="EH2" s="353"/>
      <c r="EI2" s="353"/>
      <c r="EJ2" s="353"/>
      <c r="EK2" s="353" t="s">
        <v>716</v>
      </c>
      <c r="EL2" s="531"/>
      <c r="EM2" s="531"/>
      <c r="EN2" s="541"/>
      <c r="EO2" s="855" t="s">
        <v>2071</v>
      </c>
      <c r="EP2" s="353" t="s">
        <v>718</v>
      </c>
      <c r="EQ2" s="353"/>
      <c r="ER2" s="353"/>
      <c r="ES2" s="353"/>
      <c r="ET2" s="353"/>
      <c r="EU2" s="353" t="s">
        <v>718</v>
      </c>
      <c r="EV2" s="353"/>
      <c r="EW2" s="353"/>
      <c r="EX2" s="353"/>
      <c r="EY2" s="353"/>
      <c r="EZ2" s="353" t="s">
        <v>718</v>
      </c>
      <c r="FA2" s="353"/>
      <c r="FB2" s="353"/>
      <c r="FC2" s="353"/>
      <c r="FD2" s="353"/>
      <c r="FE2" s="353" t="s">
        <v>718</v>
      </c>
      <c r="FF2" s="353"/>
      <c r="FG2" s="353"/>
      <c r="FH2" s="353"/>
      <c r="FI2" s="353"/>
      <c r="FJ2" s="353" t="s">
        <v>718</v>
      </c>
      <c r="FK2" s="353"/>
      <c r="FL2" s="353"/>
      <c r="FM2" s="353"/>
      <c r="FN2" s="353"/>
      <c r="FO2" s="353" t="s">
        <v>718</v>
      </c>
      <c r="FP2" s="353"/>
      <c r="FQ2" s="353"/>
      <c r="FR2" s="353"/>
      <c r="FS2" s="353"/>
      <c r="FT2" s="353" t="s">
        <v>718</v>
      </c>
      <c r="FU2" s="353"/>
      <c r="FV2" s="353"/>
      <c r="FW2" s="353"/>
      <c r="FX2" s="353"/>
      <c r="FY2" s="754" t="s">
        <v>716</v>
      </c>
      <c r="FZ2" s="754"/>
      <c r="GA2" s="754"/>
      <c r="GC2" s="754"/>
    </row>
    <row r="3" spans="1:185" ht="15.5" x14ac:dyDescent="0.35">
      <c r="A3" s="354"/>
      <c r="B3" s="355" t="s">
        <v>956</v>
      </c>
      <c r="C3" s="355"/>
      <c r="D3" s="355"/>
      <c r="E3" s="356">
        <v>110120103</v>
      </c>
      <c r="F3" s="354"/>
      <c r="G3" s="355" t="s">
        <v>956</v>
      </c>
      <c r="H3" s="355"/>
      <c r="I3" s="355"/>
      <c r="J3" s="356">
        <v>110123002</v>
      </c>
      <c r="K3" s="356"/>
      <c r="L3" s="356"/>
      <c r="M3" s="356"/>
      <c r="N3" s="356"/>
      <c r="O3" s="356" t="s">
        <v>1693</v>
      </c>
      <c r="P3" s="356"/>
      <c r="Q3" s="356"/>
      <c r="R3" s="356"/>
      <c r="S3" s="356"/>
      <c r="T3" s="356">
        <v>110120203</v>
      </c>
      <c r="U3" s="356"/>
      <c r="V3" s="356"/>
      <c r="W3" s="356"/>
      <c r="X3" s="356"/>
      <c r="Y3" s="356" t="s">
        <v>1639</v>
      </c>
      <c r="Z3" s="436"/>
      <c r="AA3" s="436"/>
      <c r="AB3" s="436"/>
      <c r="AC3" s="436"/>
      <c r="AD3" s="436">
        <v>110123402</v>
      </c>
      <c r="AE3" s="356"/>
      <c r="AF3" s="356"/>
      <c r="AG3" s="356"/>
      <c r="AH3" s="356"/>
      <c r="AI3" s="356">
        <v>110120405</v>
      </c>
      <c r="AJ3" s="356"/>
      <c r="AK3" s="356"/>
      <c r="AL3" s="356"/>
      <c r="AM3" s="356"/>
      <c r="AN3" s="356">
        <v>110120406</v>
      </c>
      <c r="AO3" s="436"/>
      <c r="AP3" s="436"/>
      <c r="AQ3" s="436"/>
      <c r="AR3" s="436"/>
      <c r="AS3" s="436">
        <v>110120407</v>
      </c>
      <c r="AT3" s="356"/>
      <c r="AU3" s="356"/>
      <c r="AV3" s="356"/>
      <c r="AW3" s="356"/>
      <c r="AX3" s="356">
        <v>110120504</v>
      </c>
      <c r="AY3" s="356"/>
      <c r="AZ3" s="355" t="s">
        <v>956</v>
      </c>
      <c r="BA3" s="355"/>
      <c r="BB3" s="355"/>
      <c r="BC3" s="356" t="s">
        <v>1641</v>
      </c>
      <c r="BD3" s="356"/>
      <c r="BE3" s="356"/>
      <c r="BF3" s="356"/>
      <c r="BG3" s="356"/>
      <c r="BH3" s="356">
        <v>110120607</v>
      </c>
      <c r="BI3" s="356"/>
      <c r="BJ3" s="356"/>
      <c r="BK3" s="356"/>
      <c r="BL3" s="356"/>
      <c r="BM3" s="356">
        <v>110120706</v>
      </c>
      <c r="BN3" s="356"/>
      <c r="BO3" s="356"/>
      <c r="BP3" s="356"/>
      <c r="BQ3" s="356"/>
      <c r="BR3" s="356">
        <v>110120803</v>
      </c>
      <c r="BT3" s="355" t="s">
        <v>956</v>
      </c>
      <c r="BU3" s="355"/>
      <c r="BV3" s="355"/>
      <c r="BW3" s="356" t="s">
        <v>1625</v>
      </c>
      <c r="BY3" s="355" t="s">
        <v>956</v>
      </c>
      <c r="BZ3" s="356"/>
      <c r="CA3" s="356"/>
      <c r="CB3" s="356">
        <v>110120906</v>
      </c>
      <c r="CD3" s="355" t="s">
        <v>956</v>
      </c>
      <c r="CE3" s="356"/>
      <c r="CF3" s="356"/>
      <c r="CG3" s="356">
        <v>110121102</v>
      </c>
      <c r="CI3" s="576" t="s">
        <v>956</v>
      </c>
      <c r="CJ3" s="576"/>
      <c r="CK3" s="576"/>
      <c r="CL3" s="577" t="s">
        <v>1627</v>
      </c>
      <c r="CN3" s="355" t="s">
        <v>956</v>
      </c>
      <c r="CO3" s="356"/>
      <c r="CP3" s="356"/>
      <c r="CQ3" s="356">
        <v>110121402</v>
      </c>
      <c r="CS3" s="355" t="s">
        <v>956</v>
      </c>
      <c r="CT3" s="356"/>
      <c r="CU3" s="356"/>
      <c r="CV3" s="356">
        <v>110125722</v>
      </c>
      <c r="CX3" s="435" t="s">
        <v>956</v>
      </c>
      <c r="CY3" s="436"/>
      <c r="CZ3" s="436"/>
      <c r="DA3" s="436">
        <v>110123802</v>
      </c>
      <c r="DC3" s="355" t="s">
        <v>956</v>
      </c>
      <c r="DD3" s="356"/>
      <c r="DE3" s="356"/>
      <c r="DF3" s="356">
        <v>110121802</v>
      </c>
      <c r="DG3" s="354"/>
      <c r="DH3" s="355" t="s">
        <v>956</v>
      </c>
      <c r="DI3" s="355"/>
      <c r="DJ3" s="355"/>
      <c r="DK3" s="356" t="s">
        <v>1630</v>
      </c>
      <c r="DM3" s="355" t="s">
        <v>956</v>
      </c>
      <c r="DN3" s="356"/>
      <c r="DO3" s="356"/>
      <c r="DP3" s="356">
        <v>110121903</v>
      </c>
      <c r="DQ3" s="354"/>
      <c r="DR3" s="355" t="s">
        <v>956</v>
      </c>
      <c r="DS3" s="355"/>
      <c r="DT3" s="355"/>
      <c r="DU3" s="356" t="s">
        <v>1633</v>
      </c>
      <c r="DV3" s="354"/>
      <c r="DW3" s="355" t="s">
        <v>956</v>
      </c>
      <c r="DX3" s="355"/>
      <c r="DY3" s="355"/>
      <c r="DZ3" s="356" t="s">
        <v>1635</v>
      </c>
      <c r="EA3" s="354"/>
      <c r="EB3" s="355" t="s">
        <v>956</v>
      </c>
      <c r="EC3" s="355"/>
      <c r="ED3" s="355"/>
      <c r="EE3" s="356" t="s">
        <v>1637</v>
      </c>
      <c r="EG3" s="355" t="s">
        <v>956</v>
      </c>
      <c r="EH3" s="356"/>
      <c r="EI3" s="356"/>
      <c r="EJ3" s="356">
        <v>110124003</v>
      </c>
      <c r="EL3" s="355" t="s">
        <v>956</v>
      </c>
      <c r="EM3" s="355"/>
      <c r="EN3" s="355"/>
      <c r="EO3" s="854"/>
      <c r="EQ3" s="355" t="s">
        <v>956</v>
      </c>
      <c r="ER3" s="356"/>
      <c r="ES3" s="356"/>
      <c r="ET3" s="356">
        <v>110125012</v>
      </c>
      <c r="EV3" s="355" t="s">
        <v>956</v>
      </c>
      <c r="EW3" s="356"/>
      <c r="EX3" s="356"/>
      <c r="EY3" s="356">
        <v>110125112</v>
      </c>
      <c r="FA3" s="355" t="s">
        <v>956</v>
      </c>
      <c r="FB3" s="356"/>
      <c r="FC3" s="356"/>
      <c r="FD3" s="356">
        <v>110125312</v>
      </c>
      <c r="FF3" s="355" t="s">
        <v>956</v>
      </c>
      <c r="FG3" s="356"/>
      <c r="FH3" s="356"/>
      <c r="FI3" s="356">
        <v>110127416</v>
      </c>
      <c r="FK3" s="355" t="s">
        <v>956</v>
      </c>
      <c r="FL3" s="356"/>
      <c r="FM3" s="356"/>
      <c r="FN3" s="356">
        <v>110127417</v>
      </c>
      <c r="FP3" s="355" t="s">
        <v>956</v>
      </c>
      <c r="FQ3" s="355"/>
      <c r="FR3" s="355"/>
      <c r="FS3" s="356">
        <v>110127542</v>
      </c>
      <c r="FU3" s="355" t="s">
        <v>956</v>
      </c>
      <c r="FV3" s="356"/>
      <c r="FW3" s="356"/>
      <c r="FX3" s="356">
        <v>110127543</v>
      </c>
      <c r="FZ3" s="757" t="s">
        <v>956</v>
      </c>
      <c r="GA3" s="757"/>
      <c r="GC3" s="758"/>
    </row>
    <row r="4" spans="1:185" ht="15.5" x14ac:dyDescent="0.35">
      <c r="A4" s="354"/>
      <c r="B4" s="355" t="s">
        <v>964</v>
      </c>
      <c r="C4" s="355"/>
      <c r="D4" s="355"/>
      <c r="E4" s="357" t="s">
        <v>1644</v>
      </c>
      <c r="F4" s="354"/>
      <c r="G4" s="355" t="s">
        <v>964</v>
      </c>
      <c r="H4" s="355"/>
      <c r="I4" s="355"/>
      <c r="J4" s="357" t="s">
        <v>1672</v>
      </c>
      <c r="K4" s="357"/>
      <c r="L4" s="357"/>
      <c r="M4" s="357"/>
      <c r="N4" s="357"/>
      <c r="O4" s="357" t="s">
        <v>1694</v>
      </c>
      <c r="P4" s="357"/>
      <c r="Q4" s="357"/>
      <c r="R4" s="357"/>
      <c r="S4" s="357"/>
      <c r="T4" s="357" t="s">
        <v>1645</v>
      </c>
      <c r="U4" s="357"/>
      <c r="V4" s="357"/>
      <c r="W4" s="357"/>
      <c r="X4" s="357"/>
      <c r="Y4" s="357" t="s">
        <v>1697</v>
      </c>
      <c r="Z4" s="437"/>
      <c r="AA4" s="437"/>
      <c r="AB4" s="437"/>
      <c r="AC4" s="437"/>
      <c r="AD4" s="437" t="s">
        <v>1794</v>
      </c>
      <c r="AE4" s="357"/>
      <c r="AF4" s="357"/>
      <c r="AG4" s="357"/>
      <c r="AH4" s="357"/>
      <c r="AI4" s="357" t="s">
        <v>1701</v>
      </c>
      <c r="AJ4" s="357"/>
      <c r="AK4" s="357"/>
      <c r="AL4" s="357"/>
      <c r="AM4" s="357"/>
      <c r="AN4" s="357" t="s">
        <v>1703</v>
      </c>
      <c r="AO4" s="437"/>
      <c r="AP4" s="437"/>
      <c r="AQ4" s="437"/>
      <c r="AR4" s="437"/>
      <c r="AS4" s="437" t="s">
        <v>1705</v>
      </c>
      <c r="AT4" s="357"/>
      <c r="AU4" s="357"/>
      <c r="AV4" s="357"/>
      <c r="AW4" s="357"/>
      <c r="AX4" s="357" t="s">
        <v>1710</v>
      </c>
      <c r="AY4" s="357"/>
      <c r="AZ4" s="355" t="s">
        <v>964</v>
      </c>
      <c r="BA4" s="355"/>
      <c r="BB4" s="355"/>
      <c r="BC4" s="357" t="s">
        <v>1642</v>
      </c>
      <c r="BD4" s="357"/>
      <c r="BE4" s="357"/>
      <c r="BF4" s="357"/>
      <c r="BG4" s="357"/>
      <c r="BH4" s="357" t="s">
        <v>1713</v>
      </c>
      <c r="BI4" s="357"/>
      <c r="BJ4" s="357"/>
      <c r="BK4" s="357"/>
      <c r="BL4" s="357"/>
      <c r="BM4" s="357" t="s">
        <v>1715</v>
      </c>
      <c r="BN4" s="357"/>
      <c r="BO4" s="357"/>
      <c r="BP4" s="357"/>
      <c r="BQ4" s="357"/>
      <c r="BR4" s="357" t="s">
        <v>1717</v>
      </c>
      <c r="BT4" s="355" t="s">
        <v>964</v>
      </c>
      <c r="BU4" s="355"/>
      <c r="BV4" s="355"/>
      <c r="BW4" s="357" t="s">
        <v>1626</v>
      </c>
      <c r="BY4" s="355" t="s">
        <v>964</v>
      </c>
      <c r="BZ4" s="357"/>
      <c r="CA4" s="357"/>
      <c r="CB4" s="357" t="s">
        <v>1719</v>
      </c>
      <c r="CD4" s="355" t="s">
        <v>964</v>
      </c>
      <c r="CE4" s="357"/>
      <c r="CF4" s="357"/>
      <c r="CG4" s="357" t="s">
        <v>1721</v>
      </c>
      <c r="CI4" s="576" t="s">
        <v>964</v>
      </c>
      <c r="CJ4" s="576"/>
      <c r="CK4" s="576"/>
      <c r="CL4" s="578" t="s">
        <v>1628</v>
      </c>
      <c r="CN4" s="355" t="s">
        <v>964</v>
      </c>
      <c r="CO4" s="357"/>
      <c r="CP4" s="357"/>
      <c r="CQ4" s="357" t="s">
        <v>1723</v>
      </c>
      <c r="CS4" s="355" t="s">
        <v>964</v>
      </c>
      <c r="CT4" s="357"/>
      <c r="CU4" s="357"/>
      <c r="CV4" s="357" t="s">
        <v>1799</v>
      </c>
      <c r="CX4" s="435" t="s">
        <v>964</v>
      </c>
      <c r="CY4" s="437"/>
      <c r="CZ4" s="437"/>
      <c r="DA4" s="437" t="s">
        <v>1727</v>
      </c>
      <c r="DC4" s="355" t="s">
        <v>964</v>
      </c>
      <c r="DD4" s="357"/>
      <c r="DE4" s="357"/>
      <c r="DF4" s="357" t="s">
        <v>1729</v>
      </c>
      <c r="DG4" s="354"/>
      <c r="DH4" s="355" t="s">
        <v>964</v>
      </c>
      <c r="DI4" s="355"/>
      <c r="DJ4" s="355"/>
      <c r="DK4" s="357" t="s">
        <v>1631</v>
      </c>
      <c r="DM4" s="355" t="s">
        <v>964</v>
      </c>
      <c r="DN4" s="357"/>
      <c r="DO4" s="357"/>
      <c r="DP4" s="357" t="s">
        <v>1731</v>
      </c>
      <c r="DQ4" s="354"/>
      <c r="DR4" s="355" t="s">
        <v>964</v>
      </c>
      <c r="DS4" s="355"/>
      <c r="DT4" s="355"/>
      <c r="DU4" s="357" t="s">
        <v>1634</v>
      </c>
      <c r="DV4" s="354"/>
      <c r="DW4" s="355" t="s">
        <v>964</v>
      </c>
      <c r="DX4" s="355"/>
      <c r="DY4" s="355"/>
      <c r="DZ4" s="357" t="s">
        <v>1636</v>
      </c>
      <c r="EA4" s="354"/>
      <c r="EB4" s="355" t="s">
        <v>964</v>
      </c>
      <c r="EC4" s="355"/>
      <c r="ED4" s="355"/>
      <c r="EE4" s="357" t="s">
        <v>1638</v>
      </c>
      <c r="EG4" s="355" t="s">
        <v>964</v>
      </c>
      <c r="EH4" s="357"/>
      <c r="EI4" s="357"/>
      <c r="EJ4" s="357" t="s">
        <v>1734</v>
      </c>
      <c r="EL4" s="355" t="s">
        <v>964</v>
      </c>
      <c r="EM4" s="355"/>
      <c r="EN4" s="355"/>
      <c r="EO4" s="357" t="s">
        <v>1654</v>
      </c>
      <c r="EQ4" s="355" t="s">
        <v>964</v>
      </c>
      <c r="ER4" s="357"/>
      <c r="ES4" s="357"/>
      <c r="ET4" s="357" t="s">
        <v>1738</v>
      </c>
      <c r="EV4" s="355" t="s">
        <v>964</v>
      </c>
      <c r="EW4" s="357"/>
      <c r="EX4" s="357"/>
      <c r="EY4" s="357" t="s">
        <v>1740</v>
      </c>
      <c r="FA4" s="355" t="s">
        <v>964</v>
      </c>
      <c r="FB4" s="357"/>
      <c r="FC4" s="357"/>
      <c r="FD4" s="357" t="s">
        <v>1742</v>
      </c>
      <c r="FF4" s="355" t="s">
        <v>964</v>
      </c>
      <c r="FG4" s="357"/>
      <c r="FH4" s="357"/>
      <c r="FI4" s="357" t="s">
        <v>1744</v>
      </c>
      <c r="FK4" s="355" t="s">
        <v>964</v>
      </c>
      <c r="FL4" s="357"/>
      <c r="FM4" s="357"/>
      <c r="FN4" s="357" t="s">
        <v>1746</v>
      </c>
      <c r="FP4" s="355" t="s">
        <v>964</v>
      </c>
      <c r="FQ4" s="355"/>
      <c r="FR4" s="355"/>
      <c r="FS4" s="357" t="s">
        <v>1748</v>
      </c>
      <c r="FU4" s="355" t="s">
        <v>964</v>
      </c>
      <c r="FV4" s="357"/>
      <c r="FW4" s="357"/>
      <c r="FX4" s="357" t="s">
        <v>1809</v>
      </c>
      <c r="FZ4" s="757" t="s">
        <v>964</v>
      </c>
      <c r="GA4" s="757"/>
      <c r="GC4" s="759" t="s">
        <v>1975</v>
      </c>
    </row>
    <row r="5" spans="1:185" ht="15.5" x14ac:dyDescent="0.35">
      <c r="A5" s="358"/>
      <c r="B5" s="358" t="s">
        <v>1016</v>
      </c>
      <c r="C5" s="358"/>
      <c r="D5" s="358"/>
      <c r="E5" s="359" t="s">
        <v>1018</v>
      </c>
      <c r="F5" s="358"/>
      <c r="G5" s="358" t="s">
        <v>1016</v>
      </c>
      <c r="H5" s="358"/>
      <c r="I5" s="358"/>
      <c r="J5" s="359" t="s">
        <v>1673</v>
      </c>
      <c r="K5" s="359"/>
      <c r="L5" s="358" t="s">
        <v>1016</v>
      </c>
      <c r="M5" s="358"/>
      <c r="N5" s="358"/>
      <c r="O5" s="359" t="s">
        <v>1017</v>
      </c>
      <c r="P5" s="359"/>
      <c r="Q5" s="358" t="s">
        <v>1016</v>
      </c>
      <c r="R5" s="358"/>
      <c r="S5" s="358"/>
      <c r="T5" s="359" t="s">
        <v>1026</v>
      </c>
      <c r="U5" s="359"/>
      <c r="V5" s="358" t="s">
        <v>1016</v>
      </c>
      <c r="W5" s="358"/>
      <c r="X5" s="358"/>
      <c r="Y5" s="359" t="s">
        <v>1026</v>
      </c>
      <c r="Z5" s="439"/>
      <c r="AA5" s="438" t="s">
        <v>1016</v>
      </c>
      <c r="AB5" s="438"/>
      <c r="AC5" s="438"/>
      <c r="AD5" s="439" t="s">
        <v>1028</v>
      </c>
      <c r="AE5" s="359"/>
      <c r="AF5" s="358" t="s">
        <v>1016</v>
      </c>
      <c r="AG5" s="358"/>
      <c r="AH5" s="358"/>
      <c r="AI5" s="359" t="s">
        <v>1032</v>
      </c>
      <c r="AJ5" s="359"/>
      <c r="AK5" s="358" t="s">
        <v>1016</v>
      </c>
      <c r="AL5" s="358"/>
      <c r="AM5" s="358"/>
      <c r="AN5" s="359" t="s">
        <v>1032</v>
      </c>
      <c r="AO5" s="439"/>
      <c r="AP5" s="438" t="s">
        <v>1016</v>
      </c>
      <c r="AQ5" s="438"/>
      <c r="AR5" s="438"/>
      <c r="AS5" s="439" t="s">
        <v>1032</v>
      </c>
      <c r="AT5" s="359"/>
      <c r="AU5" s="358" t="s">
        <v>1016</v>
      </c>
      <c r="AV5" s="358"/>
      <c r="AW5" s="358"/>
      <c r="AX5" s="359" t="s">
        <v>1795</v>
      </c>
      <c r="AY5" s="358"/>
      <c r="AZ5" s="358" t="s">
        <v>1016</v>
      </c>
      <c r="BA5" s="358"/>
      <c r="BB5" s="358"/>
      <c r="BC5" s="359" t="s">
        <v>1033</v>
      </c>
      <c r="BD5" s="359"/>
      <c r="BE5" s="358" t="s">
        <v>1016</v>
      </c>
      <c r="BF5" s="358"/>
      <c r="BG5" s="358"/>
      <c r="BH5" s="359" t="s">
        <v>1037</v>
      </c>
      <c r="BI5" s="359"/>
      <c r="BJ5" s="358" t="s">
        <v>1016</v>
      </c>
      <c r="BK5" s="358"/>
      <c r="BL5" s="358"/>
      <c r="BM5" s="359" t="s">
        <v>1040</v>
      </c>
      <c r="BN5" s="359"/>
      <c r="BO5" s="358" t="s">
        <v>1016</v>
      </c>
      <c r="BP5" s="358"/>
      <c r="BQ5" s="358"/>
      <c r="BR5" s="359" t="s">
        <v>1796</v>
      </c>
      <c r="BS5" s="358"/>
      <c r="BT5" s="358" t="s">
        <v>1016</v>
      </c>
      <c r="BU5" s="358"/>
      <c r="BV5" s="358"/>
      <c r="BW5" s="359" t="s">
        <v>1041</v>
      </c>
      <c r="BX5" s="358"/>
      <c r="BY5" s="358" t="s">
        <v>1016</v>
      </c>
      <c r="BZ5" s="359"/>
      <c r="CA5" s="359"/>
      <c r="CB5" s="359" t="s">
        <v>1042</v>
      </c>
      <c r="CC5" s="358"/>
      <c r="CD5" s="358" t="s">
        <v>1016</v>
      </c>
      <c r="CE5" s="359"/>
      <c r="CF5" s="359"/>
      <c r="CG5" s="359" t="s">
        <v>1797</v>
      </c>
      <c r="CH5" s="579"/>
      <c r="CI5" s="579" t="s">
        <v>1016</v>
      </c>
      <c r="CJ5" s="579"/>
      <c r="CK5" s="579"/>
      <c r="CL5" s="580" t="s">
        <v>1046</v>
      </c>
      <c r="CM5" s="358"/>
      <c r="CN5" s="358" t="s">
        <v>1016</v>
      </c>
      <c r="CO5" s="359"/>
      <c r="CP5" s="359"/>
      <c r="CQ5" s="359" t="s">
        <v>1798</v>
      </c>
      <c r="CR5" s="358"/>
      <c r="CS5" s="358" t="s">
        <v>1016</v>
      </c>
      <c r="CT5" s="359"/>
      <c r="CU5" s="359"/>
      <c r="CV5" s="359" t="s">
        <v>1800</v>
      </c>
      <c r="CW5" s="438"/>
      <c r="CX5" s="438" t="s">
        <v>1016</v>
      </c>
      <c r="CY5" s="439"/>
      <c r="CZ5" s="439"/>
      <c r="DA5" s="439" t="s">
        <v>1801</v>
      </c>
      <c r="DB5" s="358"/>
      <c r="DC5" s="358" t="s">
        <v>1016</v>
      </c>
      <c r="DD5" s="359"/>
      <c r="DE5" s="359"/>
      <c r="DF5" s="359" t="s">
        <v>1335</v>
      </c>
      <c r="DG5" s="358"/>
      <c r="DH5" s="358" t="s">
        <v>1016</v>
      </c>
      <c r="DI5" s="358"/>
      <c r="DJ5" s="358"/>
      <c r="DK5" s="359" t="s">
        <v>1335</v>
      </c>
      <c r="DL5" s="358"/>
      <c r="DM5" s="358" t="s">
        <v>1016</v>
      </c>
      <c r="DN5" s="359"/>
      <c r="DO5" s="359"/>
      <c r="DP5" s="359" t="s">
        <v>1802</v>
      </c>
      <c r="DQ5" s="358"/>
      <c r="DR5" s="358" t="s">
        <v>1016</v>
      </c>
      <c r="DS5" s="358"/>
      <c r="DT5" s="358"/>
      <c r="DU5" s="359" t="s">
        <v>1338</v>
      </c>
      <c r="DV5" s="358"/>
      <c r="DW5" s="358" t="s">
        <v>1016</v>
      </c>
      <c r="DX5" s="358"/>
      <c r="DY5" s="358"/>
      <c r="DZ5" s="359" t="s">
        <v>1338</v>
      </c>
      <c r="EA5" s="358"/>
      <c r="EB5" s="358" t="s">
        <v>1016</v>
      </c>
      <c r="EC5" s="358"/>
      <c r="ED5" s="358"/>
      <c r="EE5" s="359" t="s">
        <v>1338</v>
      </c>
      <c r="EF5" s="358"/>
      <c r="EG5" s="358" t="s">
        <v>1016</v>
      </c>
      <c r="EH5" s="359"/>
      <c r="EI5" s="359"/>
      <c r="EJ5" s="359" t="s">
        <v>1024</v>
      </c>
      <c r="EK5" s="358"/>
      <c r="EL5" s="358" t="s">
        <v>1016</v>
      </c>
      <c r="EM5" s="358"/>
      <c r="EN5" s="358"/>
      <c r="EO5" s="359" t="s">
        <v>1675</v>
      </c>
      <c r="EP5" s="358"/>
      <c r="EQ5" s="358" t="s">
        <v>1016</v>
      </c>
      <c r="ER5" s="359"/>
      <c r="ES5" s="359"/>
      <c r="ET5" s="359" t="s">
        <v>1339</v>
      </c>
      <c r="EU5" s="358"/>
      <c r="EV5" s="358" t="s">
        <v>1016</v>
      </c>
      <c r="EW5" s="359"/>
      <c r="EX5" s="359"/>
      <c r="EY5" s="359" t="s">
        <v>1340</v>
      </c>
      <c r="EZ5" s="358"/>
      <c r="FA5" s="358" t="s">
        <v>1016</v>
      </c>
      <c r="FB5" s="359"/>
      <c r="FC5" s="359"/>
      <c r="FD5" s="359" t="s">
        <v>1803</v>
      </c>
      <c r="FE5" s="358"/>
      <c r="FF5" s="358" t="s">
        <v>1016</v>
      </c>
      <c r="FG5" s="359"/>
      <c r="FH5" s="359"/>
      <c r="FI5" s="359" t="s">
        <v>1804</v>
      </c>
      <c r="FJ5" s="358"/>
      <c r="FK5" s="358" t="s">
        <v>1016</v>
      </c>
      <c r="FL5" s="359"/>
      <c r="FM5" s="359"/>
      <c r="FN5" s="359" t="s">
        <v>1804</v>
      </c>
      <c r="FO5" s="358"/>
      <c r="FP5" s="358" t="s">
        <v>1016</v>
      </c>
      <c r="FQ5" s="358"/>
      <c r="FR5" s="358"/>
      <c r="FS5" s="359" t="s">
        <v>1805</v>
      </c>
      <c r="FT5" s="358" t="s">
        <v>1016</v>
      </c>
      <c r="FV5" s="359"/>
      <c r="FW5" s="359"/>
      <c r="FX5" s="359" t="s">
        <v>1810</v>
      </c>
      <c r="FY5" s="760"/>
      <c r="FZ5" s="760" t="s">
        <v>1016</v>
      </c>
      <c r="GA5" s="760"/>
      <c r="GB5" s="760"/>
      <c r="GC5" s="761" t="s">
        <v>1974</v>
      </c>
    </row>
    <row r="6" spans="1:185" ht="13" x14ac:dyDescent="0.3">
      <c r="A6" s="466" t="s">
        <v>1853</v>
      </c>
      <c r="B6" s="354"/>
      <c r="C6" s="354" t="s">
        <v>1629</v>
      </c>
      <c r="D6" s="361"/>
      <c r="E6" s="362"/>
      <c r="F6" s="466" t="s">
        <v>1853</v>
      </c>
      <c r="G6" s="354"/>
      <c r="H6" s="354" t="s">
        <v>1629</v>
      </c>
      <c r="I6" s="361"/>
      <c r="J6" s="362"/>
      <c r="K6" s="466" t="s">
        <v>1853</v>
      </c>
      <c r="L6" s="354"/>
      <c r="M6" s="354" t="s">
        <v>1629</v>
      </c>
      <c r="N6" s="362"/>
      <c r="O6" s="362"/>
      <c r="P6" s="466" t="s">
        <v>1853</v>
      </c>
      <c r="R6" s="354" t="s">
        <v>1629</v>
      </c>
      <c r="S6" s="362"/>
      <c r="T6" s="362"/>
      <c r="U6" s="466" t="s">
        <v>1853</v>
      </c>
      <c r="W6" s="354" t="s">
        <v>1629</v>
      </c>
      <c r="X6" s="362"/>
      <c r="Y6" s="362"/>
      <c r="Z6" s="440" t="s">
        <v>1047</v>
      </c>
      <c r="AA6" s="434" t="s">
        <v>1629</v>
      </c>
      <c r="AB6" s="456"/>
      <c r="AC6" s="456"/>
      <c r="AD6" s="456"/>
      <c r="AE6" s="466" t="s">
        <v>1857</v>
      </c>
      <c r="AG6" s="362" t="s">
        <v>1629</v>
      </c>
      <c r="AH6" s="362"/>
      <c r="AI6" s="362"/>
      <c r="AJ6" s="466" t="s">
        <v>1857</v>
      </c>
      <c r="AL6" s="362" t="s">
        <v>1629</v>
      </c>
      <c r="AM6" s="362"/>
      <c r="AN6" s="362"/>
      <c r="AO6" s="506" t="s">
        <v>1857</v>
      </c>
      <c r="AQ6" s="456" t="s">
        <v>1629</v>
      </c>
      <c r="AR6" s="456"/>
      <c r="AS6" s="456"/>
      <c r="AT6" s="466" t="s">
        <v>1857</v>
      </c>
      <c r="AV6" s="362" t="s">
        <v>1629</v>
      </c>
      <c r="AW6" s="362"/>
      <c r="AX6" s="362"/>
      <c r="AY6" s="466" t="s">
        <v>1857</v>
      </c>
      <c r="BA6" s="362" t="s">
        <v>1629</v>
      </c>
      <c r="BB6" s="362"/>
      <c r="BC6" s="362"/>
      <c r="BD6" s="466" t="s">
        <v>1857</v>
      </c>
      <c r="BF6" s="362" t="s">
        <v>1629</v>
      </c>
      <c r="BG6" s="362"/>
      <c r="BH6" s="362"/>
      <c r="BI6" s="466" t="s">
        <v>1857</v>
      </c>
      <c r="BK6" s="362" t="s">
        <v>1629</v>
      </c>
      <c r="BL6" s="362"/>
      <c r="BM6" s="362"/>
      <c r="BN6" s="466" t="s">
        <v>1857</v>
      </c>
      <c r="BP6" s="362" t="s">
        <v>1629</v>
      </c>
      <c r="BQ6" s="362"/>
      <c r="BR6" s="362"/>
      <c r="BS6" s="466" t="s">
        <v>1853</v>
      </c>
      <c r="BU6" s="354" t="s">
        <v>1629</v>
      </c>
      <c r="BV6" s="361"/>
      <c r="BW6" s="362"/>
      <c r="BX6" s="466" t="s">
        <v>1857</v>
      </c>
      <c r="BZ6" s="362" t="s">
        <v>1629</v>
      </c>
      <c r="CA6" s="362"/>
      <c r="CB6" s="362"/>
      <c r="CC6" s="466" t="s">
        <v>1857</v>
      </c>
      <c r="CE6" s="362" t="s">
        <v>1629</v>
      </c>
      <c r="CF6" s="362"/>
      <c r="CG6" s="362"/>
      <c r="CH6" s="603" t="s">
        <v>1857</v>
      </c>
      <c r="CJ6" s="604" t="s">
        <v>1629</v>
      </c>
      <c r="CK6" s="601"/>
      <c r="CL6" s="602"/>
      <c r="CM6" s="466" t="s">
        <v>1857</v>
      </c>
      <c r="CO6" s="362" t="s">
        <v>1629</v>
      </c>
      <c r="CP6" s="362"/>
      <c r="CQ6" s="362"/>
      <c r="CR6" s="466" t="s">
        <v>1857</v>
      </c>
      <c r="CT6" s="362" t="s">
        <v>1629</v>
      </c>
      <c r="CU6" s="362"/>
      <c r="CV6" s="362"/>
      <c r="CW6" s="440" t="s">
        <v>1047</v>
      </c>
      <c r="CX6" s="434" t="s">
        <v>1629</v>
      </c>
      <c r="CY6" s="456"/>
      <c r="CZ6" s="456"/>
      <c r="DA6" s="456"/>
      <c r="DB6" s="466" t="s">
        <v>1853</v>
      </c>
      <c r="DD6" s="354" t="s">
        <v>1629</v>
      </c>
      <c r="DE6" s="362"/>
      <c r="DF6" s="362"/>
      <c r="DG6" s="466" t="s">
        <v>1853</v>
      </c>
      <c r="DH6" s="354"/>
      <c r="DI6" s="354" t="s">
        <v>1629</v>
      </c>
      <c r="DJ6" s="362"/>
      <c r="DK6" s="362"/>
      <c r="DL6" s="466" t="s">
        <v>1857</v>
      </c>
      <c r="DN6" s="362" t="s">
        <v>1629</v>
      </c>
      <c r="DO6" s="362"/>
      <c r="DP6" s="362"/>
      <c r="DQ6" s="466" t="s">
        <v>1853</v>
      </c>
      <c r="DR6" s="354"/>
      <c r="DS6" s="354" t="s">
        <v>1629</v>
      </c>
      <c r="DT6" s="361"/>
      <c r="DU6" s="362"/>
      <c r="DV6" s="466" t="s">
        <v>1853</v>
      </c>
      <c r="DW6" s="354"/>
      <c r="DX6" s="354" t="s">
        <v>1629</v>
      </c>
      <c r="DY6" s="361"/>
      <c r="DZ6" s="362"/>
      <c r="EA6" s="466" t="s">
        <v>1853</v>
      </c>
      <c r="EB6" s="354"/>
      <c r="EC6" s="354" t="s">
        <v>1629</v>
      </c>
      <c r="ED6" s="361"/>
      <c r="EE6" s="362"/>
      <c r="EF6" s="466" t="s">
        <v>1853</v>
      </c>
      <c r="EH6" s="354" t="s">
        <v>1629</v>
      </c>
      <c r="EI6" s="362"/>
      <c r="EJ6" s="362"/>
      <c r="EK6" s="360" t="s">
        <v>1047</v>
      </c>
      <c r="EL6" s="354" t="s">
        <v>852</v>
      </c>
      <c r="EM6" s="360"/>
      <c r="EN6" s="361"/>
      <c r="EO6" s="362"/>
      <c r="EP6" s="466" t="s">
        <v>1853</v>
      </c>
      <c r="ER6" s="354" t="s">
        <v>1629</v>
      </c>
      <c r="ES6" s="362"/>
      <c r="ET6" s="362"/>
      <c r="EU6" s="466" t="s">
        <v>1853</v>
      </c>
      <c r="EW6" s="354" t="s">
        <v>1629</v>
      </c>
      <c r="EX6" s="362"/>
      <c r="EY6" s="362"/>
      <c r="EZ6" s="466" t="s">
        <v>1853</v>
      </c>
      <c r="FB6" s="354" t="s">
        <v>1629</v>
      </c>
      <c r="FC6" s="362"/>
      <c r="FD6" s="362"/>
      <c r="FE6" s="466" t="s">
        <v>1853</v>
      </c>
      <c r="FG6" s="354" t="s">
        <v>1629</v>
      </c>
      <c r="FH6" s="362"/>
      <c r="FI6" s="362"/>
      <c r="FJ6" s="466" t="s">
        <v>1853</v>
      </c>
      <c r="FL6" s="354" t="s">
        <v>1629</v>
      </c>
      <c r="FM6" s="362"/>
      <c r="FN6" s="362"/>
      <c r="FO6" s="466" t="s">
        <v>1806</v>
      </c>
      <c r="FP6" s="467" t="s">
        <v>1807</v>
      </c>
      <c r="FQ6" s="466"/>
      <c r="FR6" s="467"/>
      <c r="FS6" s="363"/>
      <c r="FT6" s="466" t="s">
        <v>1853</v>
      </c>
      <c r="FV6" s="354" t="s">
        <v>1629</v>
      </c>
      <c r="FW6" s="362"/>
      <c r="FX6" s="362"/>
      <c r="FY6" s="762" t="s">
        <v>1051</v>
      </c>
      <c r="FZ6" s="756" t="s">
        <v>1357</v>
      </c>
      <c r="GA6" s="762"/>
    </row>
    <row r="7" spans="1:185" ht="13" x14ac:dyDescent="0.3">
      <c r="A7" s="361"/>
      <c r="B7" s="361"/>
      <c r="C7" s="361"/>
      <c r="D7" s="361"/>
      <c r="E7" s="362"/>
      <c r="F7" s="361"/>
      <c r="G7" s="361"/>
      <c r="H7" s="361"/>
      <c r="I7" s="361"/>
      <c r="J7" s="362"/>
      <c r="K7" s="362"/>
      <c r="L7" s="362"/>
      <c r="M7" s="362"/>
      <c r="N7" s="362"/>
      <c r="O7" s="362"/>
      <c r="P7" s="362"/>
      <c r="Q7" s="362"/>
      <c r="R7" s="362"/>
      <c r="S7" s="362"/>
      <c r="T7" s="362"/>
      <c r="U7" s="362"/>
      <c r="V7" s="362"/>
      <c r="W7" s="362"/>
      <c r="X7" s="362"/>
      <c r="Y7" s="362"/>
      <c r="Z7" s="456"/>
      <c r="AA7" s="456"/>
      <c r="AB7" s="456"/>
      <c r="AC7" s="456"/>
      <c r="AD7" s="456"/>
      <c r="AE7" s="362"/>
      <c r="AF7" s="362"/>
      <c r="AG7" s="362"/>
      <c r="AH7" s="362"/>
      <c r="AI7" s="362"/>
      <c r="AJ7" s="362"/>
      <c r="AK7" s="362"/>
      <c r="AL7" s="362"/>
      <c r="AM7" s="362"/>
      <c r="AN7" s="362"/>
      <c r="AO7" s="456"/>
      <c r="AP7" s="456"/>
      <c r="AQ7" s="456"/>
      <c r="AR7" s="456"/>
      <c r="AS7" s="456"/>
      <c r="AT7" s="362"/>
      <c r="AU7" s="362"/>
      <c r="AV7" s="362"/>
      <c r="AW7" s="362"/>
      <c r="AX7" s="362"/>
      <c r="AY7" s="362"/>
      <c r="AZ7" s="362"/>
      <c r="BA7" s="362"/>
      <c r="BB7" s="362"/>
      <c r="BC7" s="362"/>
      <c r="BD7" s="362"/>
      <c r="BE7" s="362"/>
      <c r="BF7" s="362"/>
      <c r="BG7" s="362"/>
      <c r="BH7" s="362"/>
      <c r="BI7" s="362"/>
      <c r="BJ7" s="362"/>
      <c r="BK7" s="362"/>
      <c r="BL7" s="362"/>
      <c r="BM7" s="362"/>
      <c r="BN7" s="660" t="s">
        <v>1928</v>
      </c>
      <c r="BO7" s="362"/>
      <c r="BP7" s="362"/>
      <c r="BQ7" s="362"/>
      <c r="BR7" s="362"/>
      <c r="BS7" s="660" t="s">
        <v>1928</v>
      </c>
      <c r="BT7" s="361"/>
      <c r="BU7" s="361"/>
      <c r="BV7" s="361"/>
      <c r="BW7" s="362"/>
      <c r="BX7" s="362"/>
      <c r="BY7" s="362"/>
      <c r="BZ7" s="362"/>
      <c r="CA7" s="362"/>
      <c r="CB7" s="362"/>
      <c r="CC7" s="362"/>
      <c r="CD7" s="362"/>
      <c r="CE7" s="362"/>
      <c r="CF7" s="362"/>
      <c r="CG7" s="362"/>
      <c r="CH7" s="605"/>
      <c r="CI7" s="601"/>
      <c r="CJ7" s="605"/>
      <c r="CK7" s="601"/>
      <c r="CL7" s="581" t="s">
        <v>1919</v>
      </c>
      <c r="CM7" s="362"/>
      <c r="CN7" s="362"/>
      <c r="CO7" s="362"/>
      <c r="CP7" s="362"/>
      <c r="CQ7" s="362"/>
      <c r="CR7" s="361"/>
      <c r="CS7" s="361"/>
      <c r="CT7" s="362"/>
      <c r="CU7" s="362"/>
      <c r="CV7" s="362"/>
      <c r="CW7" s="455"/>
      <c r="CX7" s="455"/>
      <c r="CY7" s="456"/>
      <c r="CZ7" s="456"/>
      <c r="DA7" s="456"/>
      <c r="DB7" s="361"/>
      <c r="DC7" s="361"/>
      <c r="DD7" s="362"/>
      <c r="DE7" s="362"/>
      <c r="DF7" s="453" t="s">
        <v>1838</v>
      </c>
      <c r="DG7" s="362"/>
      <c r="DH7" s="362"/>
      <c r="DI7" s="362"/>
      <c r="DJ7" s="362"/>
      <c r="DK7" s="362"/>
      <c r="DL7" s="362"/>
      <c r="DM7" s="362"/>
      <c r="DN7" s="362"/>
      <c r="DO7" s="362"/>
      <c r="DP7" s="362"/>
      <c r="DQ7" s="361"/>
      <c r="DR7" s="361"/>
      <c r="DS7" s="361"/>
      <c r="DT7" s="361"/>
      <c r="DU7" s="362"/>
      <c r="DV7" s="361"/>
      <c r="DW7" s="361"/>
      <c r="DX7" s="361"/>
      <c r="DY7" s="361"/>
      <c r="DZ7" s="362"/>
      <c r="EA7" s="361"/>
      <c r="EB7" s="361"/>
      <c r="EC7" s="361"/>
      <c r="ED7" s="361"/>
      <c r="EE7" s="362"/>
      <c r="EF7" s="361"/>
      <c r="EG7" s="361"/>
      <c r="EH7" s="362"/>
      <c r="EI7" s="362"/>
      <c r="EJ7" s="362"/>
      <c r="EK7" s="361"/>
      <c r="EM7" s="361"/>
      <c r="EN7" s="361"/>
      <c r="EO7" s="362"/>
      <c r="EP7" s="361"/>
      <c r="EQ7" s="361"/>
      <c r="ER7" s="362"/>
      <c r="ES7" s="362"/>
      <c r="ET7" s="362"/>
      <c r="EU7" s="361"/>
      <c r="EV7" s="361"/>
      <c r="EW7" s="362"/>
      <c r="EX7" s="362"/>
      <c r="EY7" s="362"/>
      <c r="EZ7" s="361"/>
      <c r="FA7" s="361"/>
      <c r="FB7" s="362"/>
      <c r="FC7" s="362"/>
      <c r="FD7" s="362"/>
      <c r="FE7" s="361"/>
      <c r="FF7" s="361"/>
      <c r="FG7" s="362"/>
      <c r="FH7" s="362"/>
      <c r="FI7" s="362"/>
      <c r="FJ7" s="361"/>
      <c r="FK7" s="361"/>
      <c r="FL7" s="362"/>
      <c r="FM7" s="362"/>
      <c r="FN7" s="362"/>
      <c r="FO7" s="467"/>
      <c r="FP7" s="467"/>
      <c r="FQ7" s="467"/>
      <c r="FR7" s="363" t="s">
        <v>1376</v>
      </c>
      <c r="FS7" s="468">
        <f>FS411</f>
        <v>1055648</v>
      </c>
      <c r="FT7" s="361"/>
      <c r="FU7" s="361"/>
      <c r="FV7" s="362"/>
      <c r="FW7" s="362"/>
      <c r="FX7" s="362"/>
      <c r="FY7" s="763"/>
      <c r="GC7" s="779" t="s">
        <v>1976</v>
      </c>
    </row>
    <row r="8" spans="1:185" x14ac:dyDescent="0.3">
      <c r="A8" s="353"/>
      <c r="B8" s="353"/>
      <c r="C8" s="353"/>
      <c r="D8" s="353"/>
      <c r="E8" s="363" t="s">
        <v>1656</v>
      </c>
      <c r="F8" s="353"/>
      <c r="G8" s="353"/>
      <c r="H8" s="353"/>
      <c r="I8" s="353"/>
      <c r="J8" s="363" t="s">
        <v>1656</v>
      </c>
      <c r="K8" s="363"/>
      <c r="L8" s="363"/>
      <c r="M8" s="363"/>
      <c r="N8" s="363"/>
      <c r="O8" s="363" t="s">
        <v>1656</v>
      </c>
      <c r="P8" s="363"/>
      <c r="Q8" s="363"/>
      <c r="R8" s="363"/>
      <c r="S8" s="363"/>
      <c r="T8" s="363" t="s">
        <v>1656</v>
      </c>
      <c r="U8" s="363"/>
      <c r="V8" s="363"/>
      <c r="W8" s="363"/>
      <c r="X8" s="363"/>
      <c r="Y8" s="363" t="s">
        <v>1656</v>
      </c>
      <c r="Z8" s="441"/>
      <c r="AA8" s="441"/>
      <c r="AB8" s="441"/>
      <c r="AC8" s="441"/>
      <c r="AD8" s="441" t="s">
        <v>1656</v>
      </c>
      <c r="AE8" s="363"/>
      <c r="AF8" s="363"/>
      <c r="AG8" s="363"/>
      <c r="AH8" s="363"/>
      <c r="AI8" s="363" t="s">
        <v>1656</v>
      </c>
      <c r="AJ8" s="363"/>
      <c r="AK8" s="363"/>
      <c r="AL8" s="363"/>
      <c r="AM8" s="363"/>
      <c r="AN8" s="363" t="s">
        <v>1656</v>
      </c>
      <c r="AO8" s="441"/>
      <c r="AP8" s="441"/>
      <c r="AQ8" s="441"/>
      <c r="AR8" s="441"/>
      <c r="AS8" s="441" t="s">
        <v>1656</v>
      </c>
      <c r="AT8" s="363"/>
      <c r="AU8" s="363"/>
      <c r="AV8" s="363"/>
      <c r="AW8" s="363"/>
      <c r="AX8" s="363" t="s">
        <v>1656</v>
      </c>
      <c r="AY8" s="353"/>
      <c r="AZ8" s="353"/>
      <c r="BA8" s="353"/>
      <c r="BB8" s="353"/>
      <c r="BC8" s="363" t="s">
        <v>1656</v>
      </c>
      <c r="BD8" s="363"/>
      <c r="BE8" s="363"/>
      <c r="BF8" s="363"/>
      <c r="BG8" s="363"/>
      <c r="BH8" s="363" t="s">
        <v>1656</v>
      </c>
      <c r="BI8" s="363"/>
      <c r="BJ8" s="363"/>
      <c r="BK8" s="363"/>
      <c r="BL8" s="363"/>
      <c r="BM8" s="363" t="s">
        <v>1656</v>
      </c>
      <c r="BN8" s="363"/>
      <c r="BO8" s="363"/>
      <c r="BP8" s="363"/>
      <c r="BQ8" s="363"/>
      <c r="BR8" s="363" t="s">
        <v>1656</v>
      </c>
      <c r="BS8" s="353"/>
      <c r="BT8" s="353"/>
      <c r="BU8" s="353"/>
      <c r="BV8" s="353"/>
      <c r="BW8" s="363" t="s">
        <v>1656</v>
      </c>
      <c r="BX8" s="363"/>
      <c r="BY8" s="363"/>
      <c r="BZ8" s="363"/>
      <c r="CA8" s="363"/>
      <c r="CB8" s="363" t="s">
        <v>1656</v>
      </c>
      <c r="CC8" s="363"/>
      <c r="CD8" s="363"/>
      <c r="CE8" s="363"/>
      <c r="CF8" s="363"/>
      <c r="CG8" s="363" t="s">
        <v>1656</v>
      </c>
      <c r="CH8" s="574"/>
      <c r="CI8" s="606"/>
      <c r="CJ8" s="574"/>
      <c r="CK8" s="606"/>
      <c r="CL8" s="607"/>
      <c r="CM8" s="363"/>
      <c r="CN8" s="363"/>
      <c r="CO8" s="363"/>
      <c r="CP8" s="363"/>
      <c r="CQ8" s="363" t="s">
        <v>1656</v>
      </c>
      <c r="CR8" s="353"/>
      <c r="CS8" s="353"/>
      <c r="CT8" s="363"/>
      <c r="CU8" s="363"/>
      <c r="CV8" s="363" t="s">
        <v>1656</v>
      </c>
      <c r="CW8" s="433"/>
      <c r="CX8" s="433"/>
      <c r="CY8" s="441"/>
      <c r="CZ8" s="441"/>
      <c r="DA8" s="441"/>
      <c r="DB8" s="353"/>
      <c r="DC8" s="353"/>
      <c r="DD8" s="363"/>
      <c r="DE8" s="363"/>
      <c r="DF8" s="363"/>
      <c r="DG8" s="363"/>
      <c r="DH8" s="363"/>
      <c r="DI8" s="363"/>
      <c r="DJ8" s="363"/>
      <c r="DK8" s="363" t="s">
        <v>1656</v>
      </c>
      <c r="DL8" s="363"/>
      <c r="DM8" s="363"/>
      <c r="DN8" s="363"/>
      <c r="DO8" s="363"/>
      <c r="DP8" s="363" t="s">
        <v>1656</v>
      </c>
      <c r="DQ8" s="353"/>
      <c r="DR8" s="353"/>
      <c r="DS8" s="353"/>
      <c r="DT8" s="353"/>
      <c r="DU8" s="363" t="s">
        <v>1656</v>
      </c>
      <c r="DV8" s="353"/>
      <c r="DW8" s="353"/>
      <c r="DX8" s="353"/>
      <c r="DY8" s="353"/>
      <c r="DZ8" s="363" t="s">
        <v>1656</v>
      </c>
      <c r="EA8" s="353"/>
      <c r="EB8" s="353"/>
      <c r="EC8" s="353"/>
      <c r="ED8" s="353"/>
      <c r="EE8" s="363" t="s">
        <v>1656</v>
      </c>
      <c r="EF8" s="353"/>
      <c r="EG8" s="353"/>
      <c r="EH8" s="363"/>
      <c r="EI8" s="363"/>
      <c r="EJ8" s="363" t="s">
        <v>1841</v>
      </c>
      <c r="EK8" s="353"/>
      <c r="EL8" s="353"/>
      <c r="EM8" s="353"/>
      <c r="EN8" s="353"/>
      <c r="EO8" s="363" t="s">
        <v>1656</v>
      </c>
      <c r="EP8" s="353"/>
      <c r="EQ8" s="353"/>
      <c r="ER8" s="363"/>
      <c r="ES8" s="363"/>
      <c r="ET8" s="363" t="s">
        <v>1656</v>
      </c>
      <c r="EU8" s="353"/>
      <c r="EV8" s="353"/>
      <c r="EW8" s="363"/>
      <c r="EX8" s="363"/>
      <c r="EY8" s="363"/>
      <c r="EZ8" s="353"/>
      <c r="FA8" s="353"/>
      <c r="FB8" s="363"/>
      <c r="FC8" s="363"/>
      <c r="FD8" s="363"/>
      <c r="FE8" s="353"/>
      <c r="FF8" s="353"/>
      <c r="FG8" s="363"/>
      <c r="FH8" s="363"/>
      <c r="FI8" s="363"/>
      <c r="FJ8" s="353"/>
      <c r="FK8" s="353"/>
      <c r="FL8" s="363"/>
      <c r="FM8" s="363"/>
      <c r="FN8" s="363"/>
      <c r="FO8" s="353"/>
      <c r="FP8" s="353"/>
      <c r="FQ8" s="353"/>
      <c r="FR8" s="353"/>
      <c r="FS8" s="469" t="s">
        <v>1808</v>
      </c>
      <c r="FT8" s="353"/>
      <c r="FU8" s="353"/>
      <c r="FV8" s="363"/>
      <c r="FW8" s="363"/>
      <c r="FX8" s="363"/>
      <c r="FY8" s="763"/>
      <c r="GC8" s="764"/>
    </row>
    <row r="9" spans="1:185" ht="13.5" customHeight="1" x14ac:dyDescent="0.3">
      <c r="A9" s="364" t="s">
        <v>1069</v>
      </c>
      <c r="B9" s="365" t="s">
        <v>481</v>
      </c>
      <c r="C9" s="365" t="s">
        <v>1070</v>
      </c>
      <c r="D9" s="364" t="s">
        <v>480</v>
      </c>
      <c r="E9" s="366" t="s">
        <v>479</v>
      </c>
      <c r="F9" s="364" t="s">
        <v>1069</v>
      </c>
      <c r="G9" s="365" t="s">
        <v>481</v>
      </c>
      <c r="H9" s="365" t="s">
        <v>1070</v>
      </c>
      <c r="I9" s="364" t="s">
        <v>480</v>
      </c>
      <c r="J9" s="366" t="s">
        <v>479</v>
      </c>
      <c r="K9" s="364" t="s">
        <v>1069</v>
      </c>
      <c r="L9" s="365" t="s">
        <v>481</v>
      </c>
      <c r="M9" s="365" t="s">
        <v>1070</v>
      </c>
      <c r="N9" s="364" t="s">
        <v>480</v>
      </c>
      <c r="O9" s="366" t="s">
        <v>479</v>
      </c>
      <c r="P9" s="364" t="s">
        <v>1069</v>
      </c>
      <c r="Q9" s="365" t="s">
        <v>481</v>
      </c>
      <c r="R9" s="365" t="s">
        <v>1070</v>
      </c>
      <c r="S9" s="364" t="s">
        <v>480</v>
      </c>
      <c r="T9" s="366" t="s">
        <v>479</v>
      </c>
      <c r="U9" s="364" t="s">
        <v>1069</v>
      </c>
      <c r="V9" s="365" t="s">
        <v>481</v>
      </c>
      <c r="W9" s="365" t="s">
        <v>1070</v>
      </c>
      <c r="X9" s="364" t="s">
        <v>480</v>
      </c>
      <c r="Y9" s="366" t="s">
        <v>479</v>
      </c>
      <c r="Z9" s="442" t="s">
        <v>1069</v>
      </c>
      <c r="AA9" s="443" t="s">
        <v>481</v>
      </c>
      <c r="AB9" s="443" t="s">
        <v>1070</v>
      </c>
      <c r="AC9" s="442" t="s">
        <v>480</v>
      </c>
      <c r="AD9" s="444" t="s">
        <v>479</v>
      </c>
      <c r="AE9" s="364" t="s">
        <v>1069</v>
      </c>
      <c r="AF9" s="365" t="s">
        <v>481</v>
      </c>
      <c r="AG9" s="365" t="s">
        <v>1070</v>
      </c>
      <c r="AH9" s="364" t="s">
        <v>480</v>
      </c>
      <c r="AI9" s="366" t="s">
        <v>479</v>
      </c>
      <c r="AJ9" s="364" t="s">
        <v>1069</v>
      </c>
      <c r="AK9" s="365" t="s">
        <v>481</v>
      </c>
      <c r="AL9" s="365" t="s">
        <v>1070</v>
      </c>
      <c r="AM9" s="364" t="s">
        <v>480</v>
      </c>
      <c r="AN9" s="366" t="s">
        <v>479</v>
      </c>
      <c r="AO9" s="442" t="s">
        <v>1069</v>
      </c>
      <c r="AP9" s="443" t="s">
        <v>481</v>
      </c>
      <c r="AQ9" s="443" t="s">
        <v>1070</v>
      </c>
      <c r="AR9" s="442" t="s">
        <v>480</v>
      </c>
      <c r="AS9" s="444" t="s">
        <v>479</v>
      </c>
      <c r="AT9" s="364" t="s">
        <v>1069</v>
      </c>
      <c r="AU9" s="365" t="s">
        <v>481</v>
      </c>
      <c r="AV9" s="365" t="s">
        <v>1070</v>
      </c>
      <c r="AW9" s="364" t="s">
        <v>480</v>
      </c>
      <c r="AX9" s="366" t="s">
        <v>479</v>
      </c>
      <c r="AY9" s="364" t="s">
        <v>1069</v>
      </c>
      <c r="AZ9" s="365" t="s">
        <v>481</v>
      </c>
      <c r="BA9" s="365" t="s">
        <v>1070</v>
      </c>
      <c r="BB9" s="364" t="s">
        <v>480</v>
      </c>
      <c r="BC9" s="366" t="s">
        <v>479</v>
      </c>
      <c r="BD9" s="364" t="s">
        <v>1069</v>
      </c>
      <c r="BE9" s="365" t="s">
        <v>481</v>
      </c>
      <c r="BF9" s="365" t="s">
        <v>1070</v>
      </c>
      <c r="BG9" s="364" t="s">
        <v>480</v>
      </c>
      <c r="BH9" s="366" t="s">
        <v>479</v>
      </c>
      <c r="BI9" s="364" t="s">
        <v>1069</v>
      </c>
      <c r="BJ9" s="365" t="s">
        <v>481</v>
      </c>
      <c r="BK9" s="365" t="s">
        <v>1070</v>
      </c>
      <c r="BL9" s="364" t="s">
        <v>480</v>
      </c>
      <c r="BM9" s="366" t="s">
        <v>479</v>
      </c>
      <c r="BN9" s="364" t="s">
        <v>1069</v>
      </c>
      <c r="BO9" s="365" t="s">
        <v>481</v>
      </c>
      <c r="BP9" s="365" t="s">
        <v>1070</v>
      </c>
      <c r="BQ9" s="364" t="s">
        <v>480</v>
      </c>
      <c r="BR9" s="366" t="s">
        <v>479</v>
      </c>
      <c r="BS9" s="364" t="s">
        <v>1069</v>
      </c>
      <c r="BT9" s="365" t="s">
        <v>481</v>
      </c>
      <c r="BU9" s="365" t="s">
        <v>1070</v>
      </c>
      <c r="BV9" s="364" t="s">
        <v>480</v>
      </c>
      <c r="BW9" s="366" t="s">
        <v>479</v>
      </c>
      <c r="BX9" s="364" t="s">
        <v>1069</v>
      </c>
      <c r="BY9" s="365" t="s">
        <v>481</v>
      </c>
      <c r="BZ9" s="365" t="s">
        <v>1070</v>
      </c>
      <c r="CA9" s="364" t="s">
        <v>480</v>
      </c>
      <c r="CB9" s="366" t="s">
        <v>479</v>
      </c>
      <c r="CC9" s="364" t="s">
        <v>1069</v>
      </c>
      <c r="CD9" s="365" t="s">
        <v>481</v>
      </c>
      <c r="CE9" s="365" t="s">
        <v>1070</v>
      </c>
      <c r="CF9" s="364" t="s">
        <v>480</v>
      </c>
      <c r="CG9" s="366" t="s">
        <v>479</v>
      </c>
      <c r="CH9" s="582" t="s">
        <v>1071</v>
      </c>
      <c r="CI9" s="583" t="s">
        <v>481</v>
      </c>
      <c r="CJ9" s="583" t="s">
        <v>1070</v>
      </c>
      <c r="CK9" s="582" t="s">
        <v>2</v>
      </c>
      <c r="CL9" s="584" t="s">
        <v>1</v>
      </c>
      <c r="CM9" s="364" t="s">
        <v>1069</v>
      </c>
      <c r="CN9" s="365" t="s">
        <v>481</v>
      </c>
      <c r="CO9" s="365" t="s">
        <v>1070</v>
      </c>
      <c r="CP9" s="364" t="s">
        <v>480</v>
      </c>
      <c r="CQ9" s="366" t="s">
        <v>479</v>
      </c>
      <c r="CR9" s="364" t="s">
        <v>1069</v>
      </c>
      <c r="CS9" s="365" t="s">
        <v>481</v>
      </c>
      <c r="CT9" s="365" t="s">
        <v>1070</v>
      </c>
      <c r="CU9" s="364" t="s">
        <v>480</v>
      </c>
      <c r="CV9" s="366" t="s">
        <v>479</v>
      </c>
      <c r="CW9" s="442" t="s">
        <v>1069</v>
      </c>
      <c r="CX9" s="443" t="s">
        <v>481</v>
      </c>
      <c r="CY9" s="443" t="s">
        <v>1070</v>
      </c>
      <c r="CZ9" s="442" t="s">
        <v>480</v>
      </c>
      <c r="DA9" s="444" t="s">
        <v>479</v>
      </c>
      <c r="DB9" s="364" t="s">
        <v>1069</v>
      </c>
      <c r="DC9" s="365" t="s">
        <v>481</v>
      </c>
      <c r="DD9" s="365" t="s">
        <v>1070</v>
      </c>
      <c r="DE9" s="364" t="s">
        <v>480</v>
      </c>
      <c r="DF9" s="366" t="s">
        <v>479</v>
      </c>
      <c r="DG9" s="364" t="s">
        <v>1069</v>
      </c>
      <c r="DH9" s="365" t="s">
        <v>481</v>
      </c>
      <c r="DI9" s="365" t="s">
        <v>1070</v>
      </c>
      <c r="DJ9" s="364" t="s">
        <v>480</v>
      </c>
      <c r="DK9" s="366" t="s">
        <v>479</v>
      </c>
      <c r="DL9" s="364" t="s">
        <v>1069</v>
      </c>
      <c r="DM9" s="365" t="s">
        <v>481</v>
      </c>
      <c r="DN9" s="365" t="s">
        <v>1070</v>
      </c>
      <c r="DO9" s="364" t="s">
        <v>480</v>
      </c>
      <c r="DP9" s="366" t="s">
        <v>479</v>
      </c>
      <c r="DQ9" s="364" t="s">
        <v>1069</v>
      </c>
      <c r="DR9" s="365" t="s">
        <v>481</v>
      </c>
      <c r="DS9" s="365" t="s">
        <v>1070</v>
      </c>
      <c r="DT9" s="364" t="s">
        <v>480</v>
      </c>
      <c r="DU9" s="366" t="s">
        <v>479</v>
      </c>
      <c r="DV9" s="364" t="s">
        <v>1069</v>
      </c>
      <c r="DW9" s="365" t="s">
        <v>481</v>
      </c>
      <c r="DX9" s="365" t="s">
        <v>1070</v>
      </c>
      <c r="DY9" s="364" t="s">
        <v>480</v>
      </c>
      <c r="DZ9" s="366" t="s">
        <v>479</v>
      </c>
      <c r="EA9" s="364" t="s">
        <v>1069</v>
      </c>
      <c r="EB9" s="365" t="s">
        <v>481</v>
      </c>
      <c r="EC9" s="365" t="s">
        <v>1070</v>
      </c>
      <c r="ED9" s="364" t="s">
        <v>480</v>
      </c>
      <c r="EE9" s="366" t="s">
        <v>479</v>
      </c>
      <c r="EF9" s="364" t="s">
        <v>1069</v>
      </c>
      <c r="EG9" s="365" t="s">
        <v>481</v>
      </c>
      <c r="EH9" s="365" t="s">
        <v>1070</v>
      </c>
      <c r="EI9" s="364" t="s">
        <v>480</v>
      </c>
      <c r="EJ9" s="366" t="s">
        <v>479</v>
      </c>
      <c r="EK9" s="364" t="s">
        <v>1069</v>
      </c>
      <c r="EL9" s="365" t="s">
        <v>481</v>
      </c>
      <c r="EM9" s="365" t="s">
        <v>1070</v>
      </c>
      <c r="EN9" s="364" t="s">
        <v>480</v>
      </c>
      <c r="EO9" s="366" t="s">
        <v>479</v>
      </c>
      <c r="EP9" s="364" t="s">
        <v>1069</v>
      </c>
      <c r="EQ9" s="365" t="s">
        <v>481</v>
      </c>
      <c r="ER9" s="365" t="s">
        <v>1070</v>
      </c>
      <c r="ES9" s="364" t="s">
        <v>480</v>
      </c>
      <c r="ET9" s="366" t="s">
        <v>479</v>
      </c>
      <c r="EU9" s="364" t="s">
        <v>1069</v>
      </c>
      <c r="EV9" s="365" t="s">
        <v>481</v>
      </c>
      <c r="EW9" s="365" t="s">
        <v>1070</v>
      </c>
      <c r="EX9" s="364" t="s">
        <v>480</v>
      </c>
      <c r="EY9" s="366" t="s">
        <v>479</v>
      </c>
      <c r="EZ9" s="364" t="s">
        <v>1069</v>
      </c>
      <c r="FA9" s="365" t="s">
        <v>481</v>
      </c>
      <c r="FB9" s="365" t="s">
        <v>1070</v>
      </c>
      <c r="FC9" s="364" t="s">
        <v>480</v>
      </c>
      <c r="FD9" s="366" t="s">
        <v>479</v>
      </c>
      <c r="FE9" s="364" t="s">
        <v>1069</v>
      </c>
      <c r="FF9" s="365" t="s">
        <v>481</v>
      </c>
      <c r="FG9" s="365" t="s">
        <v>1070</v>
      </c>
      <c r="FH9" s="364" t="s">
        <v>480</v>
      </c>
      <c r="FI9" s="366" t="s">
        <v>479</v>
      </c>
      <c r="FJ9" s="364" t="s">
        <v>1069</v>
      </c>
      <c r="FK9" s="365" t="s">
        <v>481</v>
      </c>
      <c r="FL9" s="365" t="s">
        <v>1070</v>
      </c>
      <c r="FM9" s="364" t="s">
        <v>480</v>
      </c>
      <c r="FN9" s="366" t="s">
        <v>479</v>
      </c>
      <c r="FO9" s="364" t="s">
        <v>1069</v>
      </c>
      <c r="FP9" s="470" t="s">
        <v>481</v>
      </c>
      <c r="FQ9" s="470" t="s">
        <v>1070</v>
      </c>
      <c r="FR9" s="364" t="s">
        <v>480</v>
      </c>
      <c r="FS9" s="366" t="s">
        <v>479</v>
      </c>
      <c r="FT9" s="364" t="s">
        <v>1069</v>
      </c>
      <c r="FU9" s="365" t="s">
        <v>481</v>
      </c>
      <c r="FV9" s="365" t="s">
        <v>1070</v>
      </c>
      <c r="FW9" s="364" t="s">
        <v>480</v>
      </c>
      <c r="FX9" s="366" t="s">
        <v>479</v>
      </c>
      <c r="FY9" s="765" t="s">
        <v>1071</v>
      </c>
      <c r="FZ9" s="766" t="s">
        <v>481</v>
      </c>
      <c r="GA9" s="766" t="s">
        <v>1070</v>
      </c>
      <c r="GB9" s="765" t="s">
        <v>2</v>
      </c>
      <c r="GC9" s="767" t="s">
        <v>1</v>
      </c>
    </row>
    <row r="10" spans="1:185" x14ac:dyDescent="0.3">
      <c r="A10" s="367" t="s">
        <v>1085</v>
      </c>
      <c r="B10" s="368" t="s">
        <v>837</v>
      </c>
      <c r="C10" s="368" t="s">
        <v>1086</v>
      </c>
      <c r="D10" s="367" t="s">
        <v>836</v>
      </c>
      <c r="E10" s="376">
        <f>VLOOKUP(D10,segédtábla!$B:$C,2,FALSE)</f>
        <v>2887</v>
      </c>
      <c r="F10" s="367" t="s">
        <v>1085</v>
      </c>
      <c r="G10" s="368" t="s">
        <v>837</v>
      </c>
      <c r="H10" s="368" t="s">
        <v>1086</v>
      </c>
      <c r="I10" s="367" t="s">
        <v>836</v>
      </c>
      <c r="J10" s="376">
        <f>VLOOKUP(I10,segédtábla!$B:$C,2,FALSE)</f>
        <v>2887</v>
      </c>
      <c r="K10" s="367" t="s">
        <v>1085</v>
      </c>
      <c r="L10" s="368" t="s">
        <v>837</v>
      </c>
      <c r="M10" s="368" t="s">
        <v>1086</v>
      </c>
      <c r="N10" s="367" t="s">
        <v>836</v>
      </c>
      <c r="O10" s="376">
        <f>VLOOKUP(N10,segédtábla!$B:$C,2,FALSE)</f>
        <v>2887</v>
      </c>
      <c r="P10" s="367" t="s">
        <v>1085</v>
      </c>
      <c r="Q10" s="368" t="s">
        <v>837</v>
      </c>
      <c r="R10" s="368" t="s">
        <v>1086</v>
      </c>
      <c r="S10" s="367" t="s">
        <v>836</v>
      </c>
      <c r="T10" s="376">
        <f>VLOOKUP(S10,segédtábla!$B:$C,2,FALSE)</f>
        <v>2887</v>
      </c>
      <c r="U10" s="367" t="s">
        <v>1085</v>
      </c>
      <c r="V10" s="368" t="s">
        <v>837</v>
      </c>
      <c r="W10" s="368" t="s">
        <v>1086</v>
      </c>
      <c r="X10" s="367" t="s">
        <v>836</v>
      </c>
      <c r="Y10" s="376">
        <f>VLOOKUP(X10,segédtábla!$B:$C,2,FALSE)</f>
        <v>2887</v>
      </c>
      <c r="Z10" s="445" t="s">
        <v>1085</v>
      </c>
      <c r="AA10" s="446" t="s">
        <v>777</v>
      </c>
      <c r="AB10" s="446" t="s">
        <v>1112</v>
      </c>
      <c r="AC10" s="445" t="s">
        <v>776</v>
      </c>
      <c r="AD10" s="447">
        <f>VLOOKUP(AC10,segédtábla!$B:$C,2,FALSE)</f>
        <v>2612</v>
      </c>
      <c r="AE10" s="367" t="s">
        <v>1085</v>
      </c>
      <c r="AF10" s="368" t="s">
        <v>837</v>
      </c>
      <c r="AG10" s="368" t="s">
        <v>1086</v>
      </c>
      <c r="AH10" s="367" t="s">
        <v>836</v>
      </c>
      <c r="AI10" s="376">
        <f>VLOOKUP(AH10,segédtábla!$B:$C,2,FALSE)</f>
        <v>2887</v>
      </c>
      <c r="AJ10" s="367" t="s">
        <v>1085</v>
      </c>
      <c r="AK10" s="368" t="s">
        <v>837</v>
      </c>
      <c r="AL10" s="368" t="s">
        <v>1086</v>
      </c>
      <c r="AM10" s="367" t="s">
        <v>836</v>
      </c>
      <c r="AN10" s="376">
        <f>VLOOKUP(AM10,segédtábla!$B:$C,2,FALSE)</f>
        <v>2887</v>
      </c>
      <c r="AO10" s="457" t="s">
        <v>1085</v>
      </c>
      <c r="AP10" s="458" t="s">
        <v>837</v>
      </c>
      <c r="AQ10" s="458" t="s">
        <v>1086</v>
      </c>
      <c r="AR10" s="457" t="s">
        <v>836</v>
      </c>
      <c r="AS10" s="459">
        <f>VLOOKUP(AR10,segédtábla!$B:$C,2,FALSE)</f>
        <v>2887</v>
      </c>
      <c r="AT10" s="370" t="s">
        <v>1085</v>
      </c>
      <c r="AU10" s="371" t="s">
        <v>777</v>
      </c>
      <c r="AV10" s="371" t="s">
        <v>1112</v>
      </c>
      <c r="AW10" s="370" t="s">
        <v>776</v>
      </c>
      <c r="AX10" s="369">
        <f>VLOOKUP(AW10,segédtábla!$B:$C,2,FALSE)</f>
        <v>2612</v>
      </c>
      <c r="AY10" s="370" t="s">
        <v>1085</v>
      </c>
      <c r="AZ10" s="371" t="s">
        <v>837</v>
      </c>
      <c r="BA10" s="371" t="s">
        <v>1086</v>
      </c>
      <c r="BB10" s="370" t="s">
        <v>836</v>
      </c>
      <c r="BC10" s="369">
        <f>VLOOKUP(BB10,segédtábla!$B:$C,2,FALSE)</f>
        <v>2887</v>
      </c>
      <c r="BD10" s="367" t="s">
        <v>1085</v>
      </c>
      <c r="BE10" s="368" t="s">
        <v>837</v>
      </c>
      <c r="BF10" s="368" t="s">
        <v>1086</v>
      </c>
      <c r="BG10" s="367" t="s">
        <v>836</v>
      </c>
      <c r="BH10" s="376">
        <f>VLOOKUP(BG10,segédtábla!$B:$C,2,FALSE)</f>
        <v>2887</v>
      </c>
      <c r="BI10" s="367" t="s">
        <v>1085</v>
      </c>
      <c r="BJ10" s="368" t="s">
        <v>837</v>
      </c>
      <c r="BK10" s="368" t="s">
        <v>1086</v>
      </c>
      <c r="BL10" s="367" t="s">
        <v>836</v>
      </c>
      <c r="BM10" s="376">
        <f>VLOOKUP(BL10,segédtábla!$B:$C,2,FALSE)</f>
        <v>2887</v>
      </c>
      <c r="BN10" s="367" t="s">
        <v>1085</v>
      </c>
      <c r="BO10" s="368" t="s">
        <v>837</v>
      </c>
      <c r="BP10" s="368" t="s">
        <v>1086</v>
      </c>
      <c r="BQ10" s="367" t="s">
        <v>836</v>
      </c>
      <c r="BR10" s="376">
        <f>VLOOKUP(BQ10,segédtábla!$B:$C,2,FALSE)</f>
        <v>2887</v>
      </c>
      <c r="BS10" s="367" t="s">
        <v>1085</v>
      </c>
      <c r="BT10" s="368" t="s">
        <v>837</v>
      </c>
      <c r="BU10" s="368" t="s">
        <v>1086</v>
      </c>
      <c r="BV10" s="367" t="s">
        <v>836</v>
      </c>
      <c r="BW10" s="376">
        <f>VLOOKUP(BV10,segédtábla!$B:$C,2,FALSE)</f>
        <v>2887</v>
      </c>
      <c r="BX10" s="367" t="s">
        <v>1085</v>
      </c>
      <c r="BY10" s="368" t="s">
        <v>837</v>
      </c>
      <c r="BZ10" s="368" t="s">
        <v>1086</v>
      </c>
      <c r="CA10" s="367" t="s">
        <v>836</v>
      </c>
      <c r="CB10" s="376">
        <f>VLOOKUP(CA10,segédtábla!$B:$C,2,FALSE)</f>
        <v>2887</v>
      </c>
      <c r="CC10" s="367" t="s">
        <v>1085</v>
      </c>
      <c r="CD10" s="368" t="s">
        <v>837</v>
      </c>
      <c r="CE10" s="368" t="s">
        <v>1086</v>
      </c>
      <c r="CF10" s="367" t="s">
        <v>836</v>
      </c>
      <c r="CG10" s="376">
        <f>VLOOKUP(CF10,segédtábla!$B:$C,2,FALSE)</f>
        <v>2887</v>
      </c>
      <c r="CH10" s="591" t="s">
        <v>1085</v>
      </c>
      <c r="CI10" s="592" t="s">
        <v>837</v>
      </c>
      <c r="CJ10" s="592" t="s">
        <v>1086</v>
      </c>
      <c r="CK10" s="591" t="s">
        <v>836</v>
      </c>
      <c r="CL10" s="593">
        <f>VLOOKUP(CK10,segédtábla!$B:$C,2,FALSE)</f>
        <v>2887</v>
      </c>
      <c r="CM10" s="367" t="s">
        <v>1085</v>
      </c>
      <c r="CN10" s="368" t="s">
        <v>837</v>
      </c>
      <c r="CO10" s="368" t="s">
        <v>1086</v>
      </c>
      <c r="CP10" s="367" t="s">
        <v>836</v>
      </c>
      <c r="CQ10" s="376">
        <f>VLOOKUP(CP10,segédtábla!$B:$C,2,FALSE)</f>
        <v>2887</v>
      </c>
      <c r="CR10" s="367" t="s">
        <v>1085</v>
      </c>
      <c r="CS10" s="368" t="s">
        <v>837</v>
      </c>
      <c r="CT10" s="368" t="s">
        <v>1086</v>
      </c>
      <c r="CU10" s="367" t="s">
        <v>836</v>
      </c>
      <c r="CV10" s="376">
        <f>VLOOKUP(CU10,segédtábla!$B:$C,2,FALSE)</f>
        <v>2887</v>
      </c>
      <c r="CW10" s="457" t="s">
        <v>1085</v>
      </c>
      <c r="CX10" s="458" t="s">
        <v>837</v>
      </c>
      <c r="CY10" s="458" t="s">
        <v>1086</v>
      </c>
      <c r="CZ10" s="457" t="s">
        <v>836</v>
      </c>
      <c r="DA10" s="459">
        <f>VLOOKUP(CZ10,segédtábla!$B:$C,2,FALSE)</f>
        <v>2887</v>
      </c>
      <c r="DB10" s="367" t="s">
        <v>1085</v>
      </c>
      <c r="DC10" s="368" t="s">
        <v>837</v>
      </c>
      <c r="DD10" s="368" t="s">
        <v>1086</v>
      </c>
      <c r="DE10" s="367" t="s">
        <v>836</v>
      </c>
      <c r="DF10" s="376">
        <f>VLOOKUP(DE10,segédtábla!$B:$C,2,FALSE)</f>
        <v>2887</v>
      </c>
      <c r="DG10" s="367" t="s">
        <v>1085</v>
      </c>
      <c r="DH10" s="368" t="s">
        <v>837</v>
      </c>
      <c r="DI10" s="368" t="s">
        <v>1086</v>
      </c>
      <c r="DJ10" s="367" t="s">
        <v>836</v>
      </c>
      <c r="DK10" s="376">
        <f>VLOOKUP(DJ10,segédtábla!$B:$C,2,FALSE)</f>
        <v>2887</v>
      </c>
      <c r="DL10" s="367" t="s">
        <v>1085</v>
      </c>
      <c r="DM10" s="368" t="s">
        <v>837</v>
      </c>
      <c r="DN10" s="368" t="s">
        <v>1086</v>
      </c>
      <c r="DO10" s="367" t="s">
        <v>836</v>
      </c>
      <c r="DP10" s="376">
        <f>VLOOKUP(DO10,segédtábla!$B:$C,2,FALSE)</f>
        <v>2887</v>
      </c>
      <c r="DQ10" s="367" t="s">
        <v>1085</v>
      </c>
      <c r="DR10" s="368" t="s">
        <v>837</v>
      </c>
      <c r="DS10" s="368" t="s">
        <v>1086</v>
      </c>
      <c r="DT10" s="367" t="s">
        <v>836</v>
      </c>
      <c r="DU10" s="376">
        <f>VLOOKUP(DT10,segédtábla!$B:$C,2,FALSE)</f>
        <v>2887</v>
      </c>
      <c r="DV10" s="367" t="s">
        <v>1085</v>
      </c>
      <c r="DW10" s="368" t="s">
        <v>837</v>
      </c>
      <c r="DX10" s="368" t="s">
        <v>1086</v>
      </c>
      <c r="DY10" s="367" t="s">
        <v>836</v>
      </c>
      <c r="DZ10" s="376">
        <f>VLOOKUP(DY10,segédtábla!$B:$C,2,FALSE)</f>
        <v>2887</v>
      </c>
      <c r="EA10" s="367" t="s">
        <v>1085</v>
      </c>
      <c r="EB10" s="368" t="s">
        <v>837</v>
      </c>
      <c r="EC10" s="368" t="s">
        <v>1086</v>
      </c>
      <c r="ED10" s="367" t="s">
        <v>836</v>
      </c>
      <c r="EE10" s="376">
        <f>VLOOKUP(ED10,segédtábla!$B:$C,2,FALSE)</f>
        <v>2887</v>
      </c>
      <c r="EF10" s="367" t="s">
        <v>1085</v>
      </c>
      <c r="EG10" s="368" t="s">
        <v>837</v>
      </c>
      <c r="EH10" s="368" t="s">
        <v>1086</v>
      </c>
      <c r="EI10" s="367" t="s">
        <v>836</v>
      </c>
      <c r="EJ10" s="376">
        <f>VLOOKUP(EI10,segédtábla!$B:$C,2,FALSE)</f>
        <v>2887</v>
      </c>
      <c r="EK10" s="370" t="s">
        <v>1074</v>
      </c>
      <c r="EL10" s="371" t="s">
        <v>851</v>
      </c>
      <c r="EM10" s="371" t="s">
        <v>1075</v>
      </c>
      <c r="EN10" s="370" t="s">
        <v>850</v>
      </c>
      <c r="EO10" s="369">
        <f>VLOOKUP(EN10,segédtábla!$B:$C,2,FALSE)</f>
        <v>6831</v>
      </c>
      <c r="EP10" s="367" t="s">
        <v>1085</v>
      </c>
      <c r="EQ10" s="368" t="s">
        <v>837</v>
      </c>
      <c r="ER10" s="368" t="s">
        <v>1086</v>
      </c>
      <c r="ES10" s="367" t="s">
        <v>836</v>
      </c>
      <c r="ET10" s="376">
        <f>VLOOKUP(ES10,segédtábla!$B:$C,2,FALSE)</f>
        <v>2887</v>
      </c>
      <c r="EU10" s="367" t="s">
        <v>1085</v>
      </c>
      <c r="EV10" s="368" t="s">
        <v>837</v>
      </c>
      <c r="EW10" s="368" t="s">
        <v>1086</v>
      </c>
      <c r="EX10" s="367" t="s">
        <v>836</v>
      </c>
      <c r="EY10" s="376">
        <f>VLOOKUP(EX10,segédtábla!$B:$C,2,FALSE)</f>
        <v>2887</v>
      </c>
      <c r="EZ10" s="367" t="s">
        <v>1085</v>
      </c>
      <c r="FA10" s="368" t="s">
        <v>837</v>
      </c>
      <c r="FB10" s="368" t="s">
        <v>1086</v>
      </c>
      <c r="FC10" s="367" t="s">
        <v>836</v>
      </c>
      <c r="FD10" s="376">
        <f>VLOOKUP(FC10,segédtábla!$B:$C,2,FALSE)</f>
        <v>2887</v>
      </c>
      <c r="FE10" s="367" t="s">
        <v>1085</v>
      </c>
      <c r="FF10" s="368" t="s">
        <v>837</v>
      </c>
      <c r="FG10" s="368" t="s">
        <v>1086</v>
      </c>
      <c r="FH10" s="367" t="s">
        <v>836</v>
      </c>
      <c r="FI10" s="376">
        <f>VLOOKUP(FH10,segédtábla!$B:$C,2,FALSE)</f>
        <v>2887</v>
      </c>
      <c r="FJ10" s="367" t="s">
        <v>1085</v>
      </c>
      <c r="FK10" s="368" t="s">
        <v>837</v>
      </c>
      <c r="FL10" s="368" t="s">
        <v>1086</v>
      </c>
      <c r="FM10" s="367" t="s">
        <v>836</v>
      </c>
      <c r="FN10" s="376">
        <f>VLOOKUP(FM10,segédtábla!$B:$C,2,FALSE)</f>
        <v>2887</v>
      </c>
      <c r="FO10" s="370" t="s">
        <v>1076</v>
      </c>
      <c r="FP10" s="471" t="s">
        <v>698</v>
      </c>
      <c r="FQ10" s="471" t="s">
        <v>1077</v>
      </c>
      <c r="FR10" s="370" t="s">
        <v>697</v>
      </c>
      <c r="FS10" s="376">
        <f>VLOOKUP(FR10,segédtábla!$B:$C,2,FALSE)</f>
        <v>4418</v>
      </c>
      <c r="FT10" s="367" t="s">
        <v>1085</v>
      </c>
      <c r="FU10" s="368" t="s">
        <v>837</v>
      </c>
      <c r="FV10" s="368" t="s">
        <v>1086</v>
      </c>
      <c r="FW10" s="367" t="s">
        <v>836</v>
      </c>
      <c r="FX10" s="376">
        <f>VLOOKUP(FW10,segédtábla!$B:$C,2,FALSE)</f>
        <v>2887</v>
      </c>
      <c r="FY10" s="768" t="s">
        <v>1074</v>
      </c>
      <c r="FZ10" s="769" t="s">
        <v>851</v>
      </c>
      <c r="GA10" s="769" t="s">
        <v>1075</v>
      </c>
      <c r="GB10" s="768" t="s">
        <v>850</v>
      </c>
      <c r="GC10" s="770">
        <f>VLOOKUP(GB10,segédtábla!$B:$C,2,FALSE)</f>
        <v>6831</v>
      </c>
    </row>
    <row r="11" spans="1:185" x14ac:dyDescent="0.3">
      <c r="A11" s="370" t="s">
        <v>1085</v>
      </c>
      <c r="B11" s="371" t="s">
        <v>801</v>
      </c>
      <c r="C11" s="371" t="s">
        <v>1093</v>
      </c>
      <c r="D11" s="370" t="s">
        <v>800</v>
      </c>
      <c r="E11" s="369">
        <f>VLOOKUP(D11,segédtábla!$B:$C,2,FALSE)</f>
        <v>1804</v>
      </c>
      <c r="F11" s="370" t="s">
        <v>1085</v>
      </c>
      <c r="G11" s="371" t="s">
        <v>801</v>
      </c>
      <c r="H11" s="371" t="s">
        <v>1093</v>
      </c>
      <c r="I11" s="370" t="s">
        <v>800</v>
      </c>
      <c r="J11" s="369">
        <f>VLOOKUP(I11,segédtábla!$B:$C,2,FALSE)</f>
        <v>1804</v>
      </c>
      <c r="K11" s="370" t="s">
        <v>1085</v>
      </c>
      <c r="L11" s="371" t="s">
        <v>801</v>
      </c>
      <c r="M11" s="371" t="s">
        <v>1093</v>
      </c>
      <c r="N11" s="370" t="s">
        <v>800</v>
      </c>
      <c r="O11" s="369">
        <f>VLOOKUP(N11,segédtábla!$B:$C,2,FALSE)</f>
        <v>1804</v>
      </c>
      <c r="P11" s="370" t="s">
        <v>1085</v>
      </c>
      <c r="Q11" s="371" t="s">
        <v>801</v>
      </c>
      <c r="R11" s="371" t="s">
        <v>1093</v>
      </c>
      <c r="S11" s="370" t="s">
        <v>800</v>
      </c>
      <c r="T11" s="369">
        <f>VLOOKUP(S11,segédtábla!$B:$C,2,FALSE)</f>
        <v>1804</v>
      </c>
      <c r="U11" s="370" t="s">
        <v>1085</v>
      </c>
      <c r="V11" s="371" t="s">
        <v>801</v>
      </c>
      <c r="W11" s="371" t="s">
        <v>1093</v>
      </c>
      <c r="X11" s="370" t="s">
        <v>800</v>
      </c>
      <c r="Y11" s="369">
        <f>VLOOKUP(X11,segédtábla!$B:$C,2,FALSE)</f>
        <v>1804</v>
      </c>
      <c r="Z11" s="445" t="s">
        <v>1085</v>
      </c>
      <c r="AA11" s="446" t="s">
        <v>719</v>
      </c>
      <c r="AB11" s="446" t="s">
        <v>1140</v>
      </c>
      <c r="AC11" s="445" t="s">
        <v>718</v>
      </c>
      <c r="AD11" s="447">
        <f>VLOOKUP(AC11,segédtábla!$B:$C,2,FALSE)</f>
        <v>23323</v>
      </c>
      <c r="AE11" s="370" t="s">
        <v>1085</v>
      </c>
      <c r="AF11" s="371" t="s">
        <v>801</v>
      </c>
      <c r="AG11" s="371" t="s">
        <v>1093</v>
      </c>
      <c r="AH11" s="370" t="s">
        <v>800</v>
      </c>
      <c r="AI11" s="369">
        <f>VLOOKUP(AH11,segédtábla!$B:$C,2,FALSE)</f>
        <v>1804</v>
      </c>
      <c r="AJ11" s="370" t="s">
        <v>1085</v>
      </c>
      <c r="AK11" s="371" t="s">
        <v>801</v>
      </c>
      <c r="AL11" s="371" t="s">
        <v>1093</v>
      </c>
      <c r="AM11" s="370" t="s">
        <v>800</v>
      </c>
      <c r="AN11" s="369">
        <f>VLOOKUP(AM11,segédtábla!$B:$C,2,FALSE)</f>
        <v>1804</v>
      </c>
      <c r="AO11" s="445" t="s">
        <v>1085</v>
      </c>
      <c r="AP11" s="446" t="s">
        <v>801</v>
      </c>
      <c r="AQ11" s="446" t="s">
        <v>1093</v>
      </c>
      <c r="AR11" s="445" t="s">
        <v>800</v>
      </c>
      <c r="AS11" s="447">
        <f>VLOOKUP(AR11,segédtábla!$B:$C,2,FALSE)</f>
        <v>1804</v>
      </c>
      <c r="AT11" s="370" t="s">
        <v>1085</v>
      </c>
      <c r="AU11" s="371" t="s">
        <v>719</v>
      </c>
      <c r="AV11" s="371" t="s">
        <v>1140</v>
      </c>
      <c r="AW11" s="370" t="s">
        <v>718</v>
      </c>
      <c r="AX11" s="369">
        <f>VLOOKUP(AW11,segédtábla!$B:$C,2,FALSE)</f>
        <v>23323</v>
      </c>
      <c r="AY11" s="370" t="s">
        <v>1085</v>
      </c>
      <c r="AZ11" s="371" t="s">
        <v>801</v>
      </c>
      <c r="BA11" s="371" t="s">
        <v>1093</v>
      </c>
      <c r="BB11" s="370" t="s">
        <v>800</v>
      </c>
      <c r="BC11" s="369">
        <f>VLOOKUP(BB11,segédtábla!$B:$C,2,FALSE)</f>
        <v>1804</v>
      </c>
      <c r="BD11" s="370" t="s">
        <v>1085</v>
      </c>
      <c r="BE11" s="371" t="s">
        <v>801</v>
      </c>
      <c r="BF11" s="371" t="s">
        <v>1093</v>
      </c>
      <c r="BG11" s="370" t="s">
        <v>800</v>
      </c>
      <c r="BH11" s="369">
        <f>VLOOKUP(BG11,segédtábla!$B:$C,2,FALSE)</f>
        <v>1804</v>
      </c>
      <c r="BI11" s="370" t="s">
        <v>1085</v>
      </c>
      <c r="BJ11" s="371" t="s">
        <v>801</v>
      </c>
      <c r="BK11" s="371" t="s">
        <v>1093</v>
      </c>
      <c r="BL11" s="370" t="s">
        <v>800</v>
      </c>
      <c r="BM11" s="369">
        <f>VLOOKUP(BL11,segédtábla!$B:$C,2,FALSE)</f>
        <v>1804</v>
      </c>
      <c r="BN11" s="370" t="s">
        <v>1085</v>
      </c>
      <c r="BO11" s="371" t="s">
        <v>801</v>
      </c>
      <c r="BP11" s="371" t="s">
        <v>1093</v>
      </c>
      <c r="BQ11" s="370" t="s">
        <v>800</v>
      </c>
      <c r="BR11" s="369">
        <f>VLOOKUP(BQ11,segédtábla!$B:$C,2,FALSE)</f>
        <v>1804</v>
      </c>
      <c r="BS11" s="370" t="s">
        <v>1085</v>
      </c>
      <c r="BT11" s="371" t="s">
        <v>801</v>
      </c>
      <c r="BU11" s="371" t="s">
        <v>1093</v>
      </c>
      <c r="BV11" s="370" t="s">
        <v>800</v>
      </c>
      <c r="BW11" s="369">
        <f>VLOOKUP(BV11,segédtábla!$B:$C,2,FALSE)</f>
        <v>1804</v>
      </c>
      <c r="BX11" s="370" t="s">
        <v>1085</v>
      </c>
      <c r="BY11" s="371" t="s">
        <v>801</v>
      </c>
      <c r="BZ11" s="371" t="s">
        <v>1093</v>
      </c>
      <c r="CA11" s="370" t="s">
        <v>800</v>
      </c>
      <c r="CB11" s="369">
        <f>VLOOKUP(CA11,segédtábla!$B:$C,2,FALSE)</f>
        <v>1804</v>
      </c>
      <c r="CC11" s="370" t="s">
        <v>1085</v>
      </c>
      <c r="CD11" s="371" t="s">
        <v>801</v>
      </c>
      <c r="CE11" s="371" t="s">
        <v>1093</v>
      </c>
      <c r="CF11" s="370" t="s">
        <v>800</v>
      </c>
      <c r="CG11" s="369">
        <f>VLOOKUP(CF11,segédtábla!$B:$C,2,FALSE)</f>
        <v>1804</v>
      </c>
      <c r="CH11" s="585" t="s">
        <v>1085</v>
      </c>
      <c r="CI11" s="586" t="s">
        <v>801</v>
      </c>
      <c r="CJ11" s="586" t="s">
        <v>1093</v>
      </c>
      <c r="CK11" s="585" t="s">
        <v>800</v>
      </c>
      <c r="CL11" s="587">
        <f>VLOOKUP(CK11,segédtábla!$B:$C,2,FALSE)</f>
        <v>1804</v>
      </c>
      <c r="CM11" s="370" t="s">
        <v>1085</v>
      </c>
      <c r="CN11" s="371" t="s">
        <v>801</v>
      </c>
      <c r="CO11" s="371" t="s">
        <v>1093</v>
      </c>
      <c r="CP11" s="370" t="s">
        <v>800</v>
      </c>
      <c r="CQ11" s="369">
        <f>VLOOKUP(CP11,segédtábla!$B:$C,2,FALSE)</f>
        <v>1804</v>
      </c>
      <c r="CR11" s="370" t="s">
        <v>1085</v>
      </c>
      <c r="CS11" s="371" t="s">
        <v>801</v>
      </c>
      <c r="CT11" s="371" t="s">
        <v>1093</v>
      </c>
      <c r="CU11" s="370" t="s">
        <v>800</v>
      </c>
      <c r="CV11" s="369">
        <f>VLOOKUP(CU11,segédtábla!$B:$C,2,FALSE)</f>
        <v>1804</v>
      </c>
      <c r="CW11" s="445" t="s">
        <v>1085</v>
      </c>
      <c r="CX11" s="446" t="s">
        <v>801</v>
      </c>
      <c r="CY11" s="446" t="s">
        <v>1093</v>
      </c>
      <c r="CZ11" s="445" t="s">
        <v>800</v>
      </c>
      <c r="DA11" s="447">
        <f>VLOOKUP(CZ11,segédtábla!$B:$C,2,FALSE)</f>
        <v>1804</v>
      </c>
      <c r="DB11" s="370" t="s">
        <v>1085</v>
      </c>
      <c r="DC11" s="371" t="s">
        <v>801</v>
      </c>
      <c r="DD11" s="371" t="s">
        <v>1093</v>
      </c>
      <c r="DE11" s="370" t="s">
        <v>800</v>
      </c>
      <c r="DF11" s="369">
        <f>VLOOKUP(DE11,segédtábla!$B:$C,2,FALSE)</f>
        <v>1804</v>
      </c>
      <c r="DG11" s="370" t="s">
        <v>1085</v>
      </c>
      <c r="DH11" s="371" t="s">
        <v>801</v>
      </c>
      <c r="DI11" s="371" t="s">
        <v>1093</v>
      </c>
      <c r="DJ11" s="370" t="s">
        <v>800</v>
      </c>
      <c r="DK11" s="369">
        <f>VLOOKUP(DJ11,segédtábla!$B:$C,2,FALSE)</f>
        <v>1804</v>
      </c>
      <c r="DL11" s="370" t="s">
        <v>1085</v>
      </c>
      <c r="DM11" s="371" t="s">
        <v>801</v>
      </c>
      <c r="DN11" s="371" t="s">
        <v>1093</v>
      </c>
      <c r="DO11" s="370" t="s">
        <v>800</v>
      </c>
      <c r="DP11" s="369">
        <f>VLOOKUP(DO11,segédtábla!$B:$C,2,FALSE)</f>
        <v>1804</v>
      </c>
      <c r="DQ11" s="370" t="s">
        <v>1085</v>
      </c>
      <c r="DR11" s="371" t="s">
        <v>801</v>
      </c>
      <c r="DS11" s="371" t="s">
        <v>1093</v>
      </c>
      <c r="DT11" s="370" t="s">
        <v>800</v>
      </c>
      <c r="DU11" s="369">
        <f>VLOOKUP(DT11,segédtábla!$B:$C,2,FALSE)</f>
        <v>1804</v>
      </c>
      <c r="DV11" s="370" t="s">
        <v>1085</v>
      </c>
      <c r="DW11" s="371" t="s">
        <v>801</v>
      </c>
      <c r="DX11" s="371" t="s">
        <v>1093</v>
      </c>
      <c r="DY11" s="370" t="s">
        <v>800</v>
      </c>
      <c r="DZ11" s="369">
        <f>VLOOKUP(DY11,segédtábla!$B:$C,2,FALSE)</f>
        <v>1804</v>
      </c>
      <c r="EA11" s="370" t="s">
        <v>1085</v>
      </c>
      <c r="EB11" s="371" t="s">
        <v>801</v>
      </c>
      <c r="EC11" s="371" t="s">
        <v>1093</v>
      </c>
      <c r="ED11" s="370" t="s">
        <v>800</v>
      </c>
      <c r="EE11" s="369">
        <f>VLOOKUP(ED11,segédtábla!$B:$C,2,FALSE)</f>
        <v>1804</v>
      </c>
      <c r="EF11" s="370" t="s">
        <v>1085</v>
      </c>
      <c r="EG11" s="371" t="s">
        <v>801</v>
      </c>
      <c r="EH11" s="371" t="s">
        <v>1093</v>
      </c>
      <c r="EI11" s="370" t="s">
        <v>800</v>
      </c>
      <c r="EJ11" s="369">
        <f>VLOOKUP(EI11,segédtábla!$B:$C,2,FALSE)</f>
        <v>1804</v>
      </c>
      <c r="EK11" s="370" t="s">
        <v>1080</v>
      </c>
      <c r="EL11" s="371" t="s">
        <v>849</v>
      </c>
      <c r="EM11" s="371" t="s">
        <v>1081</v>
      </c>
      <c r="EN11" s="370" t="s">
        <v>848</v>
      </c>
      <c r="EO11" s="369">
        <f>VLOOKUP(EN11,segédtábla!$B:$C,2,FALSE)</f>
        <v>635</v>
      </c>
      <c r="EP11" s="370" t="s">
        <v>1085</v>
      </c>
      <c r="EQ11" s="371" t="s">
        <v>801</v>
      </c>
      <c r="ER11" s="371" t="s">
        <v>1093</v>
      </c>
      <c r="ES11" s="370" t="s">
        <v>800</v>
      </c>
      <c r="ET11" s="369">
        <f>VLOOKUP(ES11,segédtábla!$B:$C,2,FALSE)</f>
        <v>1804</v>
      </c>
      <c r="EU11" s="370" t="s">
        <v>1085</v>
      </c>
      <c r="EV11" s="371" t="s">
        <v>801</v>
      </c>
      <c r="EW11" s="371" t="s">
        <v>1093</v>
      </c>
      <c r="EX11" s="370" t="s">
        <v>800</v>
      </c>
      <c r="EY11" s="369">
        <f>VLOOKUP(EX11,segédtábla!$B:$C,2,FALSE)</f>
        <v>1804</v>
      </c>
      <c r="EZ11" s="370" t="s">
        <v>1085</v>
      </c>
      <c r="FA11" s="371" t="s">
        <v>801</v>
      </c>
      <c r="FB11" s="371" t="s">
        <v>1093</v>
      </c>
      <c r="FC11" s="370" t="s">
        <v>800</v>
      </c>
      <c r="FD11" s="369">
        <f>VLOOKUP(FC11,segédtábla!$B:$C,2,FALSE)</f>
        <v>1804</v>
      </c>
      <c r="FE11" s="370" t="s">
        <v>1085</v>
      </c>
      <c r="FF11" s="371" t="s">
        <v>801</v>
      </c>
      <c r="FG11" s="371" t="s">
        <v>1093</v>
      </c>
      <c r="FH11" s="370" t="s">
        <v>800</v>
      </c>
      <c r="FI11" s="369">
        <f>VLOOKUP(FH11,segédtábla!$B:$C,2,FALSE)</f>
        <v>1804</v>
      </c>
      <c r="FJ11" s="370" t="s">
        <v>1085</v>
      </c>
      <c r="FK11" s="371" t="s">
        <v>801</v>
      </c>
      <c r="FL11" s="371" t="s">
        <v>1093</v>
      </c>
      <c r="FM11" s="370" t="s">
        <v>800</v>
      </c>
      <c r="FN11" s="369">
        <f>VLOOKUP(FM11,segédtábla!$B:$C,2,FALSE)</f>
        <v>1804</v>
      </c>
      <c r="FO11" s="472" t="s">
        <v>1090</v>
      </c>
      <c r="FP11" s="473">
        <v>1904561</v>
      </c>
      <c r="FQ11" s="475">
        <v>8256</v>
      </c>
      <c r="FR11" s="472" t="s">
        <v>478</v>
      </c>
      <c r="FS11" s="376">
        <f>VLOOKUP(FR11,segédtábla!$B:$C,2,FALSE)</f>
        <v>525</v>
      </c>
      <c r="FT11" s="370" t="s">
        <v>1085</v>
      </c>
      <c r="FU11" s="371" t="s">
        <v>801</v>
      </c>
      <c r="FV11" s="371" t="s">
        <v>1093</v>
      </c>
      <c r="FW11" s="370" t="s">
        <v>800</v>
      </c>
      <c r="FX11" s="369">
        <f>VLOOKUP(FW11,segédtábla!$B:$C,2,FALSE)</f>
        <v>1804</v>
      </c>
      <c r="FY11" s="768" t="s">
        <v>1080</v>
      </c>
      <c r="FZ11" s="769" t="s">
        <v>849</v>
      </c>
      <c r="GA11" s="769" t="s">
        <v>1081</v>
      </c>
      <c r="GB11" s="768" t="s">
        <v>848</v>
      </c>
      <c r="GC11" s="770">
        <f>VLOOKUP(GB11,segédtábla!$B:$C,2,FALSE)</f>
        <v>635</v>
      </c>
    </row>
    <row r="12" spans="1:185" x14ac:dyDescent="0.3">
      <c r="A12" s="370" t="s">
        <v>1085</v>
      </c>
      <c r="B12" s="371" t="s">
        <v>799</v>
      </c>
      <c r="C12" s="371" t="s">
        <v>1100</v>
      </c>
      <c r="D12" s="370" t="s">
        <v>798</v>
      </c>
      <c r="E12" s="369">
        <f>VLOOKUP(D12,segédtábla!$B:$C,2,FALSE)</f>
        <v>545</v>
      </c>
      <c r="F12" s="370" t="s">
        <v>1085</v>
      </c>
      <c r="G12" s="371" t="s">
        <v>799</v>
      </c>
      <c r="H12" s="371" t="s">
        <v>1100</v>
      </c>
      <c r="I12" s="370" t="s">
        <v>798</v>
      </c>
      <c r="J12" s="369">
        <f>VLOOKUP(I12,segédtábla!$B:$C,2,FALSE)</f>
        <v>545</v>
      </c>
      <c r="K12" s="370" t="s">
        <v>1085</v>
      </c>
      <c r="L12" s="371" t="s">
        <v>799</v>
      </c>
      <c r="M12" s="371" t="s">
        <v>1100</v>
      </c>
      <c r="N12" s="370" t="s">
        <v>798</v>
      </c>
      <c r="O12" s="369">
        <f>VLOOKUP(N12,segédtábla!$B:$C,2,FALSE)</f>
        <v>545</v>
      </c>
      <c r="P12" s="370" t="s">
        <v>1085</v>
      </c>
      <c r="Q12" s="371" t="s">
        <v>799</v>
      </c>
      <c r="R12" s="371" t="s">
        <v>1100</v>
      </c>
      <c r="S12" s="370" t="s">
        <v>798</v>
      </c>
      <c r="T12" s="369">
        <f>VLOOKUP(S12,segédtábla!$B:$C,2,FALSE)</f>
        <v>545</v>
      </c>
      <c r="U12" s="370" t="s">
        <v>1085</v>
      </c>
      <c r="V12" s="371" t="s">
        <v>799</v>
      </c>
      <c r="W12" s="371" t="s">
        <v>1100</v>
      </c>
      <c r="X12" s="370" t="s">
        <v>798</v>
      </c>
      <c r="Y12" s="369">
        <f>VLOOKUP(X12,segédtábla!$B:$C,2,FALSE)</f>
        <v>545</v>
      </c>
      <c r="Z12" s="445" t="s">
        <v>1085</v>
      </c>
      <c r="AA12" s="446" t="s">
        <v>755</v>
      </c>
      <c r="AB12" s="446" t="s">
        <v>1121</v>
      </c>
      <c r="AC12" s="445" t="s">
        <v>754</v>
      </c>
      <c r="AD12" s="447">
        <f>VLOOKUP(AC12,segédtábla!$B:$C,2,FALSE)</f>
        <v>2372</v>
      </c>
      <c r="AE12" s="370" t="s">
        <v>1085</v>
      </c>
      <c r="AF12" s="371" t="s">
        <v>799</v>
      </c>
      <c r="AG12" s="371" t="s">
        <v>1100</v>
      </c>
      <c r="AH12" s="370" t="s">
        <v>798</v>
      </c>
      <c r="AI12" s="369">
        <f>VLOOKUP(AH12,segédtábla!$B:$C,2,FALSE)</f>
        <v>545</v>
      </c>
      <c r="AJ12" s="370" t="s">
        <v>1085</v>
      </c>
      <c r="AK12" s="371" t="s">
        <v>799</v>
      </c>
      <c r="AL12" s="371" t="s">
        <v>1100</v>
      </c>
      <c r="AM12" s="370" t="s">
        <v>798</v>
      </c>
      <c r="AN12" s="369">
        <f>VLOOKUP(AM12,segédtábla!$B:$C,2,FALSE)</f>
        <v>545</v>
      </c>
      <c r="AO12" s="445" t="s">
        <v>1085</v>
      </c>
      <c r="AP12" s="446" t="s">
        <v>799</v>
      </c>
      <c r="AQ12" s="446" t="s">
        <v>1100</v>
      </c>
      <c r="AR12" s="445" t="s">
        <v>798</v>
      </c>
      <c r="AS12" s="447">
        <f>VLOOKUP(AR12,segédtábla!$B:$C,2,FALSE)</f>
        <v>545</v>
      </c>
      <c r="AT12" s="370" t="s">
        <v>1085</v>
      </c>
      <c r="AU12" s="371" t="s">
        <v>755</v>
      </c>
      <c r="AV12" s="371" t="s">
        <v>1121</v>
      </c>
      <c r="AW12" s="370" t="s">
        <v>754</v>
      </c>
      <c r="AX12" s="369">
        <f>VLOOKUP(AW12,segédtábla!$B:$C,2,FALSE)</f>
        <v>2372</v>
      </c>
      <c r="AY12" s="370" t="s">
        <v>1085</v>
      </c>
      <c r="AZ12" s="371" t="s">
        <v>799</v>
      </c>
      <c r="BA12" s="371" t="s">
        <v>1100</v>
      </c>
      <c r="BB12" s="370" t="s">
        <v>798</v>
      </c>
      <c r="BC12" s="369">
        <f>VLOOKUP(BB12,segédtábla!$B:$C,2,FALSE)</f>
        <v>545</v>
      </c>
      <c r="BD12" s="370" t="s">
        <v>1085</v>
      </c>
      <c r="BE12" s="371" t="s">
        <v>799</v>
      </c>
      <c r="BF12" s="371" t="s">
        <v>1100</v>
      </c>
      <c r="BG12" s="370" t="s">
        <v>798</v>
      </c>
      <c r="BH12" s="369">
        <f>VLOOKUP(BG12,segédtábla!$B:$C,2,FALSE)</f>
        <v>545</v>
      </c>
      <c r="BI12" s="370" t="s">
        <v>1085</v>
      </c>
      <c r="BJ12" s="371" t="s">
        <v>799</v>
      </c>
      <c r="BK12" s="371" t="s">
        <v>1100</v>
      </c>
      <c r="BL12" s="370" t="s">
        <v>798</v>
      </c>
      <c r="BM12" s="369">
        <f>VLOOKUP(BL12,segédtábla!$B:$C,2,FALSE)</f>
        <v>545</v>
      </c>
      <c r="BN12" s="370" t="s">
        <v>1085</v>
      </c>
      <c r="BO12" s="371" t="s">
        <v>799</v>
      </c>
      <c r="BP12" s="371" t="s">
        <v>1100</v>
      </c>
      <c r="BQ12" s="370" t="s">
        <v>798</v>
      </c>
      <c r="BR12" s="369">
        <f>VLOOKUP(BQ12,segédtábla!$B:$C,2,FALSE)</f>
        <v>545</v>
      </c>
      <c r="BS12" s="370" t="s">
        <v>1085</v>
      </c>
      <c r="BT12" s="371" t="s">
        <v>799</v>
      </c>
      <c r="BU12" s="371" t="s">
        <v>1100</v>
      </c>
      <c r="BV12" s="370" t="s">
        <v>798</v>
      </c>
      <c r="BW12" s="369">
        <f>VLOOKUP(BV12,segédtábla!$B:$C,2,FALSE)</f>
        <v>545</v>
      </c>
      <c r="BX12" s="370" t="s">
        <v>1085</v>
      </c>
      <c r="BY12" s="371" t="s">
        <v>799</v>
      </c>
      <c r="BZ12" s="371" t="s">
        <v>1100</v>
      </c>
      <c r="CA12" s="370" t="s">
        <v>798</v>
      </c>
      <c r="CB12" s="369">
        <f>VLOOKUP(CA12,segédtábla!$B:$C,2,FALSE)</f>
        <v>545</v>
      </c>
      <c r="CC12" s="370" t="s">
        <v>1085</v>
      </c>
      <c r="CD12" s="371" t="s">
        <v>799</v>
      </c>
      <c r="CE12" s="371" t="s">
        <v>1100</v>
      </c>
      <c r="CF12" s="370" t="s">
        <v>798</v>
      </c>
      <c r="CG12" s="369">
        <f>VLOOKUP(CF12,segédtábla!$B:$C,2,FALSE)</f>
        <v>545</v>
      </c>
      <c r="CH12" s="585" t="s">
        <v>1085</v>
      </c>
      <c r="CI12" s="586" t="s">
        <v>799</v>
      </c>
      <c r="CJ12" s="586" t="s">
        <v>1100</v>
      </c>
      <c r="CK12" s="585" t="s">
        <v>798</v>
      </c>
      <c r="CL12" s="587">
        <f>VLOOKUP(CK12,segédtábla!$B:$C,2,FALSE)</f>
        <v>545</v>
      </c>
      <c r="CM12" s="370" t="s">
        <v>1085</v>
      </c>
      <c r="CN12" s="371" t="s">
        <v>799</v>
      </c>
      <c r="CO12" s="371" t="s">
        <v>1100</v>
      </c>
      <c r="CP12" s="370" t="s">
        <v>798</v>
      </c>
      <c r="CQ12" s="369">
        <f>VLOOKUP(CP12,segédtábla!$B:$C,2,FALSE)</f>
        <v>545</v>
      </c>
      <c r="CR12" s="370" t="s">
        <v>1085</v>
      </c>
      <c r="CS12" s="371" t="s">
        <v>799</v>
      </c>
      <c r="CT12" s="371" t="s">
        <v>1100</v>
      </c>
      <c r="CU12" s="370" t="s">
        <v>798</v>
      </c>
      <c r="CV12" s="369">
        <f>VLOOKUP(CU12,segédtábla!$B:$C,2,FALSE)</f>
        <v>545</v>
      </c>
      <c r="CW12" s="445" t="s">
        <v>1085</v>
      </c>
      <c r="CX12" s="446" t="s">
        <v>799</v>
      </c>
      <c r="CY12" s="446" t="s">
        <v>1100</v>
      </c>
      <c r="CZ12" s="445" t="s">
        <v>798</v>
      </c>
      <c r="DA12" s="447">
        <f>VLOOKUP(CZ12,segédtábla!$B:$C,2,FALSE)</f>
        <v>545</v>
      </c>
      <c r="DB12" s="370" t="s">
        <v>1085</v>
      </c>
      <c r="DC12" s="371" t="s">
        <v>799</v>
      </c>
      <c r="DD12" s="371" t="s">
        <v>1100</v>
      </c>
      <c r="DE12" s="370" t="s">
        <v>798</v>
      </c>
      <c r="DF12" s="369">
        <f>VLOOKUP(DE12,segédtábla!$B:$C,2,FALSE)</f>
        <v>545</v>
      </c>
      <c r="DG12" s="370" t="s">
        <v>1085</v>
      </c>
      <c r="DH12" s="371" t="s">
        <v>799</v>
      </c>
      <c r="DI12" s="371" t="s">
        <v>1100</v>
      </c>
      <c r="DJ12" s="370" t="s">
        <v>798</v>
      </c>
      <c r="DK12" s="369">
        <f>VLOOKUP(DJ12,segédtábla!$B:$C,2,FALSE)</f>
        <v>545</v>
      </c>
      <c r="DL12" s="370" t="s">
        <v>1085</v>
      </c>
      <c r="DM12" s="371" t="s">
        <v>799</v>
      </c>
      <c r="DN12" s="371" t="s">
        <v>1100</v>
      </c>
      <c r="DO12" s="370" t="s">
        <v>798</v>
      </c>
      <c r="DP12" s="369">
        <f>VLOOKUP(DO12,segédtábla!$B:$C,2,FALSE)</f>
        <v>545</v>
      </c>
      <c r="DQ12" s="370" t="s">
        <v>1085</v>
      </c>
      <c r="DR12" s="371" t="s">
        <v>799</v>
      </c>
      <c r="DS12" s="371" t="s">
        <v>1100</v>
      </c>
      <c r="DT12" s="370" t="s">
        <v>798</v>
      </c>
      <c r="DU12" s="369">
        <f>VLOOKUP(DT12,segédtábla!$B:$C,2,FALSE)</f>
        <v>545</v>
      </c>
      <c r="DV12" s="370" t="s">
        <v>1085</v>
      </c>
      <c r="DW12" s="371" t="s">
        <v>799</v>
      </c>
      <c r="DX12" s="371" t="s">
        <v>1100</v>
      </c>
      <c r="DY12" s="370" t="s">
        <v>798</v>
      </c>
      <c r="DZ12" s="369">
        <f>VLOOKUP(DY12,segédtábla!$B:$C,2,FALSE)</f>
        <v>545</v>
      </c>
      <c r="EA12" s="370" t="s">
        <v>1085</v>
      </c>
      <c r="EB12" s="371" t="s">
        <v>799</v>
      </c>
      <c r="EC12" s="371" t="s">
        <v>1100</v>
      </c>
      <c r="ED12" s="370" t="s">
        <v>798</v>
      </c>
      <c r="EE12" s="369">
        <f>VLOOKUP(ED12,segédtábla!$B:$C,2,FALSE)</f>
        <v>545</v>
      </c>
      <c r="EF12" s="370" t="s">
        <v>1085</v>
      </c>
      <c r="EG12" s="371" t="s">
        <v>799</v>
      </c>
      <c r="EH12" s="371" t="s">
        <v>1100</v>
      </c>
      <c r="EI12" s="370" t="s">
        <v>798</v>
      </c>
      <c r="EJ12" s="369">
        <f>VLOOKUP(EI12,segédtábla!$B:$C,2,FALSE)</f>
        <v>545</v>
      </c>
      <c r="EK12" s="370" t="s">
        <v>1080</v>
      </c>
      <c r="EL12" s="371" t="s">
        <v>847</v>
      </c>
      <c r="EM12" s="371" t="s">
        <v>1088</v>
      </c>
      <c r="EN12" s="370" t="s">
        <v>846</v>
      </c>
      <c r="EO12" s="369">
        <f>VLOOKUP(EN12,segédtábla!$B:$C,2,FALSE)</f>
        <v>237</v>
      </c>
      <c r="EP12" s="370" t="s">
        <v>1085</v>
      </c>
      <c r="EQ12" s="371" t="s">
        <v>799</v>
      </c>
      <c r="ER12" s="371" t="s">
        <v>1100</v>
      </c>
      <c r="ES12" s="370" t="s">
        <v>798</v>
      </c>
      <c r="ET12" s="369">
        <f>VLOOKUP(ES12,segédtábla!$B:$C,2,FALSE)</f>
        <v>545</v>
      </c>
      <c r="EU12" s="370" t="s">
        <v>1085</v>
      </c>
      <c r="EV12" s="371" t="s">
        <v>799</v>
      </c>
      <c r="EW12" s="371" t="s">
        <v>1100</v>
      </c>
      <c r="EX12" s="370" t="s">
        <v>798</v>
      </c>
      <c r="EY12" s="369">
        <f>VLOOKUP(EX12,segédtábla!$B:$C,2,FALSE)</f>
        <v>545</v>
      </c>
      <c r="EZ12" s="370" t="s">
        <v>1085</v>
      </c>
      <c r="FA12" s="371" t="s">
        <v>799</v>
      </c>
      <c r="FB12" s="371" t="s">
        <v>1100</v>
      </c>
      <c r="FC12" s="370" t="s">
        <v>798</v>
      </c>
      <c r="FD12" s="369">
        <f>VLOOKUP(FC12,segédtábla!$B:$C,2,FALSE)</f>
        <v>545</v>
      </c>
      <c r="FE12" s="370" t="s">
        <v>1085</v>
      </c>
      <c r="FF12" s="371" t="s">
        <v>799</v>
      </c>
      <c r="FG12" s="371" t="s">
        <v>1100</v>
      </c>
      <c r="FH12" s="370" t="s">
        <v>798</v>
      </c>
      <c r="FI12" s="369">
        <f>VLOOKUP(FH12,segédtábla!$B:$C,2,FALSE)</f>
        <v>545</v>
      </c>
      <c r="FJ12" s="370" t="s">
        <v>1085</v>
      </c>
      <c r="FK12" s="371" t="s">
        <v>799</v>
      </c>
      <c r="FL12" s="371" t="s">
        <v>1100</v>
      </c>
      <c r="FM12" s="370" t="s">
        <v>798</v>
      </c>
      <c r="FN12" s="369">
        <f>VLOOKUP(FM12,segédtábla!$B:$C,2,FALSE)</f>
        <v>545</v>
      </c>
      <c r="FO12" s="370" t="s">
        <v>1074</v>
      </c>
      <c r="FP12" s="471" t="s">
        <v>851</v>
      </c>
      <c r="FQ12" s="471" t="s">
        <v>1075</v>
      </c>
      <c r="FR12" s="370" t="s">
        <v>850</v>
      </c>
      <c r="FS12" s="376">
        <f>VLOOKUP(FR12,segédtábla!$B:$C,2,FALSE)</f>
        <v>6831</v>
      </c>
      <c r="FT12" s="370" t="s">
        <v>1085</v>
      </c>
      <c r="FU12" s="371" t="s">
        <v>799</v>
      </c>
      <c r="FV12" s="371" t="s">
        <v>1100</v>
      </c>
      <c r="FW12" s="370" t="s">
        <v>798</v>
      </c>
      <c r="FX12" s="369">
        <f>VLOOKUP(FW12,segédtábla!$B:$C,2,FALSE)</f>
        <v>545</v>
      </c>
      <c r="FY12" s="768" t="s">
        <v>1080</v>
      </c>
      <c r="FZ12" s="769" t="s">
        <v>847</v>
      </c>
      <c r="GA12" s="769" t="s">
        <v>1088</v>
      </c>
      <c r="GB12" s="768" t="s">
        <v>846</v>
      </c>
      <c r="GC12" s="770">
        <f>VLOOKUP(GB12,segédtábla!$B:$C,2,FALSE)</f>
        <v>237</v>
      </c>
    </row>
    <row r="13" spans="1:185" x14ac:dyDescent="0.3">
      <c r="A13" s="370" t="s">
        <v>1085</v>
      </c>
      <c r="B13" s="371" t="s">
        <v>777</v>
      </c>
      <c r="C13" s="371" t="s">
        <v>1112</v>
      </c>
      <c r="D13" s="370" t="s">
        <v>776</v>
      </c>
      <c r="E13" s="369">
        <f>VLOOKUP(D13,segédtábla!$B:$C,2,FALSE)</f>
        <v>2612</v>
      </c>
      <c r="F13" s="370" t="s">
        <v>1085</v>
      </c>
      <c r="G13" s="371" t="s">
        <v>777</v>
      </c>
      <c r="H13" s="371" t="s">
        <v>1112</v>
      </c>
      <c r="I13" s="370" t="s">
        <v>776</v>
      </c>
      <c r="J13" s="369">
        <f>VLOOKUP(I13,segédtábla!$B:$C,2,FALSE)</f>
        <v>2612</v>
      </c>
      <c r="K13" s="370" t="s">
        <v>1085</v>
      </c>
      <c r="L13" s="371" t="s">
        <v>777</v>
      </c>
      <c r="M13" s="371" t="s">
        <v>1112</v>
      </c>
      <c r="N13" s="370" t="s">
        <v>776</v>
      </c>
      <c r="O13" s="369">
        <f>VLOOKUP(N13,segédtábla!$B:$C,2,FALSE)</f>
        <v>2612</v>
      </c>
      <c r="P13" s="370" t="s">
        <v>1085</v>
      </c>
      <c r="Q13" s="371" t="s">
        <v>777</v>
      </c>
      <c r="R13" s="371" t="s">
        <v>1112</v>
      </c>
      <c r="S13" s="370" t="s">
        <v>776</v>
      </c>
      <c r="T13" s="369">
        <f>VLOOKUP(S13,segédtábla!$B:$C,2,FALSE)</f>
        <v>2612</v>
      </c>
      <c r="U13" s="370" t="s">
        <v>1085</v>
      </c>
      <c r="V13" s="371" t="s">
        <v>777</v>
      </c>
      <c r="W13" s="371" t="s">
        <v>1112</v>
      </c>
      <c r="X13" s="370" t="s">
        <v>776</v>
      </c>
      <c r="Y13" s="369">
        <f>VLOOKUP(X13,segédtábla!$B:$C,2,FALSE)</f>
        <v>2612</v>
      </c>
      <c r="Z13" s="445" t="s">
        <v>1085</v>
      </c>
      <c r="AA13" s="446" t="s">
        <v>731</v>
      </c>
      <c r="AB13" s="446" t="s">
        <v>1132</v>
      </c>
      <c r="AC13" s="445" t="s">
        <v>730</v>
      </c>
      <c r="AD13" s="447">
        <f>VLOOKUP(AC13,segédtábla!$B:$C,2,FALSE)</f>
        <v>2342</v>
      </c>
      <c r="AE13" s="370" t="s">
        <v>1085</v>
      </c>
      <c r="AF13" s="371" t="s">
        <v>777</v>
      </c>
      <c r="AG13" s="371" t="s">
        <v>1112</v>
      </c>
      <c r="AH13" s="370" t="s">
        <v>776</v>
      </c>
      <c r="AI13" s="369">
        <f>VLOOKUP(AH13,segédtábla!$B:$C,2,FALSE)</f>
        <v>2612</v>
      </c>
      <c r="AJ13" s="370" t="s">
        <v>1085</v>
      </c>
      <c r="AK13" s="371" t="s">
        <v>777</v>
      </c>
      <c r="AL13" s="371" t="s">
        <v>1112</v>
      </c>
      <c r="AM13" s="370" t="s">
        <v>776</v>
      </c>
      <c r="AN13" s="369">
        <f>VLOOKUP(AM13,segédtábla!$B:$C,2,FALSE)</f>
        <v>2612</v>
      </c>
      <c r="AO13" s="445" t="s">
        <v>1085</v>
      </c>
      <c r="AP13" s="446" t="s">
        <v>777</v>
      </c>
      <c r="AQ13" s="446" t="s">
        <v>1112</v>
      </c>
      <c r="AR13" s="445" t="s">
        <v>776</v>
      </c>
      <c r="AS13" s="447">
        <f>VLOOKUP(AR13,segédtábla!$B:$C,2,FALSE)</f>
        <v>2612</v>
      </c>
      <c r="AT13" s="370" t="s">
        <v>1085</v>
      </c>
      <c r="AU13" s="371" t="s">
        <v>731</v>
      </c>
      <c r="AV13" s="371" t="s">
        <v>1132</v>
      </c>
      <c r="AW13" s="370" t="s">
        <v>730</v>
      </c>
      <c r="AX13" s="369">
        <f>VLOOKUP(AW13,segédtábla!$B:$C,2,FALSE)</f>
        <v>2342</v>
      </c>
      <c r="AY13" s="370" t="s">
        <v>1085</v>
      </c>
      <c r="AZ13" s="371" t="s">
        <v>777</v>
      </c>
      <c r="BA13" s="371" t="s">
        <v>1112</v>
      </c>
      <c r="BB13" s="370" t="s">
        <v>776</v>
      </c>
      <c r="BC13" s="369">
        <f>VLOOKUP(BB13,segédtábla!$B:$C,2,FALSE)</f>
        <v>2612</v>
      </c>
      <c r="BD13" s="370" t="s">
        <v>1085</v>
      </c>
      <c r="BE13" s="371" t="s">
        <v>777</v>
      </c>
      <c r="BF13" s="371" t="s">
        <v>1112</v>
      </c>
      <c r="BG13" s="370" t="s">
        <v>776</v>
      </c>
      <c r="BH13" s="369">
        <f>VLOOKUP(BG13,segédtábla!$B:$C,2,FALSE)</f>
        <v>2612</v>
      </c>
      <c r="BI13" s="370" t="s">
        <v>1085</v>
      </c>
      <c r="BJ13" s="371" t="s">
        <v>777</v>
      </c>
      <c r="BK13" s="371" t="s">
        <v>1112</v>
      </c>
      <c r="BL13" s="370" t="s">
        <v>776</v>
      </c>
      <c r="BM13" s="369">
        <f>VLOOKUP(BL13,segédtábla!$B:$C,2,FALSE)</f>
        <v>2612</v>
      </c>
      <c r="BN13" s="370" t="s">
        <v>1085</v>
      </c>
      <c r="BO13" s="371" t="s">
        <v>777</v>
      </c>
      <c r="BP13" s="371" t="s">
        <v>1112</v>
      </c>
      <c r="BQ13" s="370" t="s">
        <v>776</v>
      </c>
      <c r="BR13" s="369">
        <f>VLOOKUP(BQ13,segédtábla!$B:$C,2,FALSE)</f>
        <v>2612</v>
      </c>
      <c r="BS13" s="370" t="s">
        <v>1085</v>
      </c>
      <c r="BT13" s="371" t="s">
        <v>777</v>
      </c>
      <c r="BU13" s="371" t="s">
        <v>1112</v>
      </c>
      <c r="BV13" s="370" t="s">
        <v>776</v>
      </c>
      <c r="BW13" s="369">
        <f>VLOOKUP(BV13,segédtábla!$B:$C,2,FALSE)</f>
        <v>2612</v>
      </c>
      <c r="BX13" s="370" t="s">
        <v>1085</v>
      </c>
      <c r="BY13" s="371" t="s">
        <v>777</v>
      </c>
      <c r="BZ13" s="371" t="s">
        <v>1112</v>
      </c>
      <c r="CA13" s="370" t="s">
        <v>776</v>
      </c>
      <c r="CB13" s="369">
        <f>VLOOKUP(CA13,segédtábla!$B:$C,2,FALSE)</f>
        <v>2612</v>
      </c>
      <c r="CC13" s="370" t="s">
        <v>1085</v>
      </c>
      <c r="CD13" s="371" t="s">
        <v>777</v>
      </c>
      <c r="CE13" s="371" t="s">
        <v>1112</v>
      </c>
      <c r="CF13" s="370" t="s">
        <v>776</v>
      </c>
      <c r="CG13" s="369">
        <f>VLOOKUP(CF13,segédtábla!$B:$C,2,FALSE)</f>
        <v>2612</v>
      </c>
      <c r="CH13" s="585" t="s">
        <v>1085</v>
      </c>
      <c r="CI13" s="586" t="s">
        <v>777</v>
      </c>
      <c r="CJ13" s="586" t="s">
        <v>1112</v>
      </c>
      <c r="CK13" s="585" t="s">
        <v>776</v>
      </c>
      <c r="CL13" s="587">
        <f>VLOOKUP(CK13,segédtábla!$B:$C,2,FALSE)</f>
        <v>2612</v>
      </c>
      <c r="CM13" s="370" t="s">
        <v>1085</v>
      </c>
      <c r="CN13" s="371" t="s">
        <v>777</v>
      </c>
      <c r="CO13" s="371" t="s">
        <v>1112</v>
      </c>
      <c r="CP13" s="370" t="s">
        <v>776</v>
      </c>
      <c r="CQ13" s="369">
        <f>VLOOKUP(CP13,segédtábla!$B:$C,2,FALSE)</f>
        <v>2612</v>
      </c>
      <c r="CR13" s="370" t="s">
        <v>1085</v>
      </c>
      <c r="CS13" s="371" t="s">
        <v>777</v>
      </c>
      <c r="CT13" s="371" t="s">
        <v>1112</v>
      </c>
      <c r="CU13" s="370" t="s">
        <v>776</v>
      </c>
      <c r="CV13" s="369">
        <f>VLOOKUP(CU13,segédtábla!$B:$C,2,FALSE)</f>
        <v>2612</v>
      </c>
      <c r="CW13" s="445" t="s">
        <v>1085</v>
      </c>
      <c r="CX13" s="446" t="s">
        <v>777</v>
      </c>
      <c r="CY13" s="446" t="s">
        <v>1112</v>
      </c>
      <c r="CZ13" s="445" t="s">
        <v>776</v>
      </c>
      <c r="DA13" s="447">
        <f>VLOOKUP(CZ13,segédtábla!$B:$C,2,FALSE)</f>
        <v>2612</v>
      </c>
      <c r="DB13" s="370" t="s">
        <v>1085</v>
      </c>
      <c r="DC13" s="371" t="s">
        <v>777</v>
      </c>
      <c r="DD13" s="371" t="s">
        <v>1112</v>
      </c>
      <c r="DE13" s="370" t="s">
        <v>776</v>
      </c>
      <c r="DF13" s="369">
        <f>VLOOKUP(DE13,segédtábla!$B:$C,2,FALSE)</f>
        <v>2612</v>
      </c>
      <c r="DG13" s="370" t="s">
        <v>1085</v>
      </c>
      <c r="DH13" s="371" t="s">
        <v>777</v>
      </c>
      <c r="DI13" s="371" t="s">
        <v>1112</v>
      </c>
      <c r="DJ13" s="370" t="s">
        <v>776</v>
      </c>
      <c r="DK13" s="369">
        <f>VLOOKUP(DJ13,segédtábla!$B:$C,2,FALSE)</f>
        <v>2612</v>
      </c>
      <c r="DL13" s="370" t="s">
        <v>1085</v>
      </c>
      <c r="DM13" s="371" t="s">
        <v>777</v>
      </c>
      <c r="DN13" s="371" t="s">
        <v>1112</v>
      </c>
      <c r="DO13" s="370" t="s">
        <v>776</v>
      </c>
      <c r="DP13" s="369">
        <f>VLOOKUP(DO13,segédtábla!$B:$C,2,FALSE)</f>
        <v>2612</v>
      </c>
      <c r="DQ13" s="370" t="s">
        <v>1085</v>
      </c>
      <c r="DR13" s="371" t="s">
        <v>777</v>
      </c>
      <c r="DS13" s="371" t="s">
        <v>1112</v>
      </c>
      <c r="DT13" s="370" t="s">
        <v>776</v>
      </c>
      <c r="DU13" s="369">
        <f>VLOOKUP(DT13,segédtábla!$B:$C,2,FALSE)</f>
        <v>2612</v>
      </c>
      <c r="DV13" s="370" t="s">
        <v>1085</v>
      </c>
      <c r="DW13" s="371" t="s">
        <v>777</v>
      </c>
      <c r="DX13" s="371" t="s">
        <v>1112</v>
      </c>
      <c r="DY13" s="370" t="s">
        <v>776</v>
      </c>
      <c r="DZ13" s="369">
        <f>VLOOKUP(DY13,segédtábla!$B:$C,2,FALSE)</f>
        <v>2612</v>
      </c>
      <c r="EA13" s="370" t="s">
        <v>1085</v>
      </c>
      <c r="EB13" s="371" t="s">
        <v>777</v>
      </c>
      <c r="EC13" s="371" t="s">
        <v>1112</v>
      </c>
      <c r="ED13" s="370" t="s">
        <v>776</v>
      </c>
      <c r="EE13" s="369">
        <f>VLOOKUP(ED13,segédtábla!$B:$C,2,FALSE)</f>
        <v>2612</v>
      </c>
      <c r="EF13" s="370" t="s">
        <v>1085</v>
      </c>
      <c r="EG13" s="371" t="s">
        <v>777</v>
      </c>
      <c r="EH13" s="371" t="s">
        <v>1112</v>
      </c>
      <c r="EI13" s="370" t="s">
        <v>776</v>
      </c>
      <c r="EJ13" s="369">
        <f>VLOOKUP(EI13,segédtábla!$B:$C,2,FALSE)</f>
        <v>2612</v>
      </c>
      <c r="EK13" s="370" t="s">
        <v>1074</v>
      </c>
      <c r="EL13" s="371" t="s">
        <v>845</v>
      </c>
      <c r="EM13" s="371" t="s">
        <v>1095</v>
      </c>
      <c r="EN13" s="370" t="s">
        <v>844</v>
      </c>
      <c r="EO13" s="369">
        <f>VLOOKUP(EN13,segédtábla!$B:$C,2,FALSE)</f>
        <v>2091</v>
      </c>
      <c r="EP13" s="370" t="s">
        <v>1085</v>
      </c>
      <c r="EQ13" s="371" t="s">
        <v>777</v>
      </c>
      <c r="ER13" s="371" t="s">
        <v>1112</v>
      </c>
      <c r="ES13" s="370" t="s">
        <v>776</v>
      </c>
      <c r="ET13" s="369">
        <f>VLOOKUP(ES13,segédtábla!$B:$C,2,FALSE)</f>
        <v>2612</v>
      </c>
      <c r="EU13" s="370" t="s">
        <v>1085</v>
      </c>
      <c r="EV13" s="371" t="s">
        <v>777</v>
      </c>
      <c r="EW13" s="371" t="s">
        <v>1112</v>
      </c>
      <c r="EX13" s="370" t="s">
        <v>776</v>
      </c>
      <c r="EY13" s="369">
        <f>VLOOKUP(EX13,segédtábla!$B:$C,2,FALSE)</f>
        <v>2612</v>
      </c>
      <c r="EZ13" s="370" t="s">
        <v>1085</v>
      </c>
      <c r="FA13" s="371" t="s">
        <v>777</v>
      </c>
      <c r="FB13" s="371" t="s">
        <v>1112</v>
      </c>
      <c r="FC13" s="370" t="s">
        <v>776</v>
      </c>
      <c r="FD13" s="369">
        <f>VLOOKUP(FC13,segédtábla!$B:$C,2,FALSE)</f>
        <v>2612</v>
      </c>
      <c r="FE13" s="370" t="s">
        <v>1085</v>
      </c>
      <c r="FF13" s="371" t="s">
        <v>777</v>
      </c>
      <c r="FG13" s="371" t="s">
        <v>1112</v>
      </c>
      <c r="FH13" s="370" t="s">
        <v>776</v>
      </c>
      <c r="FI13" s="369">
        <f>VLOOKUP(FH13,segédtábla!$B:$C,2,FALSE)</f>
        <v>2612</v>
      </c>
      <c r="FJ13" s="370" t="s">
        <v>1085</v>
      </c>
      <c r="FK13" s="371" t="s">
        <v>777</v>
      </c>
      <c r="FL13" s="371" t="s">
        <v>1112</v>
      </c>
      <c r="FM13" s="370" t="s">
        <v>776</v>
      </c>
      <c r="FN13" s="369">
        <f>VLOOKUP(FM13,segédtábla!$B:$C,2,FALSE)</f>
        <v>2612</v>
      </c>
      <c r="FO13" s="370" t="s">
        <v>1080</v>
      </c>
      <c r="FP13" s="471" t="s">
        <v>849</v>
      </c>
      <c r="FQ13" s="471" t="s">
        <v>1081</v>
      </c>
      <c r="FR13" s="370" t="s">
        <v>848</v>
      </c>
      <c r="FS13" s="376">
        <f>VLOOKUP(FR13,segédtábla!$B:$C,2,FALSE)</f>
        <v>635</v>
      </c>
      <c r="FT13" s="370" t="s">
        <v>1085</v>
      </c>
      <c r="FU13" s="371" t="s">
        <v>777</v>
      </c>
      <c r="FV13" s="371" t="s">
        <v>1112</v>
      </c>
      <c r="FW13" s="370" t="s">
        <v>776</v>
      </c>
      <c r="FX13" s="369">
        <f>VLOOKUP(FW13,segédtábla!$B:$C,2,FALSE)</f>
        <v>2612</v>
      </c>
      <c r="FY13" s="768" t="s">
        <v>1074</v>
      </c>
      <c r="FZ13" s="769" t="s">
        <v>845</v>
      </c>
      <c r="GA13" s="769" t="s">
        <v>1095</v>
      </c>
      <c r="GB13" s="768" t="s">
        <v>844</v>
      </c>
      <c r="GC13" s="770">
        <f>VLOOKUP(GB13,segédtábla!$B:$C,2,FALSE)</f>
        <v>2091</v>
      </c>
    </row>
    <row r="14" spans="1:185" x14ac:dyDescent="0.3">
      <c r="A14" s="370" t="s">
        <v>1085</v>
      </c>
      <c r="B14" s="371" t="s">
        <v>755</v>
      </c>
      <c r="C14" s="371" t="s">
        <v>1121</v>
      </c>
      <c r="D14" s="370" t="s">
        <v>754</v>
      </c>
      <c r="E14" s="369">
        <f>VLOOKUP(D14,segédtábla!$B:$C,2,FALSE)</f>
        <v>2372</v>
      </c>
      <c r="F14" s="370" t="s">
        <v>1085</v>
      </c>
      <c r="G14" s="371" t="s">
        <v>755</v>
      </c>
      <c r="H14" s="371" t="s">
        <v>1121</v>
      </c>
      <c r="I14" s="370" t="s">
        <v>754</v>
      </c>
      <c r="J14" s="369">
        <f>VLOOKUP(I14,segédtábla!$B:$C,2,FALSE)</f>
        <v>2372</v>
      </c>
      <c r="K14" s="370" t="s">
        <v>1085</v>
      </c>
      <c r="L14" s="371" t="s">
        <v>755</v>
      </c>
      <c r="M14" s="371" t="s">
        <v>1121</v>
      </c>
      <c r="N14" s="370" t="s">
        <v>754</v>
      </c>
      <c r="O14" s="369">
        <f>VLOOKUP(N14,segédtábla!$B:$C,2,FALSE)</f>
        <v>2372</v>
      </c>
      <c r="P14" s="370" t="s">
        <v>1085</v>
      </c>
      <c r="Q14" s="371" t="s">
        <v>755</v>
      </c>
      <c r="R14" s="371" t="s">
        <v>1121</v>
      </c>
      <c r="S14" s="370" t="s">
        <v>754</v>
      </c>
      <c r="T14" s="369">
        <f>VLOOKUP(S14,segédtábla!$B:$C,2,FALSE)</f>
        <v>2372</v>
      </c>
      <c r="U14" s="370" t="s">
        <v>1085</v>
      </c>
      <c r="V14" s="371" t="s">
        <v>755</v>
      </c>
      <c r="W14" s="371" t="s">
        <v>1121</v>
      </c>
      <c r="X14" s="370" t="s">
        <v>754</v>
      </c>
      <c r="Y14" s="369">
        <f>VLOOKUP(X14,segédtábla!$B:$C,2,FALSE)</f>
        <v>2372</v>
      </c>
      <c r="Z14" s="445" t="s">
        <v>1085</v>
      </c>
      <c r="AA14" s="446" t="s">
        <v>799</v>
      </c>
      <c r="AB14" s="446" t="s">
        <v>1100</v>
      </c>
      <c r="AC14" s="445" t="s">
        <v>798</v>
      </c>
      <c r="AD14" s="447">
        <f>VLOOKUP(AC14,segédtábla!$B:$C,2,FALSE)</f>
        <v>545</v>
      </c>
      <c r="AE14" s="370" t="s">
        <v>1085</v>
      </c>
      <c r="AF14" s="371" t="s">
        <v>755</v>
      </c>
      <c r="AG14" s="371" t="s">
        <v>1121</v>
      </c>
      <c r="AH14" s="370" t="s">
        <v>754</v>
      </c>
      <c r="AI14" s="369">
        <f>VLOOKUP(AH14,segédtábla!$B:$C,2,FALSE)</f>
        <v>2372</v>
      </c>
      <c r="AJ14" s="370" t="s">
        <v>1085</v>
      </c>
      <c r="AK14" s="371" t="s">
        <v>755</v>
      </c>
      <c r="AL14" s="371" t="s">
        <v>1121</v>
      </c>
      <c r="AM14" s="370" t="s">
        <v>754</v>
      </c>
      <c r="AN14" s="369">
        <f>VLOOKUP(AM14,segédtábla!$B:$C,2,FALSE)</f>
        <v>2372</v>
      </c>
      <c r="AO14" s="445" t="s">
        <v>1085</v>
      </c>
      <c r="AP14" s="446" t="s">
        <v>755</v>
      </c>
      <c r="AQ14" s="446" t="s">
        <v>1121</v>
      </c>
      <c r="AR14" s="445" t="s">
        <v>754</v>
      </c>
      <c r="AS14" s="447">
        <f>VLOOKUP(AR14,segédtábla!$B:$C,2,FALSE)</f>
        <v>2372</v>
      </c>
      <c r="AT14" s="370" t="s">
        <v>1085</v>
      </c>
      <c r="AU14" s="371" t="s">
        <v>799</v>
      </c>
      <c r="AV14" s="371" t="s">
        <v>1100</v>
      </c>
      <c r="AW14" s="370" t="s">
        <v>798</v>
      </c>
      <c r="AX14" s="369">
        <f>VLOOKUP(AW14,segédtábla!$B:$C,2,FALSE)</f>
        <v>545</v>
      </c>
      <c r="AY14" s="370" t="s">
        <v>1085</v>
      </c>
      <c r="AZ14" s="371" t="s">
        <v>755</v>
      </c>
      <c r="BA14" s="371" t="s">
        <v>1121</v>
      </c>
      <c r="BB14" s="370" t="s">
        <v>754</v>
      </c>
      <c r="BC14" s="369">
        <f>VLOOKUP(BB14,segédtábla!$B:$C,2,FALSE)</f>
        <v>2372</v>
      </c>
      <c r="BD14" s="370" t="s">
        <v>1085</v>
      </c>
      <c r="BE14" s="371" t="s">
        <v>755</v>
      </c>
      <c r="BF14" s="371" t="s">
        <v>1121</v>
      </c>
      <c r="BG14" s="370" t="s">
        <v>754</v>
      </c>
      <c r="BH14" s="369">
        <f>VLOOKUP(BG14,segédtábla!$B:$C,2,FALSE)</f>
        <v>2372</v>
      </c>
      <c r="BI14" s="370" t="s">
        <v>1085</v>
      </c>
      <c r="BJ14" s="371" t="s">
        <v>755</v>
      </c>
      <c r="BK14" s="371" t="s">
        <v>1121</v>
      </c>
      <c r="BL14" s="370" t="s">
        <v>754</v>
      </c>
      <c r="BM14" s="369">
        <f>VLOOKUP(BL14,segédtábla!$B:$C,2,FALSE)</f>
        <v>2372</v>
      </c>
      <c r="BN14" s="370" t="s">
        <v>1085</v>
      </c>
      <c r="BO14" s="371" t="s">
        <v>755</v>
      </c>
      <c r="BP14" s="371" t="s">
        <v>1121</v>
      </c>
      <c r="BQ14" s="370" t="s">
        <v>754</v>
      </c>
      <c r="BR14" s="369">
        <f>VLOOKUP(BQ14,segédtábla!$B:$C,2,FALSE)</f>
        <v>2372</v>
      </c>
      <c r="BS14" s="370" t="s">
        <v>1085</v>
      </c>
      <c r="BT14" s="371" t="s">
        <v>755</v>
      </c>
      <c r="BU14" s="371" t="s">
        <v>1121</v>
      </c>
      <c r="BV14" s="370" t="s">
        <v>754</v>
      </c>
      <c r="BW14" s="369">
        <f>VLOOKUP(BV14,segédtábla!$B:$C,2,FALSE)</f>
        <v>2372</v>
      </c>
      <c r="BX14" s="370" t="s">
        <v>1085</v>
      </c>
      <c r="BY14" s="371" t="s">
        <v>755</v>
      </c>
      <c r="BZ14" s="371" t="s">
        <v>1121</v>
      </c>
      <c r="CA14" s="370" t="s">
        <v>754</v>
      </c>
      <c r="CB14" s="369">
        <f>VLOOKUP(CA14,segédtábla!$B:$C,2,FALSE)</f>
        <v>2372</v>
      </c>
      <c r="CC14" s="370" t="s">
        <v>1085</v>
      </c>
      <c r="CD14" s="371" t="s">
        <v>755</v>
      </c>
      <c r="CE14" s="371" t="s">
        <v>1121</v>
      </c>
      <c r="CF14" s="370" t="s">
        <v>754</v>
      </c>
      <c r="CG14" s="369">
        <f>VLOOKUP(CF14,segédtábla!$B:$C,2,FALSE)</f>
        <v>2372</v>
      </c>
      <c r="CH14" s="585" t="s">
        <v>1085</v>
      </c>
      <c r="CI14" s="586" t="s">
        <v>755</v>
      </c>
      <c r="CJ14" s="586" t="s">
        <v>1121</v>
      </c>
      <c r="CK14" s="585" t="s">
        <v>754</v>
      </c>
      <c r="CL14" s="587">
        <f>VLOOKUP(CK14,segédtábla!$B:$C,2,FALSE)</f>
        <v>2372</v>
      </c>
      <c r="CM14" s="370" t="s">
        <v>1085</v>
      </c>
      <c r="CN14" s="371" t="s">
        <v>755</v>
      </c>
      <c r="CO14" s="371" t="s">
        <v>1121</v>
      </c>
      <c r="CP14" s="370" t="s">
        <v>754</v>
      </c>
      <c r="CQ14" s="369">
        <f>VLOOKUP(CP14,segédtábla!$B:$C,2,FALSE)</f>
        <v>2372</v>
      </c>
      <c r="CR14" s="370" t="s">
        <v>1085</v>
      </c>
      <c r="CS14" s="371" t="s">
        <v>755</v>
      </c>
      <c r="CT14" s="371" t="s">
        <v>1121</v>
      </c>
      <c r="CU14" s="370" t="s">
        <v>754</v>
      </c>
      <c r="CV14" s="369">
        <f>VLOOKUP(CU14,segédtábla!$B:$C,2,FALSE)</f>
        <v>2372</v>
      </c>
      <c r="CW14" s="445" t="s">
        <v>1085</v>
      </c>
      <c r="CX14" s="446" t="s">
        <v>755</v>
      </c>
      <c r="CY14" s="446" t="s">
        <v>1121</v>
      </c>
      <c r="CZ14" s="445" t="s">
        <v>754</v>
      </c>
      <c r="DA14" s="447">
        <f>VLOOKUP(CZ14,segédtábla!$B:$C,2,FALSE)</f>
        <v>2372</v>
      </c>
      <c r="DB14" s="370" t="s">
        <v>1085</v>
      </c>
      <c r="DC14" s="371" t="s">
        <v>755</v>
      </c>
      <c r="DD14" s="371" t="s">
        <v>1121</v>
      </c>
      <c r="DE14" s="370" t="s">
        <v>754</v>
      </c>
      <c r="DF14" s="369">
        <f>VLOOKUP(DE14,segédtábla!$B:$C,2,FALSE)</f>
        <v>2372</v>
      </c>
      <c r="DG14" s="370" t="s">
        <v>1085</v>
      </c>
      <c r="DH14" s="371" t="s">
        <v>755</v>
      </c>
      <c r="DI14" s="371" t="s">
        <v>1121</v>
      </c>
      <c r="DJ14" s="370" t="s">
        <v>754</v>
      </c>
      <c r="DK14" s="369">
        <f>VLOOKUP(DJ14,segédtábla!$B:$C,2,FALSE)</f>
        <v>2372</v>
      </c>
      <c r="DL14" s="370" t="s">
        <v>1085</v>
      </c>
      <c r="DM14" s="371" t="s">
        <v>755</v>
      </c>
      <c r="DN14" s="371" t="s">
        <v>1121</v>
      </c>
      <c r="DO14" s="370" t="s">
        <v>754</v>
      </c>
      <c r="DP14" s="369">
        <f>VLOOKUP(DO14,segédtábla!$B:$C,2,FALSE)</f>
        <v>2372</v>
      </c>
      <c r="DQ14" s="370" t="s">
        <v>1085</v>
      </c>
      <c r="DR14" s="371" t="s">
        <v>755</v>
      </c>
      <c r="DS14" s="371" t="s">
        <v>1121</v>
      </c>
      <c r="DT14" s="370" t="s">
        <v>754</v>
      </c>
      <c r="DU14" s="369">
        <f>VLOOKUP(DT14,segédtábla!$B:$C,2,FALSE)</f>
        <v>2372</v>
      </c>
      <c r="DV14" s="370" t="s">
        <v>1085</v>
      </c>
      <c r="DW14" s="371" t="s">
        <v>755</v>
      </c>
      <c r="DX14" s="371" t="s">
        <v>1121</v>
      </c>
      <c r="DY14" s="370" t="s">
        <v>754</v>
      </c>
      <c r="DZ14" s="369">
        <f>VLOOKUP(DY14,segédtábla!$B:$C,2,FALSE)</f>
        <v>2372</v>
      </c>
      <c r="EA14" s="370" t="s">
        <v>1085</v>
      </c>
      <c r="EB14" s="371" t="s">
        <v>755</v>
      </c>
      <c r="EC14" s="371" t="s">
        <v>1121</v>
      </c>
      <c r="ED14" s="370" t="s">
        <v>754</v>
      </c>
      <c r="EE14" s="369">
        <f>VLOOKUP(ED14,segédtábla!$B:$C,2,FALSE)</f>
        <v>2372</v>
      </c>
      <c r="EF14" s="370" t="s">
        <v>1085</v>
      </c>
      <c r="EG14" s="371" t="s">
        <v>755</v>
      </c>
      <c r="EH14" s="371" t="s">
        <v>1121</v>
      </c>
      <c r="EI14" s="370" t="s">
        <v>754</v>
      </c>
      <c r="EJ14" s="369">
        <f>VLOOKUP(EI14,segédtábla!$B:$C,2,FALSE)</f>
        <v>2372</v>
      </c>
      <c r="EK14" s="370" t="s">
        <v>1102</v>
      </c>
      <c r="EL14" s="371" t="s">
        <v>843</v>
      </c>
      <c r="EM14" s="371" t="s">
        <v>1103</v>
      </c>
      <c r="EN14" s="370" t="s">
        <v>842</v>
      </c>
      <c r="EO14" s="369">
        <f>VLOOKUP(EN14,segédtábla!$B:$C,2,FALSE)</f>
        <v>886</v>
      </c>
      <c r="EP14" s="370" t="s">
        <v>1085</v>
      </c>
      <c r="EQ14" s="371" t="s">
        <v>755</v>
      </c>
      <c r="ER14" s="371" t="s">
        <v>1121</v>
      </c>
      <c r="ES14" s="370" t="s">
        <v>754</v>
      </c>
      <c r="ET14" s="369">
        <f>VLOOKUP(ES14,segédtábla!$B:$C,2,FALSE)</f>
        <v>2372</v>
      </c>
      <c r="EU14" s="370" t="s">
        <v>1085</v>
      </c>
      <c r="EV14" s="371" t="s">
        <v>755</v>
      </c>
      <c r="EW14" s="371" t="s">
        <v>1121</v>
      </c>
      <c r="EX14" s="370" t="s">
        <v>754</v>
      </c>
      <c r="EY14" s="369">
        <f>VLOOKUP(EX14,segédtábla!$B:$C,2,FALSE)</f>
        <v>2372</v>
      </c>
      <c r="EZ14" s="370" t="s">
        <v>1085</v>
      </c>
      <c r="FA14" s="371" t="s">
        <v>755</v>
      </c>
      <c r="FB14" s="371" t="s">
        <v>1121</v>
      </c>
      <c r="FC14" s="370" t="s">
        <v>754</v>
      </c>
      <c r="FD14" s="369">
        <f>VLOOKUP(FC14,segédtábla!$B:$C,2,FALSE)</f>
        <v>2372</v>
      </c>
      <c r="FE14" s="370" t="s">
        <v>1085</v>
      </c>
      <c r="FF14" s="371" t="s">
        <v>755</v>
      </c>
      <c r="FG14" s="371" t="s">
        <v>1121</v>
      </c>
      <c r="FH14" s="370" t="s">
        <v>754</v>
      </c>
      <c r="FI14" s="369">
        <f>VLOOKUP(FH14,segédtábla!$B:$C,2,FALSE)</f>
        <v>2372</v>
      </c>
      <c r="FJ14" s="370" t="s">
        <v>1085</v>
      </c>
      <c r="FK14" s="371" t="s">
        <v>755</v>
      </c>
      <c r="FL14" s="371" t="s">
        <v>1121</v>
      </c>
      <c r="FM14" s="370" t="s">
        <v>754</v>
      </c>
      <c r="FN14" s="369">
        <f>VLOOKUP(FM14,segédtábla!$B:$C,2,FALSE)</f>
        <v>2372</v>
      </c>
      <c r="FO14" s="472" t="s">
        <v>1106</v>
      </c>
      <c r="FP14" s="473" t="s">
        <v>477</v>
      </c>
      <c r="FQ14" s="475">
        <v>8561</v>
      </c>
      <c r="FR14" s="472" t="s">
        <v>476</v>
      </c>
      <c r="FS14" s="376">
        <f>VLOOKUP(FR14,segédtábla!$B:$C,2,FALSE)</f>
        <v>766</v>
      </c>
      <c r="FT14" s="370" t="s">
        <v>1085</v>
      </c>
      <c r="FU14" s="371" t="s">
        <v>755</v>
      </c>
      <c r="FV14" s="371" t="s">
        <v>1121</v>
      </c>
      <c r="FW14" s="370" t="s">
        <v>754</v>
      </c>
      <c r="FX14" s="369">
        <f>VLOOKUP(FW14,segédtábla!$B:$C,2,FALSE)</f>
        <v>2372</v>
      </c>
      <c r="FY14" s="768" t="s">
        <v>1102</v>
      </c>
      <c r="FZ14" s="769" t="s">
        <v>843</v>
      </c>
      <c r="GA14" s="769" t="s">
        <v>1103</v>
      </c>
      <c r="GB14" s="768" t="s">
        <v>842</v>
      </c>
      <c r="GC14" s="770">
        <f>VLOOKUP(GB14,segédtábla!$B:$C,2,FALSE)</f>
        <v>886</v>
      </c>
    </row>
    <row r="15" spans="1:185" x14ac:dyDescent="0.3">
      <c r="A15" s="370" t="s">
        <v>1085</v>
      </c>
      <c r="B15" s="371" t="s">
        <v>753</v>
      </c>
      <c r="C15" s="371" t="s">
        <v>1126</v>
      </c>
      <c r="D15" s="370" t="s">
        <v>752</v>
      </c>
      <c r="E15" s="369">
        <f>VLOOKUP(D15,segédtábla!$B:$C,2,FALSE)</f>
        <v>1324</v>
      </c>
      <c r="F15" s="370" t="s">
        <v>1085</v>
      </c>
      <c r="G15" s="371" t="s">
        <v>753</v>
      </c>
      <c r="H15" s="371" t="s">
        <v>1126</v>
      </c>
      <c r="I15" s="370" t="s">
        <v>752</v>
      </c>
      <c r="J15" s="369">
        <f>VLOOKUP(I15,segédtábla!$B:$C,2,FALSE)</f>
        <v>1324</v>
      </c>
      <c r="K15" s="370" t="s">
        <v>1085</v>
      </c>
      <c r="L15" s="371" t="s">
        <v>753</v>
      </c>
      <c r="M15" s="371" t="s">
        <v>1126</v>
      </c>
      <c r="N15" s="370" t="s">
        <v>752</v>
      </c>
      <c r="O15" s="369">
        <f>VLOOKUP(N15,segédtábla!$B:$C,2,FALSE)</f>
        <v>1324</v>
      </c>
      <c r="P15" s="370" t="s">
        <v>1085</v>
      </c>
      <c r="Q15" s="371" t="s">
        <v>753</v>
      </c>
      <c r="R15" s="371" t="s">
        <v>1126</v>
      </c>
      <c r="S15" s="370" t="s">
        <v>752</v>
      </c>
      <c r="T15" s="369">
        <f>VLOOKUP(S15,segédtábla!$B:$C,2,FALSE)</f>
        <v>1324</v>
      </c>
      <c r="U15" s="370" t="s">
        <v>1085</v>
      </c>
      <c r="V15" s="371" t="s">
        <v>753</v>
      </c>
      <c r="W15" s="371" t="s">
        <v>1126</v>
      </c>
      <c r="X15" s="370" t="s">
        <v>752</v>
      </c>
      <c r="Y15" s="369">
        <f>VLOOKUP(X15,segédtábla!$B:$C,2,FALSE)</f>
        <v>1324</v>
      </c>
      <c r="Z15" s="445" t="s">
        <v>1085</v>
      </c>
      <c r="AA15" s="446" t="s">
        <v>837</v>
      </c>
      <c r="AB15" s="446" t="s">
        <v>1086</v>
      </c>
      <c r="AC15" s="445" t="s">
        <v>836</v>
      </c>
      <c r="AD15" s="447">
        <f>VLOOKUP(AC15,segédtábla!$B:$C,2,FALSE)</f>
        <v>2887</v>
      </c>
      <c r="AE15" s="370" t="s">
        <v>1085</v>
      </c>
      <c r="AF15" s="371" t="s">
        <v>753</v>
      </c>
      <c r="AG15" s="371" t="s">
        <v>1126</v>
      </c>
      <c r="AH15" s="370" t="s">
        <v>752</v>
      </c>
      <c r="AI15" s="369">
        <f>VLOOKUP(AH15,segédtábla!$B:$C,2,FALSE)</f>
        <v>1324</v>
      </c>
      <c r="AJ15" s="370" t="s">
        <v>1085</v>
      </c>
      <c r="AK15" s="371" t="s">
        <v>753</v>
      </c>
      <c r="AL15" s="371" t="s">
        <v>1126</v>
      </c>
      <c r="AM15" s="370" t="s">
        <v>752</v>
      </c>
      <c r="AN15" s="369">
        <f>VLOOKUP(AM15,segédtábla!$B:$C,2,FALSE)</f>
        <v>1324</v>
      </c>
      <c r="AO15" s="445" t="s">
        <v>1085</v>
      </c>
      <c r="AP15" s="446" t="s">
        <v>753</v>
      </c>
      <c r="AQ15" s="446" t="s">
        <v>1126</v>
      </c>
      <c r="AR15" s="445" t="s">
        <v>752</v>
      </c>
      <c r="AS15" s="447">
        <f>VLOOKUP(AR15,segédtábla!$B:$C,2,FALSE)</f>
        <v>1324</v>
      </c>
      <c r="AT15" s="370" t="s">
        <v>1085</v>
      </c>
      <c r="AU15" s="371" t="s">
        <v>837</v>
      </c>
      <c r="AV15" s="371" t="s">
        <v>1086</v>
      </c>
      <c r="AW15" s="370" t="s">
        <v>836</v>
      </c>
      <c r="AX15" s="369">
        <f>VLOOKUP(AW15,segédtábla!$B:$C,2,FALSE)</f>
        <v>2887</v>
      </c>
      <c r="AY15" s="370" t="s">
        <v>1085</v>
      </c>
      <c r="AZ15" s="371" t="s">
        <v>753</v>
      </c>
      <c r="BA15" s="371" t="s">
        <v>1126</v>
      </c>
      <c r="BB15" s="370" t="s">
        <v>752</v>
      </c>
      <c r="BC15" s="369">
        <f>VLOOKUP(BB15,segédtábla!$B:$C,2,FALSE)</f>
        <v>1324</v>
      </c>
      <c r="BD15" s="370" t="s">
        <v>1085</v>
      </c>
      <c r="BE15" s="371" t="s">
        <v>753</v>
      </c>
      <c r="BF15" s="371" t="s">
        <v>1126</v>
      </c>
      <c r="BG15" s="370" t="s">
        <v>752</v>
      </c>
      <c r="BH15" s="369">
        <f>VLOOKUP(BG15,segédtábla!$B:$C,2,FALSE)</f>
        <v>1324</v>
      </c>
      <c r="BI15" s="370" t="s">
        <v>1085</v>
      </c>
      <c r="BJ15" s="371" t="s">
        <v>753</v>
      </c>
      <c r="BK15" s="371" t="s">
        <v>1126</v>
      </c>
      <c r="BL15" s="370" t="s">
        <v>752</v>
      </c>
      <c r="BM15" s="369">
        <f>VLOOKUP(BL15,segédtábla!$B:$C,2,FALSE)</f>
        <v>1324</v>
      </c>
      <c r="BN15" s="370" t="s">
        <v>1085</v>
      </c>
      <c r="BO15" s="371" t="s">
        <v>753</v>
      </c>
      <c r="BP15" s="371" t="s">
        <v>1126</v>
      </c>
      <c r="BQ15" s="370" t="s">
        <v>752</v>
      </c>
      <c r="BR15" s="369">
        <f>VLOOKUP(BQ15,segédtábla!$B:$C,2,FALSE)</f>
        <v>1324</v>
      </c>
      <c r="BS15" s="370" t="s">
        <v>1085</v>
      </c>
      <c r="BT15" s="371" t="s">
        <v>753</v>
      </c>
      <c r="BU15" s="371" t="s">
        <v>1126</v>
      </c>
      <c r="BV15" s="370" t="s">
        <v>752</v>
      </c>
      <c r="BW15" s="369">
        <f>VLOOKUP(BV15,segédtábla!$B:$C,2,FALSE)</f>
        <v>1324</v>
      </c>
      <c r="BX15" s="370" t="s">
        <v>1085</v>
      </c>
      <c r="BY15" s="371" t="s">
        <v>753</v>
      </c>
      <c r="BZ15" s="371" t="s">
        <v>1126</v>
      </c>
      <c r="CA15" s="370" t="s">
        <v>752</v>
      </c>
      <c r="CB15" s="369">
        <f>VLOOKUP(CA15,segédtábla!$B:$C,2,FALSE)</f>
        <v>1324</v>
      </c>
      <c r="CC15" s="370" t="s">
        <v>1085</v>
      </c>
      <c r="CD15" s="371" t="s">
        <v>753</v>
      </c>
      <c r="CE15" s="371" t="s">
        <v>1126</v>
      </c>
      <c r="CF15" s="370" t="s">
        <v>752</v>
      </c>
      <c r="CG15" s="369">
        <f>VLOOKUP(CF15,segédtábla!$B:$C,2,FALSE)</f>
        <v>1324</v>
      </c>
      <c r="CH15" s="585" t="s">
        <v>1085</v>
      </c>
      <c r="CI15" s="586" t="s">
        <v>753</v>
      </c>
      <c r="CJ15" s="586" t="s">
        <v>1126</v>
      </c>
      <c r="CK15" s="585" t="s">
        <v>752</v>
      </c>
      <c r="CL15" s="587">
        <f>VLOOKUP(CK15,segédtábla!$B:$C,2,FALSE)</f>
        <v>1324</v>
      </c>
      <c r="CM15" s="370" t="s">
        <v>1085</v>
      </c>
      <c r="CN15" s="371" t="s">
        <v>753</v>
      </c>
      <c r="CO15" s="371" t="s">
        <v>1126</v>
      </c>
      <c r="CP15" s="370" t="s">
        <v>752</v>
      </c>
      <c r="CQ15" s="369">
        <f>VLOOKUP(CP15,segédtábla!$B:$C,2,FALSE)</f>
        <v>1324</v>
      </c>
      <c r="CR15" s="370" t="s">
        <v>1085</v>
      </c>
      <c r="CS15" s="371" t="s">
        <v>753</v>
      </c>
      <c r="CT15" s="371" t="s">
        <v>1126</v>
      </c>
      <c r="CU15" s="370" t="s">
        <v>752</v>
      </c>
      <c r="CV15" s="369">
        <f>VLOOKUP(CU15,segédtábla!$B:$C,2,FALSE)</f>
        <v>1324</v>
      </c>
      <c r="CW15" s="445" t="s">
        <v>1085</v>
      </c>
      <c r="CX15" s="446" t="s">
        <v>753</v>
      </c>
      <c r="CY15" s="446" t="s">
        <v>1126</v>
      </c>
      <c r="CZ15" s="445" t="s">
        <v>752</v>
      </c>
      <c r="DA15" s="447">
        <f>VLOOKUP(CZ15,segédtábla!$B:$C,2,FALSE)</f>
        <v>1324</v>
      </c>
      <c r="DB15" s="370" t="s">
        <v>1085</v>
      </c>
      <c r="DC15" s="371" t="s">
        <v>753</v>
      </c>
      <c r="DD15" s="371" t="s">
        <v>1126</v>
      </c>
      <c r="DE15" s="370" t="s">
        <v>752</v>
      </c>
      <c r="DF15" s="369">
        <f>VLOOKUP(DE15,segédtábla!$B:$C,2,FALSE)</f>
        <v>1324</v>
      </c>
      <c r="DG15" s="370" t="s">
        <v>1085</v>
      </c>
      <c r="DH15" s="371" t="s">
        <v>753</v>
      </c>
      <c r="DI15" s="371" t="s">
        <v>1126</v>
      </c>
      <c r="DJ15" s="370" t="s">
        <v>752</v>
      </c>
      <c r="DK15" s="369">
        <f>VLOOKUP(DJ15,segédtábla!$B:$C,2,FALSE)</f>
        <v>1324</v>
      </c>
      <c r="DL15" s="370" t="s">
        <v>1085</v>
      </c>
      <c r="DM15" s="371" t="s">
        <v>753</v>
      </c>
      <c r="DN15" s="371" t="s">
        <v>1126</v>
      </c>
      <c r="DO15" s="370" t="s">
        <v>752</v>
      </c>
      <c r="DP15" s="369">
        <f>VLOOKUP(DO15,segédtábla!$B:$C,2,FALSE)</f>
        <v>1324</v>
      </c>
      <c r="DQ15" s="370" t="s">
        <v>1085</v>
      </c>
      <c r="DR15" s="371" t="s">
        <v>753</v>
      </c>
      <c r="DS15" s="371" t="s">
        <v>1126</v>
      </c>
      <c r="DT15" s="370" t="s">
        <v>752</v>
      </c>
      <c r="DU15" s="369">
        <f>VLOOKUP(DT15,segédtábla!$B:$C,2,FALSE)</f>
        <v>1324</v>
      </c>
      <c r="DV15" s="370" t="s">
        <v>1085</v>
      </c>
      <c r="DW15" s="371" t="s">
        <v>753</v>
      </c>
      <c r="DX15" s="371" t="s">
        <v>1126</v>
      </c>
      <c r="DY15" s="370" t="s">
        <v>752</v>
      </c>
      <c r="DZ15" s="369">
        <f>VLOOKUP(DY15,segédtábla!$B:$C,2,FALSE)</f>
        <v>1324</v>
      </c>
      <c r="EA15" s="370" t="s">
        <v>1085</v>
      </c>
      <c r="EB15" s="371" t="s">
        <v>753</v>
      </c>
      <c r="EC15" s="371" t="s">
        <v>1126</v>
      </c>
      <c r="ED15" s="370" t="s">
        <v>752</v>
      </c>
      <c r="EE15" s="369">
        <f>VLOOKUP(ED15,segédtábla!$B:$C,2,FALSE)</f>
        <v>1324</v>
      </c>
      <c r="EF15" s="370" t="s">
        <v>1085</v>
      </c>
      <c r="EG15" s="371" t="s">
        <v>753</v>
      </c>
      <c r="EH15" s="371" t="s">
        <v>1126</v>
      </c>
      <c r="EI15" s="370" t="s">
        <v>752</v>
      </c>
      <c r="EJ15" s="369">
        <f>VLOOKUP(EI15,segédtábla!$B:$C,2,FALSE)</f>
        <v>1324</v>
      </c>
      <c r="EK15" s="370" t="s">
        <v>1080</v>
      </c>
      <c r="EL15" s="371" t="s">
        <v>841</v>
      </c>
      <c r="EM15" s="371" t="s">
        <v>1092</v>
      </c>
      <c r="EN15" s="370" t="s">
        <v>840</v>
      </c>
      <c r="EO15" s="369">
        <f>VLOOKUP(EN15,segédtábla!$B:$C,2,FALSE)</f>
        <v>1649</v>
      </c>
      <c r="EP15" s="370" t="s">
        <v>1085</v>
      </c>
      <c r="EQ15" s="371" t="s">
        <v>753</v>
      </c>
      <c r="ER15" s="371" t="s">
        <v>1126</v>
      </c>
      <c r="ES15" s="370" t="s">
        <v>752</v>
      </c>
      <c r="ET15" s="369">
        <f>VLOOKUP(ES15,segédtábla!$B:$C,2,FALSE)</f>
        <v>1324</v>
      </c>
      <c r="EU15" s="370" t="s">
        <v>1085</v>
      </c>
      <c r="EV15" s="371" t="s">
        <v>753</v>
      </c>
      <c r="EW15" s="371" t="s">
        <v>1126</v>
      </c>
      <c r="EX15" s="370" t="s">
        <v>752</v>
      </c>
      <c r="EY15" s="369">
        <f>VLOOKUP(EX15,segédtábla!$B:$C,2,FALSE)</f>
        <v>1324</v>
      </c>
      <c r="EZ15" s="370" t="s">
        <v>1085</v>
      </c>
      <c r="FA15" s="371" t="s">
        <v>753</v>
      </c>
      <c r="FB15" s="371" t="s">
        <v>1126</v>
      </c>
      <c r="FC15" s="370" t="s">
        <v>752</v>
      </c>
      <c r="FD15" s="369">
        <f>VLOOKUP(FC15,segédtábla!$B:$C,2,FALSE)</f>
        <v>1324</v>
      </c>
      <c r="FE15" s="370" t="s">
        <v>1085</v>
      </c>
      <c r="FF15" s="371" t="s">
        <v>753</v>
      </c>
      <c r="FG15" s="371" t="s">
        <v>1126</v>
      </c>
      <c r="FH15" s="370" t="s">
        <v>752</v>
      </c>
      <c r="FI15" s="369">
        <f>VLOOKUP(FH15,segédtábla!$B:$C,2,FALSE)</f>
        <v>1324</v>
      </c>
      <c r="FJ15" s="370" t="s">
        <v>1085</v>
      </c>
      <c r="FK15" s="371" t="s">
        <v>753</v>
      </c>
      <c r="FL15" s="371" t="s">
        <v>1126</v>
      </c>
      <c r="FM15" s="370" t="s">
        <v>752</v>
      </c>
      <c r="FN15" s="369">
        <f>VLOOKUP(FM15,segédtábla!$B:$C,2,FALSE)</f>
        <v>1324</v>
      </c>
      <c r="FO15" s="370" t="s">
        <v>1096</v>
      </c>
      <c r="FP15" s="471" t="s">
        <v>696</v>
      </c>
      <c r="FQ15" s="471" t="s">
        <v>1097</v>
      </c>
      <c r="FR15" s="370" t="s">
        <v>695</v>
      </c>
      <c r="FS15" s="376">
        <f>VLOOKUP(FR15,segédtábla!$B:$C,2,FALSE)</f>
        <v>4043</v>
      </c>
      <c r="FT15" s="370" t="s">
        <v>1085</v>
      </c>
      <c r="FU15" s="371" t="s">
        <v>753</v>
      </c>
      <c r="FV15" s="371" t="s">
        <v>1126</v>
      </c>
      <c r="FW15" s="370" t="s">
        <v>752</v>
      </c>
      <c r="FX15" s="369">
        <f>VLOOKUP(FW15,segédtábla!$B:$C,2,FALSE)</f>
        <v>1324</v>
      </c>
      <c r="FY15" s="768" t="s">
        <v>1080</v>
      </c>
      <c r="FZ15" s="769" t="s">
        <v>841</v>
      </c>
      <c r="GA15" s="769" t="s">
        <v>1092</v>
      </c>
      <c r="GB15" s="768" t="s">
        <v>840</v>
      </c>
      <c r="GC15" s="770">
        <f>VLOOKUP(GB15,segédtábla!$B:$C,2,FALSE)</f>
        <v>1649</v>
      </c>
    </row>
    <row r="16" spans="1:185" x14ac:dyDescent="0.3">
      <c r="A16" s="370" t="s">
        <v>1085</v>
      </c>
      <c r="B16" s="371" t="s">
        <v>731</v>
      </c>
      <c r="C16" s="371" t="s">
        <v>1132</v>
      </c>
      <c r="D16" s="370" t="s">
        <v>730</v>
      </c>
      <c r="E16" s="369">
        <f>VLOOKUP(D16,segédtábla!$B:$C,2,FALSE)</f>
        <v>2342</v>
      </c>
      <c r="F16" s="370" t="s">
        <v>1085</v>
      </c>
      <c r="G16" s="371" t="s">
        <v>731</v>
      </c>
      <c r="H16" s="371" t="s">
        <v>1132</v>
      </c>
      <c r="I16" s="370" t="s">
        <v>730</v>
      </c>
      <c r="J16" s="369">
        <f>VLOOKUP(I16,segédtábla!$B:$C,2,FALSE)</f>
        <v>2342</v>
      </c>
      <c r="K16" s="370" t="s">
        <v>1085</v>
      </c>
      <c r="L16" s="371" t="s">
        <v>731</v>
      </c>
      <c r="M16" s="371" t="s">
        <v>1132</v>
      </c>
      <c r="N16" s="370" t="s">
        <v>730</v>
      </c>
      <c r="O16" s="369">
        <f>VLOOKUP(N16,segédtábla!$B:$C,2,FALSE)</f>
        <v>2342</v>
      </c>
      <c r="P16" s="370" t="s">
        <v>1085</v>
      </c>
      <c r="Q16" s="371" t="s">
        <v>731</v>
      </c>
      <c r="R16" s="371" t="s">
        <v>1132</v>
      </c>
      <c r="S16" s="370" t="s">
        <v>730</v>
      </c>
      <c r="T16" s="369">
        <f>VLOOKUP(S16,segédtábla!$B:$C,2,FALSE)</f>
        <v>2342</v>
      </c>
      <c r="U16" s="370" t="s">
        <v>1085</v>
      </c>
      <c r="V16" s="371" t="s">
        <v>731</v>
      </c>
      <c r="W16" s="371" t="s">
        <v>1132</v>
      </c>
      <c r="X16" s="370" t="s">
        <v>730</v>
      </c>
      <c r="Y16" s="369">
        <f>VLOOKUP(X16,segédtábla!$B:$C,2,FALSE)</f>
        <v>2342</v>
      </c>
      <c r="Z16" s="445" t="s">
        <v>1085</v>
      </c>
      <c r="AA16" s="446" t="s">
        <v>703</v>
      </c>
      <c r="AB16" s="446" t="s">
        <v>1148</v>
      </c>
      <c r="AC16" s="445" t="s">
        <v>702</v>
      </c>
      <c r="AD16" s="447">
        <f>VLOOKUP(AC16,segédtábla!$B:$C,2,FALSE)</f>
        <v>572</v>
      </c>
      <c r="AE16" s="370" t="s">
        <v>1085</v>
      </c>
      <c r="AF16" s="371" t="s">
        <v>731</v>
      </c>
      <c r="AG16" s="371" t="s">
        <v>1132</v>
      </c>
      <c r="AH16" s="370" t="s">
        <v>730</v>
      </c>
      <c r="AI16" s="369">
        <f>VLOOKUP(AH16,segédtábla!$B:$C,2,FALSE)</f>
        <v>2342</v>
      </c>
      <c r="AJ16" s="370" t="s">
        <v>1085</v>
      </c>
      <c r="AK16" s="371" t="s">
        <v>731</v>
      </c>
      <c r="AL16" s="371" t="s">
        <v>1132</v>
      </c>
      <c r="AM16" s="370" t="s">
        <v>730</v>
      </c>
      <c r="AN16" s="369">
        <f>VLOOKUP(AM16,segédtábla!$B:$C,2,FALSE)</f>
        <v>2342</v>
      </c>
      <c r="AO16" s="445" t="s">
        <v>1085</v>
      </c>
      <c r="AP16" s="446" t="s">
        <v>731</v>
      </c>
      <c r="AQ16" s="446" t="s">
        <v>1132</v>
      </c>
      <c r="AR16" s="445" t="s">
        <v>730</v>
      </c>
      <c r="AS16" s="447">
        <f>VLOOKUP(AR16,segédtábla!$B:$C,2,FALSE)</f>
        <v>2342</v>
      </c>
      <c r="AT16" s="370" t="s">
        <v>1085</v>
      </c>
      <c r="AU16" s="371" t="s">
        <v>703</v>
      </c>
      <c r="AV16" s="371" t="s">
        <v>1148</v>
      </c>
      <c r="AW16" s="370" t="s">
        <v>702</v>
      </c>
      <c r="AX16" s="369">
        <f>VLOOKUP(AW16,segédtábla!$B:$C,2,FALSE)</f>
        <v>572</v>
      </c>
      <c r="AY16" s="370" t="s">
        <v>1085</v>
      </c>
      <c r="AZ16" s="371" t="s">
        <v>731</v>
      </c>
      <c r="BA16" s="371" t="s">
        <v>1132</v>
      </c>
      <c r="BB16" s="370" t="s">
        <v>730</v>
      </c>
      <c r="BC16" s="369">
        <f>VLOOKUP(BB16,segédtábla!$B:$C,2,FALSE)</f>
        <v>2342</v>
      </c>
      <c r="BD16" s="370" t="s">
        <v>1085</v>
      </c>
      <c r="BE16" s="371" t="s">
        <v>731</v>
      </c>
      <c r="BF16" s="371" t="s">
        <v>1132</v>
      </c>
      <c r="BG16" s="370" t="s">
        <v>730</v>
      </c>
      <c r="BH16" s="369">
        <f>VLOOKUP(BG16,segédtábla!$B:$C,2,FALSE)</f>
        <v>2342</v>
      </c>
      <c r="BI16" s="370" t="s">
        <v>1085</v>
      </c>
      <c r="BJ16" s="371" t="s">
        <v>731</v>
      </c>
      <c r="BK16" s="371" t="s">
        <v>1132</v>
      </c>
      <c r="BL16" s="370" t="s">
        <v>730</v>
      </c>
      <c r="BM16" s="369">
        <f>VLOOKUP(BL16,segédtábla!$B:$C,2,FALSE)</f>
        <v>2342</v>
      </c>
      <c r="BN16" s="370" t="s">
        <v>1085</v>
      </c>
      <c r="BO16" s="371" t="s">
        <v>731</v>
      </c>
      <c r="BP16" s="371" t="s">
        <v>1132</v>
      </c>
      <c r="BQ16" s="370" t="s">
        <v>730</v>
      </c>
      <c r="BR16" s="369">
        <f>VLOOKUP(BQ16,segédtábla!$B:$C,2,FALSE)</f>
        <v>2342</v>
      </c>
      <c r="BS16" s="370" t="s">
        <v>1085</v>
      </c>
      <c r="BT16" s="371" t="s">
        <v>731</v>
      </c>
      <c r="BU16" s="371" t="s">
        <v>1132</v>
      </c>
      <c r="BV16" s="370" t="s">
        <v>730</v>
      </c>
      <c r="BW16" s="369">
        <f>VLOOKUP(BV16,segédtábla!$B:$C,2,FALSE)</f>
        <v>2342</v>
      </c>
      <c r="BX16" s="370" t="s">
        <v>1085</v>
      </c>
      <c r="BY16" s="371" t="s">
        <v>731</v>
      </c>
      <c r="BZ16" s="371" t="s">
        <v>1132</v>
      </c>
      <c r="CA16" s="370" t="s">
        <v>730</v>
      </c>
      <c r="CB16" s="369">
        <f>VLOOKUP(CA16,segédtábla!$B:$C,2,FALSE)</f>
        <v>2342</v>
      </c>
      <c r="CC16" s="370" t="s">
        <v>1085</v>
      </c>
      <c r="CD16" s="371" t="s">
        <v>731</v>
      </c>
      <c r="CE16" s="371" t="s">
        <v>1132</v>
      </c>
      <c r="CF16" s="370" t="s">
        <v>730</v>
      </c>
      <c r="CG16" s="369">
        <f>VLOOKUP(CF16,segédtábla!$B:$C,2,FALSE)</f>
        <v>2342</v>
      </c>
      <c r="CH16" s="585" t="s">
        <v>1085</v>
      </c>
      <c r="CI16" s="586" t="s">
        <v>731</v>
      </c>
      <c r="CJ16" s="586" t="s">
        <v>1132</v>
      </c>
      <c r="CK16" s="585" t="s">
        <v>730</v>
      </c>
      <c r="CL16" s="587">
        <f>VLOOKUP(CK16,segédtábla!$B:$C,2,FALSE)</f>
        <v>2342</v>
      </c>
      <c r="CM16" s="370" t="s">
        <v>1085</v>
      </c>
      <c r="CN16" s="371" t="s">
        <v>731</v>
      </c>
      <c r="CO16" s="371" t="s">
        <v>1132</v>
      </c>
      <c r="CP16" s="370" t="s">
        <v>730</v>
      </c>
      <c r="CQ16" s="369">
        <f>VLOOKUP(CP16,segédtábla!$B:$C,2,FALSE)</f>
        <v>2342</v>
      </c>
      <c r="CR16" s="370" t="s">
        <v>1085</v>
      </c>
      <c r="CS16" s="371" t="s">
        <v>731</v>
      </c>
      <c r="CT16" s="371" t="s">
        <v>1132</v>
      </c>
      <c r="CU16" s="370" t="s">
        <v>730</v>
      </c>
      <c r="CV16" s="369">
        <f>VLOOKUP(CU16,segédtábla!$B:$C,2,FALSE)</f>
        <v>2342</v>
      </c>
      <c r="CW16" s="445" t="s">
        <v>1085</v>
      </c>
      <c r="CX16" s="446" t="s">
        <v>731</v>
      </c>
      <c r="CY16" s="446" t="s">
        <v>1132</v>
      </c>
      <c r="CZ16" s="445" t="s">
        <v>730</v>
      </c>
      <c r="DA16" s="447">
        <f>VLOOKUP(CZ16,segédtábla!$B:$C,2,FALSE)</f>
        <v>2342</v>
      </c>
      <c r="DB16" s="370" t="s">
        <v>1085</v>
      </c>
      <c r="DC16" s="371" t="s">
        <v>731</v>
      </c>
      <c r="DD16" s="371" t="s">
        <v>1132</v>
      </c>
      <c r="DE16" s="370" t="s">
        <v>730</v>
      </c>
      <c r="DF16" s="369">
        <f>VLOOKUP(DE16,segédtábla!$B:$C,2,FALSE)</f>
        <v>2342</v>
      </c>
      <c r="DG16" s="370" t="s">
        <v>1085</v>
      </c>
      <c r="DH16" s="371" t="s">
        <v>731</v>
      </c>
      <c r="DI16" s="371" t="s">
        <v>1132</v>
      </c>
      <c r="DJ16" s="370" t="s">
        <v>730</v>
      </c>
      <c r="DK16" s="369">
        <f>VLOOKUP(DJ16,segédtábla!$B:$C,2,FALSE)</f>
        <v>2342</v>
      </c>
      <c r="DL16" s="370" t="s">
        <v>1085</v>
      </c>
      <c r="DM16" s="371" t="s">
        <v>731</v>
      </c>
      <c r="DN16" s="371" t="s">
        <v>1132</v>
      </c>
      <c r="DO16" s="370" t="s">
        <v>730</v>
      </c>
      <c r="DP16" s="369">
        <f>VLOOKUP(DO16,segédtábla!$B:$C,2,FALSE)</f>
        <v>2342</v>
      </c>
      <c r="DQ16" s="370" t="s">
        <v>1085</v>
      </c>
      <c r="DR16" s="371" t="s">
        <v>731</v>
      </c>
      <c r="DS16" s="371" t="s">
        <v>1132</v>
      </c>
      <c r="DT16" s="370" t="s">
        <v>730</v>
      </c>
      <c r="DU16" s="369">
        <f>VLOOKUP(DT16,segédtábla!$B:$C,2,FALSE)</f>
        <v>2342</v>
      </c>
      <c r="DV16" s="370" t="s">
        <v>1085</v>
      </c>
      <c r="DW16" s="371" t="s">
        <v>731</v>
      </c>
      <c r="DX16" s="371" t="s">
        <v>1132</v>
      </c>
      <c r="DY16" s="370" t="s">
        <v>730</v>
      </c>
      <c r="DZ16" s="369">
        <f>VLOOKUP(DY16,segédtábla!$B:$C,2,FALSE)</f>
        <v>2342</v>
      </c>
      <c r="EA16" s="370" t="s">
        <v>1085</v>
      </c>
      <c r="EB16" s="371" t="s">
        <v>731</v>
      </c>
      <c r="EC16" s="371" t="s">
        <v>1132</v>
      </c>
      <c r="ED16" s="370" t="s">
        <v>730</v>
      </c>
      <c r="EE16" s="369">
        <f>VLOOKUP(ED16,segédtábla!$B:$C,2,FALSE)</f>
        <v>2342</v>
      </c>
      <c r="EF16" s="370" t="s">
        <v>1085</v>
      </c>
      <c r="EG16" s="371" t="s">
        <v>731</v>
      </c>
      <c r="EH16" s="371" t="s">
        <v>1132</v>
      </c>
      <c r="EI16" s="370" t="s">
        <v>730</v>
      </c>
      <c r="EJ16" s="369">
        <f>VLOOKUP(EI16,segédtábla!$B:$C,2,FALSE)</f>
        <v>2342</v>
      </c>
      <c r="EK16" s="370" t="s">
        <v>1074</v>
      </c>
      <c r="EL16" s="371" t="s">
        <v>839</v>
      </c>
      <c r="EM16" s="371" t="s">
        <v>1079</v>
      </c>
      <c r="EN16" s="370" t="s">
        <v>838</v>
      </c>
      <c r="EO16" s="369">
        <f>VLOOKUP(EN16,segédtábla!$B:$C,2,FALSE)</f>
        <v>3441</v>
      </c>
      <c r="EP16" s="370" t="s">
        <v>1085</v>
      </c>
      <c r="EQ16" s="371" t="s">
        <v>731</v>
      </c>
      <c r="ER16" s="371" t="s">
        <v>1132</v>
      </c>
      <c r="ES16" s="370" t="s">
        <v>730</v>
      </c>
      <c r="ET16" s="369">
        <f>VLOOKUP(ES16,segédtábla!$B:$C,2,FALSE)</f>
        <v>2342</v>
      </c>
      <c r="EU16" s="370" t="s">
        <v>1085</v>
      </c>
      <c r="EV16" s="371" t="s">
        <v>731</v>
      </c>
      <c r="EW16" s="371" t="s">
        <v>1132</v>
      </c>
      <c r="EX16" s="370" t="s">
        <v>730</v>
      </c>
      <c r="EY16" s="369">
        <f>VLOOKUP(EX16,segédtábla!$B:$C,2,FALSE)</f>
        <v>2342</v>
      </c>
      <c r="EZ16" s="370" t="s">
        <v>1085</v>
      </c>
      <c r="FA16" s="371" t="s">
        <v>731</v>
      </c>
      <c r="FB16" s="371" t="s">
        <v>1132</v>
      </c>
      <c r="FC16" s="370" t="s">
        <v>730</v>
      </c>
      <c r="FD16" s="369">
        <f>VLOOKUP(FC16,segédtábla!$B:$C,2,FALSE)</f>
        <v>2342</v>
      </c>
      <c r="FE16" s="370" t="s">
        <v>1085</v>
      </c>
      <c r="FF16" s="371" t="s">
        <v>731</v>
      </c>
      <c r="FG16" s="371" t="s">
        <v>1132</v>
      </c>
      <c r="FH16" s="370" t="s">
        <v>730</v>
      </c>
      <c r="FI16" s="369">
        <f>VLOOKUP(FH16,segédtábla!$B:$C,2,FALSE)</f>
        <v>2342</v>
      </c>
      <c r="FJ16" s="370" t="s">
        <v>1085</v>
      </c>
      <c r="FK16" s="371" t="s">
        <v>731</v>
      </c>
      <c r="FL16" s="371" t="s">
        <v>1132</v>
      </c>
      <c r="FM16" s="370" t="s">
        <v>730</v>
      </c>
      <c r="FN16" s="369">
        <f>VLOOKUP(FM16,segédtábla!$B:$C,2,FALSE)</f>
        <v>2342</v>
      </c>
      <c r="FO16" s="472" t="s">
        <v>1115</v>
      </c>
      <c r="FP16" s="473" t="s">
        <v>475</v>
      </c>
      <c r="FQ16" s="475">
        <v>8497</v>
      </c>
      <c r="FR16" s="472" t="s">
        <v>474</v>
      </c>
      <c r="FS16" s="376">
        <f>VLOOKUP(FR16,segédtábla!$B:$C,2,FALSE)</f>
        <v>356</v>
      </c>
      <c r="FT16" s="370" t="s">
        <v>1085</v>
      </c>
      <c r="FU16" s="371" t="s">
        <v>731</v>
      </c>
      <c r="FV16" s="371" t="s">
        <v>1132</v>
      </c>
      <c r="FW16" s="370" t="s">
        <v>730</v>
      </c>
      <c r="FX16" s="369">
        <f>VLOOKUP(FW16,segédtábla!$B:$C,2,FALSE)</f>
        <v>2342</v>
      </c>
      <c r="FY16" s="768" t="s">
        <v>1074</v>
      </c>
      <c r="FZ16" s="769" t="s">
        <v>839</v>
      </c>
      <c r="GA16" s="769" t="s">
        <v>1079</v>
      </c>
      <c r="GB16" s="768" t="s">
        <v>838</v>
      </c>
      <c r="GC16" s="770">
        <f>VLOOKUP(GB16,segédtábla!$B:$C,2,FALSE)</f>
        <v>3441</v>
      </c>
    </row>
    <row r="17" spans="1:185" x14ac:dyDescent="0.3">
      <c r="A17" s="370" t="s">
        <v>1085</v>
      </c>
      <c r="B17" s="371" t="s">
        <v>727</v>
      </c>
      <c r="C17" s="371" t="s">
        <v>1133</v>
      </c>
      <c r="D17" s="370" t="s">
        <v>726</v>
      </c>
      <c r="E17" s="369">
        <f>VLOOKUP(D17,segédtábla!$B:$C,2,FALSE)</f>
        <v>1655</v>
      </c>
      <c r="F17" s="370" t="s">
        <v>1085</v>
      </c>
      <c r="G17" s="371" t="s">
        <v>727</v>
      </c>
      <c r="H17" s="371" t="s">
        <v>1133</v>
      </c>
      <c r="I17" s="370" t="s">
        <v>726</v>
      </c>
      <c r="J17" s="369">
        <f>VLOOKUP(I17,segédtábla!$B:$C,2,FALSE)</f>
        <v>1655</v>
      </c>
      <c r="K17" s="370" t="s">
        <v>1085</v>
      </c>
      <c r="L17" s="371" t="s">
        <v>727</v>
      </c>
      <c r="M17" s="371" t="s">
        <v>1133</v>
      </c>
      <c r="N17" s="370" t="s">
        <v>726</v>
      </c>
      <c r="O17" s="369">
        <f>VLOOKUP(N17,segédtábla!$B:$C,2,FALSE)</f>
        <v>1655</v>
      </c>
      <c r="P17" s="370" t="s">
        <v>1085</v>
      </c>
      <c r="Q17" s="371" t="s">
        <v>727</v>
      </c>
      <c r="R17" s="371" t="s">
        <v>1133</v>
      </c>
      <c r="S17" s="370" t="s">
        <v>726</v>
      </c>
      <c r="T17" s="369">
        <f>VLOOKUP(S17,segédtábla!$B:$C,2,FALSE)</f>
        <v>1655</v>
      </c>
      <c r="U17" s="370" t="s">
        <v>1085</v>
      </c>
      <c r="V17" s="371" t="s">
        <v>727</v>
      </c>
      <c r="W17" s="371" t="s">
        <v>1133</v>
      </c>
      <c r="X17" s="370" t="s">
        <v>726</v>
      </c>
      <c r="Y17" s="369">
        <f>VLOOKUP(X17,segédtábla!$B:$C,2,FALSE)</f>
        <v>1655</v>
      </c>
      <c r="Z17" s="445" t="s">
        <v>1085</v>
      </c>
      <c r="AA17" s="446" t="s">
        <v>727</v>
      </c>
      <c r="AB17" s="446" t="s">
        <v>1133</v>
      </c>
      <c r="AC17" s="445" t="s">
        <v>726</v>
      </c>
      <c r="AD17" s="447">
        <f>VLOOKUP(AC17,segédtábla!$B:$C,2,FALSE)</f>
        <v>1655</v>
      </c>
      <c r="AE17" s="370" t="s">
        <v>1085</v>
      </c>
      <c r="AF17" s="371" t="s">
        <v>727</v>
      </c>
      <c r="AG17" s="371" t="s">
        <v>1133</v>
      </c>
      <c r="AH17" s="370" t="s">
        <v>726</v>
      </c>
      <c r="AI17" s="369">
        <f>VLOOKUP(AH17,segédtábla!$B:$C,2,FALSE)</f>
        <v>1655</v>
      </c>
      <c r="AJ17" s="370" t="s">
        <v>1085</v>
      </c>
      <c r="AK17" s="371" t="s">
        <v>727</v>
      </c>
      <c r="AL17" s="371" t="s">
        <v>1133</v>
      </c>
      <c r="AM17" s="370" t="s">
        <v>726</v>
      </c>
      <c r="AN17" s="369">
        <f>VLOOKUP(AM17,segédtábla!$B:$C,2,FALSE)</f>
        <v>1655</v>
      </c>
      <c r="AO17" s="445" t="s">
        <v>1085</v>
      </c>
      <c r="AP17" s="446" t="s">
        <v>727</v>
      </c>
      <c r="AQ17" s="446" t="s">
        <v>1133</v>
      </c>
      <c r="AR17" s="445" t="s">
        <v>726</v>
      </c>
      <c r="AS17" s="447">
        <f>VLOOKUP(AR17,segédtábla!$B:$C,2,FALSE)</f>
        <v>1655</v>
      </c>
      <c r="AT17" s="370" t="s">
        <v>1085</v>
      </c>
      <c r="AU17" s="371" t="s">
        <v>727</v>
      </c>
      <c r="AV17" s="371" t="s">
        <v>1133</v>
      </c>
      <c r="AW17" s="370" t="s">
        <v>726</v>
      </c>
      <c r="AX17" s="369">
        <f>VLOOKUP(AW17,segédtábla!$B:$C,2,FALSE)</f>
        <v>1655</v>
      </c>
      <c r="AY17" s="370" t="s">
        <v>1085</v>
      </c>
      <c r="AZ17" s="371" t="s">
        <v>727</v>
      </c>
      <c r="BA17" s="371" t="s">
        <v>1133</v>
      </c>
      <c r="BB17" s="370" t="s">
        <v>726</v>
      </c>
      <c r="BC17" s="369">
        <f>VLOOKUP(BB17,segédtábla!$B:$C,2,FALSE)</f>
        <v>1655</v>
      </c>
      <c r="BD17" s="370" t="s">
        <v>1085</v>
      </c>
      <c r="BE17" s="371" t="s">
        <v>727</v>
      </c>
      <c r="BF17" s="371" t="s">
        <v>1133</v>
      </c>
      <c r="BG17" s="370" t="s">
        <v>726</v>
      </c>
      <c r="BH17" s="369">
        <f>VLOOKUP(BG17,segédtábla!$B:$C,2,FALSE)</f>
        <v>1655</v>
      </c>
      <c r="BI17" s="370" t="s">
        <v>1085</v>
      </c>
      <c r="BJ17" s="371" t="s">
        <v>727</v>
      </c>
      <c r="BK17" s="371" t="s">
        <v>1133</v>
      </c>
      <c r="BL17" s="370" t="s">
        <v>726</v>
      </c>
      <c r="BM17" s="369">
        <f>VLOOKUP(BL17,segédtábla!$B:$C,2,FALSE)</f>
        <v>1655</v>
      </c>
      <c r="BN17" s="370" t="s">
        <v>1085</v>
      </c>
      <c r="BO17" s="371" t="s">
        <v>727</v>
      </c>
      <c r="BP17" s="371" t="s">
        <v>1133</v>
      </c>
      <c r="BQ17" s="370" t="s">
        <v>726</v>
      </c>
      <c r="BR17" s="369">
        <f>VLOOKUP(BQ17,segédtábla!$B:$C,2,FALSE)</f>
        <v>1655</v>
      </c>
      <c r="BS17" s="370" t="s">
        <v>1085</v>
      </c>
      <c r="BT17" s="371" t="s">
        <v>727</v>
      </c>
      <c r="BU17" s="371" t="s">
        <v>1133</v>
      </c>
      <c r="BV17" s="370" t="s">
        <v>726</v>
      </c>
      <c r="BW17" s="369">
        <f>VLOOKUP(BV17,segédtábla!$B:$C,2,FALSE)</f>
        <v>1655</v>
      </c>
      <c r="BX17" s="370" t="s">
        <v>1085</v>
      </c>
      <c r="BY17" s="371" t="s">
        <v>727</v>
      </c>
      <c r="BZ17" s="371" t="s">
        <v>1133</v>
      </c>
      <c r="CA17" s="370" t="s">
        <v>726</v>
      </c>
      <c r="CB17" s="369">
        <f>VLOOKUP(CA17,segédtábla!$B:$C,2,FALSE)</f>
        <v>1655</v>
      </c>
      <c r="CC17" s="370" t="s">
        <v>1085</v>
      </c>
      <c r="CD17" s="371" t="s">
        <v>727</v>
      </c>
      <c r="CE17" s="371" t="s">
        <v>1133</v>
      </c>
      <c r="CF17" s="370" t="s">
        <v>726</v>
      </c>
      <c r="CG17" s="369">
        <f>VLOOKUP(CF17,segédtábla!$B:$C,2,FALSE)</f>
        <v>1655</v>
      </c>
      <c r="CH17" s="585" t="s">
        <v>1085</v>
      </c>
      <c r="CI17" s="586" t="s">
        <v>727</v>
      </c>
      <c r="CJ17" s="586" t="s">
        <v>1133</v>
      </c>
      <c r="CK17" s="585" t="s">
        <v>726</v>
      </c>
      <c r="CL17" s="587">
        <f>VLOOKUP(CK17,segédtábla!$B:$C,2,FALSE)</f>
        <v>1655</v>
      </c>
      <c r="CM17" s="370" t="s">
        <v>1085</v>
      </c>
      <c r="CN17" s="371" t="s">
        <v>727</v>
      </c>
      <c r="CO17" s="371" t="s">
        <v>1133</v>
      </c>
      <c r="CP17" s="370" t="s">
        <v>726</v>
      </c>
      <c r="CQ17" s="369">
        <f>VLOOKUP(CP17,segédtábla!$B:$C,2,FALSE)</f>
        <v>1655</v>
      </c>
      <c r="CR17" s="370" t="s">
        <v>1085</v>
      </c>
      <c r="CS17" s="371" t="s">
        <v>727</v>
      </c>
      <c r="CT17" s="371" t="s">
        <v>1133</v>
      </c>
      <c r="CU17" s="370" t="s">
        <v>726</v>
      </c>
      <c r="CV17" s="369">
        <f>VLOOKUP(CU17,segédtábla!$B:$C,2,FALSE)</f>
        <v>1655</v>
      </c>
      <c r="CW17" s="445" t="s">
        <v>1085</v>
      </c>
      <c r="CX17" s="446" t="s">
        <v>727</v>
      </c>
      <c r="CY17" s="446" t="s">
        <v>1133</v>
      </c>
      <c r="CZ17" s="445" t="s">
        <v>726</v>
      </c>
      <c r="DA17" s="447">
        <f>VLOOKUP(CZ17,segédtábla!$B:$C,2,FALSE)</f>
        <v>1655</v>
      </c>
      <c r="DB17" s="370" t="s">
        <v>1085</v>
      </c>
      <c r="DC17" s="371" t="s">
        <v>727</v>
      </c>
      <c r="DD17" s="371" t="s">
        <v>1133</v>
      </c>
      <c r="DE17" s="370" t="s">
        <v>726</v>
      </c>
      <c r="DF17" s="369">
        <f>VLOOKUP(DE17,segédtábla!$B:$C,2,FALSE)</f>
        <v>1655</v>
      </c>
      <c r="DG17" s="370" t="s">
        <v>1085</v>
      </c>
      <c r="DH17" s="371" t="s">
        <v>727</v>
      </c>
      <c r="DI17" s="371" t="s">
        <v>1133</v>
      </c>
      <c r="DJ17" s="370" t="s">
        <v>726</v>
      </c>
      <c r="DK17" s="369">
        <f>VLOOKUP(DJ17,segédtábla!$B:$C,2,FALSE)</f>
        <v>1655</v>
      </c>
      <c r="DL17" s="370" t="s">
        <v>1085</v>
      </c>
      <c r="DM17" s="371" t="s">
        <v>727</v>
      </c>
      <c r="DN17" s="371" t="s">
        <v>1133</v>
      </c>
      <c r="DO17" s="370" t="s">
        <v>726</v>
      </c>
      <c r="DP17" s="369">
        <f>VLOOKUP(DO17,segédtábla!$B:$C,2,FALSE)</f>
        <v>1655</v>
      </c>
      <c r="DQ17" s="370" t="s">
        <v>1085</v>
      </c>
      <c r="DR17" s="371" t="s">
        <v>727</v>
      </c>
      <c r="DS17" s="371" t="s">
        <v>1133</v>
      </c>
      <c r="DT17" s="370" t="s">
        <v>726</v>
      </c>
      <c r="DU17" s="369">
        <f>VLOOKUP(DT17,segédtábla!$B:$C,2,FALSE)</f>
        <v>1655</v>
      </c>
      <c r="DV17" s="370" t="s">
        <v>1085</v>
      </c>
      <c r="DW17" s="371" t="s">
        <v>727</v>
      </c>
      <c r="DX17" s="371" t="s">
        <v>1133</v>
      </c>
      <c r="DY17" s="370" t="s">
        <v>726</v>
      </c>
      <c r="DZ17" s="369">
        <f>VLOOKUP(DY17,segédtábla!$B:$C,2,FALSE)</f>
        <v>1655</v>
      </c>
      <c r="EA17" s="370" t="s">
        <v>1085</v>
      </c>
      <c r="EB17" s="371" t="s">
        <v>727</v>
      </c>
      <c r="EC17" s="371" t="s">
        <v>1133</v>
      </c>
      <c r="ED17" s="370" t="s">
        <v>726</v>
      </c>
      <c r="EE17" s="369">
        <f>VLOOKUP(ED17,segédtábla!$B:$C,2,FALSE)</f>
        <v>1655</v>
      </c>
      <c r="EF17" s="370" t="s">
        <v>1085</v>
      </c>
      <c r="EG17" s="371" t="s">
        <v>727</v>
      </c>
      <c r="EH17" s="371" t="s">
        <v>1133</v>
      </c>
      <c r="EI17" s="370" t="s">
        <v>726</v>
      </c>
      <c r="EJ17" s="369">
        <f>VLOOKUP(EI17,segédtábla!$B:$C,2,FALSE)</f>
        <v>1655</v>
      </c>
      <c r="EK17" s="370" t="s">
        <v>1085</v>
      </c>
      <c r="EL17" s="371" t="s">
        <v>837</v>
      </c>
      <c r="EM17" s="371" t="s">
        <v>1086</v>
      </c>
      <c r="EN17" s="370" t="s">
        <v>836</v>
      </c>
      <c r="EO17" s="369">
        <f>VLOOKUP(EN17,segédtábla!$B:$C,2,FALSE)</f>
        <v>2887</v>
      </c>
      <c r="EP17" s="370" t="s">
        <v>1085</v>
      </c>
      <c r="EQ17" s="371" t="s">
        <v>727</v>
      </c>
      <c r="ER17" s="371" t="s">
        <v>1133</v>
      </c>
      <c r="ES17" s="370" t="s">
        <v>726</v>
      </c>
      <c r="ET17" s="369">
        <f>VLOOKUP(ES17,segédtábla!$B:$C,2,FALSE)</f>
        <v>1655</v>
      </c>
      <c r="EU17" s="370" t="s">
        <v>1085</v>
      </c>
      <c r="EV17" s="371" t="s">
        <v>727</v>
      </c>
      <c r="EW17" s="371" t="s">
        <v>1133</v>
      </c>
      <c r="EX17" s="370" t="s">
        <v>726</v>
      </c>
      <c r="EY17" s="369">
        <f>VLOOKUP(EX17,segédtábla!$B:$C,2,FALSE)</f>
        <v>1655</v>
      </c>
      <c r="EZ17" s="370" t="s">
        <v>1085</v>
      </c>
      <c r="FA17" s="371" t="s">
        <v>727</v>
      </c>
      <c r="FB17" s="371" t="s">
        <v>1133</v>
      </c>
      <c r="FC17" s="370" t="s">
        <v>726</v>
      </c>
      <c r="FD17" s="369">
        <f>VLOOKUP(FC17,segédtábla!$B:$C,2,FALSE)</f>
        <v>1655</v>
      </c>
      <c r="FE17" s="370" t="s">
        <v>1085</v>
      </c>
      <c r="FF17" s="371" t="s">
        <v>727</v>
      </c>
      <c r="FG17" s="371" t="s">
        <v>1133</v>
      </c>
      <c r="FH17" s="370" t="s">
        <v>726</v>
      </c>
      <c r="FI17" s="369">
        <f>VLOOKUP(FH17,segédtábla!$B:$C,2,FALSE)</f>
        <v>1655</v>
      </c>
      <c r="FJ17" s="370" t="s">
        <v>1085</v>
      </c>
      <c r="FK17" s="371" t="s">
        <v>727</v>
      </c>
      <c r="FL17" s="371" t="s">
        <v>1133</v>
      </c>
      <c r="FM17" s="370" t="s">
        <v>726</v>
      </c>
      <c r="FN17" s="369">
        <f>VLOOKUP(FM17,segédtábla!$B:$C,2,FALSE)</f>
        <v>1655</v>
      </c>
      <c r="FO17" s="472" t="s">
        <v>1120</v>
      </c>
      <c r="FP17" s="473" t="s">
        <v>473</v>
      </c>
      <c r="FQ17" s="474">
        <v>8447</v>
      </c>
      <c r="FR17" s="472" t="s">
        <v>472</v>
      </c>
      <c r="FS17" s="376">
        <f>VLOOKUP(FR17,segédtábla!$B:$C,2,FALSE)</f>
        <v>26705</v>
      </c>
      <c r="FT17" s="370" t="s">
        <v>1085</v>
      </c>
      <c r="FU17" s="371" t="s">
        <v>727</v>
      </c>
      <c r="FV17" s="371" t="s">
        <v>1133</v>
      </c>
      <c r="FW17" s="370" t="s">
        <v>726</v>
      </c>
      <c r="FX17" s="369">
        <f>VLOOKUP(FW17,segédtábla!$B:$C,2,FALSE)</f>
        <v>1655</v>
      </c>
      <c r="FY17" s="768" t="s">
        <v>1085</v>
      </c>
      <c r="FZ17" s="769" t="s">
        <v>837</v>
      </c>
      <c r="GA17" s="769" t="s">
        <v>1086</v>
      </c>
      <c r="GB17" s="768" t="s">
        <v>836</v>
      </c>
      <c r="GC17" s="770">
        <f>VLOOKUP(GB17,segédtábla!$B:$C,2,FALSE)</f>
        <v>2887</v>
      </c>
    </row>
    <row r="18" spans="1:185" x14ac:dyDescent="0.3">
      <c r="A18" s="370" t="s">
        <v>1085</v>
      </c>
      <c r="B18" s="371" t="s">
        <v>719</v>
      </c>
      <c r="C18" s="371" t="s">
        <v>1140</v>
      </c>
      <c r="D18" s="370" t="s">
        <v>718</v>
      </c>
      <c r="E18" s="369">
        <f>VLOOKUP(D18,segédtábla!$B:$C,2,FALSE)</f>
        <v>23323</v>
      </c>
      <c r="F18" s="370" t="s">
        <v>1085</v>
      </c>
      <c r="G18" s="371" t="s">
        <v>719</v>
      </c>
      <c r="H18" s="371" t="s">
        <v>1140</v>
      </c>
      <c r="I18" s="370" t="s">
        <v>718</v>
      </c>
      <c r="J18" s="369">
        <f>VLOOKUP(I18,segédtábla!$B:$C,2,FALSE)</f>
        <v>23323</v>
      </c>
      <c r="K18" s="370" t="s">
        <v>1085</v>
      </c>
      <c r="L18" s="371" t="s">
        <v>719</v>
      </c>
      <c r="M18" s="371" t="s">
        <v>1140</v>
      </c>
      <c r="N18" s="370" t="s">
        <v>718</v>
      </c>
      <c r="O18" s="369">
        <f>VLOOKUP(N18,segédtábla!$B:$C,2,FALSE)</f>
        <v>23323</v>
      </c>
      <c r="P18" s="370" t="s">
        <v>1085</v>
      </c>
      <c r="Q18" s="371" t="s">
        <v>719</v>
      </c>
      <c r="R18" s="371" t="s">
        <v>1140</v>
      </c>
      <c r="S18" s="370" t="s">
        <v>718</v>
      </c>
      <c r="T18" s="369">
        <f>VLOOKUP(S18,segédtábla!$B:$C,2,FALSE)</f>
        <v>23323</v>
      </c>
      <c r="U18" s="370" t="s">
        <v>1085</v>
      </c>
      <c r="V18" s="371" t="s">
        <v>719</v>
      </c>
      <c r="W18" s="371" t="s">
        <v>1140</v>
      </c>
      <c r="X18" s="370" t="s">
        <v>718</v>
      </c>
      <c r="Y18" s="369">
        <f>VLOOKUP(X18,segédtábla!$B:$C,2,FALSE)</f>
        <v>23323</v>
      </c>
      <c r="Z18" s="445" t="s">
        <v>1085</v>
      </c>
      <c r="AA18" s="446" t="s">
        <v>753</v>
      </c>
      <c r="AB18" s="446" t="s">
        <v>1126</v>
      </c>
      <c r="AC18" s="445" t="s">
        <v>752</v>
      </c>
      <c r="AD18" s="447">
        <f>VLOOKUP(AC18,segédtábla!$B:$C,2,FALSE)</f>
        <v>1324</v>
      </c>
      <c r="AE18" s="370" t="s">
        <v>1085</v>
      </c>
      <c r="AF18" s="371" t="s">
        <v>719</v>
      </c>
      <c r="AG18" s="371" t="s">
        <v>1140</v>
      </c>
      <c r="AH18" s="370" t="s">
        <v>718</v>
      </c>
      <c r="AI18" s="369">
        <f>VLOOKUP(AH18,segédtábla!$B:$C,2,FALSE)</f>
        <v>23323</v>
      </c>
      <c r="AJ18" s="370" t="s">
        <v>1085</v>
      </c>
      <c r="AK18" s="371" t="s">
        <v>719</v>
      </c>
      <c r="AL18" s="371" t="s">
        <v>1140</v>
      </c>
      <c r="AM18" s="370" t="s">
        <v>718</v>
      </c>
      <c r="AN18" s="369">
        <f>VLOOKUP(AM18,segédtábla!$B:$C,2,FALSE)</f>
        <v>23323</v>
      </c>
      <c r="AO18" s="445" t="s">
        <v>1085</v>
      </c>
      <c r="AP18" s="446" t="s">
        <v>719</v>
      </c>
      <c r="AQ18" s="446" t="s">
        <v>1140</v>
      </c>
      <c r="AR18" s="445" t="s">
        <v>718</v>
      </c>
      <c r="AS18" s="447">
        <f>VLOOKUP(AR18,segédtábla!$B:$C,2,FALSE)</f>
        <v>23323</v>
      </c>
      <c r="AT18" s="370" t="s">
        <v>1085</v>
      </c>
      <c r="AU18" s="371" t="s">
        <v>753</v>
      </c>
      <c r="AV18" s="371" t="s">
        <v>1126</v>
      </c>
      <c r="AW18" s="370" t="s">
        <v>752</v>
      </c>
      <c r="AX18" s="369">
        <f>VLOOKUP(AW18,segédtábla!$B:$C,2,FALSE)</f>
        <v>1324</v>
      </c>
      <c r="AY18" s="370" t="s">
        <v>1085</v>
      </c>
      <c r="AZ18" s="371" t="s">
        <v>719</v>
      </c>
      <c r="BA18" s="371" t="s">
        <v>1140</v>
      </c>
      <c r="BB18" s="370" t="s">
        <v>718</v>
      </c>
      <c r="BC18" s="369">
        <f>VLOOKUP(BB18,segédtábla!$B:$C,2,FALSE)</f>
        <v>23323</v>
      </c>
      <c r="BD18" s="370" t="s">
        <v>1085</v>
      </c>
      <c r="BE18" s="371" t="s">
        <v>719</v>
      </c>
      <c r="BF18" s="371" t="s">
        <v>1140</v>
      </c>
      <c r="BG18" s="370" t="s">
        <v>718</v>
      </c>
      <c r="BH18" s="369">
        <f>VLOOKUP(BG18,segédtábla!$B:$C,2,FALSE)</f>
        <v>23323</v>
      </c>
      <c r="BI18" s="370" t="s">
        <v>1085</v>
      </c>
      <c r="BJ18" s="371" t="s">
        <v>719</v>
      </c>
      <c r="BK18" s="371" t="s">
        <v>1140</v>
      </c>
      <c r="BL18" s="370" t="s">
        <v>718</v>
      </c>
      <c r="BM18" s="369">
        <f>VLOOKUP(BL18,segédtábla!$B:$C,2,FALSE)</f>
        <v>23323</v>
      </c>
      <c r="BN18" s="370" t="s">
        <v>1085</v>
      </c>
      <c r="BO18" s="371" t="s">
        <v>719</v>
      </c>
      <c r="BP18" s="371" t="s">
        <v>1140</v>
      </c>
      <c r="BQ18" s="370" t="s">
        <v>718</v>
      </c>
      <c r="BR18" s="369">
        <f>VLOOKUP(BQ18,segédtábla!$B:$C,2,FALSE)</f>
        <v>23323</v>
      </c>
      <c r="BS18" s="370" t="s">
        <v>1085</v>
      </c>
      <c r="BT18" s="371" t="s">
        <v>719</v>
      </c>
      <c r="BU18" s="371" t="s">
        <v>1140</v>
      </c>
      <c r="BV18" s="370" t="s">
        <v>718</v>
      </c>
      <c r="BW18" s="369">
        <f>VLOOKUP(BV18,segédtábla!$B:$C,2,FALSE)</f>
        <v>23323</v>
      </c>
      <c r="BX18" s="370" t="s">
        <v>1085</v>
      </c>
      <c r="BY18" s="371" t="s">
        <v>719</v>
      </c>
      <c r="BZ18" s="371" t="s">
        <v>1140</v>
      </c>
      <c r="CA18" s="370" t="s">
        <v>718</v>
      </c>
      <c r="CB18" s="369">
        <f>VLOOKUP(CA18,segédtábla!$B:$C,2,FALSE)</f>
        <v>23323</v>
      </c>
      <c r="CC18" s="370" t="s">
        <v>1085</v>
      </c>
      <c r="CD18" s="371" t="s">
        <v>719</v>
      </c>
      <c r="CE18" s="371" t="s">
        <v>1140</v>
      </c>
      <c r="CF18" s="370" t="s">
        <v>718</v>
      </c>
      <c r="CG18" s="369">
        <f>VLOOKUP(CF18,segédtábla!$B:$C,2,FALSE)</f>
        <v>23323</v>
      </c>
      <c r="CH18" s="585" t="s">
        <v>1085</v>
      </c>
      <c r="CI18" s="586" t="s">
        <v>719</v>
      </c>
      <c r="CJ18" s="586" t="s">
        <v>1140</v>
      </c>
      <c r="CK18" s="585" t="s">
        <v>718</v>
      </c>
      <c r="CL18" s="587">
        <f>VLOOKUP(CK18,segédtábla!$B:$C,2,FALSE)</f>
        <v>23323</v>
      </c>
      <c r="CM18" s="370" t="s">
        <v>1085</v>
      </c>
      <c r="CN18" s="371" t="s">
        <v>719</v>
      </c>
      <c r="CO18" s="371" t="s">
        <v>1140</v>
      </c>
      <c r="CP18" s="370" t="s">
        <v>718</v>
      </c>
      <c r="CQ18" s="369">
        <f>VLOOKUP(CP18,segédtábla!$B:$C,2,FALSE)</f>
        <v>23323</v>
      </c>
      <c r="CR18" s="370" t="s">
        <v>1085</v>
      </c>
      <c r="CS18" s="371" t="s">
        <v>719</v>
      </c>
      <c r="CT18" s="371" t="s">
        <v>1140</v>
      </c>
      <c r="CU18" s="370" t="s">
        <v>718</v>
      </c>
      <c r="CV18" s="369">
        <f>VLOOKUP(CU18,segédtábla!$B:$C,2,FALSE)</f>
        <v>23323</v>
      </c>
      <c r="CW18" s="445" t="s">
        <v>1085</v>
      </c>
      <c r="CX18" s="446" t="s">
        <v>719</v>
      </c>
      <c r="CY18" s="446" t="s">
        <v>1140</v>
      </c>
      <c r="CZ18" s="445" t="s">
        <v>718</v>
      </c>
      <c r="DA18" s="447">
        <f>VLOOKUP(CZ18,segédtábla!$B:$C,2,FALSE)</f>
        <v>23323</v>
      </c>
      <c r="DB18" s="370" t="s">
        <v>1085</v>
      </c>
      <c r="DC18" s="371" t="s">
        <v>719</v>
      </c>
      <c r="DD18" s="371" t="s">
        <v>1140</v>
      </c>
      <c r="DE18" s="370" t="s">
        <v>718</v>
      </c>
      <c r="DF18" s="369">
        <f>VLOOKUP(DE18,segédtábla!$B:$C,2,FALSE)</f>
        <v>23323</v>
      </c>
      <c r="DG18" s="370" t="s">
        <v>1085</v>
      </c>
      <c r="DH18" s="371" t="s">
        <v>719</v>
      </c>
      <c r="DI18" s="371" t="s">
        <v>1140</v>
      </c>
      <c r="DJ18" s="370" t="s">
        <v>718</v>
      </c>
      <c r="DK18" s="369">
        <f>VLOOKUP(DJ18,segédtábla!$B:$C,2,FALSE)</f>
        <v>23323</v>
      </c>
      <c r="DL18" s="370" t="s">
        <v>1085</v>
      </c>
      <c r="DM18" s="371" t="s">
        <v>719</v>
      </c>
      <c r="DN18" s="371" t="s">
        <v>1140</v>
      </c>
      <c r="DO18" s="370" t="s">
        <v>718</v>
      </c>
      <c r="DP18" s="369">
        <f>VLOOKUP(DO18,segédtábla!$B:$C,2,FALSE)</f>
        <v>23323</v>
      </c>
      <c r="DQ18" s="370" t="s">
        <v>1085</v>
      </c>
      <c r="DR18" s="371" t="s">
        <v>719</v>
      </c>
      <c r="DS18" s="371" t="s">
        <v>1140</v>
      </c>
      <c r="DT18" s="370" t="s">
        <v>718</v>
      </c>
      <c r="DU18" s="369">
        <f>VLOOKUP(DT18,segédtábla!$B:$C,2,FALSE)</f>
        <v>23323</v>
      </c>
      <c r="DV18" s="370" t="s">
        <v>1085</v>
      </c>
      <c r="DW18" s="371" t="s">
        <v>719</v>
      </c>
      <c r="DX18" s="371" t="s">
        <v>1140</v>
      </c>
      <c r="DY18" s="370" t="s">
        <v>718</v>
      </c>
      <c r="DZ18" s="369">
        <f>VLOOKUP(DY18,segédtábla!$B:$C,2,FALSE)</f>
        <v>23323</v>
      </c>
      <c r="EA18" s="370" t="s">
        <v>1085</v>
      </c>
      <c r="EB18" s="371" t="s">
        <v>719</v>
      </c>
      <c r="EC18" s="371" t="s">
        <v>1140</v>
      </c>
      <c r="ED18" s="370" t="s">
        <v>718</v>
      </c>
      <c r="EE18" s="369">
        <f>VLOOKUP(ED18,segédtábla!$B:$C,2,FALSE)</f>
        <v>23323</v>
      </c>
      <c r="EF18" s="370" t="s">
        <v>1085</v>
      </c>
      <c r="EG18" s="371" t="s">
        <v>719</v>
      </c>
      <c r="EH18" s="371" t="s">
        <v>1140</v>
      </c>
      <c r="EI18" s="370" t="s">
        <v>718</v>
      </c>
      <c r="EJ18" s="369">
        <f>VLOOKUP(EI18,segédtábla!$B:$C,2,FALSE)</f>
        <v>23323</v>
      </c>
      <c r="EK18" s="370" t="s">
        <v>1102</v>
      </c>
      <c r="EL18" s="371" t="s">
        <v>835</v>
      </c>
      <c r="EM18" s="371" t="s">
        <v>1117</v>
      </c>
      <c r="EN18" s="370" t="s">
        <v>834</v>
      </c>
      <c r="EO18" s="369">
        <f>VLOOKUP(EN18,segédtábla!$B:$C,2,FALSE)</f>
        <v>1863</v>
      </c>
      <c r="EP18" s="370" t="s">
        <v>1085</v>
      </c>
      <c r="EQ18" s="371" t="s">
        <v>719</v>
      </c>
      <c r="ER18" s="371" t="s">
        <v>1140</v>
      </c>
      <c r="ES18" s="370" t="s">
        <v>718</v>
      </c>
      <c r="ET18" s="369">
        <f>VLOOKUP(ES18,segédtábla!$B:$C,2,FALSE)</f>
        <v>23323</v>
      </c>
      <c r="EU18" s="370" t="s">
        <v>1085</v>
      </c>
      <c r="EV18" s="371" t="s">
        <v>719</v>
      </c>
      <c r="EW18" s="371" t="s">
        <v>1140</v>
      </c>
      <c r="EX18" s="370" t="s">
        <v>718</v>
      </c>
      <c r="EY18" s="369">
        <f>VLOOKUP(EX18,segédtábla!$B:$C,2,FALSE)</f>
        <v>23323</v>
      </c>
      <c r="EZ18" s="370" t="s">
        <v>1085</v>
      </c>
      <c r="FA18" s="371" t="s">
        <v>719</v>
      </c>
      <c r="FB18" s="371" t="s">
        <v>1140</v>
      </c>
      <c r="FC18" s="370" t="s">
        <v>718</v>
      </c>
      <c r="FD18" s="369">
        <f>VLOOKUP(FC18,segédtábla!$B:$C,2,FALSE)</f>
        <v>23323</v>
      </c>
      <c r="FE18" s="370" t="s">
        <v>1085</v>
      </c>
      <c r="FF18" s="371" t="s">
        <v>719</v>
      </c>
      <c r="FG18" s="371" t="s">
        <v>1140</v>
      </c>
      <c r="FH18" s="370" t="s">
        <v>718</v>
      </c>
      <c r="FI18" s="369">
        <f>VLOOKUP(FH18,segédtábla!$B:$C,2,FALSE)</f>
        <v>23323</v>
      </c>
      <c r="FJ18" s="370" t="s">
        <v>1085</v>
      </c>
      <c r="FK18" s="371" t="s">
        <v>719</v>
      </c>
      <c r="FL18" s="371" t="s">
        <v>1140</v>
      </c>
      <c r="FM18" s="370" t="s">
        <v>718</v>
      </c>
      <c r="FN18" s="369">
        <f>VLOOKUP(FM18,segédtábla!$B:$C,2,FALSE)</f>
        <v>23323</v>
      </c>
      <c r="FO18" s="370" t="s">
        <v>1080</v>
      </c>
      <c r="FP18" s="471" t="s">
        <v>847</v>
      </c>
      <c r="FQ18" s="471" t="s">
        <v>1088</v>
      </c>
      <c r="FR18" s="370" t="s">
        <v>846</v>
      </c>
      <c r="FS18" s="376">
        <f>VLOOKUP(FR18,segédtábla!$B:$C,2,FALSE)</f>
        <v>237</v>
      </c>
      <c r="FT18" s="370" t="s">
        <v>1085</v>
      </c>
      <c r="FU18" s="371" t="s">
        <v>719</v>
      </c>
      <c r="FV18" s="371" t="s">
        <v>1140</v>
      </c>
      <c r="FW18" s="370" t="s">
        <v>718</v>
      </c>
      <c r="FX18" s="369">
        <f>VLOOKUP(FW18,segédtábla!$B:$C,2,FALSE)</f>
        <v>23323</v>
      </c>
      <c r="FY18" s="768" t="s">
        <v>1102</v>
      </c>
      <c r="FZ18" s="769" t="s">
        <v>835</v>
      </c>
      <c r="GA18" s="769" t="s">
        <v>1117</v>
      </c>
      <c r="GB18" s="768" t="s">
        <v>834</v>
      </c>
      <c r="GC18" s="770">
        <f>VLOOKUP(GB18,segédtábla!$B:$C,2,FALSE)</f>
        <v>1863</v>
      </c>
    </row>
    <row r="19" spans="1:185" ht="14.5" thickBot="1" x14ac:dyDescent="0.35">
      <c r="A19" s="370" t="s">
        <v>1085</v>
      </c>
      <c r="B19" s="371" t="s">
        <v>703</v>
      </c>
      <c r="C19" s="371" t="s">
        <v>1148</v>
      </c>
      <c r="D19" s="370" t="s">
        <v>702</v>
      </c>
      <c r="E19" s="369">
        <f>VLOOKUP(D19,segédtábla!$B:$C,2,FALSE)</f>
        <v>572</v>
      </c>
      <c r="F19" s="370" t="s">
        <v>1085</v>
      </c>
      <c r="G19" s="371" t="s">
        <v>703</v>
      </c>
      <c r="H19" s="371" t="s">
        <v>1148</v>
      </c>
      <c r="I19" s="370" t="s">
        <v>702</v>
      </c>
      <c r="J19" s="369">
        <f>VLOOKUP(I19,segédtábla!$B:$C,2,FALSE)</f>
        <v>572</v>
      </c>
      <c r="K19" s="370" t="s">
        <v>1085</v>
      </c>
      <c r="L19" s="371" t="s">
        <v>703</v>
      </c>
      <c r="M19" s="371" t="s">
        <v>1148</v>
      </c>
      <c r="N19" s="370" t="s">
        <v>702</v>
      </c>
      <c r="O19" s="369">
        <f>VLOOKUP(N19,segédtábla!$B:$C,2,FALSE)</f>
        <v>572</v>
      </c>
      <c r="P19" s="370" t="s">
        <v>1085</v>
      </c>
      <c r="Q19" s="371" t="s">
        <v>703</v>
      </c>
      <c r="R19" s="371" t="s">
        <v>1148</v>
      </c>
      <c r="S19" s="370" t="s">
        <v>702</v>
      </c>
      <c r="T19" s="369">
        <f>VLOOKUP(S19,segédtábla!$B:$C,2,FALSE)</f>
        <v>572</v>
      </c>
      <c r="U19" s="370" t="s">
        <v>1085</v>
      </c>
      <c r="V19" s="371" t="s">
        <v>703</v>
      </c>
      <c r="W19" s="371" t="s">
        <v>1148</v>
      </c>
      <c r="X19" s="370" t="s">
        <v>702</v>
      </c>
      <c r="Y19" s="369">
        <f>VLOOKUP(X19,segédtábla!$B:$C,2,FALSE)</f>
        <v>572</v>
      </c>
      <c r="Z19" s="445" t="s">
        <v>1085</v>
      </c>
      <c r="AA19" s="446" t="s">
        <v>801</v>
      </c>
      <c r="AB19" s="446" t="s">
        <v>1093</v>
      </c>
      <c r="AC19" s="445" t="s">
        <v>800</v>
      </c>
      <c r="AD19" s="447">
        <f>VLOOKUP(AC19,segédtábla!$B:$C,2,FALSE)</f>
        <v>1804</v>
      </c>
      <c r="AE19" s="370" t="s">
        <v>1085</v>
      </c>
      <c r="AF19" s="371" t="s">
        <v>703</v>
      </c>
      <c r="AG19" s="371" t="s">
        <v>1148</v>
      </c>
      <c r="AH19" s="370" t="s">
        <v>702</v>
      </c>
      <c r="AI19" s="369">
        <f>VLOOKUP(AH19,segédtábla!$B:$C,2,FALSE)</f>
        <v>572</v>
      </c>
      <c r="AJ19" s="370" t="s">
        <v>1085</v>
      </c>
      <c r="AK19" s="371" t="s">
        <v>703</v>
      </c>
      <c r="AL19" s="371" t="s">
        <v>1148</v>
      </c>
      <c r="AM19" s="370" t="s">
        <v>702</v>
      </c>
      <c r="AN19" s="369">
        <f>VLOOKUP(AM19,segédtábla!$B:$C,2,FALSE)</f>
        <v>572</v>
      </c>
      <c r="AO19" s="445" t="s">
        <v>1085</v>
      </c>
      <c r="AP19" s="446" t="s">
        <v>703</v>
      </c>
      <c r="AQ19" s="446" t="s">
        <v>1148</v>
      </c>
      <c r="AR19" s="445" t="s">
        <v>702</v>
      </c>
      <c r="AS19" s="447">
        <f>VLOOKUP(AR19,segédtábla!$B:$C,2,FALSE)</f>
        <v>572</v>
      </c>
      <c r="AT19" s="370" t="s">
        <v>1085</v>
      </c>
      <c r="AU19" s="371" t="s">
        <v>801</v>
      </c>
      <c r="AV19" s="371" t="s">
        <v>1093</v>
      </c>
      <c r="AW19" s="370" t="s">
        <v>800</v>
      </c>
      <c r="AX19" s="369">
        <f>VLOOKUP(AW19,segédtábla!$B:$C,2,FALSE)</f>
        <v>1804</v>
      </c>
      <c r="AY19" s="370" t="s">
        <v>1085</v>
      </c>
      <c r="AZ19" s="371" t="s">
        <v>703</v>
      </c>
      <c r="BA19" s="371" t="s">
        <v>1148</v>
      </c>
      <c r="BB19" s="370" t="s">
        <v>702</v>
      </c>
      <c r="BC19" s="369">
        <f>VLOOKUP(BB19,segédtábla!$B:$C,2,FALSE)</f>
        <v>572</v>
      </c>
      <c r="BD19" s="370" t="s">
        <v>1085</v>
      </c>
      <c r="BE19" s="371" t="s">
        <v>703</v>
      </c>
      <c r="BF19" s="371" t="s">
        <v>1148</v>
      </c>
      <c r="BG19" s="370" t="s">
        <v>702</v>
      </c>
      <c r="BH19" s="369">
        <f>VLOOKUP(BG19,segédtábla!$B:$C,2,FALSE)</f>
        <v>572</v>
      </c>
      <c r="BI19" s="370" t="s">
        <v>1085</v>
      </c>
      <c r="BJ19" s="371" t="s">
        <v>703</v>
      </c>
      <c r="BK19" s="371" t="s">
        <v>1148</v>
      </c>
      <c r="BL19" s="370" t="s">
        <v>702</v>
      </c>
      <c r="BM19" s="369">
        <f>VLOOKUP(BL19,segédtábla!$B:$C,2,FALSE)</f>
        <v>572</v>
      </c>
      <c r="BN19" s="370" t="s">
        <v>1085</v>
      </c>
      <c r="BO19" s="371" t="s">
        <v>703</v>
      </c>
      <c r="BP19" s="371" t="s">
        <v>1148</v>
      </c>
      <c r="BQ19" s="370" t="s">
        <v>702</v>
      </c>
      <c r="BR19" s="369">
        <f>VLOOKUP(BQ19,segédtábla!$B:$C,2,FALSE)</f>
        <v>572</v>
      </c>
      <c r="BS19" s="370" t="s">
        <v>1085</v>
      </c>
      <c r="BT19" s="371" t="s">
        <v>703</v>
      </c>
      <c r="BU19" s="371" t="s">
        <v>1148</v>
      </c>
      <c r="BV19" s="370" t="s">
        <v>702</v>
      </c>
      <c r="BW19" s="369">
        <f>VLOOKUP(BV19,segédtábla!$B:$C,2,FALSE)</f>
        <v>572</v>
      </c>
      <c r="BX19" s="370" t="s">
        <v>1085</v>
      </c>
      <c r="BY19" s="371" t="s">
        <v>703</v>
      </c>
      <c r="BZ19" s="371" t="s">
        <v>1148</v>
      </c>
      <c r="CA19" s="370" t="s">
        <v>702</v>
      </c>
      <c r="CB19" s="369">
        <f>VLOOKUP(CA19,segédtábla!$B:$C,2,FALSE)</f>
        <v>572</v>
      </c>
      <c r="CC19" s="370" t="s">
        <v>1085</v>
      </c>
      <c r="CD19" s="371" t="s">
        <v>703</v>
      </c>
      <c r="CE19" s="371" t="s">
        <v>1148</v>
      </c>
      <c r="CF19" s="370" t="s">
        <v>702</v>
      </c>
      <c r="CG19" s="369">
        <f>VLOOKUP(CF19,segédtábla!$B:$C,2,FALSE)</f>
        <v>572</v>
      </c>
      <c r="CH19" s="585" t="s">
        <v>1085</v>
      </c>
      <c r="CI19" s="586" t="s">
        <v>703</v>
      </c>
      <c r="CJ19" s="586" t="s">
        <v>1148</v>
      </c>
      <c r="CK19" s="585" t="s">
        <v>702</v>
      </c>
      <c r="CL19" s="587">
        <f>VLOOKUP(CK19,segédtábla!$B:$C,2,FALSE)</f>
        <v>572</v>
      </c>
      <c r="CM19" s="370" t="s">
        <v>1085</v>
      </c>
      <c r="CN19" s="371" t="s">
        <v>703</v>
      </c>
      <c r="CO19" s="371" t="s">
        <v>1148</v>
      </c>
      <c r="CP19" s="370" t="s">
        <v>702</v>
      </c>
      <c r="CQ19" s="369">
        <f>VLOOKUP(CP19,segédtábla!$B:$C,2,FALSE)</f>
        <v>572</v>
      </c>
      <c r="CR19" s="370" t="s">
        <v>1085</v>
      </c>
      <c r="CS19" s="371" t="s">
        <v>703</v>
      </c>
      <c r="CT19" s="371" t="s">
        <v>1148</v>
      </c>
      <c r="CU19" s="370" t="s">
        <v>702</v>
      </c>
      <c r="CV19" s="369">
        <f>VLOOKUP(CU19,segédtábla!$B:$C,2,FALSE)</f>
        <v>572</v>
      </c>
      <c r="CW19" s="445" t="s">
        <v>1085</v>
      </c>
      <c r="CX19" s="446" t="s">
        <v>703</v>
      </c>
      <c r="CY19" s="446" t="s">
        <v>1148</v>
      </c>
      <c r="CZ19" s="445" t="s">
        <v>702</v>
      </c>
      <c r="DA19" s="447">
        <f>VLOOKUP(CZ19,segédtábla!$B:$C,2,FALSE)</f>
        <v>572</v>
      </c>
      <c r="DB19" s="370" t="s">
        <v>1085</v>
      </c>
      <c r="DC19" s="371" t="s">
        <v>703</v>
      </c>
      <c r="DD19" s="371" t="s">
        <v>1148</v>
      </c>
      <c r="DE19" s="370" t="s">
        <v>702</v>
      </c>
      <c r="DF19" s="369">
        <f>VLOOKUP(DE19,segédtábla!$B:$C,2,FALSE)</f>
        <v>572</v>
      </c>
      <c r="DG19" s="370" t="s">
        <v>1085</v>
      </c>
      <c r="DH19" s="371" t="s">
        <v>703</v>
      </c>
      <c r="DI19" s="371" t="s">
        <v>1148</v>
      </c>
      <c r="DJ19" s="370" t="s">
        <v>702</v>
      </c>
      <c r="DK19" s="369">
        <f>VLOOKUP(DJ19,segédtábla!$B:$C,2,FALSE)</f>
        <v>572</v>
      </c>
      <c r="DL19" s="370" t="s">
        <v>1085</v>
      </c>
      <c r="DM19" s="371" t="s">
        <v>703</v>
      </c>
      <c r="DN19" s="371" t="s">
        <v>1148</v>
      </c>
      <c r="DO19" s="370" t="s">
        <v>702</v>
      </c>
      <c r="DP19" s="369">
        <f>VLOOKUP(DO19,segédtábla!$B:$C,2,FALSE)</f>
        <v>572</v>
      </c>
      <c r="DQ19" s="370" t="s">
        <v>1085</v>
      </c>
      <c r="DR19" s="371" t="s">
        <v>703</v>
      </c>
      <c r="DS19" s="371" t="s">
        <v>1148</v>
      </c>
      <c r="DT19" s="370" t="s">
        <v>702</v>
      </c>
      <c r="DU19" s="369">
        <f>VLOOKUP(DT19,segédtábla!$B:$C,2,FALSE)</f>
        <v>572</v>
      </c>
      <c r="DV19" s="370" t="s">
        <v>1085</v>
      </c>
      <c r="DW19" s="371" t="s">
        <v>703</v>
      </c>
      <c r="DX19" s="371" t="s">
        <v>1148</v>
      </c>
      <c r="DY19" s="370" t="s">
        <v>702</v>
      </c>
      <c r="DZ19" s="369">
        <f>VLOOKUP(DY19,segédtábla!$B:$C,2,FALSE)</f>
        <v>572</v>
      </c>
      <c r="EA19" s="370" t="s">
        <v>1085</v>
      </c>
      <c r="EB19" s="371" t="s">
        <v>703</v>
      </c>
      <c r="EC19" s="371" t="s">
        <v>1148</v>
      </c>
      <c r="ED19" s="370" t="s">
        <v>702</v>
      </c>
      <c r="EE19" s="369">
        <f>VLOOKUP(ED19,segédtábla!$B:$C,2,FALSE)</f>
        <v>572</v>
      </c>
      <c r="EF19" s="370" t="s">
        <v>1085</v>
      </c>
      <c r="EG19" s="371" t="s">
        <v>703</v>
      </c>
      <c r="EH19" s="371" t="s">
        <v>1148</v>
      </c>
      <c r="EI19" s="370" t="s">
        <v>702</v>
      </c>
      <c r="EJ19" s="369">
        <f>VLOOKUP(EI19,segédtábla!$B:$C,2,FALSE)</f>
        <v>572</v>
      </c>
      <c r="EK19" s="370" t="s">
        <v>1122</v>
      </c>
      <c r="EL19" s="371" t="s">
        <v>833</v>
      </c>
      <c r="EM19" s="371" t="s">
        <v>1123</v>
      </c>
      <c r="EN19" s="370" t="s">
        <v>832</v>
      </c>
      <c r="EO19" s="369">
        <f>VLOOKUP(EN19,segédtábla!$B:$C,2,FALSE)</f>
        <v>1638</v>
      </c>
      <c r="EP19" s="370" t="s">
        <v>1085</v>
      </c>
      <c r="EQ19" s="371" t="s">
        <v>703</v>
      </c>
      <c r="ER19" s="371" t="s">
        <v>1148</v>
      </c>
      <c r="ES19" s="370" t="s">
        <v>702</v>
      </c>
      <c r="ET19" s="369">
        <f>VLOOKUP(ES19,segédtábla!$B:$C,2,FALSE)</f>
        <v>572</v>
      </c>
      <c r="EU19" s="370" t="s">
        <v>1085</v>
      </c>
      <c r="EV19" s="371" t="s">
        <v>703</v>
      </c>
      <c r="EW19" s="371" t="s">
        <v>1148</v>
      </c>
      <c r="EX19" s="370" t="s">
        <v>702</v>
      </c>
      <c r="EY19" s="369">
        <f>VLOOKUP(EX19,segédtábla!$B:$C,2,FALSE)</f>
        <v>572</v>
      </c>
      <c r="EZ19" s="370" t="s">
        <v>1085</v>
      </c>
      <c r="FA19" s="371" t="s">
        <v>703</v>
      </c>
      <c r="FB19" s="371" t="s">
        <v>1148</v>
      </c>
      <c r="FC19" s="370" t="s">
        <v>702</v>
      </c>
      <c r="FD19" s="369">
        <f>VLOOKUP(FC19,segédtábla!$B:$C,2,FALSE)</f>
        <v>572</v>
      </c>
      <c r="FE19" s="370" t="s">
        <v>1085</v>
      </c>
      <c r="FF19" s="371" t="s">
        <v>703</v>
      </c>
      <c r="FG19" s="371" t="s">
        <v>1148</v>
      </c>
      <c r="FH19" s="370" t="s">
        <v>702</v>
      </c>
      <c r="FI19" s="369">
        <f>VLOOKUP(FH19,segédtábla!$B:$C,2,FALSE)</f>
        <v>572</v>
      </c>
      <c r="FJ19" s="370" t="s">
        <v>1085</v>
      </c>
      <c r="FK19" s="371" t="s">
        <v>703</v>
      </c>
      <c r="FL19" s="371" t="s">
        <v>1148</v>
      </c>
      <c r="FM19" s="370" t="s">
        <v>702</v>
      </c>
      <c r="FN19" s="369">
        <f>VLOOKUP(FM19,segédtábla!$B:$C,2,FALSE)</f>
        <v>572</v>
      </c>
      <c r="FO19" s="370" t="s">
        <v>1129</v>
      </c>
      <c r="FP19" s="471" t="s">
        <v>694</v>
      </c>
      <c r="FQ19" s="471" t="s">
        <v>1130</v>
      </c>
      <c r="FR19" s="370" t="s">
        <v>693</v>
      </c>
      <c r="FS19" s="376">
        <f>VLOOKUP(FR19,segédtábla!$B:$C,2,FALSE)</f>
        <v>1846</v>
      </c>
      <c r="FT19" s="370" t="s">
        <v>1085</v>
      </c>
      <c r="FU19" s="371" t="s">
        <v>703</v>
      </c>
      <c r="FV19" s="371" t="s">
        <v>1148</v>
      </c>
      <c r="FW19" s="370" t="s">
        <v>702</v>
      </c>
      <c r="FX19" s="369">
        <f>VLOOKUP(FW19,segédtábla!$B:$C,2,FALSE)</f>
        <v>572</v>
      </c>
      <c r="FY19" s="768" t="s">
        <v>1122</v>
      </c>
      <c r="FZ19" s="769" t="s">
        <v>833</v>
      </c>
      <c r="GA19" s="769" t="s">
        <v>1123</v>
      </c>
      <c r="GB19" s="768" t="s">
        <v>832</v>
      </c>
      <c r="GC19" s="770">
        <f>VLOOKUP(GB19,segédtábla!$B:$C,2,FALSE)</f>
        <v>1638</v>
      </c>
    </row>
    <row r="20" spans="1:185" ht="14.5" thickTop="1" x14ac:dyDescent="0.3">
      <c r="A20" s="372"/>
      <c r="B20" s="373"/>
      <c r="C20" s="373"/>
      <c r="D20" s="374" t="s">
        <v>923</v>
      </c>
      <c r="E20" s="375">
        <f>SUM(E10:E19)</f>
        <v>39436</v>
      </c>
      <c r="F20" s="372"/>
      <c r="G20" s="373"/>
      <c r="H20" s="373"/>
      <c r="I20" s="374" t="s">
        <v>923</v>
      </c>
      <c r="J20" s="375">
        <f>SUM(J10:J19)</f>
        <v>39436</v>
      </c>
      <c r="K20" s="372"/>
      <c r="L20" s="373"/>
      <c r="M20" s="373"/>
      <c r="N20" s="374" t="s">
        <v>923</v>
      </c>
      <c r="O20" s="375">
        <f>SUM(O10:O19)</f>
        <v>39436</v>
      </c>
      <c r="P20" s="372"/>
      <c r="Q20" s="373"/>
      <c r="R20" s="373"/>
      <c r="S20" s="374" t="s">
        <v>923</v>
      </c>
      <c r="T20" s="375">
        <f>SUM(T10:T19)</f>
        <v>39436</v>
      </c>
      <c r="U20" s="372"/>
      <c r="V20" s="373"/>
      <c r="W20" s="373"/>
      <c r="X20" s="374" t="s">
        <v>923</v>
      </c>
      <c r="Y20" s="375">
        <f>SUM(Y10:Y19)</f>
        <v>39436</v>
      </c>
      <c r="Z20" s="448"/>
      <c r="AA20" s="449"/>
      <c r="AB20" s="449"/>
      <c r="AC20" s="450" t="s">
        <v>923</v>
      </c>
      <c r="AD20" s="451">
        <f>SUM(AD10:AD19)</f>
        <v>39436</v>
      </c>
      <c r="AE20" s="372"/>
      <c r="AF20" s="373"/>
      <c r="AG20" s="373"/>
      <c r="AH20" s="374" t="s">
        <v>923</v>
      </c>
      <c r="AI20" s="375">
        <f>SUM(AI10:AI19)</f>
        <v>39436</v>
      </c>
      <c r="AJ20" s="372"/>
      <c r="AK20" s="373"/>
      <c r="AL20" s="373"/>
      <c r="AM20" s="374" t="s">
        <v>923</v>
      </c>
      <c r="AN20" s="375">
        <f>SUM(AN10:AN19)</f>
        <v>39436</v>
      </c>
      <c r="AO20" s="448"/>
      <c r="AP20" s="449"/>
      <c r="AQ20" s="449"/>
      <c r="AR20" s="537" t="s">
        <v>923</v>
      </c>
      <c r="AS20" s="451">
        <f>SUM(AS10:AS19)</f>
        <v>39436</v>
      </c>
      <c r="AT20" s="372"/>
      <c r="AU20" s="373"/>
      <c r="AV20" s="373"/>
      <c r="AW20" s="536" t="s">
        <v>923</v>
      </c>
      <c r="AX20" s="375">
        <f>SUM(AX10:AX19)</f>
        <v>39436</v>
      </c>
      <c r="AY20" s="372"/>
      <c r="AZ20" s="373"/>
      <c r="BA20" s="373"/>
      <c r="BB20" s="536" t="s">
        <v>923</v>
      </c>
      <c r="BC20" s="375">
        <f>SUM(BC10:BC19)</f>
        <v>39436</v>
      </c>
      <c r="BD20" s="372"/>
      <c r="BE20" s="373"/>
      <c r="BF20" s="373"/>
      <c r="BG20" s="490" t="s">
        <v>923</v>
      </c>
      <c r="BH20" s="375">
        <f>SUM(BH10:BH19)</f>
        <v>39436</v>
      </c>
      <c r="BI20" s="372"/>
      <c r="BJ20" s="373"/>
      <c r="BK20" s="373"/>
      <c r="BL20" s="536" t="s">
        <v>923</v>
      </c>
      <c r="BM20" s="375">
        <f>SUM(BM10:BM19)</f>
        <v>39436</v>
      </c>
      <c r="BN20" s="372"/>
      <c r="BO20" s="373"/>
      <c r="BP20" s="373"/>
      <c r="BQ20" s="536" t="s">
        <v>923</v>
      </c>
      <c r="BR20" s="375">
        <f>SUM(BR10:BR19)</f>
        <v>39436</v>
      </c>
      <c r="BS20" s="372"/>
      <c r="BT20" s="373"/>
      <c r="BU20" s="373"/>
      <c r="BV20" s="374" t="s">
        <v>923</v>
      </c>
      <c r="BW20" s="375">
        <f>SUM(BW10:BW19)</f>
        <v>39436</v>
      </c>
      <c r="BX20" s="372"/>
      <c r="BY20" s="373"/>
      <c r="BZ20" s="373"/>
      <c r="CA20" s="536" t="s">
        <v>923</v>
      </c>
      <c r="CB20" s="375">
        <f>SUM(CB10:CB19)</f>
        <v>39436</v>
      </c>
      <c r="CC20" s="372"/>
      <c r="CD20" s="373"/>
      <c r="CE20" s="373"/>
      <c r="CF20" s="536" t="s">
        <v>923</v>
      </c>
      <c r="CG20" s="375">
        <f>SUM(CG10:CG19)</f>
        <v>39436</v>
      </c>
      <c r="CH20" s="594"/>
      <c r="CI20" s="595"/>
      <c r="CJ20" s="595"/>
      <c r="CK20" s="596" t="s">
        <v>923</v>
      </c>
      <c r="CL20" s="590">
        <f>SUM(CL10:CL19)</f>
        <v>39436</v>
      </c>
      <c r="CM20" s="372"/>
      <c r="CN20" s="373"/>
      <c r="CO20" s="373"/>
      <c r="CP20" s="536" t="s">
        <v>923</v>
      </c>
      <c r="CQ20" s="375">
        <f>SUM(CQ10:CQ19)</f>
        <v>39436</v>
      </c>
      <c r="CR20" s="372"/>
      <c r="CS20" s="373"/>
      <c r="CT20" s="373"/>
      <c r="CU20" s="374" t="s">
        <v>923</v>
      </c>
      <c r="CV20" s="375">
        <f>SUM(CV10:CV19)</f>
        <v>39436</v>
      </c>
      <c r="CW20" s="448"/>
      <c r="CX20" s="449"/>
      <c r="CY20" s="449"/>
      <c r="CZ20" s="450" t="s">
        <v>923</v>
      </c>
      <c r="DA20" s="451">
        <f>SUM(DA10:DA19)</f>
        <v>39436</v>
      </c>
      <c r="DB20" s="372"/>
      <c r="DC20" s="373"/>
      <c r="DD20" s="373"/>
      <c r="DE20" s="374" t="s">
        <v>923</v>
      </c>
      <c r="DF20" s="375">
        <f>SUM(DF10:DF19)</f>
        <v>39436</v>
      </c>
      <c r="DG20" s="372"/>
      <c r="DH20" s="373"/>
      <c r="DI20" s="373"/>
      <c r="DJ20" s="374" t="s">
        <v>923</v>
      </c>
      <c r="DK20" s="375">
        <f>SUM(DK10:DK19)</f>
        <v>39436</v>
      </c>
      <c r="DL20" s="372"/>
      <c r="DM20" s="373"/>
      <c r="DN20" s="373"/>
      <c r="DO20" s="536" t="s">
        <v>923</v>
      </c>
      <c r="DP20" s="375">
        <f>SUM(DP10:DP19)</f>
        <v>39436</v>
      </c>
      <c r="DQ20" s="372"/>
      <c r="DR20" s="373"/>
      <c r="DS20" s="373"/>
      <c r="DT20" s="374" t="s">
        <v>923</v>
      </c>
      <c r="DU20" s="375">
        <f>SUM(DU10:DU19)</f>
        <v>39436</v>
      </c>
      <c r="DV20" s="372"/>
      <c r="DW20" s="373"/>
      <c r="DX20" s="373"/>
      <c r="DY20" s="374" t="s">
        <v>923</v>
      </c>
      <c r="DZ20" s="375">
        <f>SUM(DZ10:DZ19)</f>
        <v>39436</v>
      </c>
      <c r="EA20" s="372"/>
      <c r="EB20" s="373"/>
      <c r="EC20" s="373"/>
      <c r="ED20" s="374" t="s">
        <v>923</v>
      </c>
      <c r="EE20" s="375">
        <f>SUM(EE10:EE19)</f>
        <v>39436</v>
      </c>
      <c r="EF20" s="372"/>
      <c r="EG20" s="373"/>
      <c r="EH20" s="373"/>
      <c r="EI20" s="374" t="s">
        <v>923</v>
      </c>
      <c r="EJ20" s="375">
        <f>SUM(EJ10:EJ19)</f>
        <v>39436</v>
      </c>
      <c r="EK20" s="370" t="s">
        <v>1080</v>
      </c>
      <c r="EL20" s="371" t="s">
        <v>831</v>
      </c>
      <c r="EM20" s="371" t="s">
        <v>1098</v>
      </c>
      <c r="EN20" s="370" t="s">
        <v>830</v>
      </c>
      <c r="EO20" s="369">
        <f>VLOOKUP(EN20,segédtábla!$B:$C,2,FALSE)</f>
        <v>409</v>
      </c>
      <c r="EP20" s="372"/>
      <c r="EQ20" s="373"/>
      <c r="ER20" s="373"/>
      <c r="ES20" s="374" t="s">
        <v>923</v>
      </c>
      <c r="ET20" s="375">
        <f>SUM(ET10:ET19)</f>
        <v>39436</v>
      </c>
      <c r="EU20" s="372"/>
      <c r="EV20" s="373"/>
      <c r="EW20" s="373"/>
      <c r="EX20" s="374" t="s">
        <v>923</v>
      </c>
      <c r="EY20" s="375">
        <f>SUM(EY10:EY19)</f>
        <v>39436</v>
      </c>
      <c r="EZ20" s="372"/>
      <c r="FA20" s="373"/>
      <c r="FB20" s="373"/>
      <c r="FC20" s="374" t="s">
        <v>923</v>
      </c>
      <c r="FD20" s="375">
        <f>SUM(FD10:FD19)</f>
        <v>39436</v>
      </c>
      <c r="FE20" s="372"/>
      <c r="FF20" s="373"/>
      <c r="FG20" s="373"/>
      <c r="FH20" s="374" t="s">
        <v>923</v>
      </c>
      <c r="FI20" s="375">
        <f>SUM(FI10:FI19)</f>
        <v>39436</v>
      </c>
      <c r="FJ20" s="372"/>
      <c r="FK20" s="373"/>
      <c r="FL20" s="373"/>
      <c r="FM20" s="374" t="s">
        <v>923</v>
      </c>
      <c r="FN20" s="375">
        <f>SUM(FN10:FN19)</f>
        <v>39436</v>
      </c>
      <c r="FO20" s="370" t="s">
        <v>1109</v>
      </c>
      <c r="FP20" s="471" t="s">
        <v>692</v>
      </c>
      <c r="FQ20" s="471" t="s">
        <v>1110</v>
      </c>
      <c r="FR20" s="370" t="s">
        <v>691</v>
      </c>
      <c r="FS20" s="376">
        <f>VLOOKUP(FR20,segédtábla!$B:$C,2,FALSE)</f>
        <v>1539</v>
      </c>
      <c r="FT20" s="372"/>
      <c r="FU20" s="373"/>
      <c r="FV20" s="373"/>
      <c r="FW20" s="374" t="s">
        <v>923</v>
      </c>
      <c r="FX20" s="375">
        <f>SUM(FX10:FX19)</f>
        <v>39436</v>
      </c>
      <c r="FY20" s="768" t="s">
        <v>1080</v>
      </c>
      <c r="FZ20" s="769" t="s">
        <v>831</v>
      </c>
      <c r="GA20" s="769" t="s">
        <v>1098</v>
      </c>
      <c r="GB20" s="768" t="s">
        <v>830</v>
      </c>
      <c r="GC20" s="770">
        <f>VLOOKUP(GB20,segédtábla!$B:$C,2,FALSE)</f>
        <v>409</v>
      </c>
    </row>
    <row r="21" spans="1:185" x14ac:dyDescent="0.3">
      <c r="A21" s="500"/>
      <c r="B21" s="501"/>
      <c r="C21" s="501"/>
      <c r="D21" s="502"/>
      <c r="E21" s="503"/>
      <c r="F21" s="500"/>
      <c r="G21" s="501"/>
      <c r="H21" s="501"/>
      <c r="I21" s="502"/>
      <c r="J21" s="503"/>
      <c r="K21" s="500"/>
      <c r="L21" s="501"/>
      <c r="M21" s="501"/>
      <c r="N21" s="502"/>
      <c r="O21" s="503"/>
      <c r="P21" s="500"/>
      <c r="Q21" s="501"/>
      <c r="R21" s="501"/>
      <c r="S21" s="502"/>
      <c r="T21" s="503"/>
      <c r="U21" s="500"/>
      <c r="V21" s="501"/>
      <c r="W21" s="501"/>
      <c r="X21" s="502"/>
      <c r="Y21" s="503"/>
      <c r="Z21" s="460"/>
      <c r="AA21" s="460"/>
      <c r="AB21" s="460"/>
      <c r="AC21" s="460"/>
      <c r="AD21" s="460"/>
      <c r="AE21" s="500"/>
      <c r="AF21" s="501"/>
      <c r="AG21" s="501"/>
      <c r="AH21" s="502"/>
      <c r="AI21" s="503"/>
      <c r="AJ21" s="500"/>
      <c r="AK21" s="501"/>
      <c r="AL21" s="501"/>
      <c r="AM21" s="502"/>
      <c r="AN21" s="503"/>
      <c r="AO21" s="500"/>
      <c r="AP21" s="501"/>
      <c r="AQ21" s="501"/>
      <c r="AR21" s="502"/>
      <c r="AS21" s="503"/>
      <c r="AT21" s="508" t="s">
        <v>1840</v>
      </c>
      <c r="AU21" s="509"/>
      <c r="AV21" s="509"/>
      <c r="AW21" s="510" t="s">
        <v>1852</v>
      </c>
      <c r="AX21" s="511"/>
      <c r="AY21" s="508" t="s">
        <v>1840</v>
      </c>
      <c r="AZ21" s="509"/>
      <c r="BA21" s="509"/>
      <c r="BB21" s="510" t="s">
        <v>1812</v>
      </c>
      <c r="BC21" s="513"/>
      <c r="BD21" s="500"/>
      <c r="BE21" s="501"/>
      <c r="BF21" s="501"/>
      <c r="BG21" s="502"/>
      <c r="BH21" s="503"/>
      <c r="BI21" s="500"/>
      <c r="BJ21" s="501"/>
      <c r="BK21" s="501"/>
      <c r="BL21" s="502"/>
      <c r="BM21" s="503"/>
      <c r="BN21" s="500"/>
      <c r="BO21" s="501"/>
      <c r="BP21" s="501"/>
      <c r="BQ21" s="502"/>
      <c r="BR21" s="503"/>
      <c r="BS21" s="500"/>
      <c r="BT21" s="501"/>
      <c r="BU21" s="501"/>
      <c r="BV21" s="502"/>
      <c r="BW21" s="503"/>
      <c r="BX21" s="500"/>
      <c r="BY21" s="501"/>
      <c r="BZ21" s="501"/>
      <c r="CA21" s="519"/>
      <c r="CB21" s="503"/>
      <c r="CC21" s="500"/>
      <c r="CD21" s="501"/>
      <c r="CE21" s="501"/>
      <c r="CF21" s="519"/>
      <c r="CG21" s="503"/>
      <c r="CH21" s="574"/>
      <c r="CI21" s="574"/>
      <c r="CJ21" s="574"/>
      <c r="CK21" s="597"/>
      <c r="CL21" s="598"/>
      <c r="CM21" s="500"/>
      <c r="CN21" s="501"/>
      <c r="CO21" s="501"/>
      <c r="CP21" s="519"/>
      <c r="CQ21" s="503"/>
      <c r="CR21" s="401" t="s">
        <v>1868</v>
      </c>
      <c r="CS21" s="388"/>
      <c r="CT21" s="388" t="s">
        <v>1867</v>
      </c>
      <c r="CU21" s="387"/>
      <c r="CV21" s="387"/>
      <c r="CW21" s="433"/>
      <c r="CX21" s="433"/>
      <c r="CY21" s="433"/>
      <c r="CZ21" s="433"/>
      <c r="DA21" s="433"/>
      <c r="DB21" s="500"/>
      <c r="DC21" s="501"/>
      <c r="DD21" s="501"/>
      <c r="DE21" s="502"/>
      <c r="DF21" s="503"/>
      <c r="DG21" s="508" t="s">
        <v>1840</v>
      </c>
      <c r="DH21" s="509"/>
      <c r="DI21" s="509"/>
      <c r="DJ21" s="510" t="s">
        <v>1852</v>
      </c>
      <c r="DK21" s="513"/>
      <c r="DL21" s="500"/>
      <c r="DM21" s="501"/>
      <c r="DN21" s="501"/>
      <c r="DO21" s="519"/>
      <c r="DP21" s="503"/>
      <c r="DQ21" s="517" t="s">
        <v>1840</v>
      </c>
      <c r="DR21" s="509"/>
      <c r="DS21" s="509"/>
      <c r="DT21" s="510" t="s">
        <v>1863</v>
      </c>
      <c r="DU21" s="513"/>
      <c r="DV21" s="517" t="s">
        <v>1840</v>
      </c>
      <c r="DW21" s="509"/>
      <c r="DX21" s="509"/>
      <c r="DY21" s="510" t="s">
        <v>1863</v>
      </c>
      <c r="DZ21" s="513"/>
      <c r="EA21" s="517" t="s">
        <v>1840</v>
      </c>
      <c r="EB21" s="509"/>
      <c r="EC21" s="509"/>
      <c r="ED21" s="510" t="s">
        <v>1863</v>
      </c>
      <c r="EE21" s="513"/>
      <c r="EF21" s="520" t="s">
        <v>1840</v>
      </c>
      <c r="EG21" s="521"/>
      <c r="EH21" s="521"/>
      <c r="EI21" s="522" t="s">
        <v>1863</v>
      </c>
      <c r="EJ21" s="523"/>
      <c r="EK21" s="370" t="s">
        <v>1080</v>
      </c>
      <c r="EL21" s="371" t="s">
        <v>829</v>
      </c>
      <c r="EM21" s="371" t="s">
        <v>1104</v>
      </c>
      <c r="EN21" s="370" t="s">
        <v>828</v>
      </c>
      <c r="EO21" s="369">
        <f>VLOOKUP(EN21,segédtábla!$B:$C,2,FALSE)</f>
        <v>962</v>
      </c>
      <c r="EP21" s="517" t="s">
        <v>1840</v>
      </c>
      <c r="EQ21" s="509"/>
      <c r="ER21" s="509"/>
      <c r="ES21" s="510" t="s">
        <v>1866</v>
      </c>
      <c r="ET21" s="513"/>
      <c r="EU21" s="500"/>
      <c r="EV21" s="501"/>
      <c r="EW21" s="501"/>
      <c r="EX21" s="519"/>
      <c r="EY21" s="503"/>
      <c r="EZ21" s="500"/>
      <c r="FA21" s="501"/>
      <c r="FB21" s="501"/>
      <c r="FC21" s="519"/>
      <c r="FD21" s="503"/>
      <c r="FE21" s="401" t="s">
        <v>1840</v>
      </c>
      <c r="FF21" s="387"/>
      <c r="FG21" s="388"/>
      <c r="FH21" s="388" t="s">
        <v>1869</v>
      </c>
      <c r="FI21" s="387"/>
      <c r="FJ21" s="401" t="s">
        <v>1840</v>
      </c>
      <c r="FK21" s="387"/>
      <c r="FL21" s="388"/>
      <c r="FM21" s="388" t="s">
        <v>1869</v>
      </c>
      <c r="FN21" s="387"/>
      <c r="FO21" s="370" t="s">
        <v>1074</v>
      </c>
      <c r="FP21" s="471" t="s">
        <v>845</v>
      </c>
      <c r="FQ21" s="471" t="s">
        <v>1095</v>
      </c>
      <c r="FR21" s="370" t="s">
        <v>844</v>
      </c>
      <c r="FS21" s="376">
        <f>VLOOKUP(FR21,segédtábla!$B:$C,2,FALSE)</f>
        <v>2091</v>
      </c>
      <c r="FT21" s="500"/>
      <c r="FU21" s="501"/>
      <c r="FV21" s="501"/>
      <c r="FW21" s="519"/>
      <c r="FX21" s="503"/>
      <c r="FY21" s="768" t="s">
        <v>1080</v>
      </c>
      <c r="FZ21" s="769" t="s">
        <v>829</v>
      </c>
      <c r="GA21" s="769" t="s">
        <v>1104</v>
      </c>
      <c r="GB21" s="768" t="s">
        <v>828</v>
      </c>
      <c r="GC21" s="770">
        <f>VLOOKUP(GB21,segédtábla!$B:$C,2,FALSE)</f>
        <v>962</v>
      </c>
    </row>
    <row r="22" spans="1:185" x14ac:dyDescent="0.3">
      <c r="A22" s="515" t="s">
        <v>1840</v>
      </c>
      <c r="B22" s="498"/>
      <c r="C22" s="498"/>
      <c r="D22" s="499" t="s">
        <v>1852</v>
      </c>
      <c r="E22" s="489"/>
      <c r="F22" s="515" t="s">
        <v>1840</v>
      </c>
      <c r="G22" s="498"/>
      <c r="H22" s="498"/>
      <c r="I22" s="499" t="s">
        <v>1852</v>
      </c>
      <c r="J22" s="489"/>
      <c r="K22" s="515" t="s">
        <v>1840</v>
      </c>
      <c r="L22" s="498"/>
      <c r="M22" s="498"/>
      <c r="N22" s="499" t="s">
        <v>1852</v>
      </c>
      <c r="O22" s="489"/>
      <c r="P22" s="515" t="s">
        <v>1840</v>
      </c>
      <c r="Q22" s="498"/>
      <c r="R22" s="498"/>
      <c r="S22" s="499" t="s">
        <v>1852</v>
      </c>
      <c r="T22" s="489"/>
      <c r="U22" s="515" t="s">
        <v>1840</v>
      </c>
      <c r="V22" s="498"/>
      <c r="W22" s="498"/>
      <c r="X22" s="499" t="s">
        <v>1852</v>
      </c>
      <c r="Y22" s="489"/>
      <c r="Z22" s="460"/>
      <c r="AA22" s="460"/>
      <c r="AB22" s="460"/>
      <c r="AC22" s="460"/>
      <c r="AD22" s="460"/>
      <c r="AE22" s="515" t="s">
        <v>1840</v>
      </c>
      <c r="AF22" s="498"/>
      <c r="AG22" s="498"/>
      <c r="AH22" s="499" t="s">
        <v>1852</v>
      </c>
      <c r="AI22" s="489"/>
      <c r="AJ22" s="515" t="s">
        <v>1840</v>
      </c>
      <c r="AK22" s="498"/>
      <c r="AL22" s="498"/>
      <c r="AM22" s="499" t="s">
        <v>1852</v>
      </c>
      <c r="AN22" s="489"/>
      <c r="AO22" s="515" t="s">
        <v>1840</v>
      </c>
      <c r="AP22" s="498"/>
      <c r="AQ22" s="498"/>
      <c r="AR22" s="499" t="s">
        <v>1852</v>
      </c>
      <c r="AS22" s="489"/>
      <c r="AT22" s="507" t="s">
        <v>1858</v>
      </c>
      <c r="AU22" s="488"/>
      <c r="AV22" s="488"/>
      <c r="AW22" s="488"/>
      <c r="AX22" s="489"/>
      <c r="AY22" s="507" t="s">
        <v>1862</v>
      </c>
      <c r="AZ22" s="488"/>
      <c r="BA22" s="488"/>
      <c r="BB22" s="488"/>
      <c r="BC22" s="489"/>
      <c r="BD22" s="515" t="s">
        <v>1840</v>
      </c>
      <c r="BE22" s="498"/>
      <c r="BF22" s="498"/>
      <c r="BG22" s="499" t="s">
        <v>1852</v>
      </c>
      <c r="BH22" s="489"/>
      <c r="BI22" s="515" t="s">
        <v>1840</v>
      </c>
      <c r="BJ22" s="498"/>
      <c r="BK22" s="498"/>
      <c r="BL22" s="499" t="s">
        <v>1852</v>
      </c>
      <c r="BM22" s="489"/>
      <c r="BN22" s="515" t="s">
        <v>1840</v>
      </c>
      <c r="BO22" s="498"/>
      <c r="BP22" s="498"/>
      <c r="BQ22" s="499" t="s">
        <v>1852</v>
      </c>
      <c r="BR22" s="489"/>
      <c r="BS22" s="515" t="s">
        <v>1840</v>
      </c>
      <c r="BT22" s="498"/>
      <c r="BU22" s="498"/>
      <c r="BV22" s="499" t="s">
        <v>1863</v>
      </c>
      <c r="BW22" s="489"/>
      <c r="BX22" s="515" t="s">
        <v>1840</v>
      </c>
      <c r="BY22" s="498"/>
      <c r="BZ22" s="498"/>
      <c r="CA22" s="499" t="s">
        <v>1852</v>
      </c>
      <c r="CB22" s="489"/>
      <c r="CC22" s="515" t="s">
        <v>1840</v>
      </c>
      <c r="CD22" s="498"/>
      <c r="CE22" s="498"/>
      <c r="CF22" s="499" t="s">
        <v>1852</v>
      </c>
      <c r="CG22" s="489"/>
      <c r="CH22" s="608" t="s">
        <v>1840</v>
      </c>
      <c r="CI22" s="606"/>
      <c r="CJ22" s="574"/>
      <c r="CK22" s="650" t="s">
        <v>1921</v>
      </c>
      <c r="CL22" s="607"/>
      <c r="CM22" s="515" t="s">
        <v>1840</v>
      </c>
      <c r="CN22" s="498"/>
      <c r="CO22" s="498"/>
      <c r="CP22" s="499" t="s">
        <v>1852</v>
      </c>
      <c r="CQ22" s="489"/>
      <c r="CR22" s="388" t="s">
        <v>1971</v>
      </c>
      <c r="CS22" s="387"/>
      <c r="CT22" s="387"/>
      <c r="CU22" s="387"/>
      <c r="CV22" s="387"/>
      <c r="CW22" s="433"/>
      <c r="CX22" s="433"/>
      <c r="CY22" s="433"/>
      <c r="CZ22" s="433"/>
      <c r="DA22" s="433"/>
      <c r="DB22" s="515" t="s">
        <v>1840</v>
      </c>
      <c r="DC22" s="498"/>
      <c r="DD22" s="498"/>
      <c r="DE22" s="499" t="s">
        <v>1852</v>
      </c>
      <c r="DF22" s="489"/>
      <c r="DG22" s="516" t="s">
        <v>1059</v>
      </c>
      <c r="DH22" s="498"/>
      <c r="DI22" s="498"/>
      <c r="DJ22" s="499"/>
      <c r="DK22" s="489"/>
      <c r="DL22" s="515" t="s">
        <v>1840</v>
      </c>
      <c r="DM22" s="498"/>
      <c r="DN22" s="498"/>
      <c r="DO22" s="499" t="s">
        <v>1852</v>
      </c>
      <c r="DP22" s="489"/>
      <c r="DQ22" s="405" t="s">
        <v>1062</v>
      </c>
      <c r="DR22" s="498"/>
      <c r="DS22" s="498"/>
      <c r="DT22" s="499"/>
      <c r="DU22" s="489"/>
      <c r="DV22" s="405" t="s">
        <v>1062</v>
      </c>
      <c r="DW22" s="498"/>
      <c r="DX22" s="498"/>
      <c r="DY22" s="499"/>
      <c r="DZ22" s="489"/>
      <c r="EA22" s="405" t="s">
        <v>1062</v>
      </c>
      <c r="EB22" s="498"/>
      <c r="EC22" s="498"/>
      <c r="ED22" s="499"/>
      <c r="EE22" s="489"/>
      <c r="EF22" s="524" t="s">
        <v>1865</v>
      </c>
      <c r="EG22" s="525"/>
      <c r="EH22" s="525"/>
      <c r="EI22" s="526"/>
      <c r="EJ22" s="527"/>
      <c r="EK22" s="370" t="s">
        <v>1080</v>
      </c>
      <c r="EL22" s="371" t="s">
        <v>827</v>
      </c>
      <c r="EM22" s="371" t="s">
        <v>1111</v>
      </c>
      <c r="EN22" s="370" t="s">
        <v>826</v>
      </c>
      <c r="EO22" s="369">
        <f>VLOOKUP(EN22,segédtábla!$B:$C,2,FALSE)</f>
        <v>1364</v>
      </c>
      <c r="EP22" s="405" t="s">
        <v>1062</v>
      </c>
      <c r="EQ22" s="498"/>
      <c r="ER22" s="498"/>
      <c r="ES22" s="499"/>
      <c r="ET22" s="489"/>
      <c r="EU22" s="515" t="s">
        <v>1840</v>
      </c>
      <c r="EV22" s="498"/>
      <c r="EW22" s="498"/>
      <c r="EX22" s="499" t="s">
        <v>1852</v>
      </c>
      <c r="EY22" s="489"/>
      <c r="EZ22" s="515" t="s">
        <v>1840</v>
      </c>
      <c r="FA22" s="498"/>
      <c r="FB22" s="498"/>
      <c r="FC22" s="499" t="s">
        <v>1852</v>
      </c>
      <c r="FD22" s="489"/>
      <c r="FE22" s="388" t="s">
        <v>1870</v>
      </c>
      <c r="FF22" s="387"/>
      <c r="FG22" s="387"/>
      <c r="FH22" s="387"/>
      <c r="FI22" s="387"/>
      <c r="FJ22" s="388" t="s">
        <v>1870</v>
      </c>
      <c r="FK22" s="387"/>
      <c r="FL22" s="387"/>
      <c r="FM22" s="387"/>
      <c r="FN22" s="387"/>
      <c r="FO22" s="472" t="s">
        <v>436</v>
      </c>
      <c r="FP22" s="473" t="s">
        <v>471</v>
      </c>
      <c r="FQ22" s="475">
        <v>8226</v>
      </c>
      <c r="FR22" s="472" t="s">
        <v>470</v>
      </c>
      <c r="FS22" s="376">
        <f>VLOOKUP(FR22,segédtábla!$B:$C,2,FALSE)</f>
        <v>1836</v>
      </c>
      <c r="FT22" s="515" t="s">
        <v>1840</v>
      </c>
      <c r="FU22" s="498"/>
      <c r="FV22" s="498"/>
      <c r="FW22" s="499" t="s">
        <v>1852</v>
      </c>
      <c r="FX22" s="489"/>
      <c r="FY22" s="768" t="s">
        <v>1080</v>
      </c>
      <c r="FZ22" s="769" t="s">
        <v>827</v>
      </c>
      <c r="GA22" s="769" t="s">
        <v>1111</v>
      </c>
      <c r="GB22" s="768" t="s">
        <v>826</v>
      </c>
      <c r="GC22" s="770">
        <f>VLOOKUP(GB22,segédtábla!$B:$C,2,FALSE)</f>
        <v>1364</v>
      </c>
    </row>
    <row r="23" spans="1:185" x14ac:dyDescent="0.3">
      <c r="A23" s="389" t="s">
        <v>1069</v>
      </c>
      <c r="B23" s="390" t="s">
        <v>481</v>
      </c>
      <c r="C23" s="390" t="s">
        <v>1070</v>
      </c>
      <c r="D23" s="389" t="s">
        <v>480</v>
      </c>
      <c r="E23" s="391" t="s">
        <v>479</v>
      </c>
      <c r="F23" s="389" t="s">
        <v>1069</v>
      </c>
      <c r="G23" s="390" t="s">
        <v>481</v>
      </c>
      <c r="H23" s="390" t="s">
        <v>1070</v>
      </c>
      <c r="I23" s="389" t="s">
        <v>480</v>
      </c>
      <c r="J23" s="391" t="s">
        <v>479</v>
      </c>
      <c r="K23" s="389" t="s">
        <v>1069</v>
      </c>
      <c r="L23" s="390" t="s">
        <v>481</v>
      </c>
      <c r="M23" s="390" t="s">
        <v>1070</v>
      </c>
      <c r="N23" s="389" t="s">
        <v>480</v>
      </c>
      <c r="O23" s="391" t="s">
        <v>479</v>
      </c>
      <c r="P23" s="389" t="s">
        <v>1069</v>
      </c>
      <c r="Q23" s="390" t="s">
        <v>481</v>
      </c>
      <c r="R23" s="390" t="s">
        <v>1070</v>
      </c>
      <c r="S23" s="389" t="s">
        <v>480</v>
      </c>
      <c r="T23" s="391" t="s">
        <v>479</v>
      </c>
      <c r="U23" s="389" t="s">
        <v>1069</v>
      </c>
      <c r="V23" s="390" t="s">
        <v>481</v>
      </c>
      <c r="W23" s="390" t="s">
        <v>1070</v>
      </c>
      <c r="X23" s="389" t="s">
        <v>480</v>
      </c>
      <c r="Y23" s="391" t="s">
        <v>479</v>
      </c>
      <c r="Z23" s="460"/>
      <c r="AA23" s="460"/>
      <c r="AB23" s="460"/>
      <c r="AC23" s="460"/>
      <c r="AD23" s="460"/>
      <c r="AE23" s="389" t="s">
        <v>1069</v>
      </c>
      <c r="AF23" s="390" t="s">
        <v>481</v>
      </c>
      <c r="AG23" s="390" t="s">
        <v>1070</v>
      </c>
      <c r="AH23" s="389" t="s">
        <v>480</v>
      </c>
      <c r="AI23" s="391" t="s">
        <v>479</v>
      </c>
      <c r="AJ23" s="389" t="s">
        <v>1069</v>
      </c>
      <c r="AK23" s="390" t="s">
        <v>481</v>
      </c>
      <c r="AL23" s="390" t="s">
        <v>1070</v>
      </c>
      <c r="AM23" s="389" t="s">
        <v>480</v>
      </c>
      <c r="AN23" s="391" t="s">
        <v>479</v>
      </c>
      <c r="AO23" s="442" t="s">
        <v>1069</v>
      </c>
      <c r="AP23" s="443" t="s">
        <v>481</v>
      </c>
      <c r="AQ23" s="443" t="s">
        <v>1070</v>
      </c>
      <c r="AR23" s="442" t="s">
        <v>480</v>
      </c>
      <c r="AS23" s="444" t="s">
        <v>479</v>
      </c>
      <c r="AT23" s="389" t="s">
        <v>1069</v>
      </c>
      <c r="AU23" s="390" t="s">
        <v>481</v>
      </c>
      <c r="AV23" s="390" t="s">
        <v>1070</v>
      </c>
      <c r="AW23" s="389" t="s">
        <v>480</v>
      </c>
      <c r="AX23" s="391" t="s">
        <v>479</v>
      </c>
      <c r="AY23" s="389" t="s">
        <v>1069</v>
      </c>
      <c r="AZ23" s="390" t="s">
        <v>481</v>
      </c>
      <c r="BA23" s="390" t="s">
        <v>1070</v>
      </c>
      <c r="BB23" s="389" t="s">
        <v>480</v>
      </c>
      <c r="BC23" s="391" t="s">
        <v>479</v>
      </c>
      <c r="BD23" s="389" t="s">
        <v>1069</v>
      </c>
      <c r="BE23" s="390" t="s">
        <v>481</v>
      </c>
      <c r="BF23" s="390" t="s">
        <v>1070</v>
      </c>
      <c r="BG23" s="389" t="s">
        <v>480</v>
      </c>
      <c r="BH23" s="391" t="s">
        <v>479</v>
      </c>
      <c r="BI23" s="389" t="s">
        <v>1069</v>
      </c>
      <c r="BJ23" s="390" t="s">
        <v>481</v>
      </c>
      <c r="BK23" s="390" t="s">
        <v>1070</v>
      </c>
      <c r="BL23" s="389" t="s">
        <v>480</v>
      </c>
      <c r="BM23" s="391" t="s">
        <v>479</v>
      </c>
      <c r="BN23" s="389" t="s">
        <v>1069</v>
      </c>
      <c r="BO23" s="390" t="s">
        <v>481</v>
      </c>
      <c r="BP23" s="390" t="s">
        <v>1070</v>
      </c>
      <c r="BQ23" s="389" t="s">
        <v>480</v>
      </c>
      <c r="BR23" s="391" t="s">
        <v>479</v>
      </c>
      <c r="BS23" s="389" t="s">
        <v>1069</v>
      </c>
      <c r="BT23" s="390" t="s">
        <v>481</v>
      </c>
      <c r="BU23" s="390" t="s">
        <v>1070</v>
      </c>
      <c r="BV23" s="389" t="s">
        <v>480</v>
      </c>
      <c r="BW23" s="391" t="s">
        <v>479</v>
      </c>
      <c r="BX23" s="389" t="s">
        <v>1069</v>
      </c>
      <c r="BY23" s="390" t="s">
        <v>481</v>
      </c>
      <c r="BZ23" s="390" t="s">
        <v>1070</v>
      </c>
      <c r="CA23" s="389" t="s">
        <v>480</v>
      </c>
      <c r="CB23" s="391" t="s">
        <v>479</v>
      </c>
      <c r="CC23" s="389" t="s">
        <v>1069</v>
      </c>
      <c r="CD23" s="390" t="s">
        <v>481</v>
      </c>
      <c r="CE23" s="390" t="s">
        <v>1070</v>
      </c>
      <c r="CF23" s="389" t="s">
        <v>480</v>
      </c>
      <c r="CG23" s="391" t="s">
        <v>479</v>
      </c>
      <c r="CH23" s="575" t="s">
        <v>1922</v>
      </c>
      <c r="CI23" s="606"/>
      <c r="CJ23" s="574"/>
      <c r="CK23" s="606"/>
      <c r="CL23" s="607"/>
      <c r="CM23" s="389" t="s">
        <v>1069</v>
      </c>
      <c r="CN23" s="390" t="s">
        <v>481</v>
      </c>
      <c r="CO23" s="390" t="s">
        <v>1070</v>
      </c>
      <c r="CP23" s="389" t="s">
        <v>480</v>
      </c>
      <c r="CQ23" s="391" t="s">
        <v>479</v>
      </c>
      <c r="CR23" s="389" t="s">
        <v>1069</v>
      </c>
      <c r="CS23" s="390" t="s">
        <v>481</v>
      </c>
      <c r="CT23" s="390" t="s">
        <v>1070</v>
      </c>
      <c r="CU23" s="389" t="s">
        <v>480</v>
      </c>
      <c r="CV23" s="391" t="s">
        <v>479</v>
      </c>
      <c r="CW23" s="433"/>
      <c r="CX23" s="433"/>
      <c r="CY23" s="433"/>
      <c r="CZ23" s="433"/>
      <c r="DA23" s="433"/>
      <c r="DB23" s="389" t="s">
        <v>1069</v>
      </c>
      <c r="DC23" s="390" t="s">
        <v>481</v>
      </c>
      <c r="DD23" s="390" t="s">
        <v>1070</v>
      </c>
      <c r="DE23" s="389" t="s">
        <v>480</v>
      </c>
      <c r="DF23" s="514" t="s">
        <v>479</v>
      </c>
      <c r="DG23" s="389" t="s">
        <v>1069</v>
      </c>
      <c r="DH23" s="390" t="s">
        <v>481</v>
      </c>
      <c r="DI23" s="390" t="s">
        <v>1070</v>
      </c>
      <c r="DJ23" s="389" t="s">
        <v>480</v>
      </c>
      <c r="DK23" s="391" t="s">
        <v>479</v>
      </c>
      <c r="DL23" s="389" t="s">
        <v>1069</v>
      </c>
      <c r="DM23" s="390" t="s">
        <v>481</v>
      </c>
      <c r="DN23" s="390" t="s">
        <v>1070</v>
      </c>
      <c r="DO23" s="389" t="s">
        <v>480</v>
      </c>
      <c r="DP23" s="391" t="s">
        <v>479</v>
      </c>
      <c r="DQ23" s="389" t="s">
        <v>1069</v>
      </c>
      <c r="DR23" s="390" t="s">
        <v>481</v>
      </c>
      <c r="DS23" s="390" t="s">
        <v>1070</v>
      </c>
      <c r="DT23" s="389" t="s">
        <v>480</v>
      </c>
      <c r="DU23" s="391" t="s">
        <v>479</v>
      </c>
      <c r="DV23" s="389" t="s">
        <v>1069</v>
      </c>
      <c r="DW23" s="390" t="s">
        <v>481</v>
      </c>
      <c r="DX23" s="390" t="s">
        <v>1070</v>
      </c>
      <c r="DY23" s="389" t="s">
        <v>480</v>
      </c>
      <c r="DZ23" s="391" t="s">
        <v>479</v>
      </c>
      <c r="EA23" s="389" t="s">
        <v>1069</v>
      </c>
      <c r="EB23" s="390" t="s">
        <v>481</v>
      </c>
      <c r="EC23" s="390" t="s">
        <v>1070</v>
      </c>
      <c r="ED23" s="389" t="s">
        <v>480</v>
      </c>
      <c r="EE23" s="391" t="s">
        <v>479</v>
      </c>
      <c r="EF23" s="492" t="s">
        <v>1069</v>
      </c>
      <c r="EG23" s="492" t="s">
        <v>481</v>
      </c>
      <c r="EH23" s="492" t="s">
        <v>1070</v>
      </c>
      <c r="EI23" s="492" t="s">
        <v>480</v>
      </c>
      <c r="EJ23" s="493" t="s">
        <v>479</v>
      </c>
      <c r="EK23" s="370" t="s">
        <v>1074</v>
      </c>
      <c r="EL23" s="371" t="s">
        <v>825</v>
      </c>
      <c r="EM23" s="371" t="s">
        <v>1078</v>
      </c>
      <c r="EN23" s="370" t="s">
        <v>824</v>
      </c>
      <c r="EO23" s="369">
        <f>VLOOKUP(EN23,segédtábla!$B:$C,2,FALSE)</f>
        <v>1505</v>
      </c>
      <c r="EP23" s="389" t="s">
        <v>1069</v>
      </c>
      <c r="EQ23" s="390" t="s">
        <v>481</v>
      </c>
      <c r="ER23" s="390" t="s">
        <v>1070</v>
      </c>
      <c r="ES23" s="389" t="s">
        <v>480</v>
      </c>
      <c r="ET23" s="391" t="s">
        <v>479</v>
      </c>
      <c r="EU23" s="389" t="s">
        <v>1069</v>
      </c>
      <c r="EV23" s="390" t="s">
        <v>481</v>
      </c>
      <c r="EW23" s="390" t="s">
        <v>1070</v>
      </c>
      <c r="EX23" s="389" t="s">
        <v>480</v>
      </c>
      <c r="EY23" s="391" t="s">
        <v>479</v>
      </c>
      <c r="EZ23" s="389" t="s">
        <v>1069</v>
      </c>
      <c r="FA23" s="390" t="s">
        <v>481</v>
      </c>
      <c r="FB23" s="390" t="s">
        <v>1070</v>
      </c>
      <c r="FC23" s="389" t="s">
        <v>480</v>
      </c>
      <c r="FD23" s="391" t="s">
        <v>479</v>
      </c>
      <c r="FE23" s="389" t="s">
        <v>1069</v>
      </c>
      <c r="FF23" s="390" t="s">
        <v>481</v>
      </c>
      <c r="FG23" s="390" t="s">
        <v>1070</v>
      </c>
      <c r="FH23" s="389" t="s">
        <v>480</v>
      </c>
      <c r="FI23" s="391" t="s">
        <v>479</v>
      </c>
      <c r="FJ23" s="389" t="s">
        <v>1069</v>
      </c>
      <c r="FK23" s="390" t="s">
        <v>481</v>
      </c>
      <c r="FL23" s="390" t="s">
        <v>1070</v>
      </c>
      <c r="FM23" s="389" t="s">
        <v>480</v>
      </c>
      <c r="FN23" s="391" t="s">
        <v>479</v>
      </c>
      <c r="FO23" s="370" t="s">
        <v>1129</v>
      </c>
      <c r="FP23" s="471" t="s">
        <v>690</v>
      </c>
      <c r="FQ23" s="471" t="s">
        <v>1139</v>
      </c>
      <c r="FR23" s="370" t="s">
        <v>689</v>
      </c>
      <c r="FS23" s="376">
        <f>VLOOKUP(FR23,segédtábla!$B:$C,2,FALSE)</f>
        <v>530</v>
      </c>
      <c r="FT23" s="389" t="s">
        <v>1069</v>
      </c>
      <c r="FU23" s="390" t="s">
        <v>481</v>
      </c>
      <c r="FV23" s="390" t="s">
        <v>1070</v>
      </c>
      <c r="FW23" s="389" t="s">
        <v>480</v>
      </c>
      <c r="FX23" s="391" t="s">
        <v>479</v>
      </c>
      <c r="FY23" s="768" t="s">
        <v>1074</v>
      </c>
      <c r="FZ23" s="769" t="s">
        <v>825</v>
      </c>
      <c r="GA23" s="769" t="s">
        <v>1078</v>
      </c>
      <c r="GB23" s="768" t="s">
        <v>824</v>
      </c>
      <c r="GC23" s="770">
        <f>VLOOKUP(GB23,segédtábla!$B:$C,2,FALSE)</f>
        <v>1505</v>
      </c>
    </row>
    <row r="24" spans="1:185" x14ac:dyDescent="0.3">
      <c r="A24" s="395" t="s">
        <v>1072</v>
      </c>
      <c r="B24" s="396" t="s">
        <v>789</v>
      </c>
      <c r="C24" s="396" t="s">
        <v>1073</v>
      </c>
      <c r="D24" s="395" t="s">
        <v>788</v>
      </c>
      <c r="E24" s="394">
        <f>VLOOKUP(D24,segédtábla!$B:$C,2,FALSE)</f>
        <v>1049</v>
      </c>
      <c r="F24" s="395" t="s">
        <v>1072</v>
      </c>
      <c r="G24" s="396" t="s">
        <v>789</v>
      </c>
      <c r="H24" s="396" t="s">
        <v>1073</v>
      </c>
      <c r="I24" s="395" t="s">
        <v>788</v>
      </c>
      <c r="J24" s="394">
        <f>VLOOKUP(I24,segédtábla!$B:$C,2,FALSE)</f>
        <v>1049</v>
      </c>
      <c r="K24" s="395" t="s">
        <v>1072</v>
      </c>
      <c r="L24" s="396" t="s">
        <v>789</v>
      </c>
      <c r="M24" s="396" t="s">
        <v>1073</v>
      </c>
      <c r="N24" s="395" t="s">
        <v>788</v>
      </c>
      <c r="O24" s="394">
        <f>VLOOKUP(N24,segédtábla!$B:$C,2,FALSE)</f>
        <v>1049</v>
      </c>
      <c r="P24" s="395" t="s">
        <v>1072</v>
      </c>
      <c r="Q24" s="396" t="s">
        <v>789</v>
      </c>
      <c r="R24" s="396" t="s">
        <v>1073</v>
      </c>
      <c r="S24" s="395" t="s">
        <v>788</v>
      </c>
      <c r="T24" s="394">
        <f>VLOOKUP(S24,segédtábla!$B:$C,2,FALSE)</f>
        <v>1049</v>
      </c>
      <c r="U24" s="395" t="s">
        <v>1072</v>
      </c>
      <c r="V24" s="396" t="s">
        <v>789</v>
      </c>
      <c r="W24" s="396" t="s">
        <v>1073</v>
      </c>
      <c r="X24" s="395" t="s">
        <v>788</v>
      </c>
      <c r="Y24" s="394">
        <f>VLOOKUP(X24,segédtábla!$B:$C,2,FALSE)</f>
        <v>1049</v>
      </c>
      <c r="Z24" s="460"/>
      <c r="AA24" s="460"/>
      <c r="AB24" s="460"/>
      <c r="AC24" s="460"/>
      <c r="AD24" s="460"/>
      <c r="AE24" s="395" t="s">
        <v>1072</v>
      </c>
      <c r="AF24" s="396" t="s">
        <v>789</v>
      </c>
      <c r="AG24" s="396" t="s">
        <v>1073</v>
      </c>
      <c r="AH24" s="395" t="s">
        <v>788</v>
      </c>
      <c r="AI24" s="394">
        <f>VLOOKUP(AH24,segédtábla!$B:$C,2,FALSE)</f>
        <v>1049</v>
      </c>
      <c r="AJ24" s="395" t="s">
        <v>1072</v>
      </c>
      <c r="AK24" s="396" t="s">
        <v>789</v>
      </c>
      <c r="AL24" s="396" t="s">
        <v>1073</v>
      </c>
      <c r="AM24" s="395" t="s">
        <v>788</v>
      </c>
      <c r="AN24" s="394">
        <f>VLOOKUP(AM24,segédtábla!$B:$C,2,FALSE)</f>
        <v>1049</v>
      </c>
      <c r="AO24" s="445" t="s">
        <v>1072</v>
      </c>
      <c r="AP24" s="446" t="s">
        <v>789</v>
      </c>
      <c r="AQ24" s="446" t="s">
        <v>1073</v>
      </c>
      <c r="AR24" s="445" t="s">
        <v>788</v>
      </c>
      <c r="AS24" s="447">
        <f>VLOOKUP(AR24,segédtábla!$B:$C,2,FALSE)</f>
        <v>1049</v>
      </c>
      <c r="AT24" s="487" t="s">
        <v>1082</v>
      </c>
      <c r="AU24" s="487" t="s">
        <v>821</v>
      </c>
      <c r="AV24" s="487" t="s">
        <v>1083</v>
      </c>
      <c r="AW24" s="487" t="s">
        <v>820</v>
      </c>
      <c r="AX24" s="394">
        <f>VLOOKUP(AW24,segédtábla!$B:$C,2,FALSE)</f>
        <v>2117</v>
      </c>
      <c r="AY24" s="395" t="s">
        <v>1080</v>
      </c>
      <c r="AZ24" s="396" t="s">
        <v>849</v>
      </c>
      <c r="BA24" s="396" t="s">
        <v>1081</v>
      </c>
      <c r="BB24" s="395" t="s">
        <v>848</v>
      </c>
      <c r="BC24" s="394">
        <f>VLOOKUP(BB24,segédtábla!$B:$C,2,FALSE)</f>
        <v>635</v>
      </c>
      <c r="BD24" s="395" t="s">
        <v>1072</v>
      </c>
      <c r="BE24" s="396" t="s">
        <v>789</v>
      </c>
      <c r="BF24" s="396" t="s">
        <v>1073</v>
      </c>
      <c r="BG24" s="395" t="s">
        <v>788</v>
      </c>
      <c r="BH24" s="394">
        <f>VLOOKUP(BG24,segédtábla!$B:$C,2,FALSE)</f>
        <v>1049</v>
      </c>
      <c r="BI24" s="395" t="s">
        <v>1072</v>
      </c>
      <c r="BJ24" s="396" t="s">
        <v>789</v>
      </c>
      <c r="BK24" s="396" t="s">
        <v>1073</v>
      </c>
      <c r="BL24" s="395" t="s">
        <v>788</v>
      </c>
      <c r="BM24" s="394">
        <f>VLOOKUP(BL24,segédtábla!$B:$C,2,FALSE)</f>
        <v>1049</v>
      </c>
      <c r="BN24" s="395" t="s">
        <v>1072</v>
      </c>
      <c r="BO24" s="396" t="s">
        <v>789</v>
      </c>
      <c r="BP24" s="396" t="s">
        <v>1073</v>
      </c>
      <c r="BQ24" s="395" t="s">
        <v>788</v>
      </c>
      <c r="BR24" s="394">
        <f>VLOOKUP(BQ24,segédtábla!$B:$C,2,FALSE)</f>
        <v>1049</v>
      </c>
      <c r="BS24" s="395" t="s">
        <v>1072</v>
      </c>
      <c r="BT24" s="396" t="s">
        <v>791</v>
      </c>
      <c r="BU24" s="396" t="s">
        <v>1084</v>
      </c>
      <c r="BV24" s="395" t="s">
        <v>790</v>
      </c>
      <c r="BW24" s="394">
        <f>VLOOKUP(BV24,segédtábla!$B:$C,2,FALSE)</f>
        <v>1583</v>
      </c>
      <c r="BX24" s="395" t="s">
        <v>1072</v>
      </c>
      <c r="BY24" s="396" t="s">
        <v>789</v>
      </c>
      <c r="BZ24" s="396" t="s">
        <v>1073</v>
      </c>
      <c r="CA24" s="395" t="s">
        <v>788</v>
      </c>
      <c r="CB24" s="394">
        <f>VLOOKUP(CA24,segédtábla!$B:$C,2,FALSE)</f>
        <v>1049</v>
      </c>
      <c r="CC24" s="395" t="s">
        <v>1072</v>
      </c>
      <c r="CD24" s="396" t="s">
        <v>789</v>
      </c>
      <c r="CE24" s="396" t="s">
        <v>1073</v>
      </c>
      <c r="CF24" s="395" t="s">
        <v>788</v>
      </c>
      <c r="CG24" s="394">
        <f>VLOOKUP(CF24,segédtábla!$B:$C,2,FALSE)</f>
        <v>1049</v>
      </c>
      <c r="CH24" s="582" t="s">
        <v>1071</v>
      </c>
      <c r="CI24" s="583" t="s">
        <v>481</v>
      </c>
      <c r="CJ24" s="583" t="s">
        <v>1070</v>
      </c>
      <c r="CK24" s="582" t="s">
        <v>2</v>
      </c>
      <c r="CL24" s="584" t="s">
        <v>1</v>
      </c>
      <c r="CM24" s="395" t="s">
        <v>1072</v>
      </c>
      <c r="CN24" s="396" t="s">
        <v>789</v>
      </c>
      <c r="CO24" s="396" t="s">
        <v>1073</v>
      </c>
      <c r="CP24" s="395" t="s">
        <v>788</v>
      </c>
      <c r="CQ24" s="528">
        <f>VLOOKUP(CP24,segédtábla!$B:$C,2,FALSE)</f>
        <v>1049</v>
      </c>
      <c r="CR24" s="487" t="s">
        <v>1074</v>
      </c>
      <c r="CS24" s="487" t="s">
        <v>851</v>
      </c>
      <c r="CT24" s="487" t="s">
        <v>1075</v>
      </c>
      <c r="CU24" s="487" t="s">
        <v>850</v>
      </c>
      <c r="CV24" s="528">
        <f>VLOOKUP(CU24,segédtábla!$B:$C,2,FALSE)</f>
        <v>6831</v>
      </c>
      <c r="CW24" s="433"/>
      <c r="CX24" s="433"/>
      <c r="CY24" s="433"/>
      <c r="CZ24" s="433"/>
      <c r="DA24" s="433"/>
      <c r="DB24" s="487" t="s">
        <v>1072</v>
      </c>
      <c r="DC24" s="487" t="s">
        <v>789</v>
      </c>
      <c r="DD24" s="487" t="s">
        <v>1073</v>
      </c>
      <c r="DE24" s="487" t="s">
        <v>788</v>
      </c>
      <c r="DF24" s="394">
        <f>VLOOKUP(DE24,segédtábla!$B:$C,2,FALSE)</f>
        <v>1049</v>
      </c>
      <c r="DG24" s="395" t="s">
        <v>1072</v>
      </c>
      <c r="DH24" s="396" t="s">
        <v>789</v>
      </c>
      <c r="DI24" s="396" t="s">
        <v>1073</v>
      </c>
      <c r="DJ24" s="395" t="s">
        <v>788</v>
      </c>
      <c r="DK24" s="394">
        <f>VLOOKUP(DJ24,segédtábla!$B:$C,2,FALSE)</f>
        <v>1049</v>
      </c>
      <c r="DL24" s="395" t="s">
        <v>1072</v>
      </c>
      <c r="DM24" s="396" t="s">
        <v>789</v>
      </c>
      <c r="DN24" s="396" t="s">
        <v>1073</v>
      </c>
      <c r="DO24" s="395" t="s">
        <v>788</v>
      </c>
      <c r="DP24" s="394">
        <f>VLOOKUP(DO24,segédtábla!$B:$C,2,FALSE)</f>
        <v>1049</v>
      </c>
      <c r="DQ24" s="395" t="s">
        <v>1072</v>
      </c>
      <c r="DR24" s="396" t="s">
        <v>791</v>
      </c>
      <c r="DS24" s="396" t="s">
        <v>1084</v>
      </c>
      <c r="DT24" s="395" t="s">
        <v>790</v>
      </c>
      <c r="DU24" s="394">
        <f>VLOOKUP(DT24,segédtábla!$B:$C,2,FALSE)</f>
        <v>1583</v>
      </c>
      <c r="DV24" s="395" t="s">
        <v>1072</v>
      </c>
      <c r="DW24" s="396" t="s">
        <v>791</v>
      </c>
      <c r="DX24" s="396" t="s">
        <v>1084</v>
      </c>
      <c r="DY24" s="395" t="s">
        <v>790</v>
      </c>
      <c r="DZ24" s="394">
        <f>VLOOKUP(DY24,segédtábla!$B:$C,2,FALSE)</f>
        <v>1583</v>
      </c>
      <c r="EA24" s="395" t="s">
        <v>1072</v>
      </c>
      <c r="EB24" s="396" t="s">
        <v>791</v>
      </c>
      <c r="EC24" s="396" t="s">
        <v>1084</v>
      </c>
      <c r="ED24" s="395" t="s">
        <v>790</v>
      </c>
      <c r="EE24" s="394">
        <f>VLOOKUP(ED24,segédtábla!$B:$C,2,FALSE)</f>
        <v>1583</v>
      </c>
      <c r="EF24" s="491" t="s">
        <v>1082</v>
      </c>
      <c r="EG24" s="491" t="s">
        <v>821</v>
      </c>
      <c r="EH24" s="491" t="s">
        <v>1083</v>
      </c>
      <c r="EI24" s="491" t="s">
        <v>820</v>
      </c>
      <c r="EJ24" s="497">
        <f>VLOOKUP(EI24,segédtábla!$B:$C,2,FALSE)</f>
        <v>2117</v>
      </c>
      <c r="EK24" s="370" t="s">
        <v>1080</v>
      </c>
      <c r="EL24" s="371" t="s">
        <v>823</v>
      </c>
      <c r="EM24" s="371" t="s">
        <v>1119</v>
      </c>
      <c r="EN24" s="370" t="s">
        <v>822</v>
      </c>
      <c r="EO24" s="369">
        <f>VLOOKUP(EN24,segédtábla!$B:$C,2,FALSE)</f>
        <v>756</v>
      </c>
      <c r="EP24" s="395" t="s">
        <v>1072</v>
      </c>
      <c r="EQ24" s="396" t="s">
        <v>789</v>
      </c>
      <c r="ER24" s="396" t="s">
        <v>1073</v>
      </c>
      <c r="ES24" s="395" t="s">
        <v>788</v>
      </c>
      <c r="ET24" s="394">
        <f>VLOOKUP(ES24,segédtábla!$B:$C,2,FALSE)</f>
        <v>1049</v>
      </c>
      <c r="EU24" s="395" t="s">
        <v>1072</v>
      </c>
      <c r="EV24" s="396" t="s">
        <v>789</v>
      </c>
      <c r="EW24" s="396" t="s">
        <v>1073</v>
      </c>
      <c r="EX24" s="395" t="s">
        <v>788</v>
      </c>
      <c r="EY24" s="394">
        <f>VLOOKUP(EX24,segédtábla!$B:$C,2,FALSE)</f>
        <v>1049</v>
      </c>
      <c r="EZ24" s="395" t="s">
        <v>1072</v>
      </c>
      <c r="FA24" s="396" t="s">
        <v>789</v>
      </c>
      <c r="FB24" s="396" t="s">
        <v>1073</v>
      </c>
      <c r="FC24" s="395" t="s">
        <v>788</v>
      </c>
      <c r="FD24" s="528">
        <f>VLOOKUP(FC24,segédtábla!$B:$C,2,FALSE)</f>
        <v>1049</v>
      </c>
      <c r="FE24" s="487" t="s">
        <v>1074</v>
      </c>
      <c r="FF24" s="487" t="s">
        <v>851</v>
      </c>
      <c r="FG24" s="487" t="s">
        <v>1075</v>
      </c>
      <c r="FH24" s="487" t="s">
        <v>850</v>
      </c>
      <c r="FI24" s="528">
        <f>VLOOKUP(FH24,segédtábla!$B:$C,2,FALSE)</f>
        <v>6831</v>
      </c>
      <c r="FJ24" s="487" t="s">
        <v>1074</v>
      </c>
      <c r="FK24" s="487" t="s">
        <v>851</v>
      </c>
      <c r="FL24" s="487" t="s">
        <v>1075</v>
      </c>
      <c r="FM24" s="487" t="s">
        <v>850</v>
      </c>
      <c r="FN24" s="528">
        <f>VLOOKUP(FM24,segédtábla!$B:$C,2,FALSE)</f>
        <v>6831</v>
      </c>
      <c r="FO24" s="370" t="s">
        <v>1102</v>
      </c>
      <c r="FP24" s="471" t="s">
        <v>843</v>
      </c>
      <c r="FQ24" s="471" t="s">
        <v>1103</v>
      </c>
      <c r="FR24" s="370" t="s">
        <v>842</v>
      </c>
      <c r="FS24" s="376">
        <f>VLOOKUP(FR24,segédtábla!$B:$C,2,FALSE)</f>
        <v>886</v>
      </c>
      <c r="FT24" s="395" t="s">
        <v>1072</v>
      </c>
      <c r="FU24" s="396" t="s">
        <v>789</v>
      </c>
      <c r="FV24" s="396" t="s">
        <v>1073</v>
      </c>
      <c r="FW24" s="395" t="s">
        <v>788</v>
      </c>
      <c r="FX24" s="394">
        <f>VLOOKUP(FW24,segédtábla!$B:$C,2,FALSE)</f>
        <v>1049</v>
      </c>
      <c r="FY24" s="768" t="s">
        <v>1080</v>
      </c>
      <c r="FZ24" s="769" t="s">
        <v>823</v>
      </c>
      <c r="GA24" s="769" t="s">
        <v>1119</v>
      </c>
      <c r="GB24" s="768" t="s">
        <v>822</v>
      </c>
      <c r="GC24" s="770">
        <f>VLOOKUP(GB24,segédtábla!$B:$C,2,FALSE)</f>
        <v>756</v>
      </c>
    </row>
    <row r="25" spans="1:185" x14ac:dyDescent="0.3">
      <c r="A25" s="395" t="s">
        <v>1072</v>
      </c>
      <c r="B25" s="396" t="s">
        <v>771</v>
      </c>
      <c r="C25" s="396" t="s">
        <v>1087</v>
      </c>
      <c r="D25" s="395" t="s">
        <v>770</v>
      </c>
      <c r="E25" s="394">
        <f>VLOOKUP(D25,segédtábla!$B:$C,2,FALSE)</f>
        <v>4604</v>
      </c>
      <c r="F25" s="395" t="s">
        <v>1072</v>
      </c>
      <c r="G25" s="396" t="s">
        <v>771</v>
      </c>
      <c r="H25" s="396" t="s">
        <v>1087</v>
      </c>
      <c r="I25" s="395" t="s">
        <v>770</v>
      </c>
      <c r="J25" s="394">
        <f>VLOOKUP(I25,segédtábla!$B:$C,2,FALSE)</f>
        <v>4604</v>
      </c>
      <c r="K25" s="395" t="s">
        <v>1072</v>
      </c>
      <c r="L25" s="396" t="s">
        <v>771</v>
      </c>
      <c r="M25" s="396" t="s">
        <v>1087</v>
      </c>
      <c r="N25" s="395" t="s">
        <v>770</v>
      </c>
      <c r="O25" s="394">
        <f>VLOOKUP(N25,segédtábla!$B:$C,2,FALSE)</f>
        <v>4604</v>
      </c>
      <c r="P25" s="395" t="s">
        <v>1072</v>
      </c>
      <c r="Q25" s="396" t="s">
        <v>771</v>
      </c>
      <c r="R25" s="396" t="s">
        <v>1087</v>
      </c>
      <c r="S25" s="395" t="s">
        <v>770</v>
      </c>
      <c r="T25" s="394">
        <f>VLOOKUP(S25,segédtábla!$B:$C,2,FALSE)</f>
        <v>4604</v>
      </c>
      <c r="U25" s="395" t="s">
        <v>1072</v>
      </c>
      <c r="V25" s="396" t="s">
        <v>771</v>
      </c>
      <c r="W25" s="396" t="s">
        <v>1087</v>
      </c>
      <c r="X25" s="395" t="s">
        <v>770</v>
      </c>
      <c r="Y25" s="394">
        <f>VLOOKUP(X25,segédtábla!$B:$C,2,FALSE)</f>
        <v>4604</v>
      </c>
      <c r="Z25" s="460"/>
      <c r="AA25" s="460"/>
      <c r="AB25" s="460"/>
      <c r="AC25" s="460"/>
      <c r="AD25" s="460"/>
      <c r="AE25" s="395" t="s">
        <v>1072</v>
      </c>
      <c r="AF25" s="396" t="s">
        <v>771</v>
      </c>
      <c r="AG25" s="396" t="s">
        <v>1087</v>
      </c>
      <c r="AH25" s="395" t="s">
        <v>770</v>
      </c>
      <c r="AI25" s="394">
        <f>VLOOKUP(AH25,segédtábla!$B:$C,2,FALSE)</f>
        <v>4604</v>
      </c>
      <c r="AJ25" s="395" t="s">
        <v>1072</v>
      </c>
      <c r="AK25" s="396" t="s">
        <v>771</v>
      </c>
      <c r="AL25" s="396" t="s">
        <v>1087</v>
      </c>
      <c r="AM25" s="395" t="s">
        <v>770</v>
      </c>
      <c r="AN25" s="394">
        <f>VLOOKUP(AM25,segédtábla!$B:$C,2,FALSE)</f>
        <v>4604</v>
      </c>
      <c r="AO25" s="445" t="s">
        <v>1072</v>
      </c>
      <c r="AP25" s="446" t="s">
        <v>771</v>
      </c>
      <c r="AQ25" s="446" t="s">
        <v>1087</v>
      </c>
      <c r="AR25" s="445" t="s">
        <v>770</v>
      </c>
      <c r="AS25" s="447">
        <f>VLOOKUP(AR25,segédtábla!$B:$C,2,FALSE)</f>
        <v>4604</v>
      </c>
      <c r="AT25" s="487" t="s">
        <v>1082</v>
      </c>
      <c r="AU25" s="487" t="s">
        <v>809</v>
      </c>
      <c r="AV25" s="487" t="s">
        <v>1089</v>
      </c>
      <c r="AW25" s="487" t="s">
        <v>808</v>
      </c>
      <c r="AX25" s="394">
        <f>VLOOKUP(AW25,segédtábla!$B:$C,2,FALSE)</f>
        <v>988</v>
      </c>
      <c r="AY25" s="395" t="s">
        <v>1080</v>
      </c>
      <c r="AZ25" s="396" t="s">
        <v>847</v>
      </c>
      <c r="BA25" s="396" t="s">
        <v>1088</v>
      </c>
      <c r="BB25" s="395" t="s">
        <v>846</v>
      </c>
      <c r="BC25" s="394">
        <f>VLOOKUP(BB25,segédtábla!$B:$C,2,FALSE)</f>
        <v>237</v>
      </c>
      <c r="BD25" s="395" t="s">
        <v>1072</v>
      </c>
      <c r="BE25" s="396" t="s">
        <v>771</v>
      </c>
      <c r="BF25" s="396" t="s">
        <v>1087</v>
      </c>
      <c r="BG25" s="395" t="s">
        <v>770</v>
      </c>
      <c r="BH25" s="394">
        <f>VLOOKUP(BG25,segédtábla!$B:$C,2,FALSE)</f>
        <v>4604</v>
      </c>
      <c r="BI25" s="395" t="s">
        <v>1072</v>
      </c>
      <c r="BJ25" s="396" t="s">
        <v>771</v>
      </c>
      <c r="BK25" s="396" t="s">
        <v>1087</v>
      </c>
      <c r="BL25" s="395" t="s">
        <v>770</v>
      </c>
      <c r="BM25" s="394">
        <f>VLOOKUP(BL25,segédtábla!$B:$C,2,FALSE)</f>
        <v>4604</v>
      </c>
      <c r="BN25" s="395" t="s">
        <v>1072</v>
      </c>
      <c r="BO25" s="396" t="s">
        <v>771</v>
      </c>
      <c r="BP25" s="396" t="s">
        <v>1087</v>
      </c>
      <c r="BQ25" s="395" t="s">
        <v>770</v>
      </c>
      <c r="BR25" s="394">
        <f>VLOOKUP(BQ25,segédtábla!$B:$C,2,FALSE)</f>
        <v>4604</v>
      </c>
      <c r="BS25" s="395" t="s">
        <v>1072</v>
      </c>
      <c r="BT25" s="396" t="s">
        <v>789</v>
      </c>
      <c r="BU25" s="396" t="s">
        <v>1073</v>
      </c>
      <c r="BV25" s="395" t="s">
        <v>788</v>
      </c>
      <c r="BW25" s="394">
        <f>VLOOKUP(BV25,segédtábla!$B:$C,2,FALSE)</f>
        <v>1049</v>
      </c>
      <c r="BX25" s="395" t="s">
        <v>1072</v>
      </c>
      <c r="BY25" s="396" t="s">
        <v>771</v>
      </c>
      <c r="BZ25" s="396" t="s">
        <v>1087</v>
      </c>
      <c r="CA25" s="395" t="s">
        <v>770</v>
      </c>
      <c r="CB25" s="394">
        <f>VLOOKUP(CA25,segédtábla!$B:$C,2,FALSE)</f>
        <v>4604</v>
      </c>
      <c r="CC25" s="395" t="s">
        <v>1072</v>
      </c>
      <c r="CD25" s="396" t="s">
        <v>771</v>
      </c>
      <c r="CE25" s="396" t="s">
        <v>1087</v>
      </c>
      <c r="CF25" s="395" t="s">
        <v>770</v>
      </c>
      <c r="CG25" s="394">
        <f>VLOOKUP(CF25,segédtábla!$B:$C,2,FALSE)</f>
        <v>4604</v>
      </c>
      <c r="CH25" s="585" t="s">
        <v>1080</v>
      </c>
      <c r="CI25" s="586" t="s">
        <v>849</v>
      </c>
      <c r="CJ25" s="586" t="s">
        <v>1081</v>
      </c>
      <c r="CK25" s="585" t="s">
        <v>848</v>
      </c>
      <c r="CL25" s="587">
        <f>VLOOKUP(CK25,segédtábla!$B:$C,2,FALSE)</f>
        <v>635</v>
      </c>
      <c r="CM25" s="395" t="s">
        <v>1072</v>
      </c>
      <c r="CN25" s="396" t="s">
        <v>771</v>
      </c>
      <c r="CO25" s="396" t="s">
        <v>1087</v>
      </c>
      <c r="CP25" s="395" t="s">
        <v>770</v>
      </c>
      <c r="CQ25" s="528">
        <f>VLOOKUP(CP25,segédtábla!$B:$C,2,FALSE)</f>
        <v>4604</v>
      </c>
      <c r="CR25" s="487" t="s">
        <v>1074</v>
      </c>
      <c r="CS25" s="487" t="s">
        <v>845</v>
      </c>
      <c r="CT25" s="487" t="s">
        <v>1095</v>
      </c>
      <c r="CU25" s="487" t="s">
        <v>844</v>
      </c>
      <c r="CV25" s="528">
        <f>VLOOKUP(CU25,segédtábla!$B:$C,2,FALSE)</f>
        <v>2091</v>
      </c>
      <c r="CW25" s="433"/>
      <c r="CX25" s="433"/>
      <c r="CY25" s="433"/>
      <c r="CZ25" s="433"/>
      <c r="DA25" s="433"/>
      <c r="DB25" s="487" t="s">
        <v>1072</v>
      </c>
      <c r="DC25" s="487" t="s">
        <v>771</v>
      </c>
      <c r="DD25" s="487" t="s">
        <v>1087</v>
      </c>
      <c r="DE25" s="487" t="s">
        <v>770</v>
      </c>
      <c r="DF25" s="394">
        <f>VLOOKUP(DE25,segédtábla!$B:$C,2,FALSE)</f>
        <v>4604</v>
      </c>
      <c r="DG25" s="395" t="s">
        <v>1072</v>
      </c>
      <c r="DH25" s="396" t="s">
        <v>771</v>
      </c>
      <c r="DI25" s="396" t="s">
        <v>1087</v>
      </c>
      <c r="DJ25" s="395" t="s">
        <v>770</v>
      </c>
      <c r="DK25" s="394">
        <f>VLOOKUP(DJ25,segédtábla!$B:$C,2,FALSE)</f>
        <v>4604</v>
      </c>
      <c r="DL25" s="395" t="s">
        <v>1072</v>
      </c>
      <c r="DM25" s="396" t="s">
        <v>771</v>
      </c>
      <c r="DN25" s="396" t="s">
        <v>1087</v>
      </c>
      <c r="DO25" s="395" t="s">
        <v>770</v>
      </c>
      <c r="DP25" s="394">
        <f>VLOOKUP(DO25,segédtábla!$B:$C,2,FALSE)</f>
        <v>4604</v>
      </c>
      <c r="DQ25" s="395" t="s">
        <v>1072</v>
      </c>
      <c r="DR25" s="396" t="s">
        <v>789</v>
      </c>
      <c r="DS25" s="396" t="s">
        <v>1073</v>
      </c>
      <c r="DT25" s="395" t="s">
        <v>788</v>
      </c>
      <c r="DU25" s="394">
        <f>VLOOKUP(DT25,segédtábla!$B:$C,2,FALSE)</f>
        <v>1049</v>
      </c>
      <c r="DV25" s="395" t="s">
        <v>1072</v>
      </c>
      <c r="DW25" s="396" t="s">
        <v>789</v>
      </c>
      <c r="DX25" s="396" t="s">
        <v>1073</v>
      </c>
      <c r="DY25" s="395" t="s">
        <v>788</v>
      </c>
      <c r="DZ25" s="394">
        <f>VLOOKUP(DY25,segédtábla!$B:$C,2,FALSE)</f>
        <v>1049</v>
      </c>
      <c r="EA25" s="395" t="s">
        <v>1072</v>
      </c>
      <c r="EB25" s="396" t="s">
        <v>789</v>
      </c>
      <c r="EC25" s="396" t="s">
        <v>1073</v>
      </c>
      <c r="ED25" s="395" t="s">
        <v>788</v>
      </c>
      <c r="EE25" s="394">
        <f>VLOOKUP(ED25,segédtábla!$B:$C,2,FALSE)</f>
        <v>1049</v>
      </c>
      <c r="EF25" s="491" t="s">
        <v>1082</v>
      </c>
      <c r="EG25" s="491" t="s">
        <v>809</v>
      </c>
      <c r="EH25" s="491" t="s">
        <v>1089</v>
      </c>
      <c r="EI25" s="491" t="s">
        <v>808</v>
      </c>
      <c r="EJ25" s="497">
        <f>VLOOKUP(EI25,segédtábla!$B:$C,2,FALSE)</f>
        <v>988</v>
      </c>
      <c r="EK25" s="370" t="s">
        <v>1082</v>
      </c>
      <c r="EL25" s="371" t="s">
        <v>821</v>
      </c>
      <c r="EM25" s="371" t="s">
        <v>1083</v>
      </c>
      <c r="EN25" s="370" t="s">
        <v>820</v>
      </c>
      <c r="EO25" s="369">
        <f>VLOOKUP(EN25,segédtábla!$B:$C,2,FALSE)</f>
        <v>2117</v>
      </c>
      <c r="EP25" s="395" t="s">
        <v>1072</v>
      </c>
      <c r="EQ25" s="396" t="s">
        <v>771</v>
      </c>
      <c r="ER25" s="396" t="s">
        <v>1087</v>
      </c>
      <c r="ES25" s="395" t="s">
        <v>770</v>
      </c>
      <c r="ET25" s="394">
        <f>VLOOKUP(ES25,segédtábla!$B:$C,2,FALSE)</f>
        <v>4604</v>
      </c>
      <c r="EU25" s="395" t="s">
        <v>1072</v>
      </c>
      <c r="EV25" s="396" t="s">
        <v>771</v>
      </c>
      <c r="EW25" s="396" t="s">
        <v>1087</v>
      </c>
      <c r="EX25" s="395" t="s">
        <v>770</v>
      </c>
      <c r="EY25" s="394">
        <f>VLOOKUP(EX25,segédtábla!$B:$C,2,FALSE)</f>
        <v>4604</v>
      </c>
      <c r="EZ25" s="395" t="s">
        <v>1072</v>
      </c>
      <c r="FA25" s="396" t="s">
        <v>771</v>
      </c>
      <c r="FB25" s="396" t="s">
        <v>1087</v>
      </c>
      <c r="FC25" s="395" t="s">
        <v>770</v>
      </c>
      <c r="FD25" s="528">
        <f>VLOOKUP(FC25,segédtábla!$B:$C,2,FALSE)</f>
        <v>4604</v>
      </c>
      <c r="FE25" s="487" t="s">
        <v>1074</v>
      </c>
      <c r="FF25" s="487" t="s">
        <v>845</v>
      </c>
      <c r="FG25" s="487" t="s">
        <v>1095</v>
      </c>
      <c r="FH25" s="487" t="s">
        <v>844</v>
      </c>
      <c r="FI25" s="528">
        <f>VLOOKUP(FH25,segédtábla!$B:$C,2,FALSE)</f>
        <v>2091</v>
      </c>
      <c r="FJ25" s="487" t="s">
        <v>1074</v>
      </c>
      <c r="FK25" s="487" t="s">
        <v>845</v>
      </c>
      <c r="FL25" s="487" t="s">
        <v>1095</v>
      </c>
      <c r="FM25" s="487" t="s">
        <v>844</v>
      </c>
      <c r="FN25" s="528">
        <f>VLOOKUP(FM25,segédtábla!$B:$C,2,FALSE)</f>
        <v>2091</v>
      </c>
      <c r="FO25" s="472" t="s">
        <v>1115</v>
      </c>
      <c r="FP25" s="473" t="s">
        <v>469</v>
      </c>
      <c r="FQ25" s="475">
        <v>8477</v>
      </c>
      <c r="FR25" s="472" t="s">
        <v>468</v>
      </c>
      <c r="FS25" s="376">
        <f>VLOOKUP(FR25,segédtábla!$B:$C,2,FALSE)</f>
        <v>153</v>
      </c>
      <c r="FT25" s="395" t="s">
        <v>1072</v>
      </c>
      <c r="FU25" s="396" t="s">
        <v>771</v>
      </c>
      <c r="FV25" s="396" t="s">
        <v>1087</v>
      </c>
      <c r="FW25" s="395" t="s">
        <v>770</v>
      </c>
      <c r="FX25" s="394">
        <f>VLOOKUP(FW25,segédtábla!$B:$C,2,FALSE)</f>
        <v>4604</v>
      </c>
      <c r="FY25" s="768" t="s">
        <v>1082</v>
      </c>
      <c r="FZ25" s="769" t="s">
        <v>821</v>
      </c>
      <c r="GA25" s="769" t="s">
        <v>1083</v>
      </c>
      <c r="GB25" s="768" t="s">
        <v>820</v>
      </c>
      <c r="GC25" s="770">
        <f>VLOOKUP(GB25,segédtábla!$B:$C,2,FALSE)</f>
        <v>2117</v>
      </c>
    </row>
    <row r="26" spans="1:185" x14ac:dyDescent="0.3">
      <c r="A26" s="395" t="s">
        <v>1072</v>
      </c>
      <c r="B26" s="396" t="s">
        <v>733</v>
      </c>
      <c r="C26" s="396" t="s">
        <v>1091</v>
      </c>
      <c r="D26" s="395" t="s">
        <v>732</v>
      </c>
      <c r="E26" s="394">
        <f>VLOOKUP(D26,segédtábla!$B:$C,2,FALSE)</f>
        <v>2407</v>
      </c>
      <c r="F26" s="395" t="s">
        <v>1072</v>
      </c>
      <c r="G26" s="396" t="s">
        <v>733</v>
      </c>
      <c r="H26" s="396" t="s">
        <v>1091</v>
      </c>
      <c r="I26" s="395" t="s">
        <v>732</v>
      </c>
      <c r="J26" s="394">
        <f>VLOOKUP(I26,segédtábla!$B:$C,2,FALSE)</f>
        <v>2407</v>
      </c>
      <c r="K26" s="395" t="s">
        <v>1072</v>
      </c>
      <c r="L26" s="396" t="s">
        <v>733</v>
      </c>
      <c r="M26" s="396" t="s">
        <v>1091</v>
      </c>
      <c r="N26" s="395" t="s">
        <v>732</v>
      </c>
      <c r="O26" s="394">
        <f>VLOOKUP(N26,segédtábla!$B:$C,2,FALSE)</f>
        <v>2407</v>
      </c>
      <c r="P26" s="395" t="s">
        <v>1072</v>
      </c>
      <c r="Q26" s="396" t="s">
        <v>733</v>
      </c>
      <c r="R26" s="396" t="s">
        <v>1091</v>
      </c>
      <c r="S26" s="395" t="s">
        <v>732</v>
      </c>
      <c r="T26" s="394">
        <f>VLOOKUP(S26,segédtábla!$B:$C,2,FALSE)</f>
        <v>2407</v>
      </c>
      <c r="U26" s="395" t="s">
        <v>1072</v>
      </c>
      <c r="V26" s="396" t="s">
        <v>733</v>
      </c>
      <c r="W26" s="396" t="s">
        <v>1091</v>
      </c>
      <c r="X26" s="395" t="s">
        <v>732</v>
      </c>
      <c r="Y26" s="394">
        <f>VLOOKUP(X26,segédtábla!$B:$C,2,FALSE)</f>
        <v>2407</v>
      </c>
      <c r="Z26" s="460"/>
      <c r="AA26" s="460"/>
      <c r="AB26" s="460"/>
      <c r="AC26" s="460"/>
      <c r="AD26" s="460"/>
      <c r="AE26" s="395" t="s">
        <v>1072</v>
      </c>
      <c r="AF26" s="396" t="s">
        <v>733</v>
      </c>
      <c r="AG26" s="396" t="s">
        <v>1091</v>
      </c>
      <c r="AH26" s="395" t="s">
        <v>732</v>
      </c>
      <c r="AI26" s="394">
        <f>VLOOKUP(AH26,segédtábla!$B:$C,2,FALSE)</f>
        <v>2407</v>
      </c>
      <c r="AJ26" s="395" t="s">
        <v>1072</v>
      </c>
      <c r="AK26" s="396" t="s">
        <v>733</v>
      </c>
      <c r="AL26" s="396" t="s">
        <v>1091</v>
      </c>
      <c r="AM26" s="395" t="s">
        <v>732</v>
      </c>
      <c r="AN26" s="394">
        <f>VLOOKUP(AM26,segédtábla!$B:$C,2,FALSE)</f>
        <v>2407</v>
      </c>
      <c r="AO26" s="445" t="s">
        <v>1072</v>
      </c>
      <c r="AP26" s="446" t="s">
        <v>733</v>
      </c>
      <c r="AQ26" s="446" t="s">
        <v>1091</v>
      </c>
      <c r="AR26" s="445" t="s">
        <v>732</v>
      </c>
      <c r="AS26" s="447">
        <f>VLOOKUP(AR26,segédtábla!$B:$C,2,FALSE)</f>
        <v>2407</v>
      </c>
      <c r="AT26" s="487" t="s">
        <v>1072</v>
      </c>
      <c r="AU26" s="487" t="s">
        <v>789</v>
      </c>
      <c r="AV26" s="487" t="s">
        <v>1073</v>
      </c>
      <c r="AW26" s="487" t="s">
        <v>788</v>
      </c>
      <c r="AX26" s="394">
        <f>VLOOKUP(AW26,segédtábla!$B:$C,2,FALSE)</f>
        <v>1049</v>
      </c>
      <c r="AY26" s="395" t="s">
        <v>1080</v>
      </c>
      <c r="AZ26" s="396" t="s">
        <v>841</v>
      </c>
      <c r="BA26" s="396" t="s">
        <v>1092</v>
      </c>
      <c r="BB26" s="395" t="s">
        <v>840</v>
      </c>
      <c r="BC26" s="394">
        <f>VLOOKUP(BB26,segédtábla!$B:$C,2,FALSE)</f>
        <v>1649</v>
      </c>
      <c r="BD26" s="395" t="s">
        <v>1072</v>
      </c>
      <c r="BE26" s="396" t="s">
        <v>733</v>
      </c>
      <c r="BF26" s="396" t="s">
        <v>1091</v>
      </c>
      <c r="BG26" s="395" t="s">
        <v>732</v>
      </c>
      <c r="BH26" s="394">
        <f>VLOOKUP(BG26,segédtábla!$B:$C,2,FALSE)</f>
        <v>2407</v>
      </c>
      <c r="BI26" s="395" t="s">
        <v>1072</v>
      </c>
      <c r="BJ26" s="396" t="s">
        <v>733</v>
      </c>
      <c r="BK26" s="396" t="s">
        <v>1091</v>
      </c>
      <c r="BL26" s="395" t="s">
        <v>732</v>
      </c>
      <c r="BM26" s="394">
        <f>VLOOKUP(BL26,segédtábla!$B:$C,2,FALSE)</f>
        <v>2407</v>
      </c>
      <c r="BN26" s="395" t="s">
        <v>1072</v>
      </c>
      <c r="BO26" s="396" t="s">
        <v>733</v>
      </c>
      <c r="BP26" s="396" t="s">
        <v>1091</v>
      </c>
      <c r="BQ26" s="395" t="s">
        <v>732</v>
      </c>
      <c r="BR26" s="394">
        <f>VLOOKUP(BQ26,segédtábla!$B:$C,2,FALSE)</f>
        <v>2407</v>
      </c>
      <c r="BS26" s="395" t="s">
        <v>1072</v>
      </c>
      <c r="BT26" s="396" t="s">
        <v>771</v>
      </c>
      <c r="BU26" s="396" t="s">
        <v>1087</v>
      </c>
      <c r="BV26" s="395" t="s">
        <v>770</v>
      </c>
      <c r="BW26" s="394">
        <f>VLOOKUP(BV26,segédtábla!$B:$C,2,FALSE)</f>
        <v>4604</v>
      </c>
      <c r="BX26" s="395" t="s">
        <v>1072</v>
      </c>
      <c r="BY26" s="396" t="s">
        <v>733</v>
      </c>
      <c r="BZ26" s="396" t="s">
        <v>1091</v>
      </c>
      <c r="CA26" s="395" t="s">
        <v>732</v>
      </c>
      <c r="CB26" s="394">
        <f>VLOOKUP(CA26,segédtábla!$B:$C,2,FALSE)</f>
        <v>2407</v>
      </c>
      <c r="CC26" s="395" t="s">
        <v>1072</v>
      </c>
      <c r="CD26" s="396" t="s">
        <v>733</v>
      </c>
      <c r="CE26" s="396" t="s">
        <v>1091</v>
      </c>
      <c r="CF26" s="395" t="s">
        <v>732</v>
      </c>
      <c r="CG26" s="394">
        <f>VLOOKUP(CF26,segédtábla!$B:$C,2,FALSE)</f>
        <v>2407</v>
      </c>
      <c r="CH26" s="585" t="s">
        <v>1080</v>
      </c>
      <c r="CI26" s="586" t="s">
        <v>847</v>
      </c>
      <c r="CJ26" s="586" t="s">
        <v>1088</v>
      </c>
      <c r="CK26" s="585" t="s">
        <v>846</v>
      </c>
      <c r="CL26" s="587">
        <f>VLOOKUP(CK26,segédtábla!$B:$C,2,FALSE)</f>
        <v>237</v>
      </c>
      <c r="CM26" s="395" t="s">
        <v>1072</v>
      </c>
      <c r="CN26" s="396" t="s">
        <v>733</v>
      </c>
      <c r="CO26" s="396" t="s">
        <v>1091</v>
      </c>
      <c r="CP26" s="395" t="s">
        <v>732</v>
      </c>
      <c r="CQ26" s="528">
        <f>VLOOKUP(CP26,segédtábla!$B:$C,2,FALSE)</f>
        <v>2407</v>
      </c>
      <c r="CR26" s="487" t="s">
        <v>1074</v>
      </c>
      <c r="CS26" s="487" t="s">
        <v>839</v>
      </c>
      <c r="CT26" s="487" t="s">
        <v>1079</v>
      </c>
      <c r="CU26" s="487" t="s">
        <v>838</v>
      </c>
      <c r="CV26" s="528">
        <f>VLOOKUP(CU26,segédtábla!$B:$C,2,FALSE)</f>
        <v>3441</v>
      </c>
      <c r="CW26" s="433"/>
      <c r="CX26" s="433"/>
      <c r="CY26" s="433"/>
      <c r="CZ26" s="433"/>
      <c r="DA26" s="433"/>
      <c r="DB26" s="487" t="s">
        <v>1072</v>
      </c>
      <c r="DC26" s="487" t="s">
        <v>733</v>
      </c>
      <c r="DD26" s="487" t="s">
        <v>1091</v>
      </c>
      <c r="DE26" s="487" t="s">
        <v>732</v>
      </c>
      <c r="DF26" s="394">
        <f>VLOOKUP(DE26,segédtábla!$B:$C,2,FALSE)</f>
        <v>2407</v>
      </c>
      <c r="DG26" s="395" t="s">
        <v>1109</v>
      </c>
      <c r="DH26" s="396" t="s">
        <v>562</v>
      </c>
      <c r="DI26" s="396" t="s">
        <v>1114</v>
      </c>
      <c r="DJ26" s="395" t="s">
        <v>561</v>
      </c>
      <c r="DK26" s="394">
        <f>VLOOKUP(DJ26,segédtábla!$B:$C,2,FALSE)</f>
        <v>871</v>
      </c>
      <c r="DL26" s="395" t="s">
        <v>1072</v>
      </c>
      <c r="DM26" s="396" t="s">
        <v>733</v>
      </c>
      <c r="DN26" s="396" t="s">
        <v>1091</v>
      </c>
      <c r="DO26" s="395" t="s">
        <v>732</v>
      </c>
      <c r="DP26" s="394">
        <f>VLOOKUP(DO26,segédtábla!$B:$C,2,FALSE)</f>
        <v>2407</v>
      </c>
      <c r="DQ26" s="395" t="s">
        <v>1072</v>
      </c>
      <c r="DR26" s="396" t="s">
        <v>771</v>
      </c>
      <c r="DS26" s="396" t="s">
        <v>1087</v>
      </c>
      <c r="DT26" s="395" t="s">
        <v>770</v>
      </c>
      <c r="DU26" s="394">
        <f>VLOOKUP(DT26,segédtábla!$B:$C,2,FALSE)</f>
        <v>4604</v>
      </c>
      <c r="DV26" s="395" t="s">
        <v>1072</v>
      </c>
      <c r="DW26" s="396" t="s">
        <v>771</v>
      </c>
      <c r="DX26" s="396" t="s">
        <v>1087</v>
      </c>
      <c r="DY26" s="395" t="s">
        <v>770</v>
      </c>
      <c r="DZ26" s="394">
        <f>VLOOKUP(DY26,segédtábla!$B:$C,2,FALSE)</f>
        <v>4604</v>
      </c>
      <c r="EA26" s="395" t="s">
        <v>1072</v>
      </c>
      <c r="EB26" s="396" t="s">
        <v>771</v>
      </c>
      <c r="EC26" s="396" t="s">
        <v>1087</v>
      </c>
      <c r="ED26" s="395" t="s">
        <v>770</v>
      </c>
      <c r="EE26" s="394">
        <f>VLOOKUP(ED26,segédtábla!$B:$C,2,FALSE)</f>
        <v>4604</v>
      </c>
      <c r="EF26" s="491" t="s">
        <v>1072</v>
      </c>
      <c r="EG26" s="491" t="s">
        <v>789</v>
      </c>
      <c r="EH26" s="491" t="s">
        <v>1073</v>
      </c>
      <c r="EI26" s="491" t="s">
        <v>788</v>
      </c>
      <c r="EJ26" s="497">
        <f>VLOOKUP(EI26,segédtábla!$B:$C,2,FALSE)</f>
        <v>1049</v>
      </c>
      <c r="EK26" s="370" t="s">
        <v>1080</v>
      </c>
      <c r="EL26" s="371" t="s">
        <v>819</v>
      </c>
      <c r="EM26" s="371" t="s">
        <v>1125</v>
      </c>
      <c r="EN26" s="370" t="s">
        <v>818</v>
      </c>
      <c r="EO26" s="369">
        <f>VLOOKUP(EN26,segédtábla!$B:$C,2,FALSE)</f>
        <v>1811</v>
      </c>
      <c r="EP26" s="395" t="s">
        <v>1109</v>
      </c>
      <c r="EQ26" s="396" t="s">
        <v>562</v>
      </c>
      <c r="ER26" s="396" t="s">
        <v>1114</v>
      </c>
      <c r="ES26" s="395" t="s">
        <v>561</v>
      </c>
      <c r="ET26" s="394">
        <f>VLOOKUP(ES26,segédtábla!$B:$C,2,FALSE)</f>
        <v>871</v>
      </c>
      <c r="EU26" s="395" t="s">
        <v>1072</v>
      </c>
      <c r="EV26" s="396" t="s">
        <v>733</v>
      </c>
      <c r="EW26" s="396" t="s">
        <v>1091</v>
      </c>
      <c r="EX26" s="395" t="s">
        <v>732</v>
      </c>
      <c r="EY26" s="394">
        <f>VLOOKUP(EX26,segédtábla!$B:$C,2,FALSE)</f>
        <v>2407</v>
      </c>
      <c r="EZ26" s="395" t="s">
        <v>1072</v>
      </c>
      <c r="FA26" s="396" t="s">
        <v>733</v>
      </c>
      <c r="FB26" s="396" t="s">
        <v>1091</v>
      </c>
      <c r="FC26" s="395" t="s">
        <v>732</v>
      </c>
      <c r="FD26" s="528">
        <f>VLOOKUP(FC26,segédtábla!$B:$C,2,FALSE)</f>
        <v>2407</v>
      </c>
      <c r="FE26" s="487" t="s">
        <v>1074</v>
      </c>
      <c r="FF26" s="487" t="s">
        <v>815</v>
      </c>
      <c r="FG26" s="487" t="s">
        <v>1137</v>
      </c>
      <c r="FH26" s="487" t="s">
        <v>814</v>
      </c>
      <c r="FI26" s="528">
        <f>VLOOKUP(FH26,segédtábla!$B:$C,2,FALSE)</f>
        <v>394</v>
      </c>
      <c r="FJ26" s="487" t="s">
        <v>1074</v>
      </c>
      <c r="FK26" s="487" t="s">
        <v>815</v>
      </c>
      <c r="FL26" s="487" t="s">
        <v>1137</v>
      </c>
      <c r="FM26" s="487" t="s">
        <v>814</v>
      </c>
      <c r="FN26" s="528">
        <f>VLOOKUP(FM26,segédtábla!$B:$C,2,FALSE)</f>
        <v>394</v>
      </c>
      <c r="FO26" s="370" t="s">
        <v>1080</v>
      </c>
      <c r="FP26" s="471" t="s">
        <v>841</v>
      </c>
      <c r="FQ26" s="471" t="s">
        <v>1092</v>
      </c>
      <c r="FR26" s="370" t="s">
        <v>840</v>
      </c>
      <c r="FS26" s="376">
        <f>VLOOKUP(FR26,segédtábla!$B:$C,2,FALSE)</f>
        <v>1649</v>
      </c>
      <c r="FT26" s="395" t="s">
        <v>1072</v>
      </c>
      <c r="FU26" s="396" t="s">
        <v>733</v>
      </c>
      <c r="FV26" s="396" t="s">
        <v>1091</v>
      </c>
      <c r="FW26" s="395" t="s">
        <v>732</v>
      </c>
      <c r="FX26" s="394">
        <f>VLOOKUP(FW26,segédtábla!$B:$C,2,FALSE)</f>
        <v>2407</v>
      </c>
      <c r="FY26" s="768" t="s">
        <v>1080</v>
      </c>
      <c r="FZ26" s="769" t="s">
        <v>819</v>
      </c>
      <c r="GA26" s="769" t="s">
        <v>1125</v>
      </c>
      <c r="GB26" s="768" t="s">
        <v>818</v>
      </c>
      <c r="GC26" s="770">
        <f>VLOOKUP(GB26,segédtábla!$B:$C,2,FALSE)</f>
        <v>1811</v>
      </c>
    </row>
    <row r="27" spans="1:185" x14ac:dyDescent="0.3">
      <c r="A27" s="395" t="s">
        <v>1072</v>
      </c>
      <c r="B27" s="396" t="s">
        <v>725</v>
      </c>
      <c r="C27" s="396" t="s">
        <v>1094</v>
      </c>
      <c r="D27" s="395" t="s">
        <v>724</v>
      </c>
      <c r="E27" s="394">
        <f>VLOOKUP(D27,segédtábla!$B:$C,2,FALSE)</f>
        <v>2718</v>
      </c>
      <c r="F27" s="395" t="s">
        <v>1072</v>
      </c>
      <c r="G27" s="396" t="s">
        <v>725</v>
      </c>
      <c r="H27" s="396" t="s">
        <v>1094</v>
      </c>
      <c r="I27" s="395" t="s">
        <v>724</v>
      </c>
      <c r="J27" s="394">
        <f>VLOOKUP(I27,segédtábla!$B:$C,2,FALSE)</f>
        <v>2718</v>
      </c>
      <c r="K27" s="395" t="s">
        <v>1072</v>
      </c>
      <c r="L27" s="396" t="s">
        <v>725</v>
      </c>
      <c r="M27" s="396" t="s">
        <v>1094</v>
      </c>
      <c r="N27" s="395" t="s">
        <v>724</v>
      </c>
      <c r="O27" s="394">
        <f>VLOOKUP(N27,segédtábla!$B:$C,2,FALSE)</f>
        <v>2718</v>
      </c>
      <c r="P27" s="395" t="s">
        <v>1072</v>
      </c>
      <c r="Q27" s="396" t="s">
        <v>725</v>
      </c>
      <c r="R27" s="396" t="s">
        <v>1094</v>
      </c>
      <c r="S27" s="395" t="s">
        <v>724</v>
      </c>
      <c r="T27" s="394">
        <f>VLOOKUP(S27,segédtábla!$B:$C,2,FALSE)</f>
        <v>2718</v>
      </c>
      <c r="U27" s="395" t="s">
        <v>1072</v>
      </c>
      <c r="V27" s="396" t="s">
        <v>725</v>
      </c>
      <c r="W27" s="396" t="s">
        <v>1094</v>
      </c>
      <c r="X27" s="395" t="s">
        <v>724</v>
      </c>
      <c r="Y27" s="394">
        <f>VLOOKUP(X27,segédtábla!$B:$C,2,FALSE)</f>
        <v>2718</v>
      </c>
      <c r="Z27" s="460"/>
      <c r="AA27" s="460"/>
      <c r="AB27" s="460"/>
      <c r="AC27" s="460"/>
      <c r="AD27" s="460"/>
      <c r="AE27" s="395" t="s">
        <v>1072</v>
      </c>
      <c r="AF27" s="396" t="s">
        <v>725</v>
      </c>
      <c r="AG27" s="396" t="s">
        <v>1094</v>
      </c>
      <c r="AH27" s="395" t="s">
        <v>724</v>
      </c>
      <c r="AI27" s="394">
        <f>VLOOKUP(AH27,segédtábla!$B:$C,2,FALSE)</f>
        <v>2718</v>
      </c>
      <c r="AJ27" s="395" t="s">
        <v>1072</v>
      </c>
      <c r="AK27" s="396" t="s">
        <v>725</v>
      </c>
      <c r="AL27" s="396" t="s">
        <v>1094</v>
      </c>
      <c r="AM27" s="395" t="s">
        <v>724</v>
      </c>
      <c r="AN27" s="394">
        <f>VLOOKUP(AM27,segédtábla!$B:$C,2,FALSE)</f>
        <v>2718</v>
      </c>
      <c r="AO27" s="445" t="s">
        <v>1072</v>
      </c>
      <c r="AP27" s="446" t="s">
        <v>725</v>
      </c>
      <c r="AQ27" s="446" t="s">
        <v>1094</v>
      </c>
      <c r="AR27" s="445" t="s">
        <v>724</v>
      </c>
      <c r="AS27" s="447">
        <f>VLOOKUP(AR27,segédtábla!$B:$C,2,FALSE)</f>
        <v>2718</v>
      </c>
      <c r="AT27" s="487" t="s">
        <v>1082</v>
      </c>
      <c r="AU27" s="487" t="s">
        <v>787</v>
      </c>
      <c r="AV27" s="487" t="s">
        <v>1099</v>
      </c>
      <c r="AW27" s="487" t="s">
        <v>786</v>
      </c>
      <c r="AX27" s="394">
        <f>VLOOKUP(AW27,segédtábla!$B:$C,2,FALSE)</f>
        <v>2083</v>
      </c>
      <c r="AY27" s="395" t="s">
        <v>1080</v>
      </c>
      <c r="AZ27" s="396" t="s">
        <v>831</v>
      </c>
      <c r="BA27" s="396" t="s">
        <v>1098</v>
      </c>
      <c r="BB27" s="395" t="s">
        <v>830</v>
      </c>
      <c r="BC27" s="394">
        <f>VLOOKUP(BB27,segédtábla!$B:$C,2,FALSE)</f>
        <v>409</v>
      </c>
      <c r="BD27" s="395" t="s">
        <v>1072</v>
      </c>
      <c r="BE27" s="396" t="s">
        <v>725</v>
      </c>
      <c r="BF27" s="396" t="s">
        <v>1094</v>
      </c>
      <c r="BG27" s="395" t="s">
        <v>724</v>
      </c>
      <c r="BH27" s="394">
        <f>VLOOKUP(BG27,segédtábla!$B:$C,2,FALSE)</f>
        <v>2718</v>
      </c>
      <c r="BI27" s="395" t="s">
        <v>1072</v>
      </c>
      <c r="BJ27" s="396" t="s">
        <v>725</v>
      </c>
      <c r="BK27" s="396" t="s">
        <v>1094</v>
      </c>
      <c r="BL27" s="395" t="s">
        <v>724</v>
      </c>
      <c r="BM27" s="394">
        <f>VLOOKUP(BL27,segédtábla!$B:$C,2,FALSE)</f>
        <v>2718</v>
      </c>
      <c r="BN27" s="395" t="s">
        <v>1072</v>
      </c>
      <c r="BO27" s="396" t="s">
        <v>725</v>
      </c>
      <c r="BP27" s="396" t="s">
        <v>1094</v>
      </c>
      <c r="BQ27" s="395" t="s">
        <v>724</v>
      </c>
      <c r="BR27" s="394">
        <f>VLOOKUP(BQ27,segédtábla!$B:$C,2,FALSE)</f>
        <v>2718</v>
      </c>
      <c r="BS27" s="395" t="s">
        <v>1072</v>
      </c>
      <c r="BT27" s="396" t="s">
        <v>733</v>
      </c>
      <c r="BU27" s="396" t="s">
        <v>1091</v>
      </c>
      <c r="BV27" s="395" t="s">
        <v>732</v>
      </c>
      <c r="BW27" s="394">
        <f>VLOOKUP(BV27,segédtábla!$B:$C,2,FALSE)</f>
        <v>2407</v>
      </c>
      <c r="BX27" s="395" t="s">
        <v>1072</v>
      </c>
      <c r="BY27" s="396" t="s">
        <v>725</v>
      </c>
      <c r="BZ27" s="396" t="s">
        <v>1094</v>
      </c>
      <c r="CA27" s="395" t="s">
        <v>724</v>
      </c>
      <c r="CB27" s="394">
        <f>VLOOKUP(CA27,segédtábla!$B:$C,2,FALSE)</f>
        <v>2718</v>
      </c>
      <c r="CC27" s="395" t="s">
        <v>1072</v>
      </c>
      <c r="CD27" s="396" t="s">
        <v>725</v>
      </c>
      <c r="CE27" s="396" t="s">
        <v>1094</v>
      </c>
      <c r="CF27" s="395" t="s">
        <v>724</v>
      </c>
      <c r="CG27" s="394">
        <f>VLOOKUP(CF27,segédtábla!$B:$C,2,FALSE)</f>
        <v>2718</v>
      </c>
      <c r="CH27" s="585" t="s">
        <v>1080</v>
      </c>
      <c r="CI27" s="586" t="s">
        <v>841</v>
      </c>
      <c r="CJ27" s="586" t="s">
        <v>1092</v>
      </c>
      <c r="CK27" s="585" t="s">
        <v>840</v>
      </c>
      <c r="CL27" s="587">
        <f>VLOOKUP(CK27,segédtábla!$B:$C,2,FALSE)</f>
        <v>1649</v>
      </c>
      <c r="CM27" s="395" t="s">
        <v>1072</v>
      </c>
      <c r="CN27" s="396" t="s">
        <v>725</v>
      </c>
      <c r="CO27" s="396" t="s">
        <v>1094</v>
      </c>
      <c r="CP27" s="395" t="s">
        <v>724</v>
      </c>
      <c r="CQ27" s="528">
        <f>VLOOKUP(CP27,segédtábla!$B:$C,2,FALSE)</f>
        <v>2718</v>
      </c>
      <c r="CR27" s="487" t="s">
        <v>1122</v>
      </c>
      <c r="CS27" s="487" t="s">
        <v>833</v>
      </c>
      <c r="CT27" s="487" t="s">
        <v>1123</v>
      </c>
      <c r="CU27" s="487" t="s">
        <v>832</v>
      </c>
      <c r="CV27" s="528">
        <f>VLOOKUP(CU27,segédtábla!$B:$C,2,FALSE)</f>
        <v>1638</v>
      </c>
      <c r="CW27" s="433"/>
      <c r="CX27" s="433"/>
      <c r="CY27" s="433"/>
      <c r="CZ27" s="433"/>
      <c r="DA27" s="433"/>
      <c r="DB27" s="487" t="s">
        <v>1072</v>
      </c>
      <c r="DC27" s="487" t="s">
        <v>725</v>
      </c>
      <c r="DD27" s="487" t="s">
        <v>1094</v>
      </c>
      <c r="DE27" s="487" t="s">
        <v>724</v>
      </c>
      <c r="DF27" s="394">
        <f>VLOOKUP(DE27,segédtábla!$B:$C,2,FALSE)</f>
        <v>2718</v>
      </c>
      <c r="DG27" s="395" t="s">
        <v>1109</v>
      </c>
      <c r="DH27" s="396" t="s">
        <v>512</v>
      </c>
      <c r="DI27" s="396" t="s">
        <v>1128</v>
      </c>
      <c r="DJ27" s="395" t="s">
        <v>511</v>
      </c>
      <c r="DK27" s="394">
        <f>VLOOKUP(DJ27,segédtábla!$B:$C,2,FALSE)</f>
        <v>1703</v>
      </c>
      <c r="DL27" s="395" t="s">
        <v>1072</v>
      </c>
      <c r="DM27" s="396" t="s">
        <v>725</v>
      </c>
      <c r="DN27" s="396" t="s">
        <v>1094</v>
      </c>
      <c r="DO27" s="395" t="s">
        <v>724</v>
      </c>
      <c r="DP27" s="394">
        <f>VLOOKUP(DO27,segédtábla!$B:$C,2,FALSE)</f>
        <v>2718</v>
      </c>
      <c r="DQ27" s="395" t="s">
        <v>1109</v>
      </c>
      <c r="DR27" s="396" t="s">
        <v>562</v>
      </c>
      <c r="DS27" s="396" t="s">
        <v>1114</v>
      </c>
      <c r="DT27" s="395" t="s">
        <v>561</v>
      </c>
      <c r="DU27" s="394">
        <f>VLOOKUP(DT27,segédtábla!$B:$C,2,FALSE)</f>
        <v>871</v>
      </c>
      <c r="DV27" s="395" t="s">
        <v>1109</v>
      </c>
      <c r="DW27" s="396" t="s">
        <v>562</v>
      </c>
      <c r="DX27" s="396" t="s">
        <v>1114</v>
      </c>
      <c r="DY27" s="395" t="s">
        <v>561</v>
      </c>
      <c r="DZ27" s="394">
        <f>VLOOKUP(DY27,segédtábla!$B:$C,2,FALSE)</f>
        <v>871</v>
      </c>
      <c r="EA27" s="395" t="s">
        <v>1109</v>
      </c>
      <c r="EB27" s="396" t="s">
        <v>562</v>
      </c>
      <c r="EC27" s="396" t="s">
        <v>1114</v>
      </c>
      <c r="ED27" s="395" t="s">
        <v>561</v>
      </c>
      <c r="EE27" s="394">
        <f>VLOOKUP(ED27,segédtábla!$B:$C,2,FALSE)</f>
        <v>871</v>
      </c>
      <c r="EF27" s="491" t="s">
        <v>1082</v>
      </c>
      <c r="EG27" s="491" t="s">
        <v>787</v>
      </c>
      <c r="EH27" s="491" t="s">
        <v>1099</v>
      </c>
      <c r="EI27" s="491" t="s">
        <v>786</v>
      </c>
      <c r="EJ27" s="497">
        <f>VLOOKUP(EI27,segédtábla!$B:$C,2,FALSE)</f>
        <v>2083</v>
      </c>
      <c r="EK27" s="370" t="s">
        <v>1080</v>
      </c>
      <c r="EL27" s="371" t="s">
        <v>817</v>
      </c>
      <c r="EM27" s="371" t="s">
        <v>1127</v>
      </c>
      <c r="EN27" s="370" t="s">
        <v>816</v>
      </c>
      <c r="EO27" s="369">
        <f>VLOOKUP(EN27,segédtábla!$B:$C,2,FALSE)</f>
        <v>241</v>
      </c>
      <c r="EP27" s="395" t="s">
        <v>1109</v>
      </c>
      <c r="EQ27" s="396" t="s">
        <v>512</v>
      </c>
      <c r="ER27" s="396" t="s">
        <v>1128</v>
      </c>
      <c r="ES27" s="395" t="s">
        <v>511</v>
      </c>
      <c r="ET27" s="394">
        <f>VLOOKUP(ES27,segédtábla!$B:$C,2,FALSE)</f>
        <v>1703</v>
      </c>
      <c r="EU27" s="395" t="s">
        <v>1072</v>
      </c>
      <c r="EV27" s="396" t="s">
        <v>725</v>
      </c>
      <c r="EW27" s="396" t="s">
        <v>1094</v>
      </c>
      <c r="EX27" s="395" t="s">
        <v>724</v>
      </c>
      <c r="EY27" s="394">
        <f>VLOOKUP(EX27,segédtábla!$B:$C,2,FALSE)</f>
        <v>2718</v>
      </c>
      <c r="EZ27" s="395" t="s">
        <v>1072</v>
      </c>
      <c r="FA27" s="396" t="s">
        <v>725</v>
      </c>
      <c r="FB27" s="396" t="s">
        <v>1094</v>
      </c>
      <c r="FC27" s="395" t="s">
        <v>724</v>
      </c>
      <c r="FD27" s="528">
        <f>VLOOKUP(FC27,segédtábla!$B:$C,2,FALSE)</f>
        <v>2718</v>
      </c>
      <c r="FE27" s="487" t="s">
        <v>1072</v>
      </c>
      <c r="FF27" s="487" t="s">
        <v>789</v>
      </c>
      <c r="FG27" s="487" t="s">
        <v>1073</v>
      </c>
      <c r="FH27" s="487" t="s">
        <v>788</v>
      </c>
      <c r="FI27" s="528">
        <f>VLOOKUP(FH27,segédtábla!$B:$C,2,FALSE)</f>
        <v>1049</v>
      </c>
      <c r="FJ27" s="487" t="s">
        <v>1072</v>
      </c>
      <c r="FK27" s="487" t="s">
        <v>789</v>
      </c>
      <c r="FL27" s="487" t="s">
        <v>1073</v>
      </c>
      <c r="FM27" s="487" t="s">
        <v>788</v>
      </c>
      <c r="FN27" s="528">
        <f>VLOOKUP(FM27,segédtábla!$B:$C,2,FALSE)</f>
        <v>1049</v>
      </c>
      <c r="FO27" s="472" t="s">
        <v>1147</v>
      </c>
      <c r="FP27" s="473" t="s">
        <v>467</v>
      </c>
      <c r="FQ27" s="475">
        <v>8241</v>
      </c>
      <c r="FR27" s="472" t="s">
        <v>466</v>
      </c>
      <c r="FS27" s="376">
        <f>VLOOKUP(FR27,segédtábla!$B:$C,2,FALSE)</f>
        <v>475</v>
      </c>
      <c r="FT27" s="395" t="s">
        <v>1072</v>
      </c>
      <c r="FU27" s="396" t="s">
        <v>725</v>
      </c>
      <c r="FV27" s="396" t="s">
        <v>1094</v>
      </c>
      <c r="FW27" s="395" t="s">
        <v>724</v>
      </c>
      <c r="FX27" s="394">
        <f>VLOOKUP(FW27,segédtábla!$B:$C,2,FALSE)</f>
        <v>2718</v>
      </c>
      <c r="FY27" s="768" t="s">
        <v>1080</v>
      </c>
      <c r="FZ27" s="769" t="s">
        <v>817</v>
      </c>
      <c r="GA27" s="769" t="s">
        <v>1127</v>
      </c>
      <c r="GB27" s="768" t="s">
        <v>816</v>
      </c>
      <c r="GC27" s="770">
        <f>VLOOKUP(GB27,segédtábla!$B:$C,2,FALSE)</f>
        <v>241</v>
      </c>
    </row>
    <row r="28" spans="1:185" x14ac:dyDescent="0.3">
      <c r="A28" s="395" t="s">
        <v>1072</v>
      </c>
      <c r="B28" s="396" t="s">
        <v>717</v>
      </c>
      <c r="C28" s="396" t="s">
        <v>1101</v>
      </c>
      <c r="D28" s="395" t="s">
        <v>716</v>
      </c>
      <c r="E28" s="394">
        <f>VLOOKUP(D28,segédtábla!$B:$C,2,FALSE)</f>
        <v>65830</v>
      </c>
      <c r="F28" s="395" t="s">
        <v>1072</v>
      </c>
      <c r="G28" s="396" t="s">
        <v>717</v>
      </c>
      <c r="H28" s="396" t="s">
        <v>1101</v>
      </c>
      <c r="I28" s="395" t="s">
        <v>716</v>
      </c>
      <c r="J28" s="394">
        <f>VLOOKUP(I28,segédtábla!$B:$C,2,FALSE)</f>
        <v>65830</v>
      </c>
      <c r="K28" s="395" t="s">
        <v>1072</v>
      </c>
      <c r="L28" s="396" t="s">
        <v>717</v>
      </c>
      <c r="M28" s="396" t="s">
        <v>1101</v>
      </c>
      <c r="N28" s="395" t="s">
        <v>716</v>
      </c>
      <c r="O28" s="394">
        <f>VLOOKUP(N28,segédtábla!$B:$C,2,FALSE)</f>
        <v>65830</v>
      </c>
      <c r="P28" s="395" t="s">
        <v>1072</v>
      </c>
      <c r="Q28" s="396" t="s">
        <v>717</v>
      </c>
      <c r="R28" s="396" t="s">
        <v>1101</v>
      </c>
      <c r="S28" s="395" t="s">
        <v>716</v>
      </c>
      <c r="T28" s="394">
        <f>VLOOKUP(S28,segédtábla!$B:$C,2,FALSE)</f>
        <v>65830</v>
      </c>
      <c r="U28" s="395" t="s">
        <v>1072</v>
      </c>
      <c r="V28" s="396" t="s">
        <v>717</v>
      </c>
      <c r="W28" s="396" t="s">
        <v>1101</v>
      </c>
      <c r="X28" s="395" t="s">
        <v>716</v>
      </c>
      <c r="Y28" s="394">
        <f>VLOOKUP(X28,segédtábla!$B:$C,2,FALSE)</f>
        <v>65830</v>
      </c>
      <c r="Z28" s="461"/>
      <c r="AA28" s="461"/>
      <c r="AB28" s="461"/>
      <c r="AC28" s="461"/>
      <c r="AD28" s="461"/>
      <c r="AE28" s="395" t="s">
        <v>1072</v>
      </c>
      <c r="AF28" s="396" t="s">
        <v>717</v>
      </c>
      <c r="AG28" s="396" t="s">
        <v>1101</v>
      </c>
      <c r="AH28" s="395" t="s">
        <v>716</v>
      </c>
      <c r="AI28" s="394">
        <f>VLOOKUP(AH28,segédtábla!$B:$C,2,FALSE)</f>
        <v>65830</v>
      </c>
      <c r="AJ28" s="395" t="s">
        <v>1072</v>
      </c>
      <c r="AK28" s="396" t="s">
        <v>717</v>
      </c>
      <c r="AL28" s="396" t="s">
        <v>1101</v>
      </c>
      <c r="AM28" s="395" t="s">
        <v>716</v>
      </c>
      <c r="AN28" s="394">
        <f>VLOOKUP(AM28,segédtábla!$B:$C,2,FALSE)</f>
        <v>65830</v>
      </c>
      <c r="AO28" s="445" t="s">
        <v>1072</v>
      </c>
      <c r="AP28" s="446" t="s">
        <v>717</v>
      </c>
      <c r="AQ28" s="446" t="s">
        <v>1101</v>
      </c>
      <c r="AR28" s="445" t="s">
        <v>716</v>
      </c>
      <c r="AS28" s="447">
        <f>VLOOKUP(AR28,segédtábla!$B:$C,2,FALSE)</f>
        <v>65830</v>
      </c>
      <c r="AT28" s="487" t="s">
        <v>1082</v>
      </c>
      <c r="AU28" s="487" t="s">
        <v>773</v>
      </c>
      <c r="AV28" s="487" t="s">
        <v>1105</v>
      </c>
      <c r="AW28" s="487" t="s">
        <v>772</v>
      </c>
      <c r="AX28" s="394">
        <f>VLOOKUP(AW28,segédtábla!$B:$C,2,FALSE)</f>
        <v>1085</v>
      </c>
      <c r="AY28" s="395" t="s">
        <v>1080</v>
      </c>
      <c r="AZ28" s="396" t="s">
        <v>829</v>
      </c>
      <c r="BA28" s="396" t="s">
        <v>1104</v>
      </c>
      <c r="BB28" s="395" t="s">
        <v>828</v>
      </c>
      <c r="BC28" s="394">
        <f>VLOOKUP(BB28,segédtábla!$B:$C,2,FALSE)</f>
        <v>962</v>
      </c>
      <c r="BD28" s="395" t="s">
        <v>1072</v>
      </c>
      <c r="BE28" s="396" t="s">
        <v>717</v>
      </c>
      <c r="BF28" s="396" t="s">
        <v>1101</v>
      </c>
      <c r="BG28" s="395" t="s">
        <v>716</v>
      </c>
      <c r="BH28" s="394">
        <f>VLOOKUP(BG28,segédtábla!$B:$C,2,FALSE)</f>
        <v>65830</v>
      </c>
      <c r="BI28" s="395" t="s">
        <v>1072</v>
      </c>
      <c r="BJ28" s="396" t="s">
        <v>717</v>
      </c>
      <c r="BK28" s="396" t="s">
        <v>1101</v>
      </c>
      <c r="BL28" s="395" t="s">
        <v>716</v>
      </c>
      <c r="BM28" s="394">
        <f>VLOOKUP(BL28,segédtábla!$B:$C,2,FALSE)</f>
        <v>65830</v>
      </c>
      <c r="BN28" s="395" t="s">
        <v>1072</v>
      </c>
      <c r="BO28" s="396" t="s">
        <v>717</v>
      </c>
      <c r="BP28" s="396" t="s">
        <v>1101</v>
      </c>
      <c r="BQ28" s="395" t="s">
        <v>716</v>
      </c>
      <c r="BR28" s="394">
        <f>VLOOKUP(BQ28,segédtábla!$B:$C,2,FALSE)</f>
        <v>65830</v>
      </c>
      <c r="BS28" s="395" t="s">
        <v>1072</v>
      </c>
      <c r="BT28" s="396" t="s">
        <v>729</v>
      </c>
      <c r="BU28" s="396" t="s">
        <v>1107</v>
      </c>
      <c r="BV28" s="395" t="s">
        <v>728</v>
      </c>
      <c r="BW28" s="394">
        <f>VLOOKUP(BV28,segédtábla!$B:$C,2,FALSE)</f>
        <v>1100</v>
      </c>
      <c r="BX28" s="395" t="s">
        <v>1072</v>
      </c>
      <c r="BY28" s="396" t="s">
        <v>717</v>
      </c>
      <c r="BZ28" s="396" t="s">
        <v>1101</v>
      </c>
      <c r="CA28" s="395" t="s">
        <v>716</v>
      </c>
      <c r="CB28" s="394">
        <f>VLOOKUP(CA28,segédtábla!$B:$C,2,FALSE)</f>
        <v>65830</v>
      </c>
      <c r="CC28" s="395" t="s">
        <v>1072</v>
      </c>
      <c r="CD28" s="396" t="s">
        <v>717</v>
      </c>
      <c r="CE28" s="396" t="s">
        <v>1101</v>
      </c>
      <c r="CF28" s="395" t="s">
        <v>716</v>
      </c>
      <c r="CG28" s="394">
        <f>VLOOKUP(CF28,segédtábla!$B:$C,2,FALSE)</f>
        <v>65830</v>
      </c>
      <c r="CH28" s="585" t="s">
        <v>1080</v>
      </c>
      <c r="CI28" s="586" t="s">
        <v>831</v>
      </c>
      <c r="CJ28" s="586" t="s">
        <v>1098</v>
      </c>
      <c r="CK28" s="585" t="s">
        <v>830</v>
      </c>
      <c r="CL28" s="587">
        <f>VLOOKUP(CK28,segédtábla!$B:$C,2,FALSE)</f>
        <v>409</v>
      </c>
      <c r="CM28" s="395" t="s">
        <v>1072</v>
      </c>
      <c r="CN28" s="396" t="s">
        <v>717</v>
      </c>
      <c r="CO28" s="396" t="s">
        <v>1101</v>
      </c>
      <c r="CP28" s="395" t="s">
        <v>716</v>
      </c>
      <c r="CQ28" s="528">
        <f>VLOOKUP(CP28,segédtábla!$B:$C,2,FALSE)</f>
        <v>65830</v>
      </c>
      <c r="CR28" s="487" t="s">
        <v>1074</v>
      </c>
      <c r="CS28" s="487" t="s">
        <v>825</v>
      </c>
      <c r="CT28" s="487" t="s">
        <v>1078</v>
      </c>
      <c r="CU28" s="487" t="s">
        <v>824</v>
      </c>
      <c r="CV28" s="528">
        <f>VLOOKUP(CU28,segédtábla!$B:$C,2,FALSE)</f>
        <v>1505</v>
      </c>
      <c r="CW28" s="433"/>
      <c r="CX28" s="433"/>
      <c r="CY28" s="433"/>
      <c r="CZ28" s="433"/>
      <c r="DA28" s="433"/>
      <c r="DB28" s="487" t="s">
        <v>1072</v>
      </c>
      <c r="DC28" s="487" t="s">
        <v>717</v>
      </c>
      <c r="DD28" s="487" t="s">
        <v>1101</v>
      </c>
      <c r="DE28" s="487" t="s">
        <v>716</v>
      </c>
      <c r="DF28" s="394">
        <f>VLOOKUP(DE28,segédtábla!$B:$C,2,FALSE)</f>
        <v>65830</v>
      </c>
      <c r="DG28" s="395" t="s">
        <v>1072</v>
      </c>
      <c r="DH28" s="396" t="s">
        <v>733</v>
      </c>
      <c r="DI28" s="396" t="s">
        <v>1091</v>
      </c>
      <c r="DJ28" s="395" t="s">
        <v>732</v>
      </c>
      <c r="DK28" s="394">
        <f>VLOOKUP(DJ28,segédtábla!$B:$C,2,FALSE)</f>
        <v>2407</v>
      </c>
      <c r="DL28" s="395" t="s">
        <v>1072</v>
      </c>
      <c r="DM28" s="396" t="s">
        <v>717</v>
      </c>
      <c r="DN28" s="396" t="s">
        <v>1101</v>
      </c>
      <c r="DO28" s="395" t="s">
        <v>716</v>
      </c>
      <c r="DP28" s="394">
        <f>VLOOKUP(DO28,segédtábla!$B:$C,2,FALSE)</f>
        <v>65830</v>
      </c>
      <c r="DQ28" s="395" t="s">
        <v>1109</v>
      </c>
      <c r="DR28" s="396" t="s">
        <v>512</v>
      </c>
      <c r="DS28" s="396" t="s">
        <v>1128</v>
      </c>
      <c r="DT28" s="395" t="s">
        <v>511</v>
      </c>
      <c r="DU28" s="394">
        <f>VLOOKUP(DT28,segédtábla!$B:$C,2,FALSE)</f>
        <v>1703</v>
      </c>
      <c r="DV28" s="395" t="s">
        <v>1109</v>
      </c>
      <c r="DW28" s="396" t="s">
        <v>512</v>
      </c>
      <c r="DX28" s="396" t="s">
        <v>1128</v>
      </c>
      <c r="DY28" s="395" t="s">
        <v>511</v>
      </c>
      <c r="DZ28" s="394">
        <f>VLOOKUP(DY28,segédtábla!$B:$C,2,FALSE)</f>
        <v>1703</v>
      </c>
      <c r="EA28" s="395" t="s">
        <v>1109</v>
      </c>
      <c r="EB28" s="396" t="s">
        <v>512</v>
      </c>
      <c r="EC28" s="396" t="s">
        <v>1128</v>
      </c>
      <c r="ED28" s="395" t="s">
        <v>511</v>
      </c>
      <c r="EE28" s="394">
        <f>VLOOKUP(ED28,segédtábla!$B:$C,2,FALSE)</f>
        <v>1703</v>
      </c>
      <c r="EF28" s="491" t="s">
        <v>1082</v>
      </c>
      <c r="EG28" s="491" t="s">
        <v>773</v>
      </c>
      <c r="EH28" s="491" t="s">
        <v>1105</v>
      </c>
      <c r="EI28" s="491" t="s">
        <v>772</v>
      </c>
      <c r="EJ28" s="497">
        <f>VLOOKUP(EI28,segédtábla!$B:$C,2,FALSE)</f>
        <v>1085</v>
      </c>
      <c r="EK28" s="370" t="s">
        <v>1074</v>
      </c>
      <c r="EL28" s="371" t="s">
        <v>815</v>
      </c>
      <c r="EM28" s="371" t="s">
        <v>1137</v>
      </c>
      <c r="EN28" s="370" t="s">
        <v>814</v>
      </c>
      <c r="EO28" s="369">
        <f>VLOOKUP(EN28,segédtábla!$B:$C,2,FALSE)</f>
        <v>394</v>
      </c>
      <c r="EP28" s="395" t="s">
        <v>1072</v>
      </c>
      <c r="EQ28" s="396" t="s">
        <v>733</v>
      </c>
      <c r="ER28" s="396" t="s">
        <v>1091</v>
      </c>
      <c r="ES28" s="395" t="s">
        <v>732</v>
      </c>
      <c r="ET28" s="394">
        <f>VLOOKUP(ES28,segédtábla!$B:$C,2,FALSE)</f>
        <v>2407</v>
      </c>
      <c r="EU28" s="395" t="s">
        <v>1072</v>
      </c>
      <c r="EV28" s="396" t="s">
        <v>717</v>
      </c>
      <c r="EW28" s="396" t="s">
        <v>1101</v>
      </c>
      <c r="EX28" s="395" t="s">
        <v>716</v>
      </c>
      <c r="EY28" s="394">
        <f>VLOOKUP(EX28,segédtábla!$B:$C,2,FALSE)</f>
        <v>65830</v>
      </c>
      <c r="EZ28" s="395" t="s">
        <v>1072</v>
      </c>
      <c r="FA28" s="396" t="s">
        <v>717</v>
      </c>
      <c r="FB28" s="396" t="s">
        <v>1101</v>
      </c>
      <c r="FC28" s="395" t="s">
        <v>716</v>
      </c>
      <c r="FD28" s="528">
        <f>VLOOKUP(FC28,segédtábla!$B:$C,2,FALSE)</f>
        <v>65830</v>
      </c>
      <c r="FE28" s="487" t="s">
        <v>1074</v>
      </c>
      <c r="FF28" s="487" t="s">
        <v>779</v>
      </c>
      <c r="FG28" s="487" t="s">
        <v>1154</v>
      </c>
      <c r="FH28" s="487" t="s">
        <v>778</v>
      </c>
      <c r="FI28" s="528">
        <f>VLOOKUP(FH28,segédtábla!$B:$C,2,FALSE)</f>
        <v>472</v>
      </c>
      <c r="FJ28" s="487" t="s">
        <v>1074</v>
      </c>
      <c r="FK28" s="487" t="s">
        <v>779</v>
      </c>
      <c r="FL28" s="487" t="s">
        <v>1154</v>
      </c>
      <c r="FM28" s="487" t="s">
        <v>778</v>
      </c>
      <c r="FN28" s="528">
        <f>VLOOKUP(FM28,segédtábla!$B:$C,2,FALSE)</f>
        <v>472</v>
      </c>
      <c r="FO28" s="370" t="s">
        <v>1074</v>
      </c>
      <c r="FP28" s="471" t="s">
        <v>839</v>
      </c>
      <c r="FQ28" s="471" t="s">
        <v>1079</v>
      </c>
      <c r="FR28" s="370" t="s">
        <v>838</v>
      </c>
      <c r="FS28" s="376">
        <f>VLOOKUP(FR28,segédtábla!$B:$C,2,FALSE)</f>
        <v>3441</v>
      </c>
      <c r="FT28" s="395" t="s">
        <v>1072</v>
      </c>
      <c r="FU28" s="396" t="s">
        <v>717</v>
      </c>
      <c r="FV28" s="396" t="s">
        <v>1101</v>
      </c>
      <c r="FW28" s="395" t="s">
        <v>716</v>
      </c>
      <c r="FX28" s="394">
        <f>VLOOKUP(FW28,segédtábla!$B:$C,2,FALSE)</f>
        <v>65830</v>
      </c>
      <c r="FY28" s="768" t="s">
        <v>1074</v>
      </c>
      <c r="FZ28" s="769" t="s">
        <v>815</v>
      </c>
      <c r="GA28" s="769" t="s">
        <v>1137</v>
      </c>
      <c r="GB28" s="768" t="s">
        <v>814</v>
      </c>
      <c r="GC28" s="770">
        <f>VLOOKUP(GB28,segédtábla!$B:$C,2,FALSE)</f>
        <v>394</v>
      </c>
    </row>
    <row r="29" spans="1:185" x14ac:dyDescent="0.3">
      <c r="A29" s="395" t="s">
        <v>1072</v>
      </c>
      <c r="B29" s="396" t="s">
        <v>709</v>
      </c>
      <c r="C29" s="396" t="s">
        <v>1108</v>
      </c>
      <c r="D29" s="395" t="s">
        <v>708</v>
      </c>
      <c r="E29" s="394">
        <f>VLOOKUP(D29,segédtábla!$B:$C,2,FALSE)</f>
        <v>731</v>
      </c>
      <c r="F29" s="395" t="s">
        <v>1072</v>
      </c>
      <c r="G29" s="396" t="s">
        <v>709</v>
      </c>
      <c r="H29" s="396" t="s">
        <v>1108</v>
      </c>
      <c r="I29" s="395" t="s">
        <v>708</v>
      </c>
      <c r="J29" s="394">
        <f>VLOOKUP(I29,segédtábla!$B:$C,2,FALSE)</f>
        <v>731</v>
      </c>
      <c r="K29" s="395" t="s">
        <v>1072</v>
      </c>
      <c r="L29" s="396" t="s">
        <v>709</v>
      </c>
      <c r="M29" s="396" t="s">
        <v>1108</v>
      </c>
      <c r="N29" s="395" t="s">
        <v>708</v>
      </c>
      <c r="O29" s="394">
        <f>VLOOKUP(N29,segédtábla!$B:$C,2,FALSE)</f>
        <v>731</v>
      </c>
      <c r="P29" s="395" t="s">
        <v>1072</v>
      </c>
      <c r="Q29" s="396" t="s">
        <v>709</v>
      </c>
      <c r="R29" s="396" t="s">
        <v>1108</v>
      </c>
      <c r="S29" s="395" t="s">
        <v>708</v>
      </c>
      <c r="T29" s="394">
        <f>VLOOKUP(S29,segédtábla!$B:$C,2,FALSE)</f>
        <v>731</v>
      </c>
      <c r="U29" s="395" t="s">
        <v>1072</v>
      </c>
      <c r="V29" s="396" t="s">
        <v>709</v>
      </c>
      <c r="W29" s="396" t="s">
        <v>1108</v>
      </c>
      <c r="X29" s="395" t="s">
        <v>708</v>
      </c>
      <c r="Y29" s="394">
        <f>VLOOKUP(X29,segédtábla!$B:$C,2,FALSE)</f>
        <v>731</v>
      </c>
      <c r="Z29" s="433"/>
      <c r="AA29" s="433"/>
      <c r="AB29" s="433"/>
      <c r="AC29" s="433"/>
      <c r="AD29" s="433"/>
      <c r="AE29" s="395" t="s">
        <v>1072</v>
      </c>
      <c r="AF29" s="396" t="s">
        <v>709</v>
      </c>
      <c r="AG29" s="396" t="s">
        <v>1108</v>
      </c>
      <c r="AH29" s="395" t="s">
        <v>708</v>
      </c>
      <c r="AI29" s="394">
        <f>VLOOKUP(AH29,segédtábla!$B:$C,2,FALSE)</f>
        <v>731</v>
      </c>
      <c r="AJ29" s="395" t="s">
        <v>1072</v>
      </c>
      <c r="AK29" s="396" t="s">
        <v>709</v>
      </c>
      <c r="AL29" s="396" t="s">
        <v>1108</v>
      </c>
      <c r="AM29" s="395" t="s">
        <v>708</v>
      </c>
      <c r="AN29" s="394">
        <f>VLOOKUP(AM29,segédtábla!$B:$C,2,FALSE)</f>
        <v>731</v>
      </c>
      <c r="AO29" s="445" t="s">
        <v>1072</v>
      </c>
      <c r="AP29" s="446" t="s">
        <v>709</v>
      </c>
      <c r="AQ29" s="446" t="s">
        <v>1108</v>
      </c>
      <c r="AR29" s="445" t="s">
        <v>708</v>
      </c>
      <c r="AS29" s="447">
        <f>VLOOKUP(AR29,segédtábla!$B:$C,2,FALSE)</f>
        <v>731</v>
      </c>
      <c r="AT29" s="487" t="s">
        <v>1072</v>
      </c>
      <c r="AU29" s="487" t="s">
        <v>771</v>
      </c>
      <c r="AV29" s="487" t="s">
        <v>1087</v>
      </c>
      <c r="AW29" s="487" t="s">
        <v>770</v>
      </c>
      <c r="AX29" s="394">
        <f>VLOOKUP(AW29,segédtábla!$B:$C,2,FALSE)</f>
        <v>4604</v>
      </c>
      <c r="AY29" s="395" t="s">
        <v>1080</v>
      </c>
      <c r="AZ29" s="396" t="s">
        <v>827</v>
      </c>
      <c r="BA29" s="396" t="s">
        <v>1111</v>
      </c>
      <c r="BB29" s="395" t="s">
        <v>826</v>
      </c>
      <c r="BC29" s="394">
        <f>VLOOKUP(BB29,segédtábla!$B:$C,2,FALSE)</f>
        <v>1364</v>
      </c>
      <c r="BD29" s="395" t="s">
        <v>1072</v>
      </c>
      <c r="BE29" s="396" t="s">
        <v>709</v>
      </c>
      <c r="BF29" s="396" t="s">
        <v>1108</v>
      </c>
      <c r="BG29" s="395" t="s">
        <v>708</v>
      </c>
      <c r="BH29" s="394">
        <f>VLOOKUP(BG29,segédtábla!$B:$C,2,FALSE)</f>
        <v>731</v>
      </c>
      <c r="BI29" s="395" t="s">
        <v>1072</v>
      </c>
      <c r="BJ29" s="396" t="s">
        <v>709</v>
      </c>
      <c r="BK29" s="396" t="s">
        <v>1108</v>
      </c>
      <c r="BL29" s="395" t="s">
        <v>708</v>
      </c>
      <c r="BM29" s="394">
        <f>VLOOKUP(BL29,segédtábla!$B:$C,2,FALSE)</f>
        <v>731</v>
      </c>
      <c r="BN29" s="395" t="s">
        <v>1072</v>
      </c>
      <c r="BO29" s="396" t="s">
        <v>709</v>
      </c>
      <c r="BP29" s="396" t="s">
        <v>1108</v>
      </c>
      <c r="BQ29" s="395" t="s">
        <v>708</v>
      </c>
      <c r="BR29" s="394">
        <f>VLOOKUP(BQ29,segédtábla!$B:$C,2,FALSE)</f>
        <v>731</v>
      </c>
      <c r="BS29" s="395" t="s">
        <v>1072</v>
      </c>
      <c r="BT29" s="396" t="s">
        <v>725</v>
      </c>
      <c r="BU29" s="396" t="s">
        <v>1094</v>
      </c>
      <c r="BV29" s="395" t="s">
        <v>724</v>
      </c>
      <c r="BW29" s="394">
        <f>VLOOKUP(BV29,segédtábla!$B:$C,2,FALSE)</f>
        <v>2718</v>
      </c>
      <c r="BX29" s="395" t="s">
        <v>1072</v>
      </c>
      <c r="BY29" s="396" t="s">
        <v>709</v>
      </c>
      <c r="BZ29" s="396" t="s">
        <v>1108</v>
      </c>
      <c r="CA29" s="395" t="s">
        <v>708</v>
      </c>
      <c r="CB29" s="394">
        <f>VLOOKUP(CA29,segédtábla!$B:$C,2,FALSE)</f>
        <v>731</v>
      </c>
      <c r="CC29" s="395" t="s">
        <v>1072</v>
      </c>
      <c r="CD29" s="396" t="s">
        <v>709</v>
      </c>
      <c r="CE29" s="396" t="s">
        <v>1108</v>
      </c>
      <c r="CF29" s="395" t="s">
        <v>708</v>
      </c>
      <c r="CG29" s="394">
        <f>VLOOKUP(CF29,segédtábla!$B:$C,2,FALSE)</f>
        <v>731</v>
      </c>
      <c r="CH29" s="585" t="s">
        <v>1080</v>
      </c>
      <c r="CI29" s="586" t="s">
        <v>829</v>
      </c>
      <c r="CJ29" s="586" t="s">
        <v>1104</v>
      </c>
      <c r="CK29" s="585" t="s">
        <v>828</v>
      </c>
      <c r="CL29" s="587">
        <f>VLOOKUP(CK29,segédtábla!$B:$C,2,FALSE)</f>
        <v>962</v>
      </c>
      <c r="CM29" s="395" t="s">
        <v>1072</v>
      </c>
      <c r="CN29" s="396" t="s">
        <v>709</v>
      </c>
      <c r="CO29" s="396" t="s">
        <v>1108</v>
      </c>
      <c r="CP29" s="395" t="s">
        <v>708</v>
      </c>
      <c r="CQ29" s="528">
        <f>VLOOKUP(CP29,segédtábla!$B:$C,2,FALSE)</f>
        <v>731</v>
      </c>
      <c r="CR29" s="487" t="s">
        <v>1074</v>
      </c>
      <c r="CS29" s="487" t="s">
        <v>815</v>
      </c>
      <c r="CT29" s="487" t="s">
        <v>1137</v>
      </c>
      <c r="CU29" s="487" t="s">
        <v>814</v>
      </c>
      <c r="CV29" s="528">
        <f>VLOOKUP(CU29,segédtábla!$B:$C,2,FALSE)</f>
        <v>394</v>
      </c>
      <c r="CW29" s="433"/>
      <c r="CX29" s="433"/>
      <c r="CY29" s="433"/>
      <c r="CZ29" s="433"/>
      <c r="DA29" s="433"/>
      <c r="DB29" s="487" t="s">
        <v>1072</v>
      </c>
      <c r="DC29" s="487" t="s">
        <v>709</v>
      </c>
      <c r="DD29" s="487" t="s">
        <v>1108</v>
      </c>
      <c r="DE29" s="487" t="s">
        <v>708</v>
      </c>
      <c r="DF29" s="394">
        <f>VLOOKUP(DE29,segédtábla!$B:$C,2,FALSE)</f>
        <v>731</v>
      </c>
      <c r="DG29" s="395" t="s">
        <v>1072</v>
      </c>
      <c r="DH29" s="396" t="s">
        <v>725</v>
      </c>
      <c r="DI29" s="396" t="s">
        <v>1094</v>
      </c>
      <c r="DJ29" s="395" t="s">
        <v>724</v>
      </c>
      <c r="DK29" s="394">
        <f>VLOOKUP(DJ29,segédtábla!$B:$C,2,FALSE)</f>
        <v>2718</v>
      </c>
      <c r="DL29" s="395" t="s">
        <v>1072</v>
      </c>
      <c r="DM29" s="396" t="s">
        <v>709</v>
      </c>
      <c r="DN29" s="396" t="s">
        <v>1108</v>
      </c>
      <c r="DO29" s="395" t="s">
        <v>708</v>
      </c>
      <c r="DP29" s="394">
        <f>VLOOKUP(DO29,segédtábla!$B:$C,2,FALSE)</f>
        <v>731</v>
      </c>
      <c r="DQ29" s="395" t="s">
        <v>1072</v>
      </c>
      <c r="DR29" s="396" t="s">
        <v>733</v>
      </c>
      <c r="DS29" s="396" t="s">
        <v>1091</v>
      </c>
      <c r="DT29" s="395" t="s">
        <v>732</v>
      </c>
      <c r="DU29" s="394">
        <f>VLOOKUP(DT29,segédtábla!$B:$C,2,FALSE)</f>
        <v>2407</v>
      </c>
      <c r="DV29" s="395" t="s">
        <v>1072</v>
      </c>
      <c r="DW29" s="396" t="s">
        <v>733</v>
      </c>
      <c r="DX29" s="396" t="s">
        <v>1091</v>
      </c>
      <c r="DY29" s="395" t="s">
        <v>732</v>
      </c>
      <c r="DZ29" s="394">
        <f>VLOOKUP(DY29,segédtábla!$B:$C,2,FALSE)</f>
        <v>2407</v>
      </c>
      <c r="EA29" s="395" t="s">
        <v>1072</v>
      </c>
      <c r="EB29" s="396" t="s">
        <v>733</v>
      </c>
      <c r="EC29" s="396" t="s">
        <v>1091</v>
      </c>
      <c r="ED29" s="395" t="s">
        <v>732</v>
      </c>
      <c r="EE29" s="394">
        <f>VLOOKUP(ED29,segédtábla!$B:$C,2,FALSE)</f>
        <v>2407</v>
      </c>
      <c r="EF29" s="491" t="s">
        <v>1072</v>
      </c>
      <c r="EG29" s="491" t="s">
        <v>771</v>
      </c>
      <c r="EH29" s="491" t="s">
        <v>1087</v>
      </c>
      <c r="EI29" s="491" t="s">
        <v>770</v>
      </c>
      <c r="EJ29" s="497">
        <f>VLOOKUP(EI29,segédtábla!$B:$C,2,FALSE)</f>
        <v>4604</v>
      </c>
      <c r="EK29" s="370" t="s">
        <v>1080</v>
      </c>
      <c r="EL29" s="371" t="s">
        <v>813</v>
      </c>
      <c r="EM29" s="371" t="s">
        <v>1143</v>
      </c>
      <c r="EN29" s="370" t="s">
        <v>812</v>
      </c>
      <c r="EO29" s="369">
        <f>VLOOKUP(EN29,segédtábla!$B:$C,2,FALSE)</f>
        <v>330</v>
      </c>
      <c r="EP29" s="395" t="s">
        <v>1072</v>
      </c>
      <c r="EQ29" s="396" t="s">
        <v>725</v>
      </c>
      <c r="ER29" s="396" t="s">
        <v>1094</v>
      </c>
      <c r="ES29" s="395" t="s">
        <v>724</v>
      </c>
      <c r="ET29" s="394">
        <f>VLOOKUP(ES29,segédtábla!$B:$C,2,FALSE)</f>
        <v>2718</v>
      </c>
      <c r="EU29" s="395" t="s">
        <v>1072</v>
      </c>
      <c r="EV29" s="396" t="s">
        <v>709</v>
      </c>
      <c r="EW29" s="396" t="s">
        <v>1108</v>
      </c>
      <c r="EX29" s="395" t="s">
        <v>708</v>
      </c>
      <c r="EY29" s="394">
        <f>VLOOKUP(EX29,segédtábla!$B:$C,2,FALSE)</f>
        <v>731</v>
      </c>
      <c r="EZ29" s="395" t="s">
        <v>1072</v>
      </c>
      <c r="FA29" s="396" t="s">
        <v>709</v>
      </c>
      <c r="FB29" s="396" t="s">
        <v>1108</v>
      </c>
      <c r="FC29" s="395" t="s">
        <v>708</v>
      </c>
      <c r="FD29" s="528">
        <f>VLOOKUP(FC29,segédtábla!$B:$C,2,FALSE)</f>
        <v>731</v>
      </c>
      <c r="FE29" s="487" t="s">
        <v>1074</v>
      </c>
      <c r="FF29" s="487" t="s">
        <v>775</v>
      </c>
      <c r="FG29" s="487" t="s">
        <v>1158</v>
      </c>
      <c r="FH29" s="487" t="s">
        <v>774</v>
      </c>
      <c r="FI29" s="528">
        <f>VLOOKUP(FH29,segédtábla!$B:$C,2,FALSE)</f>
        <v>18818</v>
      </c>
      <c r="FJ29" s="487" t="s">
        <v>1074</v>
      </c>
      <c r="FK29" s="487" t="s">
        <v>775</v>
      </c>
      <c r="FL29" s="487" t="s">
        <v>1158</v>
      </c>
      <c r="FM29" s="487" t="s">
        <v>774</v>
      </c>
      <c r="FN29" s="528">
        <f>VLOOKUP(FM29,segédtábla!$B:$C,2,FALSE)</f>
        <v>18818</v>
      </c>
      <c r="FO29" s="472" t="s">
        <v>1090</v>
      </c>
      <c r="FP29" s="473" t="s">
        <v>465</v>
      </c>
      <c r="FQ29" s="475">
        <v>8258</v>
      </c>
      <c r="FR29" s="472" t="s">
        <v>464</v>
      </c>
      <c r="FS29" s="376">
        <f>VLOOKUP(FR29,segédtábla!$B:$C,2,FALSE)</f>
        <v>1987</v>
      </c>
      <c r="FT29" s="395" t="s">
        <v>1072</v>
      </c>
      <c r="FU29" s="396" t="s">
        <v>709</v>
      </c>
      <c r="FV29" s="396" t="s">
        <v>1108</v>
      </c>
      <c r="FW29" s="395" t="s">
        <v>708</v>
      </c>
      <c r="FX29" s="394">
        <f>VLOOKUP(FW29,segédtábla!$B:$C,2,FALSE)</f>
        <v>731</v>
      </c>
      <c r="FY29" s="768" t="s">
        <v>1080</v>
      </c>
      <c r="FZ29" s="769" t="s">
        <v>813</v>
      </c>
      <c r="GA29" s="769" t="s">
        <v>1143</v>
      </c>
      <c r="GB29" s="768" t="s">
        <v>812</v>
      </c>
      <c r="GC29" s="770">
        <f>VLOOKUP(GB29,segédtábla!$B:$C,2,FALSE)</f>
        <v>330</v>
      </c>
    </row>
    <row r="30" spans="1:185" x14ac:dyDescent="0.3">
      <c r="A30" s="395" t="s">
        <v>1072</v>
      </c>
      <c r="B30" s="396" t="s">
        <v>705</v>
      </c>
      <c r="C30" s="396" t="s">
        <v>1113</v>
      </c>
      <c r="D30" s="395" t="s">
        <v>704</v>
      </c>
      <c r="E30" s="394">
        <f>VLOOKUP(D30,segédtábla!$B:$C,2,FALSE)</f>
        <v>1416</v>
      </c>
      <c r="F30" s="395" t="s">
        <v>1072</v>
      </c>
      <c r="G30" s="396" t="s">
        <v>705</v>
      </c>
      <c r="H30" s="396" t="s">
        <v>1113</v>
      </c>
      <c r="I30" s="395" t="s">
        <v>704</v>
      </c>
      <c r="J30" s="394">
        <f>VLOOKUP(I30,segédtábla!$B:$C,2,FALSE)</f>
        <v>1416</v>
      </c>
      <c r="K30" s="395" t="s">
        <v>1072</v>
      </c>
      <c r="L30" s="396" t="s">
        <v>705</v>
      </c>
      <c r="M30" s="396" t="s">
        <v>1113</v>
      </c>
      <c r="N30" s="395" t="s">
        <v>704</v>
      </c>
      <c r="O30" s="394">
        <f>VLOOKUP(N30,segédtábla!$B:$C,2,FALSE)</f>
        <v>1416</v>
      </c>
      <c r="P30" s="395" t="s">
        <v>1072</v>
      </c>
      <c r="Q30" s="396" t="s">
        <v>705</v>
      </c>
      <c r="R30" s="396" t="s">
        <v>1113</v>
      </c>
      <c r="S30" s="395" t="s">
        <v>704</v>
      </c>
      <c r="T30" s="394">
        <f>VLOOKUP(S30,segédtábla!$B:$C,2,FALSE)</f>
        <v>1416</v>
      </c>
      <c r="U30" s="395" t="s">
        <v>1072</v>
      </c>
      <c r="V30" s="396" t="s">
        <v>705</v>
      </c>
      <c r="W30" s="396" t="s">
        <v>1113</v>
      </c>
      <c r="X30" s="395" t="s">
        <v>704</v>
      </c>
      <c r="Y30" s="394">
        <f>VLOOKUP(X30,segédtábla!$B:$C,2,FALSE)</f>
        <v>1416</v>
      </c>
      <c r="Z30" s="433"/>
      <c r="AA30" s="433"/>
      <c r="AB30" s="433"/>
      <c r="AC30" s="433"/>
      <c r="AD30" s="433"/>
      <c r="AE30" s="395" t="s">
        <v>1072</v>
      </c>
      <c r="AF30" s="396" t="s">
        <v>705</v>
      </c>
      <c r="AG30" s="396" t="s">
        <v>1113</v>
      </c>
      <c r="AH30" s="395" t="s">
        <v>704</v>
      </c>
      <c r="AI30" s="394">
        <f>VLOOKUP(AH30,segédtábla!$B:$C,2,FALSE)</f>
        <v>1416</v>
      </c>
      <c r="AJ30" s="395" t="s">
        <v>1072</v>
      </c>
      <c r="AK30" s="396" t="s">
        <v>705</v>
      </c>
      <c r="AL30" s="396" t="s">
        <v>1113</v>
      </c>
      <c r="AM30" s="395" t="s">
        <v>704</v>
      </c>
      <c r="AN30" s="394">
        <f>VLOOKUP(AM30,segédtábla!$B:$C,2,FALSE)</f>
        <v>1416</v>
      </c>
      <c r="AO30" s="445" t="s">
        <v>1072</v>
      </c>
      <c r="AP30" s="446" t="s">
        <v>705</v>
      </c>
      <c r="AQ30" s="446" t="s">
        <v>1113</v>
      </c>
      <c r="AR30" s="445" t="s">
        <v>704</v>
      </c>
      <c r="AS30" s="447">
        <f>VLOOKUP(AR30,segédtábla!$B:$C,2,FALSE)</f>
        <v>1416</v>
      </c>
      <c r="AT30" s="487" t="s">
        <v>1109</v>
      </c>
      <c r="AU30" s="487" t="s">
        <v>562</v>
      </c>
      <c r="AV30" s="487" t="s">
        <v>1114</v>
      </c>
      <c r="AW30" s="487" t="s">
        <v>561</v>
      </c>
      <c r="AX30" s="394">
        <f>VLOOKUP(AW30,segédtábla!$B:$C,2,FALSE)</f>
        <v>871</v>
      </c>
      <c r="AY30" s="395" t="s">
        <v>1080</v>
      </c>
      <c r="AZ30" s="396" t="s">
        <v>823</v>
      </c>
      <c r="BA30" s="396" t="s">
        <v>1119</v>
      </c>
      <c r="BB30" s="395" t="s">
        <v>822</v>
      </c>
      <c r="BC30" s="394">
        <f>VLOOKUP(BB30,segédtábla!$B:$C,2,FALSE)</f>
        <v>756</v>
      </c>
      <c r="BD30" s="395" t="s">
        <v>1072</v>
      </c>
      <c r="BE30" s="396" t="s">
        <v>705</v>
      </c>
      <c r="BF30" s="396" t="s">
        <v>1113</v>
      </c>
      <c r="BG30" s="395" t="s">
        <v>704</v>
      </c>
      <c r="BH30" s="394">
        <f>VLOOKUP(BG30,segédtábla!$B:$C,2,FALSE)</f>
        <v>1416</v>
      </c>
      <c r="BI30" s="395" t="s">
        <v>1072</v>
      </c>
      <c r="BJ30" s="396" t="s">
        <v>705</v>
      </c>
      <c r="BK30" s="396" t="s">
        <v>1113</v>
      </c>
      <c r="BL30" s="395" t="s">
        <v>704</v>
      </c>
      <c r="BM30" s="394">
        <f>VLOOKUP(BL30,segédtábla!$B:$C,2,FALSE)</f>
        <v>1416</v>
      </c>
      <c r="BN30" s="395" t="s">
        <v>1072</v>
      </c>
      <c r="BO30" s="396" t="s">
        <v>705</v>
      </c>
      <c r="BP30" s="396" t="s">
        <v>1113</v>
      </c>
      <c r="BQ30" s="395" t="s">
        <v>704</v>
      </c>
      <c r="BR30" s="394">
        <f>VLOOKUP(BQ30,segédtábla!$B:$C,2,FALSE)</f>
        <v>1416</v>
      </c>
      <c r="BS30" s="395" t="s">
        <v>1072</v>
      </c>
      <c r="BT30" s="396" t="s">
        <v>717</v>
      </c>
      <c r="BU30" s="396" t="s">
        <v>1101</v>
      </c>
      <c r="BV30" s="395" t="s">
        <v>716</v>
      </c>
      <c r="BW30" s="394">
        <f>VLOOKUP(BV30,segédtábla!$B:$C,2,FALSE)</f>
        <v>65830</v>
      </c>
      <c r="BX30" s="395" t="s">
        <v>1072</v>
      </c>
      <c r="BY30" s="396" t="s">
        <v>705</v>
      </c>
      <c r="BZ30" s="396" t="s">
        <v>1113</v>
      </c>
      <c r="CA30" s="395" t="s">
        <v>704</v>
      </c>
      <c r="CB30" s="394">
        <f>VLOOKUP(CA30,segédtábla!$B:$C,2,FALSE)</f>
        <v>1416</v>
      </c>
      <c r="CC30" s="395" t="s">
        <v>1072</v>
      </c>
      <c r="CD30" s="396" t="s">
        <v>705</v>
      </c>
      <c r="CE30" s="396" t="s">
        <v>1113</v>
      </c>
      <c r="CF30" s="395" t="s">
        <v>704</v>
      </c>
      <c r="CG30" s="394">
        <f>VLOOKUP(CF30,segédtábla!$B:$C,2,FALSE)</f>
        <v>1416</v>
      </c>
      <c r="CH30" s="585" t="s">
        <v>1080</v>
      </c>
      <c r="CI30" s="586" t="s">
        <v>827</v>
      </c>
      <c r="CJ30" s="586" t="s">
        <v>1111</v>
      </c>
      <c r="CK30" s="585" t="s">
        <v>826</v>
      </c>
      <c r="CL30" s="587">
        <f>VLOOKUP(CK30,segédtábla!$B:$C,2,FALSE)</f>
        <v>1364</v>
      </c>
      <c r="CM30" s="395" t="s">
        <v>1072</v>
      </c>
      <c r="CN30" s="396" t="s">
        <v>705</v>
      </c>
      <c r="CO30" s="396" t="s">
        <v>1113</v>
      </c>
      <c r="CP30" s="395" t="s">
        <v>704</v>
      </c>
      <c r="CQ30" s="528">
        <f>VLOOKUP(CP30,segédtábla!$B:$C,2,FALSE)</f>
        <v>1416</v>
      </c>
      <c r="CR30" s="487" t="s">
        <v>1080</v>
      </c>
      <c r="CS30" s="487" t="s">
        <v>813</v>
      </c>
      <c r="CT30" s="487" t="s">
        <v>1143</v>
      </c>
      <c r="CU30" s="487" t="s">
        <v>812</v>
      </c>
      <c r="CV30" s="528">
        <f>VLOOKUP(CU30,segédtábla!$B:$C,2,FALSE)</f>
        <v>330</v>
      </c>
      <c r="CW30" s="433"/>
      <c r="CX30" s="433"/>
      <c r="CY30" s="433"/>
      <c r="CZ30" s="433"/>
      <c r="DA30" s="433"/>
      <c r="DB30" s="487" t="s">
        <v>1072</v>
      </c>
      <c r="DC30" s="487" t="s">
        <v>705</v>
      </c>
      <c r="DD30" s="487" t="s">
        <v>1113</v>
      </c>
      <c r="DE30" s="487" t="s">
        <v>704</v>
      </c>
      <c r="DF30" s="394">
        <f>VLOOKUP(DE30,segédtábla!$B:$C,2,FALSE)</f>
        <v>1416</v>
      </c>
      <c r="DG30" s="395" t="s">
        <v>1072</v>
      </c>
      <c r="DH30" s="396" t="s">
        <v>717</v>
      </c>
      <c r="DI30" s="396" t="s">
        <v>1101</v>
      </c>
      <c r="DJ30" s="395" t="s">
        <v>716</v>
      </c>
      <c r="DK30" s="394">
        <f>VLOOKUP(DJ30,segédtábla!$B:$C,2,FALSE)</f>
        <v>65830</v>
      </c>
      <c r="DL30" s="395" t="s">
        <v>1072</v>
      </c>
      <c r="DM30" s="396" t="s">
        <v>705</v>
      </c>
      <c r="DN30" s="396" t="s">
        <v>1113</v>
      </c>
      <c r="DO30" s="395" t="s">
        <v>704</v>
      </c>
      <c r="DP30" s="394">
        <f>VLOOKUP(DO30,segédtábla!$B:$C,2,FALSE)</f>
        <v>1416</v>
      </c>
      <c r="DQ30" s="395" t="s">
        <v>1072</v>
      </c>
      <c r="DR30" s="396" t="s">
        <v>729</v>
      </c>
      <c r="DS30" s="396" t="s">
        <v>1107</v>
      </c>
      <c r="DT30" s="395" t="s">
        <v>728</v>
      </c>
      <c r="DU30" s="394">
        <f>VLOOKUP(DT30,segédtábla!$B:$C,2,FALSE)</f>
        <v>1100</v>
      </c>
      <c r="DV30" s="395" t="s">
        <v>1072</v>
      </c>
      <c r="DW30" s="396" t="s">
        <v>729</v>
      </c>
      <c r="DX30" s="396" t="s">
        <v>1107</v>
      </c>
      <c r="DY30" s="395" t="s">
        <v>728</v>
      </c>
      <c r="DZ30" s="394">
        <f>VLOOKUP(DY30,segédtábla!$B:$C,2,FALSE)</f>
        <v>1100</v>
      </c>
      <c r="EA30" s="395" t="s">
        <v>1072</v>
      </c>
      <c r="EB30" s="396" t="s">
        <v>729</v>
      </c>
      <c r="EC30" s="396" t="s">
        <v>1107</v>
      </c>
      <c r="ED30" s="395" t="s">
        <v>728</v>
      </c>
      <c r="EE30" s="394">
        <f>VLOOKUP(ED30,segédtábla!$B:$C,2,FALSE)</f>
        <v>1100</v>
      </c>
      <c r="EF30" s="491" t="s">
        <v>1082</v>
      </c>
      <c r="EG30" s="491" t="s">
        <v>749</v>
      </c>
      <c r="EH30" s="491" t="s">
        <v>1118</v>
      </c>
      <c r="EI30" s="491" t="s">
        <v>748</v>
      </c>
      <c r="EJ30" s="497">
        <f>VLOOKUP(EI30,segédtábla!$B:$C,2,FALSE)</f>
        <v>18078</v>
      </c>
      <c r="EK30" s="370" t="s">
        <v>1102</v>
      </c>
      <c r="EL30" s="371" t="s">
        <v>811</v>
      </c>
      <c r="EM30" s="371" t="s">
        <v>1149</v>
      </c>
      <c r="EN30" s="370" t="s">
        <v>810</v>
      </c>
      <c r="EO30" s="369">
        <f>VLOOKUP(EN30,segédtábla!$B:$C,2,FALSE)</f>
        <v>3103</v>
      </c>
      <c r="EP30" s="392" t="s">
        <v>1072</v>
      </c>
      <c r="EQ30" s="393" t="s">
        <v>717</v>
      </c>
      <c r="ER30" s="393" t="s">
        <v>1101</v>
      </c>
      <c r="ES30" s="392" t="s">
        <v>716</v>
      </c>
      <c r="ET30" s="394">
        <f>VLOOKUP(ES30,segédtábla!$B:$C,2,FALSE)</f>
        <v>65830</v>
      </c>
      <c r="EU30" s="395" t="s">
        <v>1072</v>
      </c>
      <c r="EV30" s="396" t="s">
        <v>705</v>
      </c>
      <c r="EW30" s="396" t="s">
        <v>1113</v>
      </c>
      <c r="EX30" s="395" t="s">
        <v>704</v>
      </c>
      <c r="EY30" s="394">
        <f>VLOOKUP(EX30,segédtábla!$B:$C,2,FALSE)</f>
        <v>1416</v>
      </c>
      <c r="EZ30" s="395" t="s">
        <v>1072</v>
      </c>
      <c r="FA30" s="396" t="s">
        <v>705</v>
      </c>
      <c r="FB30" s="396" t="s">
        <v>1113</v>
      </c>
      <c r="FC30" s="395" t="s">
        <v>704</v>
      </c>
      <c r="FD30" s="528">
        <f>VLOOKUP(FC30,segédtábla!$B:$C,2,FALSE)</f>
        <v>1416</v>
      </c>
      <c r="FE30" s="487" t="s">
        <v>1072</v>
      </c>
      <c r="FF30" s="487" t="s">
        <v>771</v>
      </c>
      <c r="FG30" s="487" t="s">
        <v>1087</v>
      </c>
      <c r="FH30" s="487" t="s">
        <v>770</v>
      </c>
      <c r="FI30" s="528">
        <f>VLOOKUP(FH30,segédtábla!$B:$C,2,FALSE)</f>
        <v>4604</v>
      </c>
      <c r="FJ30" s="487" t="s">
        <v>1072</v>
      </c>
      <c r="FK30" s="487" t="s">
        <v>771</v>
      </c>
      <c r="FL30" s="487" t="s">
        <v>1087</v>
      </c>
      <c r="FM30" s="487" t="s">
        <v>770</v>
      </c>
      <c r="FN30" s="528">
        <f>VLOOKUP(FM30,segédtábla!$B:$C,2,FALSE)</f>
        <v>4604</v>
      </c>
      <c r="FO30" s="472" t="s">
        <v>1090</v>
      </c>
      <c r="FP30" s="473" t="s">
        <v>463</v>
      </c>
      <c r="FQ30" s="475">
        <v>8263</v>
      </c>
      <c r="FR30" s="472" t="s">
        <v>462</v>
      </c>
      <c r="FS30" s="376">
        <f>VLOOKUP(FR30,segédtábla!$B:$C,2,FALSE)</f>
        <v>833</v>
      </c>
      <c r="FT30" s="395" t="s">
        <v>1072</v>
      </c>
      <c r="FU30" s="396" t="s">
        <v>705</v>
      </c>
      <c r="FV30" s="396" t="s">
        <v>1113</v>
      </c>
      <c r="FW30" s="395" t="s">
        <v>704</v>
      </c>
      <c r="FX30" s="394">
        <f>VLOOKUP(FW30,segédtábla!$B:$C,2,FALSE)</f>
        <v>1416</v>
      </c>
      <c r="FY30" s="768" t="s">
        <v>1102</v>
      </c>
      <c r="FZ30" s="769" t="s">
        <v>811</v>
      </c>
      <c r="GA30" s="769" t="s">
        <v>1149</v>
      </c>
      <c r="GB30" s="768" t="s">
        <v>810</v>
      </c>
      <c r="GC30" s="770">
        <f>VLOOKUP(GB30,segédtábla!$B:$C,2,FALSE)</f>
        <v>3103</v>
      </c>
    </row>
    <row r="31" spans="1:185" ht="14.5" thickBot="1" x14ac:dyDescent="0.35">
      <c r="A31" s="395" t="s">
        <v>1072</v>
      </c>
      <c r="B31" s="396" t="s">
        <v>701</v>
      </c>
      <c r="C31" s="396" t="s">
        <v>1116</v>
      </c>
      <c r="D31" s="395" t="s">
        <v>700</v>
      </c>
      <c r="E31" s="394">
        <f>VLOOKUP(D31,segédtábla!$B:$C,2,FALSE)</f>
        <v>3547</v>
      </c>
      <c r="F31" s="395" t="s">
        <v>1072</v>
      </c>
      <c r="G31" s="396" t="s">
        <v>701</v>
      </c>
      <c r="H31" s="396" t="s">
        <v>1116</v>
      </c>
      <c r="I31" s="395" t="s">
        <v>700</v>
      </c>
      <c r="J31" s="394">
        <f>VLOOKUP(I31,segédtábla!$B:$C,2,FALSE)</f>
        <v>3547</v>
      </c>
      <c r="K31" s="395" t="s">
        <v>1072</v>
      </c>
      <c r="L31" s="396" t="s">
        <v>701</v>
      </c>
      <c r="M31" s="396" t="s">
        <v>1116</v>
      </c>
      <c r="N31" s="395" t="s">
        <v>700</v>
      </c>
      <c r="O31" s="394">
        <f>VLOOKUP(N31,segédtábla!$B:$C,2,FALSE)</f>
        <v>3547</v>
      </c>
      <c r="P31" s="395" t="s">
        <v>1072</v>
      </c>
      <c r="Q31" s="396" t="s">
        <v>701</v>
      </c>
      <c r="R31" s="396" t="s">
        <v>1116</v>
      </c>
      <c r="S31" s="395" t="s">
        <v>700</v>
      </c>
      <c r="T31" s="394">
        <f>VLOOKUP(S31,segédtábla!$B:$C,2,FALSE)</f>
        <v>3547</v>
      </c>
      <c r="U31" s="395" t="s">
        <v>1072</v>
      </c>
      <c r="V31" s="396" t="s">
        <v>701</v>
      </c>
      <c r="W31" s="396" t="s">
        <v>1116</v>
      </c>
      <c r="X31" s="395" t="s">
        <v>700</v>
      </c>
      <c r="Y31" s="394">
        <f>VLOOKUP(X31,segédtábla!$B:$C,2,FALSE)</f>
        <v>3547</v>
      </c>
      <c r="Z31" s="433"/>
      <c r="AA31" s="433"/>
      <c r="AB31" s="433"/>
      <c r="AC31" s="433"/>
      <c r="AD31" s="433"/>
      <c r="AE31" s="395" t="s">
        <v>1072</v>
      </c>
      <c r="AF31" s="396" t="s">
        <v>701</v>
      </c>
      <c r="AG31" s="396" t="s">
        <v>1116</v>
      </c>
      <c r="AH31" s="395" t="s">
        <v>700</v>
      </c>
      <c r="AI31" s="394">
        <f>VLOOKUP(AH31,segédtábla!$B:$C,2,FALSE)</f>
        <v>3547</v>
      </c>
      <c r="AJ31" s="395" t="s">
        <v>1072</v>
      </c>
      <c r="AK31" s="396" t="s">
        <v>701</v>
      </c>
      <c r="AL31" s="396" t="s">
        <v>1116</v>
      </c>
      <c r="AM31" s="395" t="s">
        <v>700</v>
      </c>
      <c r="AN31" s="394">
        <f>VLOOKUP(AM31,segédtábla!$B:$C,2,FALSE)</f>
        <v>3547</v>
      </c>
      <c r="AO31" s="445" t="s">
        <v>1072</v>
      </c>
      <c r="AP31" s="446" t="s">
        <v>701</v>
      </c>
      <c r="AQ31" s="446" t="s">
        <v>1116</v>
      </c>
      <c r="AR31" s="445" t="s">
        <v>700</v>
      </c>
      <c r="AS31" s="447">
        <f>VLOOKUP(AR31,segédtábla!$B:$C,2,FALSE)</f>
        <v>3547</v>
      </c>
      <c r="AT31" s="487" t="s">
        <v>1082</v>
      </c>
      <c r="AU31" s="487" t="s">
        <v>749</v>
      </c>
      <c r="AV31" s="487" t="s">
        <v>1118</v>
      </c>
      <c r="AW31" s="487" t="s">
        <v>748</v>
      </c>
      <c r="AX31" s="394">
        <f>VLOOKUP(AW31,segédtábla!$B:$C,2,FALSE)</f>
        <v>18078</v>
      </c>
      <c r="AY31" s="395" t="s">
        <v>1080</v>
      </c>
      <c r="AZ31" s="396" t="s">
        <v>819</v>
      </c>
      <c r="BA31" s="396" t="s">
        <v>1125</v>
      </c>
      <c r="BB31" s="395" t="s">
        <v>818</v>
      </c>
      <c r="BC31" s="394">
        <f>VLOOKUP(BB31,segédtábla!$B:$C,2,FALSE)</f>
        <v>1811</v>
      </c>
      <c r="BD31" s="395" t="s">
        <v>1072</v>
      </c>
      <c r="BE31" s="396" t="s">
        <v>701</v>
      </c>
      <c r="BF31" s="396" t="s">
        <v>1116</v>
      </c>
      <c r="BG31" s="395" t="s">
        <v>700</v>
      </c>
      <c r="BH31" s="394">
        <f>VLOOKUP(BG31,segédtábla!$B:$C,2,FALSE)</f>
        <v>3547</v>
      </c>
      <c r="BI31" s="395" t="s">
        <v>1072</v>
      </c>
      <c r="BJ31" s="396" t="s">
        <v>701</v>
      </c>
      <c r="BK31" s="396" t="s">
        <v>1116</v>
      </c>
      <c r="BL31" s="395" t="s">
        <v>700</v>
      </c>
      <c r="BM31" s="394">
        <f>VLOOKUP(BL31,segédtábla!$B:$C,2,FALSE)</f>
        <v>3547</v>
      </c>
      <c r="BN31" s="395" t="s">
        <v>1072</v>
      </c>
      <c r="BO31" s="396" t="s">
        <v>701</v>
      </c>
      <c r="BP31" s="396" t="s">
        <v>1116</v>
      </c>
      <c r="BQ31" s="395" t="s">
        <v>700</v>
      </c>
      <c r="BR31" s="394">
        <f>VLOOKUP(BQ31,segédtábla!$B:$C,2,FALSE)</f>
        <v>3547</v>
      </c>
      <c r="BS31" s="395" t="s">
        <v>1072</v>
      </c>
      <c r="BT31" s="396" t="s">
        <v>709</v>
      </c>
      <c r="BU31" s="396" t="s">
        <v>1108</v>
      </c>
      <c r="BV31" s="395" t="s">
        <v>708</v>
      </c>
      <c r="BW31" s="394">
        <f>VLOOKUP(BV31,segédtábla!$B:$C,2,FALSE)</f>
        <v>731</v>
      </c>
      <c r="BX31" s="395" t="s">
        <v>1072</v>
      </c>
      <c r="BY31" s="396" t="s">
        <v>701</v>
      </c>
      <c r="BZ31" s="396" t="s">
        <v>1116</v>
      </c>
      <c r="CA31" s="395" t="s">
        <v>700</v>
      </c>
      <c r="CB31" s="394">
        <f>VLOOKUP(CA31,segédtábla!$B:$C,2,FALSE)</f>
        <v>3547</v>
      </c>
      <c r="CC31" s="395" t="s">
        <v>1072</v>
      </c>
      <c r="CD31" s="396" t="s">
        <v>701</v>
      </c>
      <c r="CE31" s="396" t="s">
        <v>1116</v>
      </c>
      <c r="CF31" s="395" t="s">
        <v>700</v>
      </c>
      <c r="CG31" s="394">
        <f>VLOOKUP(CF31,segédtábla!$B:$C,2,FALSE)</f>
        <v>3547</v>
      </c>
      <c r="CH31" s="585" t="s">
        <v>1080</v>
      </c>
      <c r="CI31" s="586" t="s">
        <v>823</v>
      </c>
      <c r="CJ31" s="586" t="s">
        <v>1119</v>
      </c>
      <c r="CK31" s="585" t="s">
        <v>822</v>
      </c>
      <c r="CL31" s="587">
        <f>VLOOKUP(CK31,segédtábla!$B:$C,2,FALSE)</f>
        <v>756</v>
      </c>
      <c r="CM31" s="395" t="s">
        <v>1072</v>
      </c>
      <c r="CN31" s="396" t="s">
        <v>701</v>
      </c>
      <c r="CO31" s="396" t="s">
        <v>1116</v>
      </c>
      <c r="CP31" s="395" t="s">
        <v>700</v>
      </c>
      <c r="CQ31" s="528">
        <f>VLOOKUP(CP31,segédtábla!$B:$C,2,FALSE)</f>
        <v>3547</v>
      </c>
      <c r="CR31" s="487" t="s">
        <v>1072</v>
      </c>
      <c r="CS31" s="487" t="s">
        <v>791</v>
      </c>
      <c r="CT31" s="487" t="s">
        <v>1084</v>
      </c>
      <c r="CU31" s="487" t="s">
        <v>790</v>
      </c>
      <c r="CV31" s="528">
        <f>VLOOKUP(CU31,segédtábla!$B:$C,2,FALSE)</f>
        <v>1583</v>
      </c>
      <c r="CW31" s="433"/>
      <c r="CX31" s="433"/>
      <c r="CY31" s="433"/>
      <c r="CZ31" s="433"/>
      <c r="DA31" s="433"/>
      <c r="DB31" s="512" t="s">
        <v>1072</v>
      </c>
      <c r="DC31" s="512" t="s">
        <v>701</v>
      </c>
      <c r="DD31" s="512" t="s">
        <v>1116</v>
      </c>
      <c r="DE31" s="512" t="s">
        <v>700</v>
      </c>
      <c r="DF31" s="394">
        <f>VLOOKUP(DE31,segédtábla!$B:$C,2,FALSE)</f>
        <v>3547</v>
      </c>
      <c r="DG31" s="395" t="s">
        <v>1109</v>
      </c>
      <c r="DH31" s="396" t="s">
        <v>502</v>
      </c>
      <c r="DI31" s="396" t="s">
        <v>1128</v>
      </c>
      <c r="DJ31" s="395" t="s">
        <v>501</v>
      </c>
      <c r="DK31" s="394">
        <f>VLOOKUP(DJ31,segédtábla!$B:$C,2,FALSE)</f>
        <v>470</v>
      </c>
      <c r="DL31" s="395" t="s">
        <v>1072</v>
      </c>
      <c r="DM31" s="396" t="s">
        <v>701</v>
      </c>
      <c r="DN31" s="396" t="s">
        <v>1116</v>
      </c>
      <c r="DO31" s="395" t="s">
        <v>700</v>
      </c>
      <c r="DP31" s="394">
        <f>VLOOKUP(DO31,segédtábla!$B:$C,2,FALSE)</f>
        <v>3547</v>
      </c>
      <c r="DQ31" s="395" t="s">
        <v>1072</v>
      </c>
      <c r="DR31" s="396" t="s">
        <v>725</v>
      </c>
      <c r="DS31" s="396" t="s">
        <v>1094</v>
      </c>
      <c r="DT31" s="395" t="s">
        <v>724</v>
      </c>
      <c r="DU31" s="394">
        <f>VLOOKUP(DT31,segédtábla!$B:$C,2,FALSE)</f>
        <v>2718</v>
      </c>
      <c r="DV31" s="395" t="s">
        <v>1072</v>
      </c>
      <c r="DW31" s="396" t="s">
        <v>725</v>
      </c>
      <c r="DX31" s="396" t="s">
        <v>1094</v>
      </c>
      <c r="DY31" s="395" t="s">
        <v>724</v>
      </c>
      <c r="DZ31" s="394">
        <f>VLOOKUP(DY31,segédtábla!$B:$C,2,FALSE)</f>
        <v>2718</v>
      </c>
      <c r="EA31" s="395" t="s">
        <v>1072</v>
      </c>
      <c r="EB31" s="396" t="s">
        <v>725</v>
      </c>
      <c r="EC31" s="396" t="s">
        <v>1094</v>
      </c>
      <c r="ED31" s="395" t="s">
        <v>724</v>
      </c>
      <c r="EE31" s="394">
        <f>VLOOKUP(ED31,segédtábla!$B:$C,2,FALSE)</f>
        <v>2718</v>
      </c>
      <c r="EF31" s="491" t="s">
        <v>1082</v>
      </c>
      <c r="EG31" s="491" t="s">
        <v>735</v>
      </c>
      <c r="EH31" s="491" t="s">
        <v>1124</v>
      </c>
      <c r="EI31" s="491" t="s">
        <v>734</v>
      </c>
      <c r="EJ31" s="497">
        <f>VLOOKUP(EI31,segédtábla!$B:$C,2,FALSE)</f>
        <v>1471</v>
      </c>
      <c r="EK31" s="370" t="s">
        <v>1082</v>
      </c>
      <c r="EL31" s="371" t="s">
        <v>809</v>
      </c>
      <c r="EM31" s="371" t="s">
        <v>1089</v>
      </c>
      <c r="EN31" s="370" t="s">
        <v>808</v>
      </c>
      <c r="EO31" s="369">
        <f>VLOOKUP(EN31,segédtábla!$B:$C,2,FALSE)</f>
        <v>988</v>
      </c>
      <c r="EP31" s="395" t="s">
        <v>1109</v>
      </c>
      <c r="EQ31" s="396" t="s">
        <v>502</v>
      </c>
      <c r="ER31" s="396" t="s">
        <v>1128</v>
      </c>
      <c r="ES31" s="395" t="s">
        <v>501</v>
      </c>
      <c r="ET31" s="394">
        <f>VLOOKUP(ES31,segédtábla!$B:$C,2,FALSE)</f>
        <v>470</v>
      </c>
      <c r="EU31" s="395" t="s">
        <v>1072</v>
      </c>
      <c r="EV31" s="396" t="s">
        <v>701</v>
      </c>
      <c r="EW31" s="396" t="s">
        <v>1116</v>
      </c>
      <c r="EX31" s="395" t="s">
        <v>700</v>
      </c>
      <c r="EY31" s="394">
        <f>VLOOKUP(EX31,segédtábla!$B:$C,2,FALSE)</f>
        <v>3547</v>
      </c>
      <c r="EZ31" s="395" t="s">
        <v>1072</v>
      </c>
      <c r="FA31" s="396" t="s">
        <v>701</v>
      </c>
      <c r="FB31" s="396" t="s">
        <v>1116</v>
      </c>
      <c r="FC31" s="395" t="s">
        <v>700</v>
      </c>
      <c r="FD31" s="528">
        <f>VLOOKUP(FC31,segédtábla!$B:$C,2,FALSE)</f>
        <v>3547</v>
      </c>
      <c r="FE31" s="487" t="s">
        <v>1074</v>
      </c>
      <c r="FF31" s="487" t="s">
        <v>763</v>
      </c>
      <c r="FG31" s="487" t="s">
        <v>1163</v>
      </c>
      <c r="FH31" s="487" t="s">
        <v>762</v>
      </c>
      <c r="FI31" s="528">
        <f>VLOOKUP(FH31,segédtábla!$B:$C,2,FALSE)</f>
        <v>2127</v>
      </c>
      <c r="FJ31" s="487" t="s">
        <v>1074</v>
      </c>
      <c r="FK31" s="487" t="s">
        <v>763</v>
      </c>
      <c r="FL31" s="487" t="s">
        <v>1163</v>
      </c>
      <c r="FM31" s="487" t="s">
        <v>762</v>
      </c>
      <c r="FN31" s="528">
        <f>VLOOKUP(FM31,segédtábla!$B:$C,2,FALSE)</f>
        <v>2127</v>
      </c>
      <c r="FO31" s="370" t="s">
        <v>1085</v>
      </c>
      <c r="FP31" s="471" t="s">
        <v>837</v>
      </c>
      <c r="FQ31" s="471" t="s">
        <v>1086</v>
      </c>
      <c r="FR31" s="370" t="s">
        <v>836</v>
      </c>
      <c r="FS31" s="376">
        <f>VLOOKUP(FR31,segédtábla!$B:$C,2,FALSE)</f>
        <v>2887</v>
      </c>
      <c r="FT31" s="395" t="s">
        <v>1072</v>
      </c>
      <c r="FU31" s="396" t="s">
        <v>701</v>
      </c>
      <c r="FV31" s="396" t="s">
        <v>1116</v>
      </c>
      <c r="FW31" s="395" t="s">
        <v>700</v>
      </c>
      <c r="FX31" s="394">
        <f>VLOOKUP(FW31,segédtábla!$B:$C,2,FALSE)</f>
        <v>3547</v>
      </c>
      <c r="FY31" s="768" t="s">
        <v>1082</v>
      </c>
      <c r="FZ31" s="769" t="s">
        <v>809</v>
      </c>
      <c r="GA31" s="769" t="s">
        <v>1089</v>
      </c>
      <c r="GB31" s="768" t="s">
        <v>808</v>
      </c>
      <c r="GC31" s="770">
        <f>VLOOKUP(GB31,segédtábla!$B:$C,2,FALSE)</f>
        <v>988</v>
      </c>
    </row>
    <row r="32" spans="1:185" ht="14.5" thickTop="1" x14ac:dyDescent="0.3">
      <c r="A32" s="397"/>
      <c r="B32" s="398"/>
      <c r="C32" s="398"/>
      <c r="D32" s="399" t="s">
        <v>923</v>
      </c>
      <c r="E32" s="400">
        <f>SUM(E24:E31)</f>
        <v>82302</v>
      </c>
      <c r="F32" s="397"/>
      <c r="G32" s="398"/>
      <c r="H32" s="398"/>
      <c r="I32" s="399" t="s">
        <v>923</v>
      </c>
      <c r="J32" s="400">
        <f>SUM(J24:J31)</f>
        <v>82302</v>
      </c>
      <c r="K32" s="397"/>
      <c r="L32" s="398"/>
      <c r="M32" s="398"/>
      <c r="N32" s="399" t="s">
        <v>923</v>
      </c>
      <c r="O32" s="400">
        <f>SUM(O24:O31)</f>
        <v>82302</v>
      </c>
      <c r="P32" s="397"/>
      <c r="Q32" s="398"/>
      <c r="R32" s="398"/>
      <c r="S32" s="399" t="s">
        <v>923</v>
      </c>
      <c r="T32" s="400">
        <f>SUM(T24:T31)</f>
        <v>82302</v>
      </c>
      <c r="U32" s="397"/>
      <c r="V32" s="398"/>
      <c r="W32" s="398"/>
      <c r="X32" s="399" t="s">
        <v>923</v>
      </c>
      <c r="Y32" s="400">
        <f>SUM(Y24:Y31)</f>
        <v>82302</v>
      </c>
      <c r="Z32" s="433"/>
      <c r="AA32" s="433"/>
      <c r="AB32" s="433"/>
      <c r="AC32" s="433"/>
      <c r="AD32" s="433"/>
      <c r="AE32" s="397"/>
      <c r="AF32" s="398"/>
      <c r="AG32" s="398"/>
      <c r="AH32" s="399" t="s">
        <v>923</v>
      </c>
      <c r="AI32" s="400">
        <f>SUM(AI24:AI31)</f>
        <v>82302</v>
      </c>
      <c r="AJ32" s="397"/>
      <c r="AK32" s="398"/>
      <c r="AL32" s="398"/>
      <c r="AM32" s="399" t="s">
        <v>923</v>
      </c>
      <c r="AN32" s="400">
        <f>SUM(AN24:AN31)</f>
        <v>82302</v>
      </c>
      <c r="AO32" s="448"/>
      <c r="AP32" s="449"/>
      <c r="AQ32" s="449"/>
      <c r="AR32" s="537" t="s">
        <v>923</v>
      </c>
      <c r="AS32" s="451">
        <f>SUM(AS24:AS31)</f>
        <v>82302</v>
      </c>
      <c r="AT32" s="487" t="s">
        <v>1082</v>
      </c>
      <c r="AU32" s="487" t="s">
        <v>735</v>
      </c>
      <c r="AV32" s="487" t="s">
        <v>1124</v>
      </c>
      <c r="AW32" s="487" t="s">
        <v>734</v>
      </c>
      <c r="AX32" s="394">
        <f>VLOOKUP(AW32,segédtábla!$B:$C,2,FALSE)</f>
        <v>1471</v>
      </c>
      <c r="AY32" s="395" t="s">
        <v>1080</v>
      </c>
      <c r="AZ32" s="396" t="s">
        <v>817</v>
      </c>
      <c r="BA32" s="396" t="s">
        <v>1127</v>
      </c>
      <c r="BB32" s="395" t="s">
        <v>816</v>
      </c>
      <c r="BC32" s="394">
        <f>VLOOKUP(BB32,segédtábla!$B:$C,2,FALSE)</f>
        <v>241</v>
      </c>
      <c r="BD32" s="397"/>
      <c r="BE32" s="398"/>
      <c r="BF32" s="398"/>
      <c r="BG32" s="518" t="s">
        <v>923</v>
      </c>
      <c r="BH32" s="400">
        <f>SUM(BH24:BH31)</f>
        <v>82302</v>
      </c>
      <c r="BI32" s="397"/>
      <c r="BJ32" s="398"/>
      <c r="BK32" s="398"/>
      <c r="BL32" s="535" t="s">
        <v>923</v>
      </c>
      <c r="BM32" s="400">
        <f>SUM(BM24:BM31)</f>
        <v>82302</v>
      </c>
      <c r="BN32" s="397"/>
      <c r="BO32" s="398"/>
      <c r="BP32" s="398"/>
      <c r="BQ32" s="535" t="s">
        <v>923</v>
      </c>
      <c r="BR32" s="400">
        <f>SUM(BR24:BR31)</f>
        <v>82302</v>
      </c>
      <c r="BS32" s="392" t="s">
        <v>1072</v>
      </c>
      <c r="BT32" s="393" t="s">
        <v>705</v>
      </c>
      <c r="BU32" s="393" t="s">
        <v>1113</v>
      </c>
      <c r="BV32" s="392" t="s">
        <v>704</v>
      </c>
      <c r="BW32" s="394">
        <f>VLOOKUP(BV32,segédtábla!$B:$C,2,FALSE)</f>
        <v>1416</v>
      </c>
      <c r="BX32" s="397"/>
      <c r="BY32" s="398"/>
      <c r="BZ32" s="398"/>
      <c r="CA32" s="535" t="s">
        <v>923</v>
      </c>
      <c r="CB32" s="400">
        <f>SUM(CB24:CB31)</f>
        <v>82302</v>
      </c>
      <c r="CC32" s="397"/>
      <c r="CD32" s="398"/>
      <c r="CE32" s="398"/>
      <c r="CF32" s="535" t="s">
        <v>923</v>
      </c>
      <c r="CG32" s="400">
        <f>SUM(CG24:CG31)</f>
        <v>82302</v>
      </c>
      <c r="CH32" s="585" t="s">
        <v>1080</v>
      </c>
      <c r="CI32" s="586" t="s">
        <v>819</v>
      </c>
      <c r="CJ32" s="586" t="s">
        <v>1125</v>
      </c>
      <c r="CK32" s="585" t="s">
        <v>818</v>
      </c>
      <c r="CL32" s="587">
        <f>VLOOKUP(CK32,segédtábla!$B:$C,2,FALSE)</f>
        <v>1811</v>
      </c>
      <c r="CM32" s="397"/>
      <c r="CN32" s="398"/>
      <c r="CO32" s="398"/>
      <c r="CP32" s="535" t="s">
        <v>923</v>
      </c>
      <c r="CQ32" s="529">
        <f>SUM(CQ24:CQ31)</f>
        <v>82302</v>
      </c>
      <c r="CR32" s="487" t="s">
        <v>1072</v>
      </c>
      <c r="CS32" s="487" t="s">
        <v>789</v>
      </c>
      <c r="CT32" s="487" t="s">
        <v>1073</v>
      </c>
      <c r="CU32" s="487" t="s">
        <v>788</v>
      </c>
      <c r="CV32" s="528">
        <f>VLOOKUP(CU32,segédtábla!$B:$C,2,FALSE)</f>
        <v>1049</v>
      </c>
      <c r="CW32" s="433"/>
      <c r="CX32" s="433"/>
      <c r="CY32" s="433"/>
      <c r="CZ32" s="433"/>
      <c r="DA32" s="433"/>
      <c r="DB32" s="397"/>
      <c r="DC32" s="398"/>
      <c r="DD32" s="398"/>
      <c r="DE32" s="535" t="s">
        <v>923</v>
      </c>
      <c r="DF32" s="400">
        <f>SUM(DF24:DF31)</f>
        <v>82302</v>
      </c>
      <c r="DG32" s="395" t="s">
        <v>1072</v>
      </c>
      <c r="DH32" s="396" t="s">
        <v>709</v>
      </c>
      <c r="DI32" s="396" t="s">
        <v>1108</v>
      </c>
      <c r="DJ32" s="395" t="s">
        <v>708</v>
      </c>
      <c r="DK32" s="394">
        <f>VLOOKUP(DJ32,segédtábla!$B:$C,2,FALSE)</f>
        <v>731</v>
      </c>
      <c r="DL32" s="397"/>
      <c r="DM32" s="398"/>
      <c r="DN32" s="398"/>
      <c r="DO32" s="535" t="s">
        <v>923</v>
      </c>
      <c r="DP32" s="400">
        <f>SUM(DP24:DP31)</f>
        <v>82302</v>
      </c>
      <c r="DQ32" s="392" t="s">
        <v>1072</v>
      </c>
      <c r="DR32" s="393" t="s">
        <v>717</v>
      </c>
      <c r="DS32" s="393" t="s">
        <v>1101</v>
      </c>
      <c r="DT32" s="392" t="s">
        <v>716</v>
      </c>
      <c r="DU32" s="394">
        <f>VLOOKUP(DT32,segédtábla!$B:$C,2,FALSE)</f>
        <v>65830</v>
      </c>
      <c r="DV32" s="392" t="s">
        <v>1072</v>
      </c>
      <c r="DW32" s="393" t="s">
        <v>717</v>
      </c>
      <c r="DX32" s="393" t="s">
        <v>1101</v>
      </c>
      <c r="DY32" s="392" t="s">
        <v>716</v>
      </c>
      <c r="DZ32" s="394">
        <f>VLOOKUP(DY32,segédtábla!$B:$C,2,FALSE)</f>
        <v>65830</v>
      </c>
      <c r="EA32" s="392" t="s">
        <v>1072</v>
      </c>
      <c r="EB32" s="393" t="s">
        <v>717</v>
      </c>
      <c r="EC32" s="393" t="s">
        <v>1101</v>
      </c>
      <c r="ED32" s="392" t="s">
        <v>716</v>
      </c>
      <c r="EE32" s="394">
        <f>VLOOKUP(ED32,segédtábla!$B:$C,2,FALSE)</f>
        <v>65830</v>
      </c>
      <c r="EF32" s="491" t="s">
        <v>1072</v>
      </c>
      <c r="EG32" s="491" t="s">
        <v>733</v>
      </c>
      <c r="EH32" s="491" t="s">
        <v>1091</v>
      </c>
      <c r="EI32" s="491" t="s">
        <v>732</v>
      </c>
      <c r="EJ32" s="497">
        <f>VLOOKUP(EI32,segédtábla!$B:$C,2,FALSE)</f>
        <v>2407</v>
      </c>
      <c r="EK32" s="370" t="s">
        <v>1102</v>
      </c>
      <c r="EL32" s="371" t="s">
        <v>807</v>
      </c>
      <c r="EM32" s="371" t="s">
        <v>1153</v>
      </c>
      <c r="EN32" s="370" t="s">
        <v>806</v>
      </c>
      <c r="EO32" s="369">
        <f>VLOOKUP(EN32,segédtábla!$B:$C,2,FALSE)</f>
        <v>935</v>
      </c>
      <c r="EP32" s="395" t="s">
        <v>1072</v>
      </c>
      <c r="EQ32" s="396" t="s">
        <v>709</v>
      </c>
      <c r="ER32" s="396" t="s">
        <v>1108</v>
      </c>
      <c r="ES32" s="395" t="s">
        <v>708</v>
      </c>
      <c r="ET32" s="394">
        <f>VLOOKUP(ES32,segédtábla!$B:$C,2,FALSE)</f>
        <v>731</v>
      </c>
      <c r="EU32" s="397"/>
      <c r="EV32" s="398"/>
      <c r="EW32" s="398"/>
      <c r="EX32" s="535" t="s">
        <v>923</v>
      </c>
      <c r="EY32" s="400">
        <f>SUM(EY24:EY31)</f>
        <v>82302</v>
      </c>
      <c r="EZ32" s="397"/>
      <c r="FA32" s="398"/>
      <c r="FB32" s="398"/>
      <c r="FC32" s="535" t="s">
        <v>923</v>
      </c>
      <c r="FD32" s="529">
        <f>SUM(FD24:FD31)</f>
        <v>82302</v>
      </c>
      <c r="FE32" s="487" t="s">
        <v>1074</v>
      </c>
      <c r="FF32" s="487" t="s">
        <v>759</v>
      </c>
      <c r="FG32" s="487" t="s">
        <v>1168</v>
      </c>
      <c r="FH32" s="487" t="s">
        <v>758</v>
      </c>
      <c r="FI32" s="528">
        <f>VLOOKUP(FH32,segédtábla!$B:$C,2,FALSE)</f>
        <v>2778</v>
      </c>
      <c r="FJ32" s="487" t="s">
        <v>1074</v>
      </c>
      <c r="FK32" s="487" t="s">
        <v>759</v>
      </c>
      <c r="FL32" s="487" t="s">
        <v>1168</v>
      </c>
      <c r="FM32" s="487" t="s">
        <v>758</v>
      </c>
      <c r="FN32" s="528">
        <f>VLOOKUP(FM32,segédtábla!$B:$C,2,FALSE)</f>
        <v>2778</v>
      </c>
      <c r="FO32" s="370" t="s">
        <v>1102</v>
      </c>
      <c r="FP32" s="471" t="s">
        <v>835</v>
      </c>
      <c r="FQ32" s="471" t="s">
        <v>1117</v>
      </c>
      <c r="FR32" s="370" t="s">
        <v>834</v>
      </c>
      <c r="FS32" s="376">
        <f>VLOOKUP(FR32,segédtábla!$B:$C,2,FALSE)</f>
        <v>1863</v>
      </c>
      <c r="FT32" s="397"/>
      <c r="FU32" s="398"/>
      <c r="FV32" s="398"/>
      <c r="FW32" s="535" t="s">
        <v>923</v>
      </c>
      <c r="FX32" s="400">
        <f>SUM(FX24:FX31)</f>
        <v>82302</v>
      </c>
      <c r="FY32" s="768" t="s">
        <v>1102</v>
      </c>
      <c r="FZ32" s="769" t="s">
        <v>807</v>
      </c>
      <c r="GA32" s="769" t="s">
        <v>1153</v>
      </c>
      <c r="GB32" s="768" t="s">
        <v>806</v>
      </c>
      <c r="GC32" s="770">
        <f>VLOOKUP(GB32,segédtábla!$B:$C,2,FALSE)</f>
        <v>935</v>
      </c>
    </row>
    <row r="33" spans="1:185" ht="14.5" thickBot="1" x14ac:dyDescent="0.35">
      <c r="A33" s="119"/>
      <c r="B33" s="119"/>
      <c r="C33" s="119"/>
      <c r="D33" s="119"/>
      <c r="E33" s="119"/>
      <c r="F33" s="387"/>
      <c r="G33" s="387"/>
      <c r="H33" s="387"/>
      <c r="I33" s="387"/>
      <c r="J33" s="387"/>
      <c r="K33" s="387"/>
      <c r="L33" s="387"/>
      <c r="M33" s="387"/>
      <c r="N33" s="387"/>
      <c r="O33" s="387"/>
      <c r="P33" s="353"/>
      <c r="Q33" s="353"/>
      <c r="R33" s="353"/>
      <c r="S33" s="353"/>
      <c r="T33" s="353"/>
      <c r="U33" s="353"/>
      <c r="V33" s="353"/>
      <c r="W33" s="353"/>
      <c r="X33" s="353"/>
      <c r="Y33" s="353"/>
      <c r="Z33" s="433"/>
      <c r="AA33" s="433"/>
      <c r="AB33" s="433"/>
      <c r="AC33" s="433"/>
      <c r="AD33" s="433"/>
      <c r="AE33" s="353"/>
      <c r="AF33" s="353"/>
      <c r="AG33" s="353"/>
      <c r="AH33" s="353"/>
      <c r="AI33" s="353"/>
      <c r="AJ33" s="353"/>
      <c r="AK33" s="353"/>
      <c r="AL33" s="353"/>
      <c r="AM33" s="353"/>
      <c r="AN33" s="353"/>
      <c r="AO33" s="505"/>
      <c r="AP33" s="505"/>
      <c r="AQ33" s="505"/>
      <c r="AR33" s="505"/>
      <c r="AS33" s="505"/>
      <c r="AT33" s="487" t="s">
        <v>1109</v>
      </c>
      <c r="AU33" s="487" t="s">
        <v>512</v>
      </c>
      <c r="AV33" s="487" t="s">
        <v>1128</v>
      </c>
      <c r="AW33" s="487" t="s">
        <v>511</v>
      </c>
      <c r="AX33" s="394">
        <f>VLOOKUP(AW33,segédtábla!$B:$C,2,FALSE)</f>
        <v>1703</v>
      </c>
      <c r="AY33" s="395" t="s">
        <v>1080</v>
      </c>
      <c r="AZ33" s="396" t="s">
        <v>793</v>
      </c>
      <c r="BA33" s="396" t="s">
        <v>1131</v>
      </c>
      <c r="BB33" s="395" t="s">
        <v>792</v>
      </c>
      <c r="BC33" s="394">
        <f>VLOOKUP(BB33,segédtábla!$B:$C,2,FALSE)</f>
        <v>578</v>
      </c>
      <c r="BD33" s="353"/>
      <c r="BE33" s="353"/>
      <c r="BF33" s="353"/>
      <c r="BG33" s="353"/>
      <c r="BH33" s="353"/>
      <c r="BI33" s="353"/>
      <c r="BJ33" s="353"/>
      <c r="BK33" s="353"/>
      <c r="BL33" s="353"/>
      <c r="BM33" s="353"/>
      <c r="BN33" s="353"/>
      <c r="BO33" s="353"/>
      <c r="BP33" s="353"/>
      <c r="BQ33" s="353"/>
      <c r="BR33" s="353"/>
      <c r="BS33" s="395" t="s">
        <v>1072</v>
      </c>
      <c r="BT33" s="396" t="s">
        <v>701</v>
      </c>
      <c r="BU33" s="396" t="s">
        <v>1116</v>
      </c>
      <c r="BV33" s="395" t="s">
        <v>700</v>
      </c>
      <c r="BW33" s="394">
        <f>VLOOKUP(BV33,segédtábla!$B:$C,2,FALSE)</f>
        <v>3547</v>
      </c>
      <c r="BX33" s="353"/>
      <c r="BY33" s="353"/>
      <c r="BZ33" s="353"/>
      <c r="CA33" s="353"/>
      <c r="CB33" s="353"/>
      <c r="CC33" s="353"/>
      <c r="CD33" s="353"/>
      <c r="CE33" s="353"/>
      <c r="CF33" s="353"/>
      <c r="CG33" s="353"/>
      <c r="CH33" s="585" t="s">
        <v>1080</v>
      </c>
      <c r="CI33" s="586" t="s">
        <v>817</v>
      </c>
      <c r="CJ33" s="586" t="s">
        <v>1127</v>
      </c>
      <c r="CK33" s="585" t="s">
        <v>816</v>
      </c>
      <c r="CL33" s="587">
        <f>VLOOKUP(CK33,segédtábla!$B:$C,2,FALSE)</f>
        <v>241</v>
      </c>
      <c r="CM33" s="353"/>
      <c r="CN33" s="353"/>
      <c r="CO33" s="353"/>
      <c r="CP33" s="353"/>
      <c r="CQ33" s="353"/>
      <c r="CR33" s="487" t="s">
        <v>1074</v>
      </c>
      <c r="CS33" s="487" t="s">
        <v>779</v>
      </c>
      <c r="CT33" s="487" t="s">
        <v>1154</v>
      </c>
      <c r="CU33" s="487" t="s">
        <v>778</v>
      </c>
      <c r="CV33" s="528">
        <f>VLOOKUP(CU33,segédtábla!$B:$C,2,FALSE)</f>
        <v>472</v>
      </c>
      <c r="CW33" s="433"/>
      <c r="CX33" s="433"/>
      <c r="CY33" s="433"/>
      <c r="CZ33" s="433"/>
      <c r="DA33" s="433"/>
      <c r="DB33" s="353"/>
      <c r="DC33" s="353"/>
      <c r="DD33" s="353"/>
      <c r="DE33" s="353"/>
      <c r="DF33" s="353"/>
      <c r="DG33" s="395" t="s">
        <v>1072</v>
      </c>
      <c r="DH33" s="396" t="s">
        <v>705</v>
      </c>
      <c r="DI33" s="396" t="s">
        <v>1113</v>
      </c>
      <c r="DJ33" s="395" t="s">
        <v>704</v>
      </c>
      <c r="DK33" s="394">
        <f>VLOOKUP(DJ33,segédtábla!$B:$C,2,FALSE)</f>
        <v>1416</v>
      </c>
      <c r="DL33" s="353"/>
      <c r="DM33" s="353"/>
      <c r="DN33" s="353"/>
      <c r="DO33" s="353"/>
      <c r="DP33" s="353"/>
      <c r="DQ33" s="395" t="s">
        <v>1109</v>
      </c>
      <c r="DR33" s="396" t="s">
        <v>502</v>
      </c>
      <c r="DS33" s="396" t="s">
        <v>1128</v>
      </c>
      <c r="DT33" s="395" t="s">
        <v>501</v>
      </c>
      <c r="DU33" s="394">
        <f>VLOOKUP(DT33,segédtábla!$B:$C,2,FALSE)</f>
        <v>470</v>
      </c>
      <c r="DV33" s="395" t="s">
        <v>1109</v>
      </c>
      <c r="DW33" s="396" t="s">
        <v>502</v>
      </c>
      <c r="DX33" s="396" t="s">
        <v>1128</v>
      </c>
      <c r="DY33" s="395" t="s">
        <v>501</v>
      </c>
      <c r="DZ33" s="394">
        <f>VLOOKUP(DY33,segédtábla!$B:$C,2,FALSE)</f>
        <v>470</v>
      </c>
      <c r="EA33" s="395" t="s">
        <v>1109</v>
      </c>
      <c r="EB33" s="396" t="s">
        <v>502</v>
      </c>
      <c r="EC33" s="396" t="s">
        <v>1128</v>
      </c>
      <c r="ED33" s="395" t="s">
        <v>501</v>
      </c>
      <c r="EE33" s="394">
        <f>VLOOKUP(ED33,segédtábla!$B:$C,2,FALSE)</f>
        <v>470</v>
      </c>
      <c r="EF33" s="491" t="s">
        <v>1072</v>
      </c>
      <c r="EG33" s="491" t="s">
        <v>725</v>
      </c>
      <c r="EH33" s="491" t="s">
        <v>1094</v>
      </c>
      <c r="EI33" s="491" t="s">
        <v>724</v>
      </c>
      <c r="EJ33" s="497">
        <f>VLOOKUP(EI33,segédtábla!$B:$C,2,FALSE)</f>
        <v>2718</v>
      </c>
      <c r="EK33" s="370" t="s">
        <v>1102</v>
      </c>
      <c r="EL33" s="371" t="s">
        <v>805</v>
      </c>
      <c r="EM33" s="371" t="s">
        <v>1156</v>
      </c>
      <c r="EN33" s="370" t="s">
        <v>804</v>
      </c>
      <c r="EO33" s="369">
        <f>VLOOKUP(EN33,segédtábla!$B:$C,2,FALSE)</f>
        <v>11379</v>
      </c>
      <c r="EP33" s="395" t="s">
        <v>1072</v>
      </c>
      <c r="EQ33" s="396" t="s">
        <v>705</v>
      </c>
      <c r="ER33" s="396" t="s">
        <v>1113</v>
      </c>
      <c r="ES33" s="395" t="s">
        <v>704</v>
      </c>
      <c r="ET33" s="394">
        <f>VLOOKUP(ES33,segédtábla!$B:$C,2,FALSE)</f>
        <v>1416</v>
      </c>
      <c r="EU33" s="353"/>
      <c r="EV33" s="353"/>
      <c r="EW33" s="353"/>
      <c r="EX33" s="353"/>
      <c r="EY33" s="353"/>
      <c r="EZ33" s="353"/>
      <c r="FA33" s="353"/>
      <c r="FB33" s="353"/>
      <c r="FC33" s="353"/>
      <c r="FD33" s="353"/>
      <c r="FE33" s="487" t="s">
        <v>1072</v>
      </c>
      <c r="FF33" s="487" t="s">
        <v>733</v>
      </c>
      <c r="FG33" s="487" t="s">
        <v>1091</v>
      </c>
      <c r="FH33" s="487" t="s">
        <v>732</v>
      </c>
      <c r="FI33" s="528">
        <f>VLOOKUP(FH33,segédtábla!$B:$C,2,FALSE)</f>
        <v>2407</v>
      </c>
      <c r="FJ33" s="487" t="s">
        <v>1072</v>
      </c>
      <c r="FK33" s="487" t="s">
        <v>733</v>
      </c>
      <c r="FL33" s="487" t="s">
        <v>1091</v>
      </c>
      <c r="FM33" s="487" t="s">
        <v>732</v>
      </c>
      <c r="FN33" s="528">
        <f>VLOOKUP(FM33,segédtábla!$B:$C,2,FALSE)</f>
        <v>2407</v>
      </c>
      <c r="FO33" s="370" t="s">
        <v>1122</v>
      </c>
      <c r="FP33" s="471" t="s">
        <v>833</v>
      </c>
      <c r="FQ33" s="471" t="s">
        <v>1123</v>
      </c>
      <c r="FR33" s="370" t="s">
        <v>832</v>
      </c>
      <c r="FS33" s="376">
        <f>VLOOKUP(FR33,segédtábla!$B:$C,2,FALSE)</f>
        <v>1638</v>
      </c>
      <c r="FT33" s="353"/>
      <c r="FU33" s="353"/>
      <c r="FV33" s="353"/>
      <c r="FW33" s="353"/>
      <c r="FX33" s="353"/>
      <c r="FY33" s="768" t="s">
        <v>1102</v>
      </c>
      <c r="FZ33" s="769" t="s">
        <v>805</v>
      </c>
      <c r="GA33" s="769" t="s">
        <v>1156</v>
      </c>
      <c r="GB33" s="768" t="s">
        <v>804</v>
      </c>
      <c r="GC33" s="770">
        <f>VLOOKUP(GB33,segédtábla!$B:$C,2,FALSE)</f>
        <v>11379</v>
      </c>
    </row>
    <row r="34" spans="1:185" ht="15" thickTop="1" thickBot="1" x14ac:dyDescent="0.35">
      <c r="A34" s="119"/>
      <c r="B34" s="119"/>
      <c r="C34" s="119"/>
      <c r="D34" s="541" t="s">
        <v>2010</v>
      </c>
      <c r="E34" s="825">
        <f>E20+E32</f>
        <v>121738</v>
      </c>
      <c r="F34" s="387"/>
      <c r="G34" s="387"/>
      <c r="H34" s="387"/>
      <c r="I34" s="541" t="s">
        <v>2010</v>
      </c>
      <c r="J34" s="825">
        <f>J20+J32</f>
        <v>121738</v>
      </c>
      <c r="K34" s="387"/>
      <c r="L34" s="387"/>
      <c r="M34" s="387"/>
      <c r="N34" s="541" t="s">
        <v>2010</v>
      </c>
      <c r="O34" s="825">
        <f>O20+O32</f>
        <v>121738</v>
      </c>
      <c r="P34" s="353"/>
      <c r="Q34" s="353"/>
      <c r="R34" s="353"/>
      <c r="S34" s="541" t="s">
        <v>2010</v>
      </c>
      <c r="T34" s="825">
        <f>T20+T32</f>
        <v>121738</v>
      </c>
      <c r="U34" s="353"/>
      <c r="V34" s="353"/>
      <c r="W34" s="353"/>
      <c r="X34" s="541" t="s">
        <v>2010</v>
      </c>
      <c r="Y34" s="825">
        <f>Y20+Y32</f>
        <v>121738</v>
      </c>
      <c r="Z34" s="433"/>
      <c r="AA34" s="433"/>
      <c r="AB34" s="433"/>
      <c r="AC34" s="433"/>
      <c r="AD34" s="433"/>
      <c r="AE34" s="353"/>
      <c r="AF34" s="353"/>
      <c r="AG34" s="353"/>
      <c r="AH34" s="541" t="s">
        <v>2010</v>
      </c>
      <c r="AI34" s="825">
        <f>AI20+AI32</f>
        <v>121738</v>
      </c>
      <c r="AJ34" s="353"/>
      <c r="AK34" s="353"/>
      <c r="AL34" s="353"/>
      <c r="AM34" s="541" t="s">
        <v>2010</v>
      </c>
      <c r="AN34" s="825">
        <f>AN20+AN32</f>
        <v>121738</v>
      </c>
      <c r="AO34" s="505"/>
      <c r="AP34" s="505"/>
      <c r="AQ34" s="505"/>
      <c r="AR34" s="541" t="s">
        <v>2010</v>
      </c>
      <c r="AS34" s="825">
        <f>AS20+AS32</f>
        <v>121738</v>
      </c>
      <c r="AT34" s="487" t="s">
        <v>1072</v>
      </c>
      <c r="AU34" s="487" t="s">
        <v>733</v>
      </c>
      <c r="AV34" s="487" t="s">
        <v>1091</v>
      </c>
      <c r="AW34" s="487" t="s">
        <v>732</v>
      </c>
      <c r="AX34" s="394">
        <f>VLOOKUP(AW34,segédtábla!$B:$C,2,FALSE)</f>
        <v>2407</v>
      </c>
      <c r="AY34" s="395" t="s">
        <v>1072</v>
      </c>
      <c r="AZ34" s="396" t="s">
        <v>789</v>
      </c>
      <c r="BA34" s="396" t="s">
        <v>1073</v>
      </c>
      <c r="BB34" s="395" t="s">
        <v>788</v>
      </c>
      <c r="BC34" s="394">
        <f>VLOOKUP(BB34,segédtábla!$B:$C,2,FALSE)</f>
        <v>1049</v>
      </c>
      <c r="BD34" s="353"/>
      <c r="BE34" s="353"/>
      <c r="BF34" s="353"/>
      <c r="BG34" s="541" t="s">
        <v>2010</v>
      </c>
      <c r="BH34" s="825">
        <f>BH20+BH32</f>
        <v>121738</v>
      </c>
      <c r="BI34" s="353"/>
      <c r="BJ34" s="353"/>
      <c r="BK34" s="353"/>
      <c r="BL34" s="541" t="s">
        <v>2010</v>
      </c>
      <c r="BM34" s="825">
        <f>BM20+BM32</f>
        <v>121738</v>
      </c>
      <c r="BN34" s="531" t="s">
        <v>1928</v>
      </c>
      <c r="BO34" s="353"/>
      <c r="BP34" s="353"/>
      <c r="BQ34" s="353"/>
      <c r="BR34" s="353"/>
      <c r="BS34" s="397"/>
      <c r="BT34" s="398"/>
      <c r="BU34" s="398"/>
      <c r="BV34" s="399" t="s">
        <v>923</v>
      </c>
      <c r="BW34" s="400">
        <f>SUM(BW24:BW33)</f>
        <v>84985</v>
      </c>
      <c r="BX34" s="353"/>
      <c r="BY34" s="353"/>
      <c r="BZ34" s="353"/>
      <c r="CA34" s="541" t="s">
        <v>2010</v>
      </c>
      <c r="CB34" s="825">
        <f>CB20+CB32</f>
        <v>121738</v>
      </c>
      <c r="CC34" s="353"/>
      <c r="CD34" s="353"/>
      <c r="CE34" s="353"/>
      <c r="CF34" s="541" t="s">
        <v>2010</v>
      </c>
      <c r="CG34" s="825">
        <f>CG20+CG32</f>
        <v>121738</v>
      </c>
      <c r="CH34" s="585" t="s">
        <v>1080</v>
      </c>
      <c r="CI34" s="586" t="s">
        <v>793</v>
      </c>
      <c r="CJ34" s="586" t="s">
        <v>1131</v>
      </c>
      <c r="CK34" s="585" t="s">
        <v>792</v>
      </c>
      <c r="CL34" s="587">
        <f>VLOOKUP(CK34,segédtábla!$B:$C,2,FALSE)</f>
        <v>578</v>
      </c>
      <c r="CM34" s="353"/>
      <c r="CN34" s="353"/>
      <c r="CO34" s="353"/>
      <c r="CP34" s="541" t="s">
        <v>2010</v>
      </c>
      <c r="CQ34" s="825">
        <f>CQ20+CQ32</f>
        <v>121738</v>
      </c>
      <c r="CR34" s="487" t="s">
        <v>1074</v>
      </c>
      <c r="CS34" s="487" t="s">
        <v>775</v>
      </c>
      <c r="CT34" s="487" t="s">
        <v>1158</v>
      </c>
      <c r="CU34" s="487" t="s">
        <v>774</v>
      </c>
      <c r="CV34" s="528">
        <f>VLOOKUP(CU34,segédtábla!$B:$C,2,FALSE)</f>
        <v>18818</v>
      </c>
      <c r="CW34" s="433"/>
      <c r="CX34" s="433"/>
      <c r="CY34" s="433"/>
      <c r="CZ34" s="433"/>
      <c r="DA34" s="433"/>
      <c r="DC34" s="353"/>
      <c r="DD34" s="353"/>
      <c r="DE34" s="531" t="s">
        <v>2010</v>
      </c>
      <c r="DF34" s="826">
        <f>DF20+DF32</f>
        <v>121738</v>
      </c>
      <c r="DG34" s="395" t="s">
        <v>1072</v>
      </c>
      <c r="DH34" s="396" t="s">
        <v>701</v>
      </c>
      <c r="DI34" s="396" t="s">
        <v>1116</v>
      </c>
      <c r="DJ34" s="395" t="s">
        <v>700</v>
      </c>
      <c r="DK34" s="394">
        <f>VLOOKUP(DJ34,segédtábla!$B:$C,2,FALSE)</f>
        <v>3547</v>
      </c>
      <c r="DL34" s="353"/>
      <c r="DM34" s="353"/>
      <c r="DN34" s="353"/>
      <c r="DO34" s="531" t="s">
        <v>2010</v>
      </c>
      <c r="DP34" s="826">
        <f>DP20+DP32</f>
        <v>121738</v>
      </c>
      <c r="DQ34" s="395" t="s">
        <v>1072</v>
      </c>
      <c r="DR34" s="396" t="s">
        <v>709</v>
      </c>
      <c r="DS34" s="396" t="s">
        <v>1108</v>
      </c>
      <c r="DT34" s="395" t="s">
        <v>708</v>
      </c>
      <c r="DU34" s="394">
        <f>VLOOKUP(DT34,segédtábla!$B:$C,2,FALSE)</f>
        <v>731</v>
      </c>
      <c r="DV34" s="395" t="s">
        <v>1072</v>
      </c>
      <c r="DW34" s="396" t="s">
        <v>709</v>
      </c>
      <c r="DX34" s="396" t="s">
        <v>1108</v>
      </c>
      <c r="DY34" s="395" t="s">
        <v>708</v>
      </c>
      <c r="DZ34" s="394">
        <f>VLOOKUP(DY34,segédtábla!$B:$C,2,FALSE)</f>
        <v>731</v>
      </c>
      <c r="EA34" s="395" t="s">
        <v>1072</v>
      </c>
      <c r="EB34" s="396" t="s">
        <v>709</v>
      </c>
      <c r="EC34" s="396" t="s">
        <v>1108</v>
      </c>
      <c r="ED34" s="395" t="s">
        <v>708</v>
      </c>
      <c r="EE34" s="394">
        <f>VLOOKUP(ED34,segédtábla!$B:$C,2,FALSE)</f>
        <v>731</v>
      </c>
      <c r="EF34" s="491" t="s">
        <v>1072</v>
      </c>
      <c r="EG34" s="491" t="s">
        <v>717</v>
      </c>
      <c r="EH34" s="491" t="s">
        <v>1101</v>
      </c>
      <c r="EI34" s="491" t="s">
        <v>716</v>
      </c>
      <c r="EJ34" s="497">
        <f>VLOOKUP(EI34,segédtábla!$B:$C,2,FALSE)</f>
        <v>65830</v>
      </c>
      <c r="EK34" s="370" t="s">
        <v>1122</v>
      </c>
      <c r="EL34" s="371" t="s">
        <v>803</v>
      </c>
      <c r="EM34" s="371" t="s">
        <v>1159</v>
      </c>
      <c r="EN34" s="370" t="s">
        <v>802</v>
      </c>
      <c r="EO34" s="369">
        <f>VLOOKUP(EN34,segédtábla!$B:$C,2,FALSE)</f>
        <v>1200</v>
      </c>
      <c r="EP34" s="395" t="s">
        <v>1072</v>
      </c>
      <c r="EQ34" s="396" t="s">
        <v>701</v>
      </c>
      <c r="ER34" s="396" t="s">
        <v>1116</v>
      </c>
      <c r="ES34" s="395" t="s">
        <v>700</v>
      </c>
      <c r="ET34" s="394">
        <f>VLOOKUP(ES34,segédtábla!$B:$C,2,FALSE)</f>
        <v>3547</v>
      </c>
      <c r="EU34" s="353"/>
      <c r="EV34" s="353"/>
      <c r="EW34" s="353"/>
      <c r="EX34" s="531" t="s">
        <v>2010</v>
      </c>
      <c r="EY34" s="826">
        <f>EY20+EY32</f>
        <v>121738</v>
      </c>
      <c r="EZ34" s="353"/>
      <c r="FA34" s="353"/>
      <c r="FB34" s="353"/>
      <c r="FC34" s="531" t="s">
        <v>2010</v>
      </c>
      <c r="FD34" s="826">
        <f>FD20+FD32</f>
        <v>121738</v>
      </c>
      <c r="FE34" s="487" t="s">
        <v>1072</v>
      </c>
      <c r="FF34" s="487" t="s">
        <v>725</v>
      </c>
      <c r="FG34" s="487" t="s">
        <v>1094</v>
      </c>
      <c r="FH34" s="487" t="s">
        <v>724</v>
      </c>
      <c r="FI34" s="528">
        <f>VLOOKUP(FH34,segédtábla!$B:$C,2,FALSE)</f>
        <v>2718</v>
      </c>
      <c r="FJ34" s="487" t="s">
        <v>1072</v>
      </c>
      <c r="FK34" s="487" t="s">
        <v>725</v>
      </c>
      <c r="FL34" s="487" t="s">
        <v>1094</v>
      </c>
      <c r="FM34" s="487" t="s">
        <v>724</v>
      </c>
      <c r="FN34" s="528">
        <f>VLOOKUP(FM34,segédtábla!$B:$C,2,FALSE)</f>
        <v>2718</v>
      </c>
      <c r="FO34" s="370" t="s">
        <v>1080</v>
      </c>
      <c r="FP34" s="471" t="s">
        <v>831</v>
      </c>
      <c r="FQ34" s="471" t="s">
        <v>1098</v>
      </c>
      <c r="FR34" s="370" t="s">
        <v>830</v>
      </c>
      <c r="FS34" s="376">
        <f>VLOOKUP(FR34,segédtábla!$B:$C,2,FALSE)</f>
        <v>409</v>
      </c>
      <c r="FT34" s="353"/>
      <c r="FU34" s="353"/>
      <c r="FV34" s="353"/>
      <c r="FW34" s="531" t="s">
        <v>2010</v>
      </c>
      <c r="FX34" s="826">
        <f>FX20+FX32</f>
        <v>121738</v>
      </c>
      <c r="FY34" s="768" t="s">
        <v>1122</v>
      </c>
      <c r="FZ34" s="769" t="s">
        <v>803</v>
      </c>
      <c r="GA34" s="769" t="s">
        <v>1159</v>
      </c>
      <c r="GB34" s="768" t="s">
        <v>802</v>
      </c>
      <c r="GC34" s="770">
        <f>VLOOKUP(GB34,segédtábla!$B:$C,2,FALSE)</f>
        <v>1200</v>
      </c>
    </row>
    <row r="35" spans="1:185" ht="14.5" thickTop="1" x14ac:dyDescent="0.3">
      <c r="A35"/>
      <c r="B35" s="119"/>
      <c r="C35" s="119"/>
      <c r="D35" s="119"/>
      <c r="E35" s="119"/>
      <c r="F35" s="387"/>
      <c r="G35" s="387"/>
      <c r="H35" s="387"/>
      <c r="I35" s="387"/>
      <c r="J35" s="387"/>
      <c r="K35" s="387"/>
      <c r="L35" s="387"/>
      <c r="M35" s="387"/>
      <c r="N35" s="387"/>
      <c r="O35" s="387"/>
      <c r="P35" s="353"/>
      <c r="Q35" s="353"/>
      <c r="R35" s="353"/>
      <c r="S35" s="353"/>
      <c r="T35" s="353"/>
      <c r="U35" s="353"/>
      <c r="V35" s="353"/>
      <c r="W35" s="353"/>
      <c r="X35" s="353"/>
      <c r="Y35" s="353"/>
      <c r="Z35" s="433"/>
      <c r="AA35" s="433"/>
      <c r="AB35" s="433"/>
      <c r="AC35" s="433"/>
      <c r="AD35" s="433"/>
      <c r="AE35" s="353"/>
      <c r="AF35" s="353"/>
      <c r="AG35" s="353"/>
      <c r="AH35" s="353"/>
      <c r="AI35" s="353"/>
      <c r="AJ35" s="353"/>
      <c r="AK35" s="353"/>
      <c r="AL35" s="353"/>
      <c r="AM35" s="353"/>
      <c r="AN35" s="353"/>
      <c r="AO35" s="505"/>
      <c r="AP35" s="505"/>
      <c r="AQ35" s="505"/>
      <c r="AR35" s="505"/>
      <c r="AS35" s="505"/>
      <c r="AT35" s="487" t="s">
        <v>1072</v>
      </c>
      <c r="AU35" s="487" t="s">
        <v>725</v>
      </c>
      <c r="AV35" s="487" t="s">
        <v>1094</v>
      </c>
      <c r="AW35" s="487" t="s">
        <v>724</v>
      </c>
      <c r="AX35" s="394">
        <f>VLOOKUP(AW35,segédtábla!$B:$C,2,FALSE)</f>
        <v>2718</v>
      </c>
      <c r="AY35" s="395" t="s">
        <v>1080</v>
      </c>
      <c r="AZ35" s="396" t="s">
        <v>785</v>
      </c>
      <c r="BA35" s="396" t="s">
        <v>1134</v>
      </c>
      <c r="BB35" s="395" t="s">
        <v>784</v>
      </c>
      <c r="BC35" s="394">
        <f>VLOOKUP(BB35,segédtábla!$B:$C,2,FALSE)</f>
        <v>646</v>
      </c>
      <c r="BD35" s="353"/>
      <c r="BE35" s="353"/>
      <c r="BF35" s="353"/>
      <c r="BG35" s="353"/>
      <c r="BH35" s="353"/>
      <c r="BI35" s="353"/>
      <c r="BJ35" s="353"/>
      <c r="BK35" s="353"/>
      <c r="BL35" s="353"/>
      <c r="BM35" s="532"/>
      <c r="BN35" s="353"/>
      <c r="BO35" s="353"/>
      <c r="BP35" s="353"/>
      <c r="BQ35" s="353"/>
      <c r="BR35" s="532">
        <f>BR20+BR32</f>
        <v>121738</v>
      </c>
      <c r="BS35" s="387"/>
      <c r="BT35" s="387"/>
      <c r="BU35" s="387"/>
      <c r="BV35" s="387"/>
      <c r="BW35" s="387"/>
      <c r="BX35" s="353"/>
      <c r="BY35" s="353"/>
      <c r="BZ35" s="353"/>
      <c r="CA35" s="353"/>
      <c r="CB35" s="532"/>
      <c r="CC35" s="353"/>
      <c r="CD35" s="353"/>
      <c r="CE35" s="353"/>
      <c r="CF35" s="353"/>
      <c r="CG35" s="353"/>
      <c r="CH35" s="585" t="s">
        <v>1072</v>
      </c>
      <c r="CI35" s="586" t="s">
        <v>789</v>
      </c>
      <c r="CJ35" s="586" t="s">
        <v>1073</v>
      </c>
      <c r="CK35" s="585" t="s">
        <v>788</v>
      </c>
      <c r="CL35" s="587">
        <f>VLOOKUP(CK35,segédtábla!$B:$C,2,FALSE)</f>
        <v>1049</v>
      </c>
      <c r="CM35" s="353"/>
      <c r="CN35" s="353"/>
      <c r="CO35" s="353"/>
      <c r="CP35" s="353"/>
      <c r="CQ35" s="353"/>
      <c r="CR35" s="487" t="s">
        <v>1072</v>
      </c>
      <c r="CS35" s="487" t="s">
        <v>771</v>
      </c>
      <c r="CT35" s="487" t="s">
        <v>1087</v>
      </c>
      <c r="CU35" s="487" t="s">
        <v>770</v>
      </c>
      <c r="CV35" s="528">
        <f>VLOOKUP(CU35,segédtábla!$B:$C,2,FALSE)</f>
        <v>4604</v>
      </c>
      <c r="CW35" s="433"/>
      <c r="CX35" s="433"/>
      <c r="CY35" s="433"/>
      <c r="CZ35" s="433"/>
      <c r="DA35" s="433"/>
      <c r="DB35" s="781" t="s">
        <v>1837</v>
      </c>
      <c r="DC35" s="353"/>
      <c r="DD35" s="353"/>
      <c r="DE35" s="353"/>
      <c r="DF35" s="353"/>
      <c r="DG35" s="397"/>
      <c r="DH35" s="398"/>
      <c r="DI35" s="398"/>
      <c r="DJ35" s="399" t="s">
        <v>923</v>
      </c>
      <c r="DK35" s="400">
        <f>SUM(DK24:DK34)</f>
        <v>85346</v>
      </c>
      <c r="DL35" s="353"/>
      <c r="DM35" s="353"/>
      <c r="DN35" s="353"/>
      <c r="DO35" s="353"/>
      <c r="DP35" s="353"/>
      <c r="DQ35" s="395" t="s">
        <v>1072</v>
      </c>
      <c r="DR35" s="396" t="s">
        <v>705</v>
      </c>
      <c r="DS35" s="396" t="s">
        <v>1113</v>
      </c>
      <c r="DT35" s="395" t="s">
        <v>704</v>
      </c>
      <c r="DU35" s="394">
        <f>VLOOKUP(DT35,segédtábla!$B:$C,2,FALSE)</f>
        <v>1416</v>
      </c>
      <c r="DV35" s="395" t="s">
        <v>1072</v>
      </c>
      <c r="DW35" s="396" t="s">
        <v>705</v>
      </c>
      <c r="DX35" s="396" t="s">
        <v>1113</v>
      </c>
      <c r="DY35" s="395" t="s">
        <v>704</v>
      </c>
      <c r="DZ35" s="394">
        <f>VLOOKUP(DY35,segédtábla!$B:$C,2,FALSE)</f>
        <v>1416</v>
      </c>
      <c r="EA35" s="395" t="s">
        <v>1072</v>
      </c>
      <c r="EB35" s="396" t="s">
        <v>705</v>
      </c>
      <c r="EC35" s="396" t="s">
        <v>1113</v>
      </c>
      <c r="ED35" s="395" t="s">
        <v>704</v>
      </c>
      <c r="EE35" s="394">
        <f>VLOOKUP(ED35,segédtábla!$B:$C,2,FALSE)</f>
        <v>1416</v>
      </c>
      <c r="EF35" s="491" t="s">
        <v>1072</v>
      </c>
      <c r="EG35" s="491" t="s">
        <v>709</v>
      </c>
      <c r="EH35" s="491" t="s">
        <v>1108</v>
      </c>
      <c r="EI35" s="491" t="s">
        <v>708</v>
      </c>
      <c r="EJ35" s="497">
        <f>VLOOKUP(EI35,segédtábla!$B:$C,2,FALSE)</f>
        <v>731</v>
      </c>
      <c r="EK35" s="370" t="s">
        <v>1085</v>
      </c>
      <c r="EL35" s="371" t="s">
        <v>801</v>
      </c>
      <c r="EM35" s="371" t="s">
        <v>1093</v>
      </c>
      <c r="EN35" s="370" t="s">
        <v>800</v>
      </c>
      <c r="EO35" s="369">
        <f>VLOOKUP(EN35,segédtábla!$B:$C,2,FALSE)</f>
        <v>1804</v>
      </c>
      <c r="EP35" s="397"/>
      <c r="EQ35" s="398"/>
      <c r="ER35" s="398"/>
      <c r="ES35" s="399" t="s">
        <v>923</v>
      </c>
      <c r="ET35" s="400">
        <f>SUM(ET24:ET34)</f>
        <v>85346</v>
      </c>
      <c r="EU35" s="353"/>
      <c r="EV35" s="353"/>
      <c r="EW35" s="353"/>
      <c r="EX35" s="353"/>
      <c r="EY35" s="353"/>
      <c r="EZ35" s="353"/>
      <c r="FA35" s="353"/>
      <c r="FB35" s="353"/>
      <c r="FC35" s="353"/>
      <c r="FD35" s="353"/>
      <c r="FE35" s="487" t="s">
        <v>1072</v>
      </c>
      <c r="FF35" s="487" t="s">
        <v>717</v>
      </c>
      <c r="FG35" s="487" t="s">
        <v>1101</v>
      </c>
      <c r="FH35" s="487" t="s">
        <v>716</v>
      </c>
      <c r="FI35" s="528">
        <f>VLOOKUP(FH35,segédtábla!$B:$C,2,FALSE)</f>
        <v>65830</v>
      </c>
      <c r="FJ35" s="487" t="s">
        <v>1072</v>
      </c>
      <c r="FK35" s="487" t="s">
        <v>717</v>
      </c>
      <c r="FL35" s="487" t="s">
        <v>1101</v>
      </c>
      <c r="FM35" s="487" t="s">
        <v>716</v>
      </c>
      <c r="FN35" s="528">
        <f>VLOOKUP(FM35,segédtábla!$B:$C,2,FALSE)</f>
        <v>65830</v>
      </c>
      <c r="FO35" s="472" t="s">
        <v>1165</v>
      </c>
      <c r="FP35" s="473" t="s">
        <v>461</v>
      </c>
      <c r="FQ35" s="475">
        <v>8427</v>
      </c>
      <c r="FR35" s="472" t="s">
        <v>460</v>
      </c>
      <c r="FS35" s="376">
        <f>VLOOKUP(FR35,segédtábla!$B:$C,2,FALSE)</f>
        <v>1127</v>
      </c>
      <c r="FT35" s="353"/>
      <c r="FU35" s="353"/>
      <c r="FV35" s="353"/>
      <c r="FW35" s="353"/>
      <c r="FX35" s="353"/>
      <c r="FY35" s="768" t="s">
        <v>1085</v>
      </c>
      <c r="FZ35" s="769" t="s">
        <v>801</v>
      </c>
      <c r="GA35" s="769" t="s">
        <v>1093</v>
      </c>
      <c r="GB35" s="768" t="s">
        <v>800</v>
      </c>
      <c r="GC35" s="770">
        <f>VLOOKUP(GB35,segédtábla!$B:$C,2,FALSE)</f>
        <v>1804</v>
      </c>
    </row>
    <row r="36" spans="1:185" ht="14.5" thickBot="1" x14ac:dyDescent="0.35">
      <c r="A36" s="353" t="s">
        <v>1854</v>
      </c>
      <c r="B36" s="353"/>
      <c r="C36" s="353"/>
      <c r="D36" s="353"/>
      <c r="E36" s="353"/>
      <c r="F36" s="387"/>
      <c r="G36" s="387"/>
      <c r="H36" s="387"/>
      <c r="I36" s="387"/>
      <c r="J36" s="387"/>
      <c r="K36" s="387"/>
      <c r="L36" s="387"/>
      <c r="M36" s="387"/>
      <c r="N36" s="387"/>
      <c r="O36" s="387"/>
      <c r="P36" s="353"/>
      <c r="Q36" s="353"/>
      <c r="R36" s="353"/>
      <c r="S36" s="353"/>
      <c r="T36" s="353"/>
      <c r="U36" s="353"/>
      <c r="V36" s="353"/>
      <c r="W36" s="353"/>
      <c r="X36" s="353"/>
      <c r="Y36" s="353"/>
      <c r="Z36" s="433"/>
      <c r="AA36" s="433"/>
      <c r="AB36" s="433"/>
      <c r="AC36" s="433"/>
      <c r="AD36" s="433"/>
      <c r="AE36" s="353"/>
      <c r="AF36" s="353"/>
      <c r="AG36" s="353"/>
      <c r="AH36" s="353"/>
      <c r="AI36" s="353"/>
      <c r="AJ36" s="353"/>
      <c r="AK36" s="353"/>
      <c r="AL36" s="353"/>
      <c r="AM36" s="353"/>
      <c r="AN36" s="353"/>
      <c r="AO36" s="504"/>
      <c r="AP36" s="504"/>
      <c r="AQ36" s="504"/>
      <c r="AR36" s="504"/>
      <c r="AS36" s="504"/>
      <c r="AT36" s="487" t="s">
        <v>1072</v>
      </c>
      <c r="AU36" s="487" t="s">
        <v>717</v>
      </c>
      <c r="AV36" s="487" t="s">
        <v>1101</v>
      </c>
      <c r="AW36" s="487" t="s">
        <v>716</v>
      </c>
      <c r="AX36" s="394">
        <f>VLOOKUP(AW36,segédtábla!$B:$C,2,FALSE)</f>
        <v>65830</v>
      </c>
      <c r="AY36" s="395" t="s">
        <v>1080</v>
      </c>
      <c r="AZ36" s="396" t="s">
        <v>781</v>
      </c>
      <c r="BA36" s="396" t="s">
        <v>1138</v>
      </c>
      <c r="BB36" s="395" t="s">
        <v>780</v>
      </c>
      <c r="BC36" s="394">
        <f>VLOOKUP(BB36,segédtábla!$B:$C,2,FALSE)</f>
        <v>5471</v>
      </c>
      <c r="BD36" s="353"/>
      <c r="BE36" s="353"/>
      <c r="BF36" s="353"/>
      <c r="BG36" s="353"/>
      <c r="BH36" s="353"/>
      <c r="BI36" s="353"/>
      <c r="BJ36" s="353"/>
      <c r="BK36" s="353"/>
      <c r="BL36" s="353"/>
      <c r="BM36" s="353"/>
      <c r="BN36" s="353"/>
      <c r="BO36" s="353"/>
      <c r="BP36" s="353"/>
      <c r="BQ36" s="353"/>
      <c r="BR36" s="353"/>
      <c r="BS36" s="659" t="s">
        <v>1928</v>
      </c>
      <c r="BT36" s="387"/>
      <c r="BU36" s="387"/>
      <c r="BV36" s="387"/>
      <c r="BW36" s="387"/>
      <c r="BX36" s="353"/>
      <c r="BY36" s="353"/>
      <c r="BZ36" s="353"/>
      <c r="CA36" s="353"/>
      <c r="CB36" s="353"/>
      <c r="CC36" s="353"/>
      <c r="CD36" s="353"/>
      <c r="CE36" s="353"/>
      <c r="CF36" s="353"/>
      <c r="CG36" s="353"/>
      <c r="CH36" s="585" t="s">
        <v>1080</v>
      </c>
      <c r="CI36" s="586" t="s">
        <v>785</v>
      </c>
      <c r="CJ36" s="586" t="s">
        <v>1134</v>
      </c>
      <c r="CK36" s="585" t="s">
        <v>784</v>
      </c>
      <c r="CL36" s="587">
        <f>VLOOKUP(CK36,segédtábla!$B:$C,2,FALSE)</f>
        <v>646</v>
      </c>
      <c r="CM36" s="850" t="s">
        <v>2028</v>
      </c>
      <c r="CN36" s="600"/>
      <c r="CO36" s="574"/>
      <c r="CP36" s="574"/>
      <c r="CQ36" s="574"/>
      <c r="CR36" s="487" t="s">
        <v>1122</v>
      </c>
      <c r="CS36" s="487" t="s">
        <v>769</v>
      </c>
      <c r="CT36" s="487" t="s">
        <v>1177</v>
      </c>
      <c r="CU36" s="487" t="s">
        <v>768</v>
      </c>
      <c r="CV36" s="528">
        <f>VLOOKUP(CU36,segédtábla!$B:$C,2,FALSE)</f>
        <v>4902</v>
      </c>
      <c r="CW36" s="433"/>
      <c r="CX36" s="433"/>
      <c r="CY36" s="433"/>
      <c r="CZ36" s="433"/>
      <c r="DA36" s="433"/>
      <c r="DB36" s="353"/>
      <c r="DC36" s="353"/>
      <c r="DD36" s="353"/>
      <c r="DE36" s="353"/>
      <c r="DF36" s="353"/>
      <c r="DG36" s="387"/>
      <c r="DH36" s="387"/>
      <c r="DI36" s="387"/>
      <c r="DJ36" s="387"/>
      <c r="DK36" s="387"/>
      <c r="DL36" s="353"/>
      <c r="DM36" s="353"/>
      <c r="DN36" s="353"/>
      <c r="DO36" s="353"/>
      <c r="DP36" s="353"/>
      <c r="DQ36" s="395" t="s">
        <v>1072</v>
      </c>
      <c r="DR36" s="396" t="s">
        <v>701</v>
      </c>
      <c r="DS36" s="396" t="s">
        <v>1116</v>
      </c>
      <c r="DT36" s="395" t="s">
        <v>700</v>
      </c>
      <c r="DU36" s="394">
        <f>VLOOKUP(DT36,segédtábla!$B:$C,2,FALSE)</f>
        <v>3547</v>
      </c>
      <c r="DV36" s="395" t="s">
        <v>1072</v>
      </c>
      <c r="DW36" s="396" t="s">
        <v>701</v>
      </c>
      <c r="DX36" s="396" t="s">
        <v>1116</v>
      </c>
      <c r="DY36" s="395" t="s">
        <v>700</v>
      </c>
      <c r="DZ36" s="394">
        <f>VLOOKUP(DY36,segédtábla!$B:$C,2,FALSE)</f>
        <v>3547</v>
      </c>
      <c r="EA36" s="395" t="s">
        <v>1072</v>
      </c>
      <c r="EB36" s="396" t="s">
        <v>701</v>
      </c>
      <c r="EC36" s="396" t="s">
        <v>1116</v>
      </c>
      <c r="ED36" s="395" t="s">
        <v>700</v>
      </c>
      <c r="EE36" s="394">
        <f>VLOOKUP(ED36,segédtábla!$B:$C,2,FALSE)</f>
        <v>3547</v>
      </c>
      <c r="EF36" s="491" t="s">
        <v>1072</v>
      </c>
      <c r="EG36" s="491" t="s">
        <v>705</v>
      </c>
      <c r="EH36" s="491" t="s">
        <v>1113</v>
      </c>
      <c r="EI36" s="491" t="s">
        <v>704</v>
      </c>
      <c r="EJ36" s="497">
        <f>VLOOKUP(EI36,segédtábla!$B:$C,2,FALSE)</f>
        <v>1416</v>
      </c>
      <c r="EK36" s="370" t="s">
        <v>1085</v>
      </c>
      <c r="EL36" s="371" t="s">
        <v>799</v>
      </c>
      <c r="EM36" s="371" t="s">
        <v>1100</v>
      </c>
      <c r="EN36" s="370" t="s">
        <v>798</v>
      </c>
      <c r="EO36" s="369">
        <f>VLOOKUP(EN36,segédtábla!$B:$C,2,FALSE)</f>
        <v>545</v>
      </c>
      <c r="EP36" s="353"/>
      <c r="EQ36" s="353"/>
      <c r="ER36" s="353"/>
      <c r="ES36" s="353"/>
      <c r="ET36" s="353"/>
      <c r="EU36" s="353"/>
      <c r="EV36" s="353"/>
      <c r="EW36" s="353"/>
      <c r="EX36" s="353"/>
      <c r="EY36" s="353"/>
      <c r="EZ36" s="353"/>
      <c r="FA36" s="353"/>
      <c r="FB36" s="353"/>
      <c r="FC36" s="353"/>
      <c r="FD36" s="353"/>
      <c r="FE36" s="487" t="s">
        <v>1072</v>
      </c>
      <c r="FF36" s="487" t="s">
        <v>709</v>
      </c>
      <c r="FG36" s="487" t="s">
        <v>1108</v>
      </c>
      <c r="FH36" s="487" t="s">
        <v>708</v>
      </c>
      <c r="FI36" s="528">
        <f>VLOOKUP(FH36,segédtábla!$B:$C,2,FALSE)</f>
        <v>731</v>
      </c>
      <c r="FJ36" s="487" t="s">
        <v>1072</v>
      </c>
      <c r="FK36" s="487" t="s">
        <v>709</v>
      </c>
      <c r="FL36" s="487" t="s">
        <v>1108</v>
      </c>
      <c r="FM36" s="487" t="s">
        <v>708</v>
      </c>
      <c r="FN36" s="528">
        <f>VLOOKUP(FM36,segédtábla!$B:$C,2,FALSE)</f>
        <v>731</v>
      </c>
      <c r="FO36" s="370" t="s">
        <v>1135</v>
      </c>
      <c r="FP36" s="471" t="s">
        <v>688</v>
      </c>
      <c r="FQ36" s="471" t="s">
        <v>1136</v>
      </c>
      <c r="FR36" s="370" t="s">
        <v>687</v>
      </c>
      <c r="FS36" s="376">
        <f>VLOOKUP(FR36,segédtábla!$B:$C,2,FALSE)</f>
        <v>2940</v>
      </c>
      <c r="FT36" s="353"/>
      <c r="FU36" s="353"/>
      <c r="FV36" s="353"/>
      <c r="FW36" s="353"/>
      <c r="FX36" s="353"/>
      <c r="FY36" s="768" t="s">
        <v>1085</v>
      </c>
      <c r="FZ36" s="769" t="s">
        <v>799</v>
      </c>
      <c r="GA36" s="769" t="s">
        <v>1100</v>
      </c>
      <c r="GB36" s="768" t="s">
        <v>798</v>
      </c>
      <c r="GC36" s="770">
        <f>VLOOKUP(GB36,segédtábla!$B:$C,2,FALSE)</f>
        <v>545</v>
      </c>
    </row>
    <row r="37" spans="1:185" ht="15" thickTop="1" thickBot="1" x14ac:dyDescent="0.35">
      <c r="A37" s="387" t="s">
        <v>1855</v>
      </c>
      <c r="B37" s="387"/>
      <c r="C37" s="387"/>
      <c r="D37" s="387"/>
      <c r="E37" s="387"/>
      <c r="F37" s="387"/>
      <c r="G37" s="387"/>
      <c r="H37" s="387"/>
      <c r="I37" s="387"/>
      <c r="J37" s="387"/>
      <c r="K37" s="387"/>
      <c r="L37" s="387"/>
      <c r="M37" s="387"/>
      <c r="N37" s="387"/>
      <c r="O37" s="387"/>
      <c r="P37" s="353"/>
      <c r="Q37" s="353"/>
      <c r="R37" s="353"/>
      <c r="S37" s="353"/>
      <c r="T37" s="353"/>
      <c r="U37" s="353"/>
      <c r="V37" s="353"/>
      <c r="W37" s="353"/>
      <c r="X37" s="353"/>
      <c r="Y37" s="353"/>
      <c r="Z37" s="433"/>
      <c r="AA37" s="433"/>
      <c r="AB37" s="433"/>
      <c r="AC37" s="433"/>
      <c r="AD37" s="433"/>
      <c r="AE37" s="353"/>
      <c r="AF37" s="353"/>
      <c r="AG37" s="353"/>
      <c r="AH37" s="353"/>
      <c r="AI37" s="353"/>
      <c r="AJ37" s="353"/>
      <c r="AK37" s="353"/>
      <c r="AL37" s="353"/>
      <c r="AM37" s="353"/>
      <c r="AN37" s="353"/>
      <c r="AO37" s="504"/>
      <c r="AP37" s="504"/>
      <c r="AQ37" s="504"/>
      <c r="AR37" s="504"/>
      <c r="AS37" s="504"/>
      <c r="AT37" s="487" t="s">
        <v>1109</v>
      </c>
      <c r="AU37" s="487" t="s">
        <v>502</v>
      </c>
      <c r="AV37" s="487" t="s">
        <v>1128</v>
      </c>
      <c r="AW37" s="487" t="s">
        <v>501</v>
      </c>
      <c r="AX37" s="394">
        <f>VLOOKUP(AW37,segédtábla!$B:$C,2,FALSE)</f>
        <v>470</v>
      </c>
      <c r="AY37" s="395" t="s">
        <v>1072</v>
      </c>
      <c r="AZ37" s="396" t="s">
        <v>771</v>
      </c>
      <c r="BA37" s="396" t="s">
        <v>1087</v>
      </c>
      <c r="BB37" s="395" t="s">
        <v>770</v>
      </c>
      <c r="BC37" s="394">
        <f>VLOOKUP(BB37,segédtábla!$B:$C,2,FALSE)</f>
        <v>4604</v>
      </c>
      <c r="BD37" s="353"/>
      <c r="BE37" s="353"/>
      <c r="BF37" s="353"/>
      <c r="BG37" s="353"/>
      <c r="BH37" s="353"/>
      <c r="BI37" s="353"/>
      <c r="BJ37" s="353"/>
      <c r="BK37" s="353"/>
      <c r="BL37" s="353"/>
      <c r="BM37" s="353"/>
      <c r="BN37" s="353"/>
      <c r="BO37" s="353"/>
      <c r="BP37" s="353"/>
      <c r="BQ37" s="353"/>
      <c r="BR37" s="353"/>
      <c r="BS37" s="387"/>
      <c r="BT37" s="387"/>
      <c r="BU37" s="387"/>
      <c r="BV37" s="387"/>
      <c r="BW37" s="486">
        <f>BW20+BW34</f>
        <v>124421</v>
      </c>
      <c r="BX37" s="353"/>
      <c r="BY37" s="353"/>
      <c r="BZ37" s="353"/>
      <c r="CA37" s="353"/>
      <c r="CB37" s="353"/>
      <c r="CC37" s="353"/>
      <c r="CD37" s="353"/>
      <c r="CE37" s="353"/>
      <c r="CF37" s="353"/>
      <c r="CG37" s="353"/>
      <c r="CH37" s="585" t="s">
        <v>1080</v>
      </c>
      <c r="CI37" s="586" t="s">
        <v>781</v>
      </c>
      <c r="CJ37" s="586" t="s">
        <v>1138</v>
      </c>
      <c r="CK37" s="585" t="s">
        <v>780</v>
      </c>
      <c r="CL37" s="587">
        <f>VLOOKUP(CK37,segédtábla!$B:$C,2,FALSE)</f>
        <v>5471</v>
      </c>
      <c r="CM37" s="600"/>
      <c r="CN37" s="600" t="s">
        <v>2027</v>
      </c>
      <c r="CO37" s="574"/>
      <c r="CP37" s="574"/>
      <c r="CQ37" s="574"/>
      <c r="CR37" s="487" t="s">
        <v>1074</v>
      </c>
      <c r="CS37" s="487" t="s">
        <v>763</v>
      </c>
      <c r="CT37" s="487" t="s">
        <v>1163</v>
      </c>
      <c r="CU37" s="487" t="s">
        <v>762</v>
      </c>
      <c r="CV37" s="528">
        <f>VLOOKUP(CU37,segédtábla!$B:$C,2,FALSE)</f>
        <v>2127</v>
      </c>
      <c r="CW37" s="433"/>
      <c r="CX37" s="433"/>
      <c r="CY37" s="433"/>
      <c r="CZ37" s="433"/>
      <c r="DA37" s="433"/>
      <c r="DB37" s="353"/>
      <c r="DC37" s="353"/>
      <c r="DD37" s="353"/>
      <c r="DE37" s="353"/>
      <c r="DF37" s="353"/>
      <c r="DG37" s="387"/>
      <c r="DH37" s="387"/>
      <c r="DI37" s="387"/>
      <c r="DJ37" s="531" t="s">
        <v>2010</v>
      </c>
      <c r="DK37" s="826">
        <f>DK20+DK35</f>
        <v>124782</v>
      </c>
      <c r="DL37" s="353"/>
      <c r="DM37" s="353"/>
      <c r="DN37" s="353"/>
      <c r="DO37" s="353"/>
      <c r="DP37" s="353"/>
      <c r="DQ37" s="397"/>
      <c r="DR37" s="398"/>
      <c r="DS37" s="398"/>
      <c r="DT37" s="399" t="s">
        <v>923</v>
      </c>
      <c r="DU37" s="400">
        <f>SUM(DU24:DU36)</f>
        <v>88029</v>
      </c>
      <c r="DV37" s="397"/>
      <c r="DW37" s="398"/>
      <c r="DX37" s="398"/>
      <c r="DY37" s="399" t="s">
        <v>923</v>
      </c>
      <c r="DZ37" s="400">
        <f>SUM(DZ24:DZ36)</f>
        <v>88029</v>
      </c>
      <c r="EA37" s="397"/>
      <c r="EB37" s="398"/>
      <c r="EC37" s="398"/>
      <c r="ED37" s="399" t="s">
        <v>923</v>
      </c>
      <c r="EE37" s="400">
        <f>SUM(EE24:EE36)</f>
        <v>88029</v>
      </c>
      <c r="EF37" s="491" t="s">
        <v>1072</v>
      </c>
      <c r="EG37" s="491" t="s">
        <v>701</v>
      </c>
      <c r="EH37" s="491" t="s">
        <v>1116</v>
      </c>
      <c r="EI37" s="491" t="s">
        <v>700</v>
      </c>
      <c r="EJ37" s="497">
        <f>VLOOKUP(EI37,segédtábla!$B:$C,2,FALSE)</f>
        <v>3547</v>
      </c>
      <c r="EK37" s="370" t="s">
        <v>1102</v>
      </c>
      <c r="EL37" s="371" t="s">
        <v>797</v>
      </c>
      <c r="EM37" s="371" t="s">
        <v>1166</v>
      </c>
      <c r="EN37" s="370" t="s">
        <v>796</v>
      </c>
      <c r="EO37" s="369">
        <f>VLOOKUP(EN37,segédtábla!$B:$C,2,FALSE)</f>
        <v>630</v>
      </c>
      <c r="EP37" s="353"/>
      <c r="EQ37" s="353"/>
      <c r="ER37" s="353"/>
      <c r="ES37" s="531" t="s">
        <v>2010</v>
      </c>
      <c r="ET37" s="826">
        <f>ET20+ET35</f>
        <v>124782</v>
      </c>
      <c r="EU37" s="353"/>
      <c r="EV37" s="353"/>
      <c r="EW37" s="353"/>
      <c r="EX37" s="353"/>
      <c r="EY37" s="353"/>
      <c r="EZ37" s="353"/>
      <c r="FA37" s="353"/>
      <c r="FB37" s="353"/>
      <c r="FC37" s="353"/>
      <c r="FD37" s="353"/>
      <c r="FE37" s="487" t="s">
        <v>1072</v>
      </c>
      <c r="FF37" s="487" t="s">
        <v>705</v>
      </c>
      <c r="FG37" s="487" t="s">
        <v>1113</v>
      </c>
      <c r="FH37" s="487" t="s">
        <v>704</v>
      </c>
      <c r="FI37" s="528">
        <f>VLOOKUP(FH37,segédtábla!$B:$C,2,FALSE)</f>
        <v>1416</v>
      </c>
      <c r="FJ37" s="487" t="s">
        <v>1072</v>
      </c>
      <c r="FK37" s="487" t="s">
        <v>705</v>
      </c>
      <c r="FL37" s="487" t="s">
        <v>1113</v>
      </c>
      <c r="FM37" s="487" t="s">
        <v>704</v>
      </c>
      <c r="FN37" s="528">
        <f>VLOOKUP(FM37,segédtábla!$B:$C,2,FALSE)</f>
        <v>1416</v>
      </c>
      <c r="FO37" s="472" t="s">
        <v>1106</v>
      </c>
      <c r="FP37" s="473" t="s">
        <v>459</v>
      </c>
      <c r="FQ37" s="475">
        <v>8581</v>
      </c>
      <c r="FR37" s="472" t="s">
        <v>458</v>
      </c>
      <c r="FS37" s="376">
        <f>VLOOKUP(FR37,segédtábla!$B:$C,2,FALSE)</f>
        <v>685</v>
      </c>
      <c r="FT37" s="353"/>
      <c r="FU37" s="353"/>
      <c r="FV37" s="353"/>
      <c r="FW37" s="353"/>
      <c r="FX37" s="353"/>
      <c r="FY37" s="768" t="s">
        <v>1102</v>
      </c>
      <c r="FZ37" s="769" t="s">
        <v>797</v>
      </c>
      <c r="GA37" s="769" t="s">
        <v>1166</v>
      </c>
      <c r="GB37" s="768" t="s">
        <v>796</v>
      </c>
      <c r="GC37" s="770">
        <f>VLOOKUP(GB37,segédtábla!$B:$C,2,FALSE)</f>
        <v>630</v>
      </c>
    </row>
    <row r="38" spans="1:185" ht="15" thickTop="1" thickBot="1" x14ac:dyDescent="0.35">
      <c r="A38" s="495" t="s">
        <v>1758</v>
      </c>
      <c r="B38" s="119"/>
      <c r="C38" s="119"/>
      <c r="D38" s="119"/>
      <c r="E38" s="119"/>
      <c r="F38" s="387"/>
      <c r="G38" s="387"/>
      <c r="H38" s="387"/>
      <c r="I38" s="387"/>
      <c r="J38" s="387"/>
      <c r="K38" s="387"/>
      <c r="L38" s="387"/>
      <c r="M38" s="387"/>
      <c r="N38" s="387"/>
      <c r="O38" s="387"/>
      <c r="P38" s="353"/>
      <c r="Q38" s="353"/>
      <c r="R38" s="353"/>
      <c r="S38" s="353"/>
      <c r="T38" s="353"/>
      <c r="U38" s="353"/>
      <c r="V38" s="353"/>
      <c r="W38" s="353"/>
      <c r="X38" s="353"/>
      <c r="Y38" s="353"/>
      <c r="Z38" s="433"/>
      <c r="AA38" s="433"/>
      <c r="AB38" s="433"/>
      <c r="AC38" s="433"/>
      <c r="AD38" s="433"/>
      <c r="AE38" s="353"/>
      <c r="AF38" s="353"/>
      <c r="AG38" s="353"/>
      <c r="AH38" s="353"/>
      <c r="AI38" s="353"/>
      <c r="AJ38" s="353"/>
      <c r="AK38" s="353"/>
      <c r="AL38" s="353"/>
      <c r="AM38" s="353"/>
      <c r="AN38" s="353"/>
      <c r="AO38" s="505"/>
      <c r="AP38" s="505"/>
      <c r="AQ38" s="505"/>
      <c r="AR38" s="505"/>
      <c r="AS38" s="505"/>
      <c r="AT38" s="487" t="s">
        <v>1072</v>
      </c>
      <c r="AU38" s="487" t="s">
        <v>709</v>
      </c>
      <c r="AV38" s="487" t="s">
        <v>1108</v>
      </c>
      <c r="AW38" s="487" t="s">
        <v>708</v>
      </c>
      <c r="AX38" s="394">
        <f>VLOOKUP(AW38,segédtábla!$B:$C,2,FALSE)</f>
        <v>731</v>
      </c>
      <c r="AY38" s="395" t="s">
        <v>1109</v>
      </c>
      <c r="AZ38" s="396" t="s">
        <v>562</v>
      </c>
      <c r="BA38" s="396" t="s">
        <v>1114</v>
      </c>
      <c r="BB38" s="395" t="s">
        <v>561</v>
      </c>
      <c r="BC38" s="394">
        <f>VLOOKUP(BB38,segédtábla!$B:$C,2,FALSE)</f>
        <v>871</v>
      </c>
      <c r="BD38" s="353"/>
      <c r="BE38" s="353"/>
      <c r="BF38" s="353"/>
      <c r="BG38" s="353"/>
      <c r="BH38" s="353"/>
      <c r="BI38" s="353"/>
      <c r="BJ38" s="353"/>
      <c r="BK38" s="353"/>
      <c r="BL38" s="353"/>
      <c r="BM38" s="353"/>
      <c r="BN38" s="353"/>
      <c r="BO38" s="353"/>
      <c r="BP38" s="353"/>
      <c r="BQ38" s="353"/>
      <c r="BR38" s="353"/>
      <c r="BS38" s="387"/>
      <c r="BT38" s="387"/>
      <c r="BU38" s="387"/>
      <c r="BV38" s="387"/>
      <c r="BW38" s="387"/>
      <c r="BX38" s="353"/>
      <c r="BY38" s="353"/>
      <c r="BZ38" s="353"/>
      <c r="CA38" s="353"/>
      <c r="CB38" s="353"/>
      <c r="CC38" s="353"/>
      <c r="CD38" s="353"/>
      <c r="CE38" s="353"/>
      <c r="CF38" s="353"/>
      <c r="CG38" s="353"/>
      <c r="CH38" s="585" t="s">
        <v>1072</v>
      </c>
      <c r="CI38" s="586" t="s">
        <v>771</v>
      </c>
      <c r="CJ38" s="586" t="s">
        <v>1087</v>
      </c>
      <c r="CK38" s="585" t="s">
        <v>770</v>
      </c>
      <c r="CL38" s="587">
        <f>VLOOKUP(CK38,segédtábla!$B:$C,2,FALSE)</f>
        <v>4604</v>
      </c>
      <c r="CM38" s="582" t="s">
        <v>1069</v>
      </c>
      <c r="CN38" s="583" t="s">
        <v>481</v>
      </c>
      <c r="CO38" s="583" t="s">
        <v>1070</v>
      </c>
      <c r="CP38" s="582" t="s">
        <v>480</v>
      </c>
      <c r="CQ38" s="584" t="s">
        <v>479</v>
      </c>
      <c r="CR38" s="487" t="s">
        <v>1074</v>
      </c>
      <c r="CS38" s="487" t="s">
        <v>759</v>
      </c>
      <c r="CT38" s="487" t="s">
        <v>1168</v>
      </c>
      <c r="CU38" s="487" t="s">
        <v>758</v>
      </c>
      <c r="CV38" s="528">
        <f>VLOOKUP(CU38,segédtábla!$B:$C,2,FALSE)</f>
        <v>2778</v>
      </c>
      <c r="CW38" s="433"/>
      <c r="CX38" s="433"/>
      <c r="CY38" s="433"/>
      <c r="CZ38" s="433"/>
      <c r="DA38" s="433"/>
      <c r="DB38" s="353"/>
      <c r="DC38" s="353"/>
      <c r="DD38" s="353"/>
      <c r="DE38" s="353"/>
      <c r="DF38" s="353"/>
      <c r="DG38" s="387"/>
      <c r="DH38" s="387"/>
      <c r="DI38" s="387"/>
      <c r="DJ38" s="387"/>
      <c r="DK38" s="387"/>
      <c r="DL38" s="353"/>
      <c r="DM38" s="353"/>
      <c r="DN38" s="353"/>
      <c r="DO38" s="353"/>
      <c r="DP38" s="353"/>
      <c r="DQ38" s="387"/>
      <c r="DR38" s="387"/>
      <c r="DS38" s="387"/>
      <c r="DT38" s="387"/>
      <c r="DU38" s="387"/>
      <c r="DV38" s="387"/>
      <c r="DW38" s="387"/>
      <c r="DX38" s="387"/>
      <c r="DY38" s="387"/>
      <c r="DZ38" s="387"/>
      <c r="EA38" s="387"/>
      <c r="EB38" s="387"/>
      <c r="EC38" s="387"/>
      <c r="ED38" s="387"/>
      <c r="EE38" s="387"/>
      <c r="EF38" s="372"/>
      <c r="EG38" s="373"/>
      <c r="EH38" s="373"/>
      <c r="EI38" s="374" t="s">
        <v>923</v>
      </c>
      <c r="EJ38" s="375">
        <f>SUM(EJ24:EJ37)</f>
        <v>108124</v>
      </c>
      <c r="EK38" s="370" t="s">
        <v>1122</v>
      </c>
      <c r="EL38" s="371" t="s">
        <v>795</v>
      </c>
      <c r="EM38" s="371" t="s">
        <v>1169</v>
      </c>
      <c r="EN38" s="370" t="s">
        <v>794</v>
      </c>
      <c r="EO38" s="369">
        <f>VLOOKUP(EN38,segédtábla!$B:$C,2,FALSE)</f>
        <v>28612</v>
      </c>
      <c r="EP38" s="353"/>
      <c r="EQ38" s="353"/>
      <c r="ER38" s="353"/>
      <c r="ES38" s="353"/>
      <c r="ET38" s="353"/>
      <c r="EU38" s="353"/>
      <c r="EV38" s="353"/>
      <c r="EW38" s="353"/>
      <c r="EX38" s="353"/>
      <c r="EY38" s="353"/>
      <c r="EZ38" s="353"/>
      <c r="FA38" s="353"/>
      <c r="FB38" s="353"/>
      <c r="FC38" s="353"/>
      <c r="FD38" s="353"/>
      <c r="FE38" s="512" t="s">
        <v>1072</v>
      </c>
      <c r="FF38" s="512" t="s">
        <v>701</v>
      </c>
      <c r="FG38" s="512" t="s">
        <v>1116</v>
      </c>
      <c r="FH38" s="512" t="s">
        <v>700</v>
      </c>
      <c r="FI38" s="528">
        <f>VLOOKUP(FH38,segédtábla!$B:$C,2,FALSE)</f>
        <v>3547</v>
      </c>
      <c r="FJ38" s="512" t="s">
        <v>1072</v>
      </c>
      <c r="FK38" s="512" t="s">
        <v>701</v>
      </c>
      <c r="FL38" s="512" t="s">
        <v>1116</v>
      </c>
      <c r="FM38" s="512" t="s">
        <v>700</v>
      </c>
      <c r="FN38" s="528">
        <f>VLOOKUP(FM38,segédtábla!$B:$C,2,FALSE)</f>
        <v>3547</v>
      </c>
      <c r="FO38" s="472" t="s">
        <v>1106</v>
      </c>
      <c r="FP38" s="473" t="s">
        <v>457</v>
      </c>
      <c r="FQ38" s="475">
        <v>8571</v>
      </c>
      <c r="FR38" s="472" t="s">
        <v>456</v>
      </c>
      <c r="FS38" s="376">
        <f>VLOOKUP(FR38,segédtábla!$B:$C,2,FALSE)</f>
        <v>175</v>
      </c>
      <c r="FT38" s="353"/>
      <c r="FU38" s="353"/>
      <c r="FV38" s="353"/>
      <c r="FW38" s="353"/>
      <c r="FX38" s="353"/>
      <c r="FY38" s="768" t="s">
        <v>1122</v>
      </c>
      <c r="FZ38" s="769" t="s">
        <v>795</v>
      </c>
      <c r="GA38" s="769" t="s">
        <v>1169</v>
      </c>
      <c r="GB38" s="768" t="s">
        <v>794</v>
      </c>
      <c r="GC38" s="770">
        <f>VLOOKUP(GB38,segédtábla!$B:$C,2,FALSE)</f>
        <v>28612</v>
      </c>
    </row>
    <row r="39" spans="1:185" ht="14.5" thickTop="1" x14ac:dyDescent="0.3">
      <c r="A39" s="495" t="s">
        <v>1759</v>
      </c>
      <c r="B39" s="119"/>
      <c r="C39" s="119"/>
      <c r="D39" s="119"/>
      <c r="E39" s="119"/>
      <c r="F39" s="387"/>
      <c r="G39" s="387"/>
      <c r="H39" s="387"/>
      <c r="I39" s="387"/>
      <c r="J39" s="387"/>
      <c r="K39" s="387"/>
      <c r="L39" s="387"/>
      <c r="M39" s="387"/>
      <c r="N39" s="387"/>
      <c r="O39" s="387"/>
      <c r="P39" s="353"/>
      <c r="Q39" s="353"/>
      <c r="R39" s="353"/>
      <c r="S39" s="353"/>
      <c r="T39" s="353"/>
      <c r="U39" s="353"/>
      <c r="V39" s="353"/>
      <c r="W39" s="353"/>
      <c r="X39" s="353"/>
      <c r="Y39" s="353"/>
      <c r="Z39" s="433"/>
      <c r="AA39" s="433"/>
      <c r="AB39" s="433"/>
      <c r="AC39" s="433"/>
      <c r="AD39" s="433"/>
      <c r="AE39" s="353"/>
      <c r="AF39" s="353"/>
      <c r="AG39" s="353"/>
      <c r="AH39" s="353"/>
      <c r="AI39" s="353"/>
      <c r="AJ39" s="353"/>
      <c r="AK39" s="353"/>
      <c r="AL39" s="353"/>
      <c r="AM39" s="353"/>
      <c r="AN39" s="353"/>
      <c r="AO39" s="505"/>
      <c r="AP39" s="505"/>
      <c r="AQ39" s="505"/>
      <c r="AR39" s="505"/>
      <c r="AS39" s="505"/>
      <c r="AT39" s="487" t="s">
        <v>1072</v>
      </c>
      <c r="AU39" s="487" t="s">
        <v>705</v>
      </c>
      <c r="AV39" s="487" t="s">
        <v>1113</v>
      </c>
      <c r="AW39" s="487" t="s">
        <v>704</v>
      </c>
      <c r="AX39" s="394">
        <f>VLOOKUP(AW39,segédtábla!$B:$C,2,FALSE)</f>
        <v>1416</v>
      </c>
      <c r="AY39" s="395" t="s">
        <v>1080</v>
      </c>
      <c r="AZ39" s="396" t="s">
        <v>743</v>
      </c>
      <c r="BA39" s="396" t="s">
        <v>1144</v>
      </c>
      <c r="BB39" s="395" t="s">
        <v>742</v>
      </c>
      <c r="BC39" s="394">
        <f>VLOOKUP(BB39,segédtábla!$B:$C,2,FALSE)</f>
        <v>1262</v>
      </c>
      <c r="BD39" s="353"/>
      <c r="BE39" s="353"/>
      <c r="BF39" s="353"/>
      <c r="BG39" s="353"/>
      <c r="BH39" s="353"/>
      <c r="BI39" s="353"/>
      <c r="BJ39" s="353"/>
      <c r="BK39" s="353"/>
      <c r="BL39" s="353"/>
      <c r="BM39" s="353"/>
      <c r="BN39" s="353"/>
      <c r="BO39" s="353"/>
      <c r="BP39" s="353"/>
      <c r="BQ39" s="353"/>
      <c r="BR39" s="353"/>
      <c r="BS39" s="387"/>
      <c r="BT39" s="387"/>
      <c r="BU39" s="387"/>
      <c r="BV39" s="387"/>
      <c r="BW39" s="387"/>
      <c r="BX39" s="353"/>
      <c r="BY39" s="353"/>
      <c r="BZ39" s="353"/>
      <c r="CA39" s="353"/>
      <c r="CB39" s="353"/>
      <c r="CC39" s="353"/>
      <c r="CD39" s="353"/>
      <c r="CE39" s="353"/>
      <c r="CF39" s="353"/>
      <c r="CG39" s="353"/>
      <c r="CH39" s="585" t="s">
        <v>1109</v>
      </c>
      <c r="CI39" s="586" t="s">
        <v>562</v>
      </c>
      <c r="CJ39" s="586" t="s">
        <v>1114</v>
      </c>
      <c r="CK39" s="585" t="s">
        <v>561</v>
      </c>
      <c r="CL39" s="587">
        <f>VLOOKUP(CK39,segédtábla!$B:$C,2,FALSE)</f>
        <v>871</v>
      </c>
      <c r="CM39" s="591" t="s">
        <v>1080</v>
      </c>
      <c r="CN39" s="592" t="s">
        <v>849</v>
      </c>
      <c r="CO39" s="592" t="s">
        <v>1081</v>
      </c>
      <c r="CP39" s="591" t="s">
        <v>848</v>
      </c>
      <c r="CQ39" s="827">
        <f>VLOOKUP(CP39,segédtábla!$B:$C,2,FALSE)</f>
        <v>635</v>
      </c>
      <c r="CR39" s="487" t="s">
        <v>1122</v>
      </c>
      <c r="CS39" s="487" t="s">
        <v>751</v>
      </c>
      <c r="CT39" s="487" t="s">
        <v>1186</v>
      </c>
      <c r="CU39" s="487" t="s">
        <v>750</v>
      </c>
      <c r="CV39" s="528">
        <f>VLOOKUP(CU39,segédtábla!$B:$C,2,FALSE)</f>
        <v>7376</v>
      </c>
      <c r="CW39" s="433"/>
      <c r="CX39" s="433"/>
      <c r="CY39" s="433"/>
      <c r="CZ39" s="433"/>
      <c r="DA39" s="433"/>
      <c r="DB39" s="353"/>
      <c r="DC39" s="353"/>
      <c r="DD39" s="353"/>
      <c r="DE39" s="353"/>
      <c r="DF39" s="353"/>
      <c r="DG39" s="387"/>
      <c r="DH39" s="387"/>
      <c r="DI39" s="387"/>
      <c r="DJ39" s="387"/>
      <c r="DK39" s="387"/>
      <c r="DL39" s="353"/>
      <c r="DM39" s="353"/>
      <c r="DN39" s="353"/>
      <c r="DO39" s="353"/>
      <c r="DP39" s="353"/>
      <c r="DQ39" s="387"/>
      <c r="DR39" s="387"/>
      <c r="DS39" s="387"/>
      <c r="DT39" s="531" t="s">
        <v>2010</v>
      </c>
      <c r="DU39" s="826">
        <f>DU20+DU37</f>
        <v>127465</v>
      </c>
      <c r="DV39" s="387"/>
      <c r="DW39" s="387"/>
      <c r="DX39" s="387"/>
      <c r="DY39" s="531" t="s">
        <v>2010</v>
      </c>
      <c r="DZ39" s="826">
        <f>DZ20+DZ37</f>
        <v>127465</v>
      </c>
      <c r="EA39" s="387"/>
      <c r="EB39" s="387"/>
      <c r="EC39" s="387"/>
      <c r="ED39" s="531" t="s">
        <v>2010</v>
      </c>
      <c r="EE39" s="826">
        <f>EE20+EE37</f>
        <v>127465</v>
      </c>
      <c r="EF39" s="353"/>
      <c r="EG39" s="353"/>
      <c r="EH39" s="353"/>
      <c r="EI39" s="353"/>
      <c r="EJ39" s="353"/>
      <c r="EK39" s="370" t="s">
        <v>1080</v>
      </c>
      <c r="EL39" s="371" t="s">
        <v>793</v>
      </c>
      <c r="EM39" s="371" t="s">
        <v>1131</v>
      </c>
      <c r="EN39" s="370" t="s">
        <v>792</v>
      </c>
      <c r="EO39" s="369">
        <f>VLOOKUP(EN39,segédtábla!$B:$C,2,FALSE)</f>
        <v>578</v>
      </c>
      <c r="EP39" s="353"/>
      <c r="EQ39" s="353"/>
      <c r="ER39" s="353"/>
      <c r="ES39" s="353"/>
      <c r="ET39" s="353"/>
      <c r="EU39" s="353"/>
      <c r="EV39" s="353"/>
      <c r="EW39" s="353"/>
      <c r="EX39" s="353"/>
      <c r="EY39" s="353"/>
      <c r="EZ39" s="353"/>
      <c r="FA39" s="353"/>
      <c r="FB39" s="353"/>
      <c r="FC39" s="353"/>
      <c r="FD39" s="353"/>
      <c r="FE39" s="397"/>
      <c r="FF39" s="398"/>
      <c r="FG39" s="398"/>
      <c r="FH39" s="535" t="s">
        <v>923</v>
      </c>
      <c r="FI39" s="400">
        <f>SUM(FI24:FI38)</f>
        <v>115813</v>
      </c>
      <c r="FJ39" s="397"/>
      <c r="FK39" s="398"/>
      <c r="FL39" s="398"/>
      <c r="FM39" s="535" t="s">
        <v>923</v>
      </c>
      <c r="FN39" s="400">
        <f>SUM(FN24:FN38)</f>
        <v>115813</v>
      </c>
      <c r="FO39" s="370" t="s">
        <v>1141</v>
      </c>
      <c r="FP39" s="471" t="s">
        <v>686</v>
      </c>
      <c r="FQ39" s="471" t="s">
        <v>1142</v>
      </c>
      <c r="FR39" s="370" t="s">
        <v>685</v>
      </c>
      <c r="FS39" s="376">
        <f>VLOOKUP(FR39,segédtábla!$B:$C,2,FALSE)</f>
        <v>161</v>
      </c>
      <c r="FT39" s="353"/>
      <c r="FU39" s="353"/>
      <c r="FV39" s="353"/>
      <c r="FW39" s="353"/>
      <c r="FX39" s="353"/>
      <c r="FY39" s="768" t="s">
        <v>1080</v>
      </c>
      <c r="FZ39" s="769" t="s">
        <v>793</v>
      </c>
      <c r="GA39" s="769" t="s">
        <v>1131</v>
      </c>
      <c r="GB39" s="768" t="s">
        <v>792</v>
      </c>
      <c r="GC39" s="770">
        <f>VLOOKUP(GB39,segédtábla!$B:$C,2,FALSE)</f>
        <v>578</v>
      </c>
    </row>
    <row r="40" spans="1:185" ht="14.5" thickBot="1" x14ac:dyDescent="0.35">
      <c r="A40" s="495" t="s">
        <v>1811</v>
      </c>
      <c r="B40" s="119"/>
      <c r="C40" s="119"/>
      <c r="D40" s="119"/>
      <c r="E40" s="119"/>
      <c r="F40" s="387"/>
      <c r="G40" s="387"/>
      <c r="H40" s="387"/>
      <c r="I40" s="387"/>
      <c r="J40" s="387"/>
      <c r="K40" s="387"/>
      <c r="L40" s="387"/>
      <c r="M40" s="387"/>
      <c r="N40" s="387"/>
      <c r="O40" s="387"/>
      <c r="P40" s="353"/>
      <c r="Q40" s="353"/>
      <c r="R40" s="353"/>
      <c r="S40" s="353"/>
      <c r="T40" s="353"/>
      <c r="U40" s="353"/>
      <c r="V40" s="353"/>
      <c r="W40" s="353"/>
      <c r="X40" s="353"/>
      <c r="Y40" s="353"/>
      <c r="Z40" s="433"/>
      <c r="AA40" s="433"/>
      <c r="AB40" s="433"/>
      <c r="AC40" s="433"/>
      <c r="AD40" s="433"/>
      <c r="AE40" s="353"/>
      <c r="AF40" s="353"/>
      <c r="AG40" s="353"/>
      <c r="AH40" s="353"/>
      <c r="AI40" s="353"/>
      <c r="AJ40" s="353"/>
      <c r="AK40" s="353"/>
      <c r="AL40" s="353"/>
      <c r="AM40" s="353"/>
      <c r="AN40" s="353"/>
      <c r="AO40" s="505"/>
      <c r="AP40" s="505"/>
      <c r="AQ40" s="505"/>
      <c r="AR40" s="505"/>
      <c r="AS40" s="505"/>
      <c r="AT40" s="512" t="s">
        <v>1072</v>
      </c>
      <c r="AU40" s="512" t="s">
        <v>701</v>
      </c>
      <c r="AV40" s="512" t="s">
        <v>1116</v>
      </c>
      <c r="AW40" s="512" t="s">
        <v>700</v>
      </c>
      <c r="AX40" s="394">
        <f>VLOOKUP(AW40,segédtábla!$B:$C,2,FALSE)</f>
        <v>3547</v>
      </c>
      <c r="AY40" s="395" t="s">
        <v>1080</v>
      </c>
      <c r="AZ40" s="396" t="s">
        <v>739</v>
      </c>
      <c r="BA40" s="396" t="s">
        <v>1146</v>
      </c>
      <c r="BB40" s="395" t="s">
        <v>738</v>
      </c>
      <c r="BC40" s="394">
        <f>VLOOKUP(BB40,segédtábla!$B:$C,2,FALSE)</f>
        <v>1265</v>
      </c>
      <c r="BD40" s="353"/>
      <c r="BE40" s="353"/>
      <c r="BF40" s="353"/>
      <c r="BG40" s="353"/>
      <c r="BH40" s="353"/>
      <c r="BI40" s="353"/>
      <c r="BJ40" s="353"/>
      <c r="BK40" s="353"/>
      <c r="BL40" s="353"/>
      <c r="BM40" s="353"/>
      <c r="BN40" s="353"/>
      <c r="BO40" s="353"/>
      <c r="BP40" s="353"/>
      <c r="BQ40" s="353"/>
      <c r="BR40" s="353"/>
      <c r="BS40" s="387"/>
      <c r="BT40" s="387"/>
      <c r="BU40" s="387"/>
      <c r="BV40" s="387"/>
      <c r="BW40" s="387"/>
      <c r="BX40" s="353"/>
      <c r="BY40" s="353"/>
      <c r="BZ40" s="353"/>
      <c r="CA40" s="353"/>
      <c r="CB40" s="353"/>
      <c r="CC40" s="353"/>
      <c r="CD40" s="353"/>
      <c r="CE40" s="353"/>
      <c r="CF40" s="353"/>
      <c r="CG40" s="353"/>
      <c r="CH40" s="585" t="s">
        <v>1080</v>
      </c>
      <c r="CI40" s="586" t="s">
        <v>743</v>
      </c>
      <c r="CJ40" s="586" t="s">
        <v>1144</v>
      </c>
      <c r="CK40" s="585" t="s">
        <v>742</v>
      </c>
      <c r="CL40" s="587">
        <f>VLOOKUP(CK40,segédtábla!$B:$C,2,FALSE)</f>
        <v>1262</v>
      </c>
      <c r="CM40" s="585" t="s">
        <v>1080</v>
      </c>
      <c r="CN40" s="586" t="s">
        <v>847</v>
      </c>
      <c r="CO40" s="586" t="s">
        <v>1088</v>
      </c>
      <c r="CP40" s="585" t="s">
        <v>846</v>
      </c>
      <c r="CQ40" s="827">
        <f>VLOOKUP(CP40,segédtábla!$B:$C,2,FALSE)</f>
        <v>237</v>
      </c>
      <c r="CR40" s="487" t="s">
        <v>1122</v>
      </c>
      <c r="CS40" s="487" t="s">
        <v>737</v>
      </c>
      <c r="CT40" s="487" t="s">
        <v>1195</v>
      </c>
      <c r="CU40" s="487" t="s">
        <v>736</v>
      </c>
      <c r="CV40" s="528">
        <f>VLOOKUP(CU40,segédtábla!$B:$C,2,FALSE)</f>
        <v>1956</v>
      </c>
      <c r="CW40" s="433"/>
      <c r="CX40" s="433"/>
      <c r="CY40" s="433"/>
      <c r="CZ40" s="433"/>
      <c r="DA40" s="433"/>
      <c r="DB40" s="353"/>
      <c r="DC40" s="353"/>
      <c r="DD40" s="353"/>
      <c r="DE40" s="353"/>
      <c r="DF40" s="353"/>
      <c r="DG40" s="387"/>
      <c r="DH40" s="387"/>
      <c r="DI40" s="387"/>
      <c r="DJ40" s="387"/>
      <c r="DK40" s="387"/>
      <c r="DL40" s="353"/>
      <c r="DM40" s="353"/>
      <c r="DN40" s="353"/>
      <c r="DO40" s="353"/>
      <c r="DP40" s="353"/>
      <c r="DQ40" s="387"/>
      <c r="DR40" s="387"/>
      <c r="DS40" s="387"/>
      <c r="DT40" s="387"/>
      <c r="DU40" s="387"/>
      <c r="DV40" s="387"/>
      <c r="DW40" s="387"/>
      <c r="DX40" s="387"/>
      <c r="DY40" s="387"/>
      <c r="DZ40" s="387"/>
      <c r="EA40" s="387"/>
      <c r="EB40" s="387"/>
      <c r="EC40" s="387"/>
      <c r="ED40" s="387"/>
      <c r="EE40" s="387"/>
      <c r="EF40" s="353"/>
      <c r="EG40" s="353"/>
      <c r="EH40" s="353"/>
      <c r="EI40" s="531" t="s">
        <v>2010</v>
      </c>
      <c r="EJ40" s="826">
        <f>EJ20+EJ38</f>
        <v>147560</v>
      </c>
      <c r="EK40" s="370" t="s">
        <v>1072</v>
      </c>
      <c r="EL40" s="371" t="s">
        <v>791</v>
      </c>
      <c r="EM40" s="371" t="s">
        <v>1084</v>
      </c>
      <c r="EN40" s="370" t="s">
        <v>790</v>
      </c>
      <c r="EO40" s="369">
        <f>VLOOKUP(EN40,segédtábla!$B:$C,2,FALSE)</f>
        <v>1583</v>
      </c>
      <c r="EP40" s="353"/>
      <c r="EQ40" s="353"/>
      <c r="ER40" s="353"/>
      <c r="ES40" s="353"/>
      <c r="ET40" s="353"/>
      <c r="EU40" s="353"/>
      <c r="EV40" s="353"/>
      <c r="EW40" s="353"/>
      <c r="EX40" s="353"/>
      <c r="EY40" s="353"/>
      <c r="EZ40" s="353"/>
      <c r="FA40" s="353"/>
      <c r="FB40" s="353"/>
      <c r="FC40" s="353"/>
      <c r="FD40" s="353"/>
      <c r="FE40" s="353"/>
      <c r="FF40" s="353"/>
      <c r="FG40" s="353"/>
      <c r="FH40" s="353"/>
      <c r="FI40" s="353"/>
      <c r="FJ40" s="353"/>
      <c r="FK40" s="353"/>
      <c r="FL40" s="353"/>
      <c r="FM40" s="353"/>
      <c r="FN40" s="353"/>
      <c r="FO40" s="472" t="s">
        <v>1165</v>
      </c>
      <c r="FP40" s="473" t="s">
        <v>455</v>
      </c>
      <c r="FQ40" s="475">
        <v>8422</v>
      </c>
      <c r="FR40" s="472" t="s">
        <v>454</v>
      </c>
      <c r="FS40" s="376">
        <f>VLOOKUP(FR40,segédtábla!$B:$C,2,FALSE)</f>
        <v>959</v>
      </c>
      <c r="FT40" s="353"/>
      <c r="FU40" s="353"/>
      <c r="FV40" s="353"/>
      <c r="FW40" s="353"/>
      <c r="FX40" s="353"/>
      <c r="FY40" s="768" t="s">
        <v>1072</v>
      </c>
      <c r="FZ40" s="769" t="s">
        <v>791</v>
      </c>
      <c r="GA40" s="769" t="s">
        <v>1084</v>
      </c>
      <c r="GB40" s="768" t="s">
        <v>790</v>
      </c>
      <c r="GC40" s="770">
        <f>VLOOKUP(GB40,segédtábla!$B:$C,2,FALSE)</f>
        <v>1583</v>
      </c>
    </row>
    <row r="41" spans="1:185" ht="14.5" thickTop="1" x14ac:dyDescent="0.3">
      <c r="A41" s="495" t="s">
        <v>1760</v>
      </c>
      <c r="B41" s="119"/>
      <c r="C41" s="119"/>
      <c r="D41" s="119"/>
      <c r="E41" s="119"/>
      <c r="F41" s="387"/>
      <c r="G41" s="387"/>
      <c r="H41" s="387"/>
      <c r="I41" s="387"/>
      <c r="J41" s="387"/>
      <c r="K41" s="387"/>
      <c r="L41" s="387"/>
      <c r="M41" s="387"/>
      <c r="N41" s="387"/>
      <c r="O41" s="387"/>
      <c r="P41" s="353"/>
      <c r="Q41" s="353"/>
      <c r="R41" s="353"/>
      <c r="S41" s="353"/>
      <c r="T41" s="353"/>
      <c r="U41" s="353"/>
      <c r="V41" s="353"/>
      <c r="W41" s="353"/>
      <c r="X41" s="353"/>
      <c r="Y41" s="353"/>
      <c r="Z41" s="433"/>
      <c r="AA41" s="433"/>
      <c r="AB41" s="433"/>
      <c r="AC41" s="433"/>
      <c r="AD41" s="433"/>
      <c r="AE41" s="353"/>
      <c r="AF41" s="353"/>
      <c r="AG41" s="353"/>
      <c r="AH41" s="353"/>
      <c r="AI41" s="353"/>
      <c r="AJ41" s="353"/>
      <c r="AK41" s="353"/>
      <c r="AL41" s="353"/>
      <c r="AM41" s="353"/>
      <c r="AN41" s="353"/>
      <c r="AO41" s="505"/>
      <c r="AP41" s="505"/>
      <c r="AQ41" s="505"/>
      <c r="AR41" s="505"/>
      <c r="AS41" s="505"/>
      <c r="AT41" s="397"/>
      <c r="AU41" s="398"/>
      <c r="AV41" s="398"/>
      <c r="AW41" s="399" t="s">
        <v>923</v>
      </c>
      <c r="AX41" s="400">
        <f>SUM(AX24:AX40)</f>
        <v>111168</v>
      </c>
      <c r="AY41" s="395" t="s">
        <v>1109</v>
      </c>
      <c r="AZ41" s="396" t="s">
        <v>512</v>
      </c>
      <c r="BA41" s="396" t="s">
        <v>1128</v>
      </c>
      <c r="BB41" s="395" t="s">
        <v>511</v>
      </c>
      <c r="BC41" s="394">
        <f>VLOOKUP(BB41,segédtábla!$B:$C,2,FALSE)</f>
        <v>1703</v>
      </c>
      <c r="BD41" s="353"/>
      <c r="BE41" s="353"/>
      <c r="BF41" s="353"/>
      <c r="BG41" s="353"/>
      <c r="BH41" s="353"/>
      <c r="BI41" s="353"/>
      <c r="BJ41" s="353"/>
      <c r="BK41" s="353"/>
      <c r="BL41" s="353"/>
      <c r="BM41" s="353"/>
      <c r="BN41" s="353"/>
      <c r="BO41" s="353"/>
      <c r="BP41" s="353"/>
      <c r="BQ41" s="353"/>
      <c r="BR41" s="353"/>
      <c r="BS41" s="387"/>
      <c r="BT41" s="387"/>
      <c r="BU41" s="387"/>
      <c r="BV41" s="387"/>
      <c r="BW41" s="387"/>
      <c r="BX41" s="353"/>
      <c r="BY41" s="353"/>
      <c r="BZ41" s="353"/>
      <c r="CA41" s="353"/>
      <c r="CB41" s="353"/>
      <c r="CC41" s="353"/>
      <c r="CD41" s="353"/>
      <c r="CE41" s="353"/>
      <c r="CF41" s="353"/>
      <c r="CG41" s="353"/>
      <c r="CH41" s="585" t="s">
        <v>1080</v>
      </c>
      <c r="CI41" s="586" t="s">
        <v>739</v>
      </c>
      <c r="CJ41" s="586" t="s">
        <v>1146</v>
      </c>
      <c r="CK41" s="585" t="s">
        <v>738</v>
      </c>
      <c r="CL41" s="587">
        <f>VLOOKUP(CK41,segédtábla!$B:$C,2,FALSE)</f>
        <v>1265</v>
      </c>
      <c r="CM41" s="585" t="s">
        <v>1080</v>
      </c>
      <c r="CN41" s="586" t="s">
        <v>841</v>
      </c>
      <c r="CO41" s="586" t="s">
        <v>1092</v>
      </c>
      <c r="CP41" s="585" t="s">
        <v>840</v>
      </c>
      <c r="CQ41" s="827">
        <f>VLOOKUP(CP41,segédtábla!$B:$C,2,FALSE)</f>
        <v>1649</v>
      </c>
      <c r="CR41" s="487" t="s">
        <v>1072</v>
      </c>
      <c r="CS41" s="487" t="s">
        <v>733</v>
      </c>
      <c r="CT41" s="487" t="s">
        <v>1091</v>
      </c>
      <c r="CU41" s="487" t="s">
        <v>732</v>
      </c>
      <c r="CV41" s="528">
        <f>VLOOKUP(CU41,segédtábla!$B:$C,2,FALSE)</f>
        <v>2407</v>
      </c>
      <c r="CW41" s="433"/>
      <c r="CX41" s="433"/>
      <c r="CY41" s="433"/>
      <c r="CZ41" s="433"/>
      <c r="DA41" s="433"/>
      <c r="DB41" s="353"/>
      <c r="DC41" s="353"/>
      <c r="DD41" s="353"/>
      <c r="DE41" s="353"/>
      <c r="DF41" s="353"/>
      <c r="DG41" s="387"/>
      <c r="DH41" s="387"/>
      <c r="DI41" s="387"/>
      <c r="DJ41" s="387"/>
      <c r="DK41" s="387"/>
      <c r="DL41" s="353"/>
      <c r="DM41" s="353"/>
      <c r="DN41" s="353"/>
      <c r="DO41" s="353"/>
      <c r="DP41" s="353"/>
      <c r="DQ41" s="387"/>
      <c r="DR41" s="387"/>
      <c r="DS41" s="387"/>
      <c r="DT41" s="387"/>
      <c r="DU41" s="387"/>
      <c r="DV41" s="387"/>
      <c r="DW41" s="387"/>
      <c r="DX41" s="387"/>
      <c r="DY41" s="387"/>
      <c r="DZ41" s="387"/>
      <c r="EA41" s="387"/>
      <c r="EB41" s="387"/>
      <c r="EC41" s="387"/>
      <c r="ED41" s="387"/>
      <c r="EE41" s="387"/>
      <c r="EF41" s="353"/>
      <c r="EG41" s="353"/>
      <c r="EH41" s="353"/>
      <c r="EI41" s="353"/>
      <c r="EJ41" s="353"/>
      <c r="EK41" s="370" t="s">
        <v>1072</v>
      </c>
      <c r="EL41" s="371" t="s">
        <v>789</v>
      </c>
      <c r="EM41" s="371" t="s">
        <v>1073</v>
      </c>
      <c r="EN41" s="370" t="s">
        <v>788</v>
      </c>
      <c r="EO41" s="369">
        <f>VLOOKUP(EN41,segédtábla!$B:$C,2,FALSE)</f>
        <v>1049</v>
      </c>
      <c r="EP41" s="353"/>
      <c r="EQ41" s="353"/>
      <c r="ER41" s="353"/>
      <c r="ES41" s="353"/>
      <c r="ET41" s="353"/>
      <c r="EU41" s="353"/>
      <c r="EV41" s="353"/>
      <c r="EW41" s="353"/>
      <c r="EX41" s="353"/>
      <c r="EY41" s="353"/>
      <c r="EZ41" s="353"/>
      <c r="FA41" s="353"/>
      <c r="FB41" s="353"/>
      <c r="FC41" s="353"/>
      <c r="FD41" s="353"/>
      <c r="FE41" s="353"/>
      <c r="FF41" s="353"/>
      <c r="FG41" s="353"/>
      <c r="FH41" s="531" t="s">
        <v>2010</v>
      </c>
      <c r="FI41" s="826">
        <f>FI20+FI39</f>
        <v>155249</v>
      </c>
      <c r="FJ41" s="353"/>
      <c r="FK41" s="353"/>
      <c r="FL41" s="353"/>
      <c r="FM41" s="531" t="s">
        <v>2010</v>
      </c>
      <c r="FN41" s="826">
        <f>FN20+FN39</f>
        <v>155249</v>
      </c>
      <c r="FO41" s="472" t="s">
        <v>1165</v>
      </c>
      <c r="FP41" s="473" t="s">
        <v>453</v>
      </c>
      <c r="FQ41" s="475">
        <v>8418</v>
      </c>
      <c r="FR41" s="472" t="s">
        <v>452</v>
      </c>
      <c r="FS41" s="376">
        <f>VLOOKUP(FR41,segédtábla!$B:$C,2,FALSE)</f>
        <v>445</v>
      </c>
      <c r="FT41" s="353"/>
      <c r="FU41" s="353"/>
      <c r="FV41" s="353"/>
      <c r="FW41" s="353"/>
      <c r="FX41" s="353"/>
      <c r="FY41" s="768" t="s">
        <v>1072</v>
      </c>
      <c r="FZ41" s="769" t="s">
        <v>789</v>
      </c>
      <c r="GA41" s="769" t="s">
        <v>1073</v>
      </c>
      <c r="GB41" s="768" t="s">
        <v>788</v>
      </c>
      <c r="GC41" s="770">
        <f>VLOOKUP(GB41,segédtábla!$B:$C,2,FALSE)</f>
        <v>1049</v>
      </c>
    </row>
    <row r="42" spans="1:185" x14ac:dyDescent="0.3">
      <c r="A42" s="495"/>
      <c r="B42" s="119"/>
      <c r="C42" s="119"/>
      <c r="D42" s="119"/>
      <c r="E42" s="119"/>
      <c r="F42" s="387"/>
      <c r="G42" s="387"/>
      <c r="H42" s="387"/>
      <c r="I42" s="387"/>
      <c r="J42" s="387"/>
      <c r="K42" s="387"/>
      <c r="L42" s="387"/>
      <c r="M42" s="387"/>
      <c r="N42" s="387"/>
      <c r="O42" s="387"/>
      <c r="P42" s="353"/>
      <c r="Q42" s="353"/>
      <c r="R42" s="353"/>
      <c r="S42" s="353"/>
      <c r="T42" s="353"/>
      <c r="U42" s="353"/>
      <c r="V42" s="353"/>
      <c r="W42" s="353"/>
      <c r="X42" s="353"/>
      <c r="Y42" s="353"/>
      <c r="Z42" s="433"/>
      <c r="AA42" s="433"/>
      <c r="AB42" s="433"/>
      <c r="AC42" s="433"/>
      <c r="AD42" s="433"/>
      <c r="AE42" s="353"/>
      <c r="AF42" s="353"/>
      <c r="AG42" s="353"/>
      <c r="AH42" s="353"/>
      <c r="AI42" s="353"/>
      <c r="AJ42" s="353"/>
      <c r="AK42" s="353"/>
      <c r="AL42" s="353"/>
      <c r="AM42" s="353"/>
      <c r="AN42" s="353"/>
      <c r="AO42" s="505"/>
      <c r="AP42" s="505"/>
      <c r="AQ42" s="505"/>
      <c r="AR42" s="505"/>
      <c r="AS42" s="505"/>
      <c r="AT42" s="387"/>
      <c r="AU42" s="387"/>
      <c r="AV42" s="387"/>
      <c r="AW42" s="387"/>
      <c r="AX42" s="387"/>
      <c r="AY42" s="395" t="s">
        <v>1072</v>
      </c>
      <c r="AZ42" s="396" t="s">
        <v>733</v>
      </c>
      <c r="BA42" s="396" t="s">
        <v>1091</v>
      </c>
      <c r="BB42" s="395" t="s">
        <v>732</v>
      </c>
      <c r="BC42" s="394">
        <f>VLOOKUP(BB42,segédtábla!$B:$C,2,FALSE)</f>
        <v>2407</v>
      </c>
      <c r="BD42" s="353"/>
      <c r="BE42" s="353"/>
      <c r="BF42" s="353"/>
      <c r="BG42" s="353"/>
      <c r="BH42" s="353"/>
      <c r="BI42" s="353"/>
      <c r="BJ42" s="353"/>
      <c r="BK42" s="353"/>
      <c r="BL42" s="353"/>
      <c r="BM42" s="353"/>
      <c r="BN42" s="353"/>
      <c r="BO42" s="353"/>
      <c r="BP42" s="353"/>
      <c r="BQ42" s="353"/>
      <c r="BR42" s="353"/>
      <c r="BS42" s="387"/>
      <c r="BT42" s="387"/>
      <c r="BU42" s="387"/>
      <c r="BV42" s="387"/>
      <c r="BW42" s="387"/>
      <c r="BX42" s="353"/>
      <c r="BY42" s="353"/>
      <c r="BZ42" s="353"/>
      <c r="CA42" s="353"/>
      <c r="CB42" s="353"/>
      <c r="CC42" s="353"/>
      <c r="CD42" s="353"/>
      <c r="CE42" s="353"/>
      <c r="CF42" s="353"/>
      <c r="CG42" s="353"/>
      <c r="CH42" s="585" t="s">
        <v>1109</v>
      </c>
      <c r="CI42" s="586" t="s">
        <v>512</v>
      </c>
      <c r="CJ42" s="586" t="s">
        <v>1128</v>
      </c>
      <c r="CK42" s="585" t="s">
        <v>511</v>
      </c>
      <c r="CL42" s="587">
        <f>VLOOKUP(CK42,segédtábla!$B:$C,2,FALSE)</f>
        <v>1703</v>
      </c>
      <c r="CM42" s="585" t="s">
        <v>1080</v>
      </c>
      <c r="CN42" s="586" t="s">
        <v>831</v>
      </c>
      <c r="CO42" s="586" t="s">
        <v>1098</v>
      </c>
      <c r="CP42" s="585" t="s">
        <v>830</v>
      </c>
      <c r="CQ42" s="827">
        <f>VLOOKUP(CP42,segédtábla!$B:$C,2,FALSE)</f>
        <v>409</v>
      </c>
      <c r="CR42" s="487" t="s">
        <v>1072</v>
      </c>
      <c r="CS42" s="487" t="s">
        <v>729</v>
      </c>
      <c r="CT42" s="487" t="s">
        <v>1107</v>
      </c>
      <c r="CU42" s="487" t="s">
        <v>728</v>
      </c>
      <c r="CV42" s="528">
        <f>VLOOKUP(CU42,segédtábla!$B:$C,2,FALSE)</f>
        <v>1100</v>
      </c>
      <c r="CW42" s="433"/>
      <c r="CX42" s="433"/>
      <c r="CY42" s="433"/>
      <c r="CZ42" s="433"/>
      <c r="DA42" s="433"/>
      <c r="DB42" s="353"/>
      <c r="DC42" s="353"/>
      <c r="DD42" s="353"/>
      <c r="DE42" s="353"/>
      <c r="DF42" s="353"/>
      <c r="DG42" s="387"/>
      <c r="DH42" s="387"/>
      <c r="DI42" s="387"/>
      <c r="DJ42" s="387"/>
      <c r="DK42" s="387"/>
      <c r="DL42" s="353"/>
      <c r="DM42" s="353"/>
      <c r="DN42" s="353"/>
      <c r="DO42" s="353"/>
      <c r="DP42" s="353"/>
      <c r="DQ42" s="387"/>
      <c r="DR42" s="387"/>
      <c r="DS42" s="387"/>
      <c r="DT42" s="387"/>
      <c r="DU42" s="387"/>
      <c r="DV42" s="387"/>
      <c r="DW42" s="387"/>
      <c r="DX42" s="387"/>
      <c r="DY42" s="387"/>
      <c r="DZ42" s="387"/>
      <c r="EA42" s="387"/>
      <c r="EB42" s="387"/>
      <c r="EC42" s="387"/>
      <c r="ED42" s="387"/>
      <c r="EE42" s="387"/>
      <c r="EF42" s="353"/>
      <c r="EG42" s="353"/>
      <c r="EH42" s="353"/>
      <c r="EI42" s="353"/>
      <c r="EJ42" s="353"/>
      <c r="EK42" s="370" t="s">
        <v>1082</v>
      </c>
      <c r="EL42" s="371" t="s">
        <v>787</v>
      </c>
      <c r="EM42" s="371" t="s">
        <v>1099</v>
      </c>
      <c r="EN42" s="370" t="s">
        <v>786</v>
      </c>
      <c r="EO42" s="369">
        <f>VLOOKUP(EN42,segédtábla!$B:$C,2,FALSE)</f>
        <v>2083</v>
      </c>
      <c r="EP42" s="353"/>
      <c r="EQ42" s="353"/>
      <c r="ER42" s="353"/>
      <c r="ES42" s="353"/>
      <c r="ET42" s="353"/>
      <c r="EU42" s="353"/>
      <c r="EV42" s="353"/>
      <c r="EW42" s="353"/>
      <c r="EX42" s="353"/>
      <c r="EY42" s="353"/>
      <c r="EZ42" s="353"/>
      <c r="FA42" s="353"/>
      <c r="FB42" s="353"/>
      <c r="FC42" s="353"/>
      <c r="FD42" s="353"/>
      <c r="FE42" s="353"/>
      <c r="FF42" s="353"/>
      <c r="FG42" s="353"/>
      <c r="FH42" s="353"/>
      <c r="FI42" s="353"/>
      <c r="FJ42" s="353"/>
      <c r="FK42" s="353"/>
      <c r="FL42" s="353"/>
      <c r="FM42" s="353"/>
      <c r="FN42" s="353"/>
      <c r="FO42" s="472" t="s">
        <v>1120</v>
      </c>
      <c r="FP42" s="473" t="s">
        <v>451</v>
      </c>
      <c r="FQ42" s="474">
        <v>8457</v>
      </c>
      <c r="FR42" s="472" t="s">
        <v>450</v>
      </c>
      <c r="FS42" s="376">
        <f>VLOOKUP(FR42,segédtábla!$B:$C,2,FALSE)</f>
        <v>389</v>
      </c>
      <c r="FT42" s="353"/>
      <c r="FU42" s="353"/>
      <c r="FV42" s="353"/>
      <c r="FW42" s="353"/>
      <c r="FX42" s="353"/>
      <c r="FY42" s="768" t="s">
        <v>1082</v>
      </c>
      <c r="FZ42" s="769" t="s">
        <v>787</v>
      </c>
      <c r="GA42" s="769" t="s">
        <v>1099</v>
      </c>
      <c r="GB42" s="768" t="s">
        <v>786</v>
      </c>
      <c r="GC42" s="770">
        <f>VLOOKUP(GB42,segédtábla!$B:$C,2,FALSE)</f>
        <v>2083</v>
      </c>
    </row>
    <row r="43" spans="1:185" x14ac:dyDescent="0.3">
      <c r="A43" s="852" t="s">
        <v>2050</v>
      </c>
      <c r="B43" s="387"/>
      <c r="C43" s="387"/>
      <c r="D43" s="387"/>
      <c r="E43" s="387"/>
      <c r="F43" s="387"/>
      <c r="G43" s="387"/>
      <c r="H43" s="387"/>
      <c r="I43" s="387"/>
      <c r="J43" s="387"/>
      <c r="K43" s="387"/>
      <c r="L43" s="387"/>
      <c r="M43" s="387"/>
      <c r="N43" s="387"/>
      <c r="O43" s="387"/>
      <c r="P43" s="353"/>
      <c r="Q43" s="353"/>
      <c r="R43" s="353"/>
      <c r="S43" s="353"/>
      <c r="T43" s="353"/>
      <c r="U43" s="353"/>
      <c r="V43" s="353"/>
      <c r="W43" s="353"/>
      <c r="X43" s="353"/>
      <c r="Y43" s="353"/>
      <c r="Z43" s="433"/>
      <c r="AA43" s="433"/>
      <c r="AB43" s="433"/>
      <c r="AC43" s="433"/>
      <c r="AD43" s="433"/>
      <c r="AE43" s="353"/>
      <c r="AF43" s="353"/>
      <c r="AG43" s="353"/>
      <c r="AH43" s="353"/>
      <c r="AI43" s="353"/>
      <c r="AJ43" s="353"/>
      <c r="AK43" s="353"/>
      <c r="AL43" s="353"/>
      <c r="AM43" s="353"/>
      <c r="AN43" s="353"/>
      <c r="AO43" s="504"/>
      <c r="AP43" s="504"/>
      <c r="AQ43" s="504"/>
      <c r="AR43" s="504"/>
      <c r="AS43" s="504"/>
      <c r="AT43" s="387"/>
      <c r="AU43" s="387"/>
      <c r="AV43" s="387"/>
      <c r="AW43" s="541" t="s">
        <v>2010</v>
      </c>
      <c r="AX43" s="825">
        <f>AX20+AX41</f>
        <v>150604</v>
      </c>
      <c r="AY43" s="395" t="s">
        <v>1072</v>
      </c>
      <c r="AZ43" s="396" t="s">
        <v>725</v>
      </c>
      <c r="BA43" s="396" t="s">
        <v>1094</v>
      </c>
      <c r="BB43" s="395" t="s">
        <v>724</v>
      </c>
      <c r="BC43" s="394">
        <f>VLOOKUP(BB43,segédtábla!$B:$C,2,FALSE)</f>
        <v>2718</v>
      </c>
      <c r="BD43" s="353"/>
      <c r="BE43" s="353"/>
      <c r="BF43" s="353"/>
      <c r="BG43" s="353"/>
      <c r="BH43" s="353"/>
      <c r="BI43" s="353"/>
      <c r="BJ43" s="353"/>
      <c r="BK43" s="353"/>
      <c r="BL43" s="353"/>
      <c r="BM43" s="353"/>
      <c r="BN43" s="353"/>
      <c r="BO43" s="353"/>
      <c r="BP43" s="353"/>
      <c r="BQ43" s="353"/>
      <c r="BR43" s="353"/>
      <c r="BS43" s="387"/>
      <c r="BT43" s="387"/>
      <c r="BU43" s="387"/>
      <c r="BV43" s="387"/>
      <c r="BW43" s="387"/>
      <c r="BX43" s="353"/>
      <c r="BY43" s="353"/>
      <c r="BZ43" s="353"/>
      <c r="CA43" s="353"/>
      <c r="CB43" s="353"/>
      <c r="CC43" s="353"/>
      <c r="CD43" s="353"/>
      <c r="CE43" s="353"/>
      <c r="CF43" s="353"/>
      <c r="CG43" s="353"/>
      <c r="CH43" s="585" t="s">
        <v>1072</v>
      </c>
      <c r="CI43" s="586" t="s">
        <v>733</v>
      </c>
      <c r="CJ43" s="586" t="s">
        <v>1091</v>
      </c>
      <c r="CK43" s="585" t="s">
        <v>732</v>
      </c>
      <c r="CL43" s="587">
        <f>VLOOKUP(CK43,segédtábla!$B:$C,2,FALSE)</f>
        <v>2407</v>
      </c>
      <c r="CM43" s="585" t="s">
        <v>1080</v>
      </c>
      <c r="CN43" s="586" t="s">
        <v>829</v>
      </c>
      <c r="CO43" s="586" t="s">
        <v>1104</v>
      </c>
      <c r="CP43" s="585" t="s">
        <v>828</v>
      </c>
      <c r="CQ43" s="827">
        <f>VLOOKUP(CP43,segédtábla!$B:$C,2,FALSE)</f>
        <v>962</v>
      </c>
      <c r="CR43" s="487" t="s">
        <v>1072</v>
      </c>
      <c r="CS43" s="487" t="s">
        <v>725</v>
      </c>
      <c r="CT43" s="487" t="s">
        <v>1094</v>
      </c>
      <c r="CU43" s="487" t="s">
        <v>724</v>
      </c>
      <c r="CV43" s="528">
        <f>VLOOKUP(CU43,segédtábla!$B:$C,2,FALSE)</f>
        <v>2718</v>
      </c>
      <c r="CW43" s="433"/>
      <c r="CX43" s="433"/>
      <c r="CY43" s="433"/>
      <c r="CZ43" s="433"/>
      <c r="DA43" s="433"/>
      <c r="DB43" s="353"/>
      <c r="DC43" s="353"/>
      <c r="DD43" s="353"/>
      <c r="DE43" s="353"/>
      <c r="DF43" s="353"/>
      <c r="DG43" s="387"/>
      <c r="DH43" s="387"/>
      <c r="DI43" s="387"/>
      <c r="DJ43" s="387"/>
      <c r="DK43" s="387"/>
      <c r="DL43" s="353"/>
      <c r="DM43" s="353"/>
      <c r="DN43" s="353"/>
      <c r="DO43" s="353"/>
      <c r="DP43" s="353"/>
      <c r="DQ43" s="387"/>
      <c r="DR43" s="387"/>
      <c r="DS43" s="387"/>
      <c r="DT43" s="387"/>
      <c r="DU43" s="387"/>
      <c r="DV43" s="387"/>
      <c r="DW43" s="387"/>
      <c r="DX43" s="387"/>
      <c r="DY43" s="387"/>
      <c r="DZ43" s="387"/>
      <c r="EA43" s="387"/>
      <c r="EB43" s="387"/>
      <c r="EC43" s="387"/>
      <c r="ED43" s="387"/>
      <c r="EE43" s="387"/>
      <c r="EF43" s="353"/>
      <c r="EG43" s="353"/>
      <c r="EH43" s="353"/>
      <c r="EI43" s="353"/>
      <c r="EJ43" s="353"/>
      <c r="EK43" s="370" t="s">
        <v>1080</v>
      </c>
      <c r="EL43" s="371" t="s">
        <v>785</v>
      </c>
      <c r="EM43" s="371" t="s">
        <v>1134</v>
      </c>
      <c r="EN43" s="370" t="s">
        <v>784</v>
      </c>
      <c r="EO43" s="369">
        <f>VLOOKUP(EN43,segédtábla!$B:$C,2,FALSE)</f>
        <v>646</v>
      </c>
      <c r="EP43" s="353"/>
      <c r="EQ43" s="353"/>
      <c r="ER43" s="353"/>
      <c r="ES43" s="353"/>
      <c r="ET43" s="353"/>
      <c r="EU43" s="353"/>
      <c r="EV43" s="353"/>
      <c r="EW43" s="353"/>
      <c r="EX43" s="353"/>
      <c r="EY43" s="353"/>
      <c r="EZ43" s="353"/>
      <c r="FA43" s="353"/>
      <c r="FB43" s="353"/>
      <c r="FC43" s="353"/>
      <c r="FD43" s="353"/>
      <c r="FE43" s="353"/>
      <c r="FF43" s="353"/>
      <c r="FG43" s="353"/>
      <c r="FH43" s="353"/>
      <c r="FI43" s="353"/>
      <c r="FJ43" s="353"/>
      <c r="FK43" s="353"/>
      <c r="FL43" s="353"/>
      <c r="FM43" s="353"/>
      <c r="FN43" s="353"/>
      <c r="FO43" s="472" t="s">
        <v>1106</v>
      </c>
      <c r="FP43" s="473" t="s">
        <v>449</v>
      </c>
      <c r="FQ43" s="475">
        <v>8557</v>
      </c>
      <c r="FR43" s="472" t="s">
        <v>448</v>
      </c>
      <c r="FS43" s="376">
        <f>VLOOKUP(FR43,segédtábla!$B:$C,2,FALSE)</f>
        <v>52</v>
      </c>
      <c r="FT43" s="353"/>
      <c r="FU43" s="353"/>
      <c r="FV43" s="353"/>
      <c r="FW43" s="353"/>
      <c r="FX43" s="353"/>
      <c r="FY43" s="768" t="s">
        <v>1080</v>
      </c>
      <c r="FZ43" s="769" t="s">
        <v>785</v>
      </c>
      <c r="GA43" s="769" t="s">
        <v>1134</v>
      </c>
      <c r="GB43" s="768" t="s">
        <v>784</v>
      </c>
      <c r="GC43" s="770">
        <f>VLOOKUP(GB43,segédtábla!$B:$C,2,FALSE)</f>
        <v>646</v>
      </c>
    </row>
    <row r="44" spans="1:185" x14ac:dyDescent="0.3">
      <c r="A44" s="119"/>
      <c r="B44" s="119"/>
      <c r="C44" s="119"/>
      <c r="D44" s="119" t="s">
        <v>2051</v>
      </c>
      <c r="E44" s="119"/>
      <c r="F44" s="387"/>
      <c r="G44" s="387"/>
      <c r="H44" s="387"/>
      <c r="I44" s="387"/>
      <c r="J44" s="387"/>
      <c r="K44" s="387"/>
      <c r="L44" s="387"/>
      <c r="M44" s="387"/>
      <c r="N44" s="387"/>
      <c r="O44" s="387"/>
      <c r="P44" s="353"/>
      <c r="Q44" s="353"/>
      <c r="R44" s="353"/>
      <c r="S44" s="353"/>
      <c r="T44" s="353"/>
      <c r="U44" s="353"/>
      <c r="V44" s="353"/>
      <c r="W44" s="353"/>
      <c r="X44" s="353"/>
      <c r="Y44" s="353"/>
      <c r="Z44" s="433"/>
      <c r="AA44" s="433"/>
      <c r="AB44" s="433"/>
      <c r="AC44" s="433"/>
      <c r="AD44" s="433"/>
      <c r="AE44" s="353"/>
      <c r="AF44" s="353"/>
      <c r="AG44" s="353"/>
      <c r="AH44" s="353"/>
      <c r="AI44" s="353"/>
      <c r="AJ44" s="353"/>
      <c r="AK44" s="353"/>
      <c r="AL44" s="353"/>
      <c r="AM44" s="353"/>
      <c r="AN44" s="353"/>
      <c r="AO44" s="505"/>
      <c r="AP44" s="505"/>
      <c r="AQ44" s="505"/>
      <c r="AR44" s="505"/>
      <c r="AS44" s="505"/>
      <c r="AT44" s="387"/>
      <c r="AU44" s="387"/>
      <c r="AV44" s="387"/>
      <c r="AW44" s="387"/>
      <c r="AX44" s="486"/>
      <c r="AY44" s="395" t="s">
        <v>1080</v>
      </c>
      <c r="AZ44" s="396" t="s">
        <v>723</v>
      </c>
      <c r="BA44" s="396" t="s">
        <v>1155</v>
      </c>
      <c r="BB44" s="395" t="s">
        <v>722</v>
      </c>
      <c r="BC44" s="394">
        <f>VLOOKUP(BB44,segédtábla!$B:$C,2,FALSE)</f>
        <v>1428</v>
      </c>
      <c r="BD44" s="353"/>
      <c r="BE44" s="353"/>
      <c r="BF44" s="353"/>
      <c r="BG44" s="353"/>
      <c r="BH44" s="353"/>
      <c r="BI44" s="353"/>
      <c r="BJ44" s="353"/>
      <c r="BK44" s="353"/>
      <c r="BL44" s="353"/>
      <c r="BM44" s="353"/>
      <c r="BN44" s="353"/>
      <c r="BO44" s="353"/>
      <c r="BP44" s="353"/>
      <c r="BQ44" s="353"/>
      <c r="BR44" s="353"/>
      <c r="BS44" s="387"/>
      <c r="BT44" s="387"/>
      <c r="BU44" s="387"/>
      <c r="BV44" s="387"/>
      <c r="BW44" s="387"/>
      <c r="BX44" s="353"/>
      <c r="BY44" s="353"/>
      <c r="BZ44" s="353"/>
      <c r="CA44" s="353"/>
      <c r="CB44" s="353"/>
      <c r="CC44" s="353"/>
      <c r="CD44" s="353"/>
      <c r="CE44" s="353"/>
      <c r="CF44" s="353"/>
      <c r="CG44" s="353"/>
      <c r="CH44" s="585" t="s">
        <v>1072</v>
      </c>
      <c r="CI44" s="586" t="s">
        <v>725</v>
      </c>
      <c r="CJ44" s="586" t="s">
        <v>1094</v>
      </c>
      <c r="CK44" s="585" t="s">
        <v>724</v>
      </c>
      <c r="CL44" s="587">
        <f>VLOOKUP(CK44,segédtábla!$B:$C,2,FALSE)</f>
        <v>2718</v>
      </c>
      <c r="CM44" s="585" t="s">
        <v>1080</v>
      </c>
      <c r="CN44" s="586" t="s">
        <v>827</v>
      </c>
      <c r="CO44" s="586" t="s">
        <v>1111</v>
      </c>
      <c r="CP44" s="585" t="s">
        <v>826</v>
      </c>
      <c r="CQ44" s="827">
        <f>VLOOKUP(CP44,segédtábla!$B:$C,2,FALSE)</f>
        <v>1364</v>
      </c>
      <c r="CR44" s="487" t="s">
        <v>1072</v>
      </c>
      <c r="CS44" s="487" t="s">
        <v>717</v>
      </c>
      <c r="CT44" s="487" t="s">
        <v>1101</v>
      </c>
      <c r="CU44" s="487" t="s">
        <v>716</v>
      </c>
      <c r="CV44" s="528">
        <f>VLOOKUP(CU44,segédtábla!$B:$C,2,FALSE)</f>
        <v>65830</v>
      </c>
      <c r="CW44" s="433"/>
      <c r="CX44" s="433"/>
      <c r="CY44" s="433"/>
      <c r="CZ44" s="433"/>
      <c r="DA44" s="433"/>
      <c r="DB44" s="353"/>
      <c r="DC44" s="353"/>
      <c r="DD44" s="353"/>
      <c r="DE44" s="353"/>
      <c r="DF44" s="353"/>
      <c r="DG44" s="387"/>
      <c r="DH44" s="387"/>
      <c r="DI44" s="387"/>
      <c r="DJ44" s="387"/>
      <c r="DK44" s="387"/>
      <c r="DL44" s="353"/>
      <c r="DM44" s="353"/>
      <c r="DN44" s="353"/>
      <c r="DO44" s="353"/>
      <c r="DP44" s="353"/>
      <c r="DQ44" s="387"/>
      <c r="DS44" s="387"/>
      <c r="DT44" s="387"/>
      <c r="DU44" s="387"/>
      <c r="DV44" s="387"/>
      <c r="DW44" s="387"/>
      <c r="DX44" s="387"/>
      <c r="DY44" s="387"/>
      <c r="DZ44" s="387"/>
      <c r="EA44" s="387"/>
      <c r="EB44" s="387"/>
      <c r="EC44" s="387"/>
      <c r="ED44" s="387"/>
      <c r="EE44" s="387"/>
      <c r="EF44" s="353"/>
      <c r="EG44" s="353"/>
      <c r="EH44" s="353"/>
      <c r="EI44" s="353"/>
      <c r="EJ44" s="353"/>
      <c r="EK44" s="370" t="s">
        <v>1102</v>
      </c>
      <c r="EL44" s="371" t="s">
        <v>783</v>
      </c>
      <c r="EM44" s="371" t="s">
        <v>1173</v>
      </c>
      <c r="EN44" s="370" t="s">
        <v>782</v>
      </c>
      <c r="EO44" s="369">
        <f>VLOOKUP(EN44,segédtábla!$B:$C,2,FALSE)</f>
        <v>2707</v>
      </c>
      <c r="EP44" s="353"/>
      <c r="EQ44" s="353"/>
      <c r="ER44" s="353"/>
      <c r="ES44" s="353"/>
      <c r="ET44" s="353"/>
      <c r="EU44" s="353"/>
      <c r="EV44" s="353"/>
      <c r="EW44" s="353"/>
      <c r="EX44" s="353"/>
      <c r="EY44" s="353"/>
      <c r="EZ44" s="353"/>
      <c r="FA44" s="353"/>
      <c r="FB44" s="353"/>
      <c r="FC44" s="353"/>
      <c r="FD44" s="353"/>
      <c r="FJ44" s="353"/>
      <c r="FK44" s="353"/>
      <c r="FL44" s="353"/>
      <c r="FM44" s="353"/>
      <c r="FN44" s="353"/>
      <c r="FO44" s="370" t="s">
        <v>1080</v>
      </c>
      <c r="FP44" s="471" t="s">
        <v>829</v>
      </c>
      <c r="FQ44" s="471" t="s">
        <v>1104</v>
      </c>
      <c r="FR44" s="370" t="s">
        <v>828</v>
      </c>
      <c r="FS44" s="376">
        <f>VLOOKUP(FR44,segédtábla!$B:$C,2,FALSE)</f>
        <v>962</v>
      </c>
      <c r="FT44" s="353"/>
      <c r="FU44" s="353"/>
      <c r="FV44" s="353"/>
      <c r="FW44" s="353"/>
      <c r="FX44" s="353"/>
      <c r="FY44" s="768" t="s">
        <v>1102</v>
      </c>
      <c r="FZ44" s="769" t="s">
        <v>783</v>
      </c>
      <c r="GA44" s="769" t="s">
        <v>1173</v>
      </c>
      <c r="GB44" s="768" t="s">
        <v>782</v>
      </c>
      <c r="GC44" s="770">
        <f>VLOOKUP(GB44,segédtábla!$B:$C,2,FALSE)</f>
        <v>2707</v>
      </c>
    </row>
    <row r="45" spans="1:185" x14ac:dyDescent="0.3">
      <c r="A45" s="119"/>
      <c r="B45" s="119"/>
      <c r="C45" s="119"/>
      <c r="D45" s="119"/>
      <c r="E45" s="119"/>
      <c r="F45" s="387"/>
      <c r="G45" s="387"/>
      <c r="H45" s="387"/>
      <c r="I45" s="387"/>
      <c r="J45" s="387"/>
      <c r="K45" s="387"/>
      <c r="L45" s="387"/>
      <c r="M45" s="387"/>
      <c r="N45" s="387"/>
      <c r="O45" s="387"/>
      <c r="P45" s="353"/>
      <c r="Q45" s="353"/>
      <c r="R45" s="353"/>
      <c r="S45" s="353"/>
      <c r="T45" s="353"/>
      <c r="U45" s="353"/>
      <c r="V45" s="353"/>
      <c r="W45" s="353"/>
      <c r="X45" s="353"/>
      <c r="Y45" s="353"/>
      <c r="Z45" s="433"/>
      <c r="AA45" s="433"/>
      <c r="AB45" s="433"/>
      <c r="AC45" s="433"/>
      <c r="AD45" s="433"/>
      <c r="AE45" s="353"/>
      <c r="AF45" s="353"/>
      <c r="AG45" s="353"/>
      <c r="AH45" s="353"/>
      <c r="AI45" s="353"/>
      <c r="AJ45" s="353"/>
      <c r="AK45" s="353"/>
      <c r="AL45" s="353"/>
      <c r="AM45" s="353"/>
      <c r="AN45" s="353"/>
      <c r="AO45" s="505"/>
      <c r="AP45" s="505"/>
      <c r="AQ45" s="505"/>
      <c r="AR45" s="505"/>
      <c r="AS45" s="505"/>
      <c r="AT45" s="387"/>
      <c r="AU45" s="387"/>
      <c r="AV45" s="387"/>
      <c r="AW45" s="387"/>
      <c r="AX45" s="387"/>
      <c r="AY45" s="395" t="s">
        <v>1072</v>
      </c>
      <c r="AZ45" s="396" t="s">
        <v>717</v>
      </c>
      <c r="BA45" s="396" t="s">
        <v>1101</v>
      </c>
      <c r="BB45" s="395" t="s">
        <v>716</v>
      </c>
      <c r="BC45" s="394">
        <f>VLOOKUP(BB45,segédtábla!$B:$C,2,FALSE)</f>
        <v>65830</v>
      </c>
      <c r="BD45" s="353"/>
      <c r="BE45" s="353"/>
      <c r="BF45" s="353"/>
      <c r="BG45" s="353"/>
      <c r="BH45" s="353"/>
      <c r="BI45" s="353"/>
      <c r="BJ45" s="353"/>
      <c r="BK45" s="353"/>
      <c r="BL45" s="353"/>
      <c r="BM45" s="353"/>
      <c r="BN45" s="353"/>
      <c r="BO45" s="353"/>
      <c r="BP45" s="353"/>
      <c r="BQ45" s="353"/>
      <c r="BR45" s="353"/>
      <c r="BS45" s="387"/>
      <c r="BT45" s="387"/>
      <c r="BU45" s="387"/>
      <c r="BV45" s="387"/>
      <c r="BW45" s="387"/>
      <c r="BX45" s="353"/>
      <c r="BY45" s="353"/>
      <c r="BZ45" s="353"/>
      <c r="CA45" s="353"/>
      <c r="CB45" s="353"/>
      <c r="CC45" s="353"/>
      <c r="CD45" s="353"/>
      <c r="CE45" s="353"/>
      <c r="CF45" s="353"/>
      <c r="CG45" s="353"/>
      <c r="CH45" s="585" t="s">
        <v>1080</v>
      </c>
      <c r="CI45" s="586" t="s">
        <v>723</v>
      </c>
      <c r="CJ45" s="586" t="s">
        <v>1155</v>
      </c>
      <c r="CK45" s="585" t="s">
        <v>722</v>
      </c>
      <c r="CL45" s="587">
        <f>VLOOKUP(CK45,segédtábla!$B:$C,2,FALSE)</f>
        <v>1428</v>
      </c>
      <c r="CM45" s="585" t="s">
        <v>1080</v>
      </c>
      <c r="CN45" s="586" t="s">
        <v>823</v>
      </c>
      <c r="CO45" s="586" t="s">
        <v>1119</v>
      </c>
      <c r="CP45" s="585" t="s">
        <v>822</v>
      </c>
      <c r="CQ45" s="827">
        <f>VLOOKUP(CP45,segédtábla!$B:$C,2,FALSE)</f>
        <v>756</v>
      </c>
      <c r="CR45" s="487" t="s">
        <v>1072</v>
      </c>
      <c r="CS45" s="487" t="s">
        <v>709</v>
      </c>
      <c r="CT45" s="487" t="s">
        <v>1108</v>
      </c>
      <c r="CU45" s="487" t="s">
        <v>708</v>
      </c>
      <c r="CV45" s="528">
        <f>VLOOKUP(CU45,segédtábla!$B:$C,2,FALSE)</f>
        <v>731</v>
      </c>
      <c r="CW45" s="433"/>
      <c r="CX45" s="433"/>
      <c r="CY45" s="433"/>
      <c r="CZ45" s="433"/>
      <c r="DA45" s="433"/>
      <c r="DB45" s="353"/>
      <c r="DC45" s="353"/>
      <c r="DD45" s="353"/>
      <c r="DE45" s="353"/>
      <c r="DF45" s="353"/>
      <c r="DG45" s="387"/>
      <c r="DH45" s="387"/>
      <c r="DI45" s="387"/>
      <c r="DJ45" s="387"/>
      <c r="DK45" s="387"/>
      <c r="DL45" s="353"/>
      <c r="DM45" s="353"/>
      <c r="DN45" s="353"/>
      <c r="DO45" s="353"/>
      <c r="DP45" s="353"/>
      <c r="DQ45" s="387"/>
      <c r="DR45" s="387"/>
      <c r="DS45" s="387"/>
      <c r="DT45" s="387"/>
      <c r="DU45" s="387"/>
      <c r="DV45" s="387"/>
      <c r="DW45" s="387"/>
      <c r="DX45" s="387"/>
      <c r="DY45" s="387"/>
      <c r="DZ45" s="387"/>
      <c r="EA45" s="387"/>
      <c r="EB45" s="387"/>
      <c r="EC45" s="387"/>
      <c r="ED45" s="387"/>
      <c r="EE45" s="387"/>
      <c r="EF45" s="353"/>
      <c r="EG45" s="353"/>
      <c r="EH45" s="353"/>
      <c r="EI45" s="353"/>
      <c r="EJ45" s="353"/>
      <c r="EK45" s="370" t="s">
        <v>1080</v>
      </c>
      <c r="EL45" s="371" t="s">
        <v>781</v>
      </c>
      <c r="EM45" s="371" t="s">
        <v>1138</v>
      </c>
      <c r="EN45" s="370" t="s">
        <v>780</v>
      </c>
      <c r="EO45" s="369">
        <f>VLOOKUP(EN45,segédtábla!$B:$C,2,FALSE)</f>
        <v>5471</v>
      </c>
      <c r="EP45" s="353"/>
      <c r="EQ45" s="353"/>
      <c r="ER45" s="353"/>
      <c r="ES45" s="353"/>
      <c r="ET45" s="353"/>
      <c r="EU45" s="353"/>
      <c r="EV45" s="353"/>
      <c r="EW45" s="353"/>
      <c r="EX45" s="353"/>
      <c r="EY45" s="353"/>
      <c r="EZ45" s="353"/>
      <c r="FA45" s="353"/>
      <c r="FB45" s="353"/>
      <c r="FC45" s="353"/>
      <c r="FD45" s="353"/>
      <c r="FJ45" s="353"/>
      <c r="FK45" s="353"/>
      <c r="FL45" s="353"/>
      <c r="FM45" s="353"/>
      <c r="FN45" s="353"/>
      <c r="FO45" s="472" t="s">
        <v>1106</v>
      </c>
      <c r="FP45" s="473" t="s">
        <v>447</v>
      </c>
      <c r="FQ45" s="475">
        <v>8557</v>
      </c>
      <c r="FR45" s="472" t="s">
        <v>446</v>
      </c>
      <c r="FS45" s="376">
        <f>VLOOKUP(FR45,segédtábla!$B:$C,2,FALSE)</f>
        <v>216</v>
      </c>
      <c r="FT45" s="353"/>
      <c r="FU45" s="353"/>
      <c r="FV45" s="353"/>
      <c r="FW45" s="353"/>
      <c r="FX45" s="353"/>
      <c r="FY45" s="768" t="s">
        <v>1080</v>
      </c>
      <c r="FZ45" s="769" t="s">
        <v>781</v>
      </c>
      <c r="GA45" s="769" t="s">
        <v>1138</v>
      </c>
      <c r="GB45" s="768" t="s">
        <v>780</v>
      </c>
      <c r="GC45" s="770">
        <f>VLOOKUP(GB45,segédtábla!$B:$C,2,FALSE)</f>
        <v>5471</v>
      </c>
    </row>
    <row r="46" spans="1:185" x14ac:dyDescent="0.3">
      <c r="A46" s="119"/>
      <c r="B46" s="119"/>
      <c r="C46" s="119"/>
      <c r="D46" s="119"/>
      <c r="E46" s="119"/>
      <c r="F46" s="387"/>
      <c r="G46" s="387"/>
      <c r="H46" s="387"/>
      <c r="I46" s="387"/>
      <c r="J46" s="387"/>
      <c r="K46" s="387"/>
      <c r="L46" s="387"/>
      <c r="M46" s="387"/>
      <c r="N46" s="387"/>
      <c r="O46" s="387"/>
      <c r="P46" s="353"/>
      <c r="Q46" s="353"/>
      <c r="R46" s="353"/>
      <c r="S46" s="353"/>
      <c r="T46" s="353"/>
      <c r="U46" s="353"/>
      <c r="V46" s="353"/>
      <c r="W46" s="353"/>
      <c r="X46" s="353"/>
      <c r="Y46" s="353"/>
      <c r="Z46" s="433"/>
      <c r="AA46" s="433"/>
      <c r="AB46" s="433"/>
      <c r="AC46" s="433"/>
      <c r="AD46" s="433"/>
      <c r="AE46" s="353"/>
      <c r="AF46" s="353"/>
      <c r="AG46" s="353"/>
      <c r="AH46" s="353"/>
      <c r="AI46" s="353"/>
      <c r="AJ46" s="353"/>
      <c r="AK46" s="353"/>
      <c r="AL46" s="353"/>
      <c r="AM46" s="353"/>
      <c r="AN46" s="353"/>
      <c r="AO46" s="505"/>
      <c r="AP46" s="505"/>
      <c r="AQ46" s="505"/>
      <c r="AR46" s="505"/>
      <c r="AS46" s="505"/>
      <c r="AT46" s="387"/>
      <c r="AU46" s="387"/>
      <c r="AV46" s="387"/>
      <c r="AW46" s="387"/>
      <c r="AX46" s="387"/>
      <c r="AY46" s="395" t="s">
        <v>1109</v>
      </c>
      <c r="AZ46" s="396" t="s">
        <v>502</v>
      </c>
      <c r="BA46" s="396" t="s">
        <v>1128</v>
      </c>
      <c r="BB46" s="395" t="s">
        <v>501</v>
      </c>
      <c r="BC46" s="394">
        <f>VLOOKUP(BB46,segédtábla!$B:$C,2,FALSE)</f>
        <v>470</v>
      </c>
      <c r="BD46" s="353"/>
      <c r="BE46" s="353"/>
      <c r="BF46" s="353"/>
      <c r="BG46" s="353"/>
      <c r="BH46" s="353"/>
      <c r="BI46" s="353"/>
      <c r="BJ46" s="353"/>
      <c r="BK46" s="353"/>
      <c r="BL46" s="353"/>
      <c r="BM46" s="353"/>
      <c r="BN46" s="353"/>
      <c r="BO46" s="353"/>
      <c r="BP46" s="353"/>
      <c r="BQ46" s="353"/>
      <c r="BR46" s="353"/>
      <c r="BS46" s="387"/>
      <c r="BT46" s="387"/>
      <c r="BU46" s="387"/>
      <c r="BV46" s="387"/>
      <c r="BW46" s="387"/>
      <c r="BX46" s="353"/>
      <c r="BY46" s="353"/>
      <c r="BZ46" s="353"/>
      <c r="CA46" s="353"/>
      <c r="CB46" s="353"/>
      <c r="CC46" s="353"/>
      <c r="CD46" s="353"/>
      <c r="CE46" s="353"/>
      <c r="CF46" s="353"/>
      <c r="CG46" s="353"/>
      <c r="CH46" s="585" t="s">
        <v>1072</v>
      </c>
      <c r="CI46" s="586" t="s">
        <v>717</v>
      </c>
      <c r="CJ46" s="586" t="s">
        <v>1101</v>
      </c>
      <c r="CK46" s="585" t="s">
        <v>716</v>
      </c>
      <c r="CL46" s="587">
        <f>VLOOKUP(CK46,segédtábla!$B:$C,2,FALSE)</f>
        <v>65830</v>
      </c>
      <c r="CM46" s="585" t="s">
        <v>1080</v>
      </c>
      <c r="CN46" s="586" t="s">
        <v>819</v>
      </c>
      <c r="CO46" s="586" t="s">
        <v>1125</v>
      </c>
      <c r="CP46" s="585" t="s">
        <v>818</v>
      </c>
      <c r="CQ46" s="827">
        <f>VLOOKUP(CP46,segédtábla!$B:$C,2,FALSE)</f>
        <v>1811</v>
      </c>
      <c r="CR46" s="487" t="s">
        <v>1072</v>
      </c>
      <c r="CS46" s="487" t="s">
        <v>705</v>
      </c>
      <c r="CT46" s="487" t="s">
        <v>1113</v>
      </c>
      <c r="CU46" s="487" t="s">
        <v>704</v>
      </c>
      <c r="CV46" s="528">
        <f>VLOOKUP(CU46,segédtábla!$B:$C,2,FALSE)</f>
        <v>1416</v>
      </c>
      <c r="CW46" s="433"/>
      <c r="CX46" s="433"/>
      <c r="CY46" s="433"/>
      <c r="CZ46" s="433"/>
      <c r="DA46" s="433"/>
      <c r="DB46" s="353"/>
      <c r="DC46" s="353"/>
      <c r="DD46" s="353"/>
      <c r="DE46" s="353"/>
      <c r="DF46" s="353"/>
      <c r="DG46" s="387"/>
      <c r="DH46" s="387"/>
      <c r="DI46" s="387"/>
      <c r="DJ46" s="387"/>
      <c r="DK46" s="387"/>
      <c r="DL46" s="353"/>
      <c r="DM46" s="353"/>
      <c r="DN46" s="353"/>
      <c r="DO46" s="353"/>
      <c r="DP46" s="353"/>
      <c r="DQ46" s="387"/>
      <c r="DR46" s="387"/>
      <c r="DS46" s="387"/>
      <c r="DT46" s="387"/>
      <c r="DU46" s="387"/>
      <c r="DV46" s="387"/>
      <c r="DW46" s="387"/>
      <c r="DX46" s="387"/>
      <c r="DY46" s="387"/>
      <c r="DZ46" s="387"/>
      <c r="EA46" s="387"/>
      <c r="EB46" s="387"/>
      <c r="EC46" s="387"/>
      <c r="ED46" s="387"/>
      <c r="EE46" s="387"/>
      <c r="EF46" s="353"/>
      <c r="EG46" s="353"/>
      <c r="EH46" s="353"/>
      <c r="EI46" s="353"/>
      <c r="EJ46" s="353"/>
      <c r="EK46" s="370" t="s">
        <v>1074</v>
      </c>
      <c r="EL46" s="371" t="s">
        <v>779</v>
      </c>
      <c r="EM46" s="371" t="s">
        <v>1154</v>
      </c>
      <c r="EN46" s="370" t="s">
        <v>778</v>
      </c>
      <c r="EO46" s="369">
        <f>VLOOKUP(EN46,segédtábla!$B:$C,2,FALSE)</f>
        <v>472</v>
      </c>
      <c r="EP46" s="353"/>
      <c r="EQ46" s="353"/>
      <c r="ER46" s="353"/>
      <c r="ES46" s="353"/>
      <c r="ET46" s="353"/>
      <c r="EU46" s="353"/>
      <c r="EV46" s="353"/>
      <c r="EW46" s="353"/>
      <c r="EX46" s="353"/>
      <c r="EY46" s="353"/>
      <c r="EZ46" s="353"/>
      <c r="FA46" s="353"/>
      <c r="FB46" s="353"/>
      <c r="FC46" s="353"/>
      <c r="FD46" s="353"/>
      <c r="FJ46" s="353"/>
      <c r="FK46" s="353"/>
      <c r="FL46" s="353"/>
      <c r="FM46" s="353"/>
      <c r="FN46" s="353"/>
      <c r="FO46" s="472" t="s">
        <v>1165</v>
      </c>
      <c r="FP46" s="473" t="s">
        <v>445</v>
      </c>
      <c r="FQ46" s="475">
        <v>8430</v>
      </c>
      <c r="FR46" s="472" t="s">
        <v>444</v>
      </c>
      <c r="FS46" s="376">
        <f>VLOOKUP(FR46,segédtábla!$B:$C,2,FALSE)</f>
        <v>784</v>
      </c>
      <c r="FT46" s="353"/>
      <c r="FU46" s="353"/>
      <c r="FV46" s="353"/>
      <c r="FW46" s="353"/>
      <c r="FX46" s="353"/>
      <c r="FY46" s="768" t="s">
        <v>1074</v>
      </c>
      <c r="FZ46" s="769" t="s">
        <v>779</v>
      </c>
      <c r="GA46" s="769" t="s">
        <v>1154</v>
      </c>
      <c r="GB46" s="768" t="s">
        <v>778</v>
      </c>
      <c r="GC46" s="770">
        <f>VLOOKUP(GB46,segédtábla!$B:$C,2,FALSE)</f>
        <v>472</v>
      </c>
    </row>
    <row r="47" spans="1:185" ht="14.5" thickBot="1" x14ac:dyDescent="0.35">
      <c r="A47" s="119"/>
      <c r="B47" s="119"/>
      <c r="C47" s="119"/>
      <c r="D47" s="119"/>
      <c r="E47" s="119"/>
      <c r="F47" s="387"/>
      <c r="G47" s="387"/>
      <c r="H47" s="387"/>
      <c r="I47" s="387"/>
      <c r="J47" s="387"/>
      <c r="K47" s="387"/>
      <c r="L47" s="387"/>
      <c r="M47" s="387"/>
      <c r="N47" s="387"/>
      <c r="O47" s="387"/>
      <c r="P47" s="353"/>
      <c r="Q47" s="353"/>
      <c r="R47" s="353"/>
      <c r="S47" s="353"/>
      <c r="T47" s="353"/>
      <c r="U47" s="353"/>
      <c r="V47" s="353"/>
      <c r="W47" s="353"/>
      <c r="X47" s="353"/>
      <c r="Y47" s="353"/>
      <c r="Z47" s="433"/>
      <c r="AA47" s="433"/>
      <c r="AB47" s="433"/>
      <c r="AC47" s="433"/>
      <c r="AD47" s="433"/>
      <c r="AE47" s="353"/>
      <c r="AF47" s="353"/>
      <c r="AG47" s="353"/>
      <c r="AH47" s="353"/>
      <c r="AI47" s="353"/>
      <c r="AJ47" s="353"/>
      <c r="AK47" s="353"/>
      <c r="AL47" s="353"/>
      <c r="AM47" s="353"/>
      <c r="AN47" s="353"/>
      <c r="AO47" s="433"/>
      <c r="AP47" s="433"/>
      <c r="AQ47" s="433"/>
      <c r="AR47" s="433"/>
      <c r="AS47" s="433"/>
      <c r="AT47" s="387"/>
      <c r="AU47" s="387"/>
      <c r="AV47" s="387"/>
      <c r="AW47" s="387"/>
      <c r="AX47" s="387"/>
      <c r="AY47" s="395" t="s">
        <v>1072</v>
      </c>
      <c r="AZ47" s="396" t="s">
        <v>709</v>
      </c>
      <c r="BA47" s="396" t="s">
        <v>1108</v>
      </c>
      <c r="BB47" s="395" t="s">
        <v>708</v>
      </c>
      <c r="BC47" s="394">
        <f>VLOOKUP(BB47,segédtábla!$B:$C,2,FALSE)</f>
        <v>731</v>
      </c>
      <c r="BD47" s="353"/>
      <c r="BE47" s="353"/>
      <c r="BF47" s="353"/>
      <c r="BG47" s="353"/>
      <c r="BH47" s="353"/>
      <c r="BI47" s="353"/>
      <c r="BJ47" s="353"/>
      <c r="BK47" s="353"/>
      <c r="BL47" s="353"/>
      <c r="BM47" s="353"/>
      <c r="BN47" s="353"/>
      <c r="BO47" s="353"/>
      <c r="BP47" s="353"/>
      <c r="BQ47" s="353"/>
      <c r="BR47" s="353"/>
      <c r="BS47" s="387"/>
      <c r="BT47" s="387"/>
      <c r="BU47" s="387"/>
      <c r="BV47" s="387"/>
      <c r="BW47" s="387"/>
      <c r="BX47" s="353"/>
      <c r="BY47" s="353"/>
      <c r="BZ47" s="353"/>
      <c r="CA47" s="353"/>
      <c r="CB47" s="353"/>
      <c r="CC47" s="353"/>
      <c r="CD47" s="353"/>
      <c r="CE47" s="353"/>
      <c r="CF47" s="353"/>
      <c r="CG47" s="353"/>
      <c r="CH47" s="585" t="s">
        <v>1109</v>
      </c>
      <c r="CI47" s="586" t="s">
        <v>502</v>
      </c>
      <c r="CJ47" s="586" t="s">
        <v>1128</v>
      </c>
      <c r="CK47" s="585" t="s">
        <v>501</v>
      </c>
      <c r="CL47" s="587">
        <f>VLOOKUP(CK47,segédtábla!$B:$C,2,FALSE)</f>
        <v>470</v>
      </c>
      <c r="CM47" s="585" t="s">
        <v>1080</v>
      </c>
      <c r="CN47" s="586" t="s">
        <v>817</v>
      </c>
      <c r="CO47" s="586" t="s">
        <v>1127</v>
      </c>
      <c r="CP47" s="585" t="s">
        <v>816</v>
      </c>
      <c r="CQ47" s="827">
        <f>VLOOKUP(CP47,segédtábla!$B:$C,2,FALSE)</f>
        <v>241</v>
      </c>
      <c r="CR47" s="487" t="s">
        <v>1072</v>
      </c>
      <c r="CS47" s="487" t="s">
        <v>701</v>
      </c>
      <c r="CT47" s="487" t="s">
        <v>1116</v>
      </c>
      <c r="CU47" s="487" t="s">
        <v>700</v>
      </c>
      <c r="CV47" s="528">
        <f>VLOOKUP(CU47,segédtábla!$B:$C,2,FALSE)</f>
        <v>3547</v>
      </c>
      <c r="CW47" s="433"/>
      <c r="CX47" s="433"/>
      <c r="CY47" s="433"/>
      <c r="CZ47" s="433"/>
      <c r="DA47" s="433"/>
      <c r="DB47" s="353"/>
      <c r="DC47" s="353"/>
      <c r="DD47" s="353"/>
      <c r="DE47" s="353"/>
      <c r="DF47" s="353"/>
      <c r="DG47" s="387"/>
      <c r="DH47" s="387"/>
      <c r="DI47" s="387"/>
      <c r="DJ47" s="387"/>
      <c r="DK47" s="387"/>
      <c r="DL47" s="353"/>
      <c r="DM47" s="353"/>
      <c r="DN47" s="353"/>
      <c r="DO47" s="353"/>
      <c r="DP47" s="353"/>
      <c r="DQ47" s="387"/>
      <c r="DR47" s="387"/>
      <c r="DS47" s="387"/>
      <c r="DT47" s="387"/>
      <c r="DU47" s="387"/>
      <c r="DV47" s="387"/>
      <c r="DW47" s="387"/>
      <c r="DX47" s="387"/>
      <c r="DY47" s="387"/>
      <c r="DZ47" s="387"/>
      <c r="EA47" s="387"/>
      <c r="EB47" s="387"/>
      <c r="EC47" s="387"/>
      <c r="ED47" s="387"/>
      <c r="EE47" s="387"/>
      <c r="EF47" s="353"/>
      <c r="EG47" s="353"/>
      <c r="EH47" s="353"/>
      <c r="EI47" s="353"/>
      <c r="EJ47" s="353"/>
      <c r="EK47" s="370" t="s">
        <v>1085</v>
      </c>
      <c r="EL47" s="371" t="s">
        <v>777</v>
      </c>
      <c r="EM47" s="371" t="s">
        <v>1112</v>
      </c>
      <c r="EN47" s="370" t="s">
        <v>776</v>
      </c>
      <c r="EO47" s="369">
        <f>VLOOKUP(EN47,segédtábla!$B:$C,2,FALSE)</f>
        <v>2612</v>
      </c>
      <c r="EP47" s="353"/>
      <c r="EQ47" s="353"/>
      <c r="ER47" s="353"/>
      <c r="ES47" s="353"/>
      <c r="ET47" s="353"/>
      <c r="EU47" s="353"/>
      <c r="EV47" s="353"/>
      <c r="EW47" s="353"/>
      <c r="EX47" s="353"/>
      <c r="EY47" s="353"/>
      <c r="EZ47" s="353"/>
      <c r="FA47" s="353"/>
      <c r="FB47" s="353"/>
      <c r="FC47" s="353"/>
      <c r="FD47" s="353"/>
      <c r="FJ47" s="353"/>
      <c r="FK47" s="353"/>
      <c r="FL47" s="353"/>
      <c r="FM47" s="353"/>
      <c r="FN47" s="353"/>
      <c r="FO47" s="370" t="s">
        <v>1080</v>
      </c>
      <c r="FP47" s="471" t="s">
        <v>827</v>
      </c>
      <c r="FQ47" s="471" t="s">
        <v>1111</v>
      </c>
      <c r="FR47" s="370" t="s">
        <v>826</v>
      </c>
      <c r="FS47" s="376">
        <f>VLOOKUP(FR47,segédtábla!$B:$C,2,FALSE)</f>
        <v>1364</v>
      </c>
      <c r="FT47" s="353"/>
      <c r="FU47" s="353"/>
      <c r="FV47" s="353"/>
      <c r="FW47" s="353"/>
      <c r="FX47" s="353"/>
      <c r="FY47" s="768" t="s">
        <v>1085</v>
      </c>
      <c r="FZ47" s="769" t="s">
        <v>777</v>
      </c>
      <c r="GA47" s="769" t="s">
        <v>1112</v>
      </c>
      <c r="GB47" s="768" t="s">
        <v>776</v>
      </c>
      <c r="GC47" s="770">
        <f>VLOOKUP(GB47,segédtábla!$B:$C,2,FALSE)</f>
        <v>2612</v>
      </c>
    </row>
    <row r="48" spans="1:185" ht="14.5" thickTop="1" x14ac:dyDescent="0.3">
      <c r="A48" s="119"/>
      <c r="B48" s="119"/>
      <c r="C48" s="119"/>
      <c r="D48" s="119"/>
      <c r="E48" s="119"/>
      <c r="F48" s="387"/>
      <c r="G48" s="387"/>
      <c r="H48" s="387"/>
      <c r="I48" s="387"/>
      <c r="J48" s="387"/>
      <c r="K48" s="387"/>
      <c r="L48" s="387"/>
      <c r="M48" s="387"/>
      <c r="N48" s="387"/>
      <c r="O48" s="387"/>
      <c r="P48" s="353"/>
      <c r="Q48" s="353"/>
      <c r="R48" s="353"/>
      <c r="S48" s="353"/>
      <c r="T48" s="353"/>
      <c r="U48" s="353"/>
      <c r="V48" s="353"/>
      <c r="W48" s="353"/>
      <c r="X48" s="353"/>
      <c r="Y48" s="353"/>
      <c r="Z48" s="433"/>
      <c r="AA48" s="433"/>
      <c r="AB48" s="433"/>
      <c r="AC48" s="433"/>
      <c r="AD48" s="433"/>
      <c r="AE48" s="353"/>
      <c r="AF48" s="353"/>
      <c r="AG48" s="353"/>
      <c r="AH48" s="353"/>
      <c r="AI48" s="353"/>
      <c r="AJ48" s="353"/>
      <c r="AK48" s="353"/>
      <c r="AL48" s="353"/>
      <c r="AM48" s="353"/>
      <c r="AN48" s="353"/>
      <c r="AO48" s="433"/>
      <c r="AP48" s="433"/>
      <c r="AQ48" s="433"/>
      <c r="AR48" s="433"/>
      <c r="AS48" s="433"/>
      <c r="AT48" s="387"/>
      <c r="AU48" s="387"/>
      <c r="AV48" s="387"/>
      <c r="AW48" s="387"/>
      <c r="AX48" s="387"/>
      <c r="AY48" s="395" t="s">
        <v>1080</v>
      </c>
      <c r="AZ48" s="396" t="s">
        <v>707</v>
      </c>
      <c r="BA48" s="396" t="s">
        <v>1164</v>
      </c>
      <c r="BB48" s="395" t="s">
        <v>706</v>
      </c>
      <c r="BC48" s="394">
        <f>VLOOKUP(BB48,segédtábla!$B:$C,2,FALSE)</f>
        <v>550</v>
      </c>
      <c r="BD48" s="353"/>
      <c r="BE48" s="353"/>
      <c r="BF48" s="353"/>
      <c r="BG48" s="353"/>
      <c r="BH48" s="353"/>
      <c r="BI48" s="353"/>
      <c r="BJ48" s="353"/>
      <c r="BK48" s="353"/>
      <c r="BL48" s="353"/>
      <c r="BM48" s="353"/>
      <c r="BN48" s="353"/>
      <c r="BO48" s="353"/>
      <c r="BP48" s="353"/>
      <c r="BQ48" s="353"/>
      <c r="BR48" s="353"/>
      <c r="BS48" s="387"/>
      <c r="BT48" s="387"/>
      <c r="BU48" s="387"/>
      <c r="BV48" s="387"/>
      <c r="BW48" s="387"/>
      <c r="BX48" s="353"/>
      <c r="BY48" s="353"/>
      <c r="BZ48" s="353"/>
      <c r="CA48" s="353"/>
      <c r="CB48" s="353"/>
      <c r="CC48" s="353"/>
      <c r="CD48" s="353"/>
      <c r="CE48" s="353"/>
      <c r="CF48" s="353"/>
      <c r="CG48" s="353"/>
      <c r="CH48" s="585" t="s">
        <v>1072</v>
      </c>
      <c r="CI48" s="586" t="s">
        <v>709</v>
      </c>
      <c r="CJ48" s="586" t="s">
        <v>1108</v>
      </c>
      <c r="CK48" s="585" t="s">
        <v>708</v>
      </c>
      <c r="CL48" s="587">
        <f>VLOOKUP(CK48,segédtábla!$B:$C,2,FALSE)</f>
        <v>731</v>
      </c>
      <c r="CM48" s="585" t="s">
        <v>1080</v>
      </c>
      <c r="CN48" s="586" t="s">
        <v>793</v>
      </c>
      <c r="CO48" s="586" t="s">
        <v>1131</v>
      </c>
      <c r="CP48" s="585" t="s">
        <v>792</v>
      </c>
      <c r="CQ48" s="827">
        <f>VLOOKUP(CP48,segédtábla!$B:$C,2,FALSE)</f>
        <v>578</v>
      </c>
      <c r="CR48" s="397"/>
      <c r="CS48" s="398"/>
      <c r="CT48" s="398"/>
      <c r="CU48" s="535" t="s">
        <v>923</v>
      </c>
      <c r="CV48" s="529">
        <f>SUM(CV24:CV47)</f>
        <v>139644</v>
      </c>
      <c r="CW48" s="433"/>
      <c r="CX48" s="433"/>
      <c r="CY48" s="433"/>
      <c r="CZ48" s="433"/>
      <c r="DA48" s="433"/>
      <c r="DB48" s="353"/>
      <c r="DC48" s="353"/>
      <c r="DD48" s="353"/>
      <c r="DE48" s="353"/>
      <c r="DF48" s="353"/>
      <c r="DG48" s="387"/>
      <c r="DH48" s="387"/>
      <c r="DI48" s="387"/>
      <c r="DJ48" s="387"/>
      <c r="DK48" s="387"/>
      <c r="DL48" s="353"/>
      <c r="DM48" s="353"/>
      <c r="DN48" s="353"/>
      <c r="DO48" s="353"/>
      <c r="DP48" s="353"/>
      <c r="DQ48" s="387"/>
      <c r="DR48" s="387"/>
      <c r="DS48" s="387"/>
      <c r="DT48" s="387"/>
      <c r="DU48" s="387"/>
      <c r="DV48" s="387"/>
      <c r="DW48" s="387"/>
      <c r="DX48" s="387"/>
      <c r="DY48" s="387"/>
      <c r="DZ48" s="387"/>
      <c r="EA48" s="387"/>
      <c r="EB48" s="387"/>
      <c r="EC48" s="387"/>
      <c r="ED48" s="387"/>
      <c r="EE48" s="387"/>
      <c r="EF48" s="353"/>
      <c r="EG48" s="353"/>
      <c r="EH48" s="353"/>
      <c r="EI48" s="353"/>
      <c r="EJ48" s="353"/>
      <c r="EK48" s="370" t="s">
        <v>1074</v>
      </c>
      <c r="EL48" s="371" t="s">
        <v>775</v>
      </c>
      <c r="EM48" s="371" t="s">
        <v>1158</v>
      </c>
      <c r="EN48" s="370" t="s">
        <v>774</v>
      </c>
      <c r="EO48" s="369">
        <f>VLOOKUP(EN48,segédtábla!$B:$C,2,FALSE)</f>
        <v>18818</v>
      </c>
      <c r="EP48" s="353"/>
      <c r="EQ48" s="353"/>
      <c r="ER48" s="353"/>
      <c r="ES48" s="353"/>
      <c r="ET48" s="353"/>
      <c r="EU48" s="353"/>
      <c r="EV48" s="353"/>
      <c r="EW48" s="353"/>
      <c r="EX48" s="353"/>
      <c r="EY48" s="353"/>
      <c r="EZ48" s="353"/>
      <c r="FA48" s="353"/>
      <c r="FB48" s="353"/>
      <c r="FC48" s="353"/>
      <c r="FD48" s="353"/>
      <c r="FJ48" s="353"/>
      <c r="FK48" s="353"/>
      <c r="FL48" s="353"/>
      <c r="FM48" s="353"/>
      <c r="FN48" s="353"/>
      <c r="FO48" s="472" t="s">
        <v>1106</v>
      </c>
      <c r="FP48" s="473" t="s">
        <v>443</v>
      </c>
      <c r="FQ48" s="475">
        <v>8572</v>
      </c>
      <c r="FR48" s="472" t="s">
        <v>442</v>
      </c>
      <c r="FS48" s="376">
        <f>VLOOKUP(FR48,segédtábla!$B:$C,2,FALSE)</f>
        <v>255</v>
      </c>
      <c r="FT48" s="353"/>
      <c r="FU48" s="353"/>
      <c r="FV48" s="353"/>
      <c r="FW48" s="353"/>
      <c r="FX48" s="353"/>
      <c r="FY48" s="768" t="s">
        <v>1074</v>
      </c>
      <c r="FZ48" s="769" t="s">
        <v>775</v>
      </c>
      <c r="GA48" s="769" t="s">
        <v>1158</v>
      </c>
      <c r="GB48" s="768" t="s">
        <v>774</v>
      </c>
      <c r="GC48" s="770">
        <f>VLOOKUP(GB48,segédtábla!$B:$C,2,FALSE)</f>
        <v>18818</v>
      </c>
    </row>
    <row r="49" spans="1:185" x14ac:dyDescent="0.3">
      <c r="A49" s="119"/>
      <c r="B49" s="119"/>
      <c r="C49" s="119"/>
      <c r="D49" s="119"/>
      <c r="E49" s="119"/>
      <c r="F49" s="387"/>
      <c r="G49" s="387"/>
      <c r="H49" s="387"/>
      <c r="I49" s="387"/>
      <c r="J49" s="387"/>
      <c r="K49" s="387"/>
      <c r="L49" s="387"/>
      <c r="M49" s="387"/>
      <c r="N49" s="387"/>
      <c r="O49" s="387"/>
      <c r="P49" s="353"/>
      <c r="Q49" s="353"/>
      <c r="R49" s="353"/>
      <c r="S49" s="353"/>
      <c r="T49" s="353"/>
      <c r="U49" s="353"/>
      <c r="V49" s="353"/>
      <c r="W49" s="353"/>
      <c r="X49" s="353"/>
      <c r="Y49" s="353"/>
      <c r="Z49" s="433"/>
      <c r="AA49" s="433"/>
      <c r="AB49" s="433"/>
      <c r="AC49" s="433"/>
      <c r="AD49" s="433"/>
      <c r="AE49" s="353"/>
      <c r="AF49" s="353"/>
      <c r="AG49" s="353"/>
      <c r="AH49" s="353"/>
      <c r="AI49" s="353"/>
      <c r="AJ49" s="353"/>
      <c r="AK49" s="353"/>
      <c r="AL49" s="353"/>
      <c r="AM49" s="353"/>
      <c r="AN49" s="353"/>
      <c r="AO49" s="433"/>
      <c r="AP49" s="433"/>
      <c r="AQ49" s="433"/>
      <c r="AR49" s="433"/>
      <c r="AS49" s="433"/>
      <c r="AT49" s="387"/>
      <c r="AU49" s="387"/>
      <c r="AV49" s="387"/>
      <c r="AW49" s="387"/>
      <c r="AX49" s="387"/>
      <c r="AY49" s="395" t="s">
        <v>1072</v>
      </c>
      <c r="AZ49" s="396" t="s">
        <v>705</v>
      </c>
      <c r="BA49" s="396" t="s">
        <v>1113</v>
      </c>
      <c r="BB49" s="395" t="s">
        <v>704</v>
      </c>
      <c r="BC49" s="394">
        <f>VLOOKUP(BB49,segédtábla!$B:$C,2,FALSE)</f>
        <v>1416</v>
      </c>
      <c r="BD49" s="353"/>
      <c r="BE49" s="353"/>
      <c r="BF49" s="353"/>
      <c r="BG49" s="353"/>
      <c r="BH49" s="353"/>
      <c r="BI49" s="353"/>
      <c r="BJ49" s="353"/>
      <c r="BK49" s="353"/>
      <c r="BL49" s="353"/>
      <c r="BM49" s="353"/>
      <c r="BN49" s="353"/>
      <c r="BO49" s="353"/>
      <c r="BP49" s="353"/>
      <c r="BQ49" s="353"/>
      <c r="BR49" s="353"/>
      <c r="BS49" s="387"/>
      <c r="BT49" s="387"/>
      <c r="BU49" s="387"/>
      <c r="BV49" s="387"/>
      <c r="BW49" s="387"/>
      <c r="BX49" s="353"/>
      <c r="BY49" s="353"/>
      <c r="BZ49" s="353"/>
      <c r="CA49" s="353"/>
      <c r="CB49" s="353"/>
      <c r="CC49" s="353"/>
      <c r="CD49" s="353"/>
      <c r="CE49" s="353"/>
      <c r="CF49" s="353"/>
      <c r="CG49" s="353"/>
      <c r="CH49" s="585" t="s">
        <v>1080</v>
      </c>
      <c r="CI49" s="586" t="s">
        <v>707</v>
      </c>
      <c r="CJ49" s="586" t="s">
        <v>1164</v>
      </c>
      <c r="CK49" s="585" t="s">
        <v>706</v>
      </c>
      <c r="CL49" s="587">
        <f>VLOOKUP(CK49,segédtábla!$B:$C,2,FALSE)</f>
        <v>550</v>
      </c>
      <c r="CM49" s="585" t="s">
        <v>1080</v>
      </c>
      <c r="CN49" s="586" t="s">
        <v>785</v>
      </c>
      <c r="CO49" s="586" t="s">
        <v>1134</v>
      </c>
      <c r="CP49" s="585" t="s">
        <v>784</v>
      </c>
      <c r="CQ49" s="827">
        <f>VLOOKUP(CP49,segédtábla!$B:$C,2,FALSE)</f>
        <v>646</v>
      </c>
      <c r="CR49" s="353"/>
      <c r="CS49" s="353"/>
      <c r="CT49" s="353"/>
      <c r="CU49" s="353"/>
      <c r="CV49" s="353"/>
      <c r="CW49" s="433"/>
      <c r="CX49" s="433"/>
      <c r="CY49" s="433"/>
      <c r="CZ49" s="433"/>
      <c r="DA49" s="433"/>
      <c r="DB49" s="353"/>
      <c r="DC49" s="353"/>
      <c r="DD49" s="353"/>
      <c r="DE49" s="353"/>
      <c r="DF49" s="353"/>
      <c r="DG49" s="387"/>
      <c r="DH49" s="387"/>
      <c r="DI49" s="387"/>
      <c r="DJ49" s="387"/>
      <c r="DK49" s="387"/>
      <c r="DL49" s="353"/>
      <c r="DM49" s="353"/>
      <c r="DN49" s="353"/>
      <c r="DO49" s="353"/>
      <c r="DP49" s="353"/>
      <c r="DQ49" s="387"/>
      <c r="DR49" s="387"/>
      <c r="DS49" s="387"/>
      <c r="DT49" s="387"/>
      <c r="DU49" s="387"/>
      <c r="DV49" s="387"/>
      <c r="DW49" s="387"/>
      <c r="DX49" s="387"/>
      <c r="DY49" s="387"/>
      <c r="DZ49" s="387"/>
      <c r="EA49" s="387"/>
      <c r="EB49" s="387"/>
      <c r="EC49" s="387"/>
      <c r="ED49" s="387"/>
      <c r="EE49" s="387"/>
      <c r="EF49" s="353"/>
      <c r="EG49" s="353"/>
      <c r="EH49" s="353"/>
      <c r="EI49" s="353"/>
      <c r="EJ49" s="353"/>
      <c r="EK49" s="370" t="s">
        <v>1082</v>
      </c>
      <c r="EL49" s="371" t="s">
        <v>773</v>
      </c>
      <c r="EM49" s="371" t="s">
        <v>1105</v>
      </c>
      <c r="EN49" s="370" t="s">
        <v>772</v>
      </c>
      <c r="EO49" s="369">
        <f>VLOOKUP(EN49,segédtábla!$B:$C,2,FALSE)</f>
        <v>1085</v>
      </c>
      <c r="EP49" s="353"/>
      <c r="EQ49" s="353"/>
      <c r="ER49" s="353"/>
      <c r="ES49" s="353"/>
      <c r="ET49" s="353"/>
      <c r="EU49" s="353"/>
      <c r="EV49" s="353"/>
      <c r="EW49" s="353"/>
      <c r="EX49" s="353"/>
      <c r="EY49" s="353"/>
      <c r="EZ49" s="353"/>
      <c r="FA49" s="353"/>
      <c r="FB49" s="353"/>
      <c r="FC49" s="353"/>
      <c r="FD49" s="353"/>
      <c r="FJ49" s="353"/>
      <c r="FK49" s="353"/>
      <c r="FL49" s="353"/>
      <c r="FM49" s="353"/>
      <c r="FN49" s="353"/>
      <c r="FO49" s="472" t="s">
        <v>1106</v>
      </c>
      <c r="FP49" s="473" t="s">
        <v>441</v>
      </c>
      <c r="FQ49" s="475">
        <v>8555</v>
      </c>
      <c r="FR49" s="472" t="s">
        <v>440</v>
      </c>
      <c r="FS49" s="376">
        <f>VLOOKUP(FR49,segédtábla!$B:$C,2,FALSE)</f>
        <v>590</v>
      </c>
      <c r="FT49" s="353"/>
      <c r="FU49" s="353"/>
      <c r="FV49" s="353"/>
      <c r="FW49" s="353"/>
      <c r="FX49" s="353"/>
      <c r="FY49" s="768" t="s">
        <v>1082</v>
      </c>
      <c r="FZ49" s="769" t="s">
        <v>773</v>
      </c>
      <c r="GA49" s="769" t="s">
        <v>1105</v>
      </c>
      <c r="GB49" s="768" t="s">
        <v>772</v>
      </c>
      <c r="GC49" s="770">
        <f>VLOOKUP(GB49,segédtábla!$B:$C,2,FALSE)</f>
        <v>1085</v>
      </c>
    </row>
    <row r="50" spans="1:185" ht="14.5" thickBot="1" x14ac:dyDescent="0.35">
      <c r="A50" s="119"/>
      <c r="B50" s="119"/>
      <c r="C50" s="119"/>
      <c r="D50" s="119"/>
      <c r="E50" s="119"/>
      <c r="F50" s="387"/>
      <c r="G50" s="387"/>
      <c r="H50" s="387"/>
      <c r="I50" s="387"/>
      <c r="J50" s="387"/>
      <c r="K50" s="387"/>
      <c r="L50" s="387"/>
      <c r="M50" s="387"/>
      <c r="N50" s="387"/>
      <c r="O50" s="387"/>
      <c r="P50" s="353"/>
      <c r="Q50" s="353"/>
      <c r="R50" s="353"/>
      <c r="S50" s="353"/>
      <c r="T50" s="353"/>
      <c r="U50" s="353"/>
      <c r="V50" s="353"/>
      <c r="W50" s="353"/>
      <c r="X50" s="353"/>
      <c r="Y50" s="353"/>
      <c r="Z50" s="433"/>
      <c r="AA50" s="433"/>
      <c r="AB50" s="433"/>
      <c r="AC50" s="433"/>
      <c r="AD50" s="433"/>
      <c r="AE50" s="353"/>
      <c r="AF50" s="353"/>
      <c r="AG50" s="353"/>
      <c r="AH50" s="353"/>
      <c r="AI50" s="353"/>
      <c r="AJ50" s="353"/>
      <c r="AK50" s="353"/>
      <c r="AL50" s="353"/>
      <c r="AM50" s="353"/>
      <c r="AN50" s="353"/>
      <c r="AO50" s="433"/>
      <c r="AP50" s="433"/>
      <c r="AQ50" s="433"/>
      <c r="AR50" s="433"/>
      <c r="AS50" s="433"/>
      <c r="AT50" s="387"/>
      <c r="AU50" s="387"/>
      <c r="AV50" s="387"/>
      <c r="AW50" s="387"/>
      <c r="AX50" s="387"/>
      <c r="AY50" s="395" t="s">
        <v>1072</v>
      </c>
      <c r="AZ50" s="396" t="s">
        <v>701</v>
      </c>
      <c r="BA50" s="396" t="s">
        <v>1116</v>
      </c>
      <c r="BB50" s="395" t="s">
        <v>700</v>
      </c>
      <c r="BC50" s="394">
        <f>VLOOKUP(BB50,segédtábla!$B:$C,2,FALSE)</f>
        <v>3547</v>
      </c>
      <c r="BD50" s="353"/>
      <c r="BE50" s="353"/>
      <c r="BF50" s="353"/>
      <c r="BG50" s="353"/>
      <c r="BH50" s="353"/>
      <c r="BI50" s="353"/>
      <c r="BJ50" s="353"/>
      <c r="BK50" s="353"/>
      <c r="BL50" s="353"/>
      <c r="BM50" s="353"/>
      <c r="BN50" s="353"/>
      <c r="BO50" s="353"/>
      <c r="BP50" s="353"/>
      <c r="BQ50" s="353"/>
      <c r="BR50" s="353"/>
      <c r="BS50" s="387"/>
      <c r="BT50" s="387"/>
      <c r="BU50" s="387"/>
      <c r="BV50" s="387"/>
      <c r="BW50" s="387"/>
      <c r="BX50" s="353"/>
      <c r="BY50" s="353"/>
      <c r="BZ50" s="353"/>
      <c r="CA50" s="353"/>
      <c r="CB50" s="353"/>
      <c r="CC50" s="353"/>
      <c r="CD50" s="353"/>
      <c r="CE50" s="353"/>
      <c r="CF50" s="353"/>
      <c r="CG50" s="353"/>
      <c r="CH50" s="585" t="s">
        <v>1072</v>
      </c>
      <c r="CI50" s="586" t="s">
        <v>705</v>
      </c>
      <c r="CJ50" s="586" t="s">
        <v>1113</v>
      </c>
      <c r="CK50" s="585" t="s">
        <v>704</v>
      </c>
      <c r="CL50" s="587">
        <f>VLOOKUP(CK50,segédtábla!$B:$C,2,FALSE)</f>
        <v>1416</v>
      </c>
      <c r="CM50" s="585" t="s">
        <v>1080</v>
      </c>
      <c r="CN50" s="586" t="s">
        <v>781</v>
      </c>
      <c r="CO50" s="586" t="s">
        <v>1138</v>
      </c>
      <c r="CP50" s="585" t="s">
        <v>780</v>
      </c>
      <c r="CQ50" s="827">
        <f>VLOOKUP(CP50,segédtábla!$B:$C,2,FALSE)</f>
        <v>5471</v>
      </c>
      <c r="CR50" s="353"/>
      <c r="CS50" s="353"/>
      <c r="CT50" s="353"/>
      <c r="CU50" s="541" t="s">
        <v>2010</v>
      </c>
      <c r="CV50" s="826">
        <f>CV48+CV20</f>
        <v>179080</v>
      </c>
      <c r="CW50" s="433"/>
      <c r="CX50" s="433"/>
      <c r="CY50" s="433"/>
      <c r="CZ50" s="433"/>
      <c r="DA50" s="433"/>
      <c r="DB50" s="353"/>
      <c r="DC50" s="353"/>
      <c r="DD50" s="353"/>
      <c r="DE50" s="353"/>
      <c r="DF50" s="353"/>
      <c r="DG50" s="387"/>
      <c r="DH50" s="387"/>
      <c r="DI50" s="387"/>
      <c r="DJ50" s="387"/>
      <c r="DK50" s="387"/>
      <c r="DL50" s="353"/>
      <c r="DM50" s="353"/>
      <c r="DN50" s="353"/>
      <c r="DO50" s="353"/>
      <c r="DP50" s="353"/>
      <c r="DQ50" s="387"/>
      <c r="DR50" s="387"/>
      <c r="DS50" s="387"/>
      <c r="DT50" s="387"/>
      <c r="DU50" s="387"/>
      <c r="DV50" s="387"/>
      <c r="DW50" s="387"/>
      <c r="DX50" s="387"/>
      <c r="DY50" s="387"/>
      <c r="DZ50" s="387"/>
      <c r="EA50" s="387"/>
      <c r="EB50" s="387"/>
      <c r="EC50" s="387"/>
      <c r="ED50" s="387"/>
      <c r="EE50" s="387"/>
      <c r="EF50" s="353"/>
      <c r="EG50" s="353"/>
      <c r="EH50" s="353"/>
      <c r="EI50" s="353"/>
      <c r="EJ50" s="353"/>
      <c r="EK50" s="370" t="s">
        <v>1072</v>
      </c>
      <c r="EL50" s="371" t="s">
        <v>771</v>
      </c>
      <c r="EM50" s="371" t="s">
        <v>1087</v>
      </c>
      <c r="EN50" s="370" t="s">
        <v>770</v>
      </c>
      <c r="EO50" s="369">
        <f>VLOOKUP(EN50,segédtábla!$B:$C,2,FALSE)</f>
        <v>4604</v>
      </c>
      <c r="EP50" s="353"/>
      <c r="EQ50" s="353"/>
      <c r="ER50" s="353"/>
      <c r="ES50" s="353"/>
      <c r="ET50" s="353"/>
      <c r="EU50" s="353"/>
      <c r="EV50" s="353"/>
      <c r="EW50" s="353"/>
      <c r="EX50" s="353"/>
      <c r="EY50" s="353"/>
      <c r="EZ50" s="353"/>
      <c r="FA50" s="353"/>
      <c r="FB50" s="353"/>
      <c r="FC50" s="353"/>
      <c r="FD50" s="353"/>
      <c r="FJ50" s="353"/>
      <c r="FK50" s="353"/>
      <c r="FL50" s="353"/>
      <c r="FM50" s="353"/>
      <c r="FN50" s="353"/>
      <c r="FO50" s="472" t="s">
        <v>1147</v>
      </c>
      <c r="FP50" s="473" t="s">
        <v>439</v>
      </c>
      <c r="FQ50" s="475">
        <v>8243</v>
      </c>
      <c r="FR50" s="472" t="s">
        <v>438</v>
      </c>
      <c r="FS50" s="376">
        <f>VLOOKUP(FR50,segédtábla!$B:$C,2,FALSE)</f>
        <v>638</v>
      </c>
      <c r="FT50" s="353"/>
      <c r="FU50" s="353"/>
      <c r="FV50" s="353"/>
      <c r="FW50" s="353"/>
      <c r="FX50" s="353"/>
      <c r="FY50" s="768" t="s">
        <v>1072</v>
      </c>
      <c r="FZ50" s="769" t="s">
        <v>771</v>
      </c>
      <c r="GA50" s="769" t="s">
        <v>1087</v>
      </c>
      <c r="GB50" s="768" t="s">
        <v>770</v>
      </c>
      <c r="GC50" s="770">
        <f>VLOOKUP(GB50,segédtábla!$B:$C,2,FALSE)</f>
        <v>4604</v>
      </c>
    </row>
    <row r="51" spans="1:185" ht="15" thickTop="1" thickBot="1" x14ac:dyDescent="0.35">
      <c r="A51" s="119"/>
      <c r="B51" s="119"/>
      <c r="C51" s="119"/>
      <c r="D51" s="119"/>
      <c r="E51" s="119"/>
      <c r="F51" s="387"/>
      <c r="G51" s="387"/>
      <c r="H51" s="387"/>
      <c r="I51" s="387"/>
      <c r="J51" s="387"/>
      <c r="K51" s="387"/>
      <c r="L51" s="387"/>
      <c r="M51" s="387"/>
      <c r="N51" s="387"/>
      <c r="O51" s="387"/>
      <c r="P51" s="353"/>
      <c r="Q51" s="353"/>
      <c r="R51" s="353"/>
      <c r="S51" s="353"/>
      <c r="T51" s="353"/>
      <c r="U51" s="353"/>
      <c r="V51" s="353"/>
      <c r="W51" s="353"/>
      <c r="X51" s="353"/>
      <c r="Y51" s="353"/>
      <c r="Z51" s="433"/>
      <c r="AA51" s="433"/>
      <c r="AB51" s="433"/>
      <c r="AC51" s="433"/>
      <c r="AD51" s="433"/>
      <c r="AE51" s="353"/>
      <c r="AF51" s="353"/>
      <c r="AG51" s="353"/>
      <c r="AH51" s="353"/>
      <c r="AI51" s="353"/>
      <c r="AJ51" s="353"/>
      <c r="AK51" s="353"/>
      <c r="AL51" s="353"/>
      <c r="AM51" s="353"/>
      <c r="AN51" s="353"/>
      <c r="AO51" s="433"/>
      <c r="AP51" s="433"/>
      <c r="AQ51" s="433"/>
      <c r="AR51" s="433"/>
      <c r="AS51" s="433"/>
      <c r="AT51" s="387"/>
      <c r="AU51" s="387"/>
      <c r="AV51" s="387"/>
      <c r="AW51" s="387"/>
      <c r="AX51" s="387"/>
      <c r="AY51" s="397"/>
      <c r="AZ51" s="398"/>
      <c r="BA51" s="398"/>
      <c r="BB51" s="399" t="s">
        <v>923</v>
      </c>
      <c r="BC51" s="400">
        <f>SUM(BC24:BC50)</f>
        <v>104610</v>
      </c>
      <c r="BD51" s="353"/>
      <c r="BE51" s="353"/>
      <c r="BF51" s="353"/>
      <c r="BG51" s="353"/>
      <c r="BH51" s="353"/>
      <c r="BI51" s="353"/>
      <c r="BJ51" s="353"/>
      <c r="BK51" s="353"/>
      <c r="BL51" s="353"/>
      <c r="BM51" s="353"/>
      <c r="BN51" s="353"/>
      <c r="BO51" s="353"/>
      <c r="BP51" s="353"/>
      <c r="BQ51" s="353"/>
      <c r="BR51" s="353"/>
      <c r="BS51" s="387"/>
      <c r="BT51" s="387"/>
      <c r="BU51" s="387"/>
      <c r="BV51" s="387"/>
      <c r="BW51" s="387"/>
      <c r="BX51" s="353"/>
      <c r="BY51" s="353"/>
      <c r="BZ51" s="353"/>
      <c r="CA51" s="353"/>
      <c r="CB51" s="353"/>
      <c r="CC51" s="353"/>
      <c r="CD51" s="353"/>
      <c r="CE51" s="353"/>
      <c r="CF51" s="353"/>
      <c r="CG51" s="353"/>
      <c r="CH51" s="585" t="s">
        <v>1072</v>
      </c>
      <c r="CI51" s="586" t="s">
        <v>701</v>
      </c>
      <c r="CJ51" s="586" t="s">
        <v>1116</v>
      </c>
      <c r="CK51" s="585" t="s">
        <v>700</v>
      </c>
      <c r="CL51" s="587">
        <f>VLOOKUP(CK51,segédtábla!$B:$C,2,FALSE)</f>
        <v>3547</v>
      </c>
      <c r="CM51" s="585" t="s">
        <v>1080</v>
      </c>
      <c r="CN51" s="586" t="s">
        <v>743</v>
      </c>
      <c r="CO51" s="586" t="s">
        <v>1144</v>
      </c>
      <c r="CP51" s="585" t="s">
        <v>742</v>
      </c>
      <c r="CQ51" s="827">
        <f>VLOOKUP(CP51,segédtábla!$B:$C,2,FALSE)</f>
        <v>1262</v>
      </c>
      <c r="CR51" s="353"/>
      <c r="CS51" s="353"/>
      <c r="CT51" s="353"/>
      <c r="CU51" s="353"/>
      <c r="CV51" s="353"/>
      <c r="CW51" s="433"/>
      <c r="CX51" s="433"/>
      <c r="CY51" s="433"/>
      <c r="CZ51" s="433"/>
      <c r="DA51" s="433"/>
      <c r="DB51" s="353"/>
      <c r="DC51" s="353"/>
      <c r="DD51" s="353"/>
      <c r="DE51" s="353"/>
      <c r="DF51" s="353"/>
      <c r="DG51" s="387"/>
      <c r="DH51" s="387"/>
      <c r="DI51" s="387"/>
      <c r="DJ51" s="387"/>
      <c r="DK51" s="387"/>
      <c r="DL51" s="353"/>
      <c r="DM51" s="353"/>
      <c r="DN51" s="353"/>
      <c r="DO51" s="353"/>
      <c r="DP51" s="353"/>
      <c r="DQ51" s="387"/>
      <c r="DR51" s="387"/>
      <c r="DS51" s="387"/>
      <c r="DT51" s="387"/>
      <c r="DU51" s="387"/>
      <c r="DV51" s="387"/>
      <c r="DW51" s="387"/>
      <c r="DX51" s="387"/>
      <c r="DY51" s="387"/>
      <c r="DZ51" s="387"/>
      <c r="EA51" s="387"/>
      <c r="EB51" s="387"/>
      <c r="EC51" s="387"/>
      <c r="ED51" s="387"/>
      <c r="EE51" s="387"/>
      <c r="EF51" s="353"/>
      <c r="EG51" s="353"/>
      <c r="EH51" s="353"/>
      <c r="EI51" s="353"/>
      <c r="EJ51" s="353"/>
      <c r="EK51" s="370" t="s">
        <v>1122</v>
      </c>
      <c r="EL51" s="371" t="s">
        <v>769</v>
      </c>
      <c r="EM51" s="371" t="s">
        <v>1177</v>
      </c>
      <c r="EN51" s="370" t="s">
        <v>768</v>
      </c>
      <c r="EO51" s="369">
        <f>VLOOKUP(EN51,segédtábla!$B:$C,2,FALSE)</f>
        <v>4902</v>
      </c>
      <c r="EP51" s="353"/>
      <c r="EQ51" s="353"/>
      <c r="ER51" s="353"/>
      <c r="ES51" s="353"/>
      <c r="ET51" s="353"/>
      <c r="EU51" s="353"/>
      <c r="EV51" s="353"/>
      <c r="EW51" s="353"/>
      <c r="EX51" s="353"/>
      <c r="EY51" s="353"/>
      <c r="EZ51" s="353"/>
      <c r="FA51" s="353"/>
      <c r="FB51" s="353"/>
      <c r="FC51" s="353"/>
      <c r="FD51" s="353"/>
      <c r="FJ51" s="353"/>
      <c r="FK51" s="353"/>
      <c r="FL51" s="353"/>
      <c r="FM51" s="353"/>
      <c r="FN51" s="353"/>
      <c r="FO51" s="384" t="s">
        <v>436</v>
      </c>
      <c r="FP51" s="473" t="s">
        <v>1417</v>
      </c>
      <c r="FQ51" s="476">
        <v>8172</v>
      </c>
      <c r="FR51" s="384" t="s">
        <v>1181</v>
      </c>
      <c r="FS51" s="376">
        <f>VLOOKUP(FR51,segédtábla!$B:$C,2,FALSE)</f>
        <v>959</v>
      </c>
      <c r="FT51" s="353"/>
      <c r="FU51" s="353"/>
      <c r="FV51" s="353"/>
      <c r="FW51" s="353"/>
      <c r="FX51" s="353"/>
      <c r="FY51" s="768" t="s">
        <v>1122</v>
      </c>
      <c r="FZ51" s="769" t="s">
        <v>769</v>
      </c>
      <c r="GA51" s="769" t="s">
        <v>1177</v>
      </c>
      <c r="GB51" s="768" t="s">
        <v>768</v>
      </c>
      <c r="GC51" s="770">
        <f>VLOOKUP(GB51,segédtábla!$B:$C,2,FALSE)</f>
        <v>4902</v>
      </c>
    </row>
    <row r="52" spans="1:185" ht="14.5" thickTop="1" x14ac:dyDescent="0.3">
      <c r="A52" s="119"/>
      <c r="B52" s="119"/>
      <c r="C52" s="119"/>
      <c r="D52" s="119"/>
      <c r="E52" s="119"/>
      <c r="F52" s="387"/>
      <c r="G52" s="387"/>
      <c r="H52" s="387"/>
      <c r="I52" s="387"/>
      <c r="J52" s="387"/>
      <c r="K52" s="387"/>
      <c r="L52" s="387"/>
      <c r="M52" s="387"/>
      <c r="N52" s="387"/>
      <c r="O52" s="387"/>
      <c r="P52" s="353"/>
      <c r="Q52" s="353"/>
      <c r="R52" s="353"/>
      <c r="S52" s="353"/>
      <c r="T52" s="353"/>
      <c r="U52" s="353"/>
      <c r="V52" s="353"/>
      <c r="W52" s="353"/>
      <c r="X52" s="353"/>
      <c r="Y52" s="353"/>
      <c r="Z52" s="433"/>
      <c r="AA52" s="433"/>
      <c r="AB52" s="433"/>
      <c r="AC52" s="433"/>
      <c r="AD52" s="433"/>
      <c r="AE52" s="353"/>
      <c r="AF52" s="353"/>
      <c r="AG52" s="353"/>
      <c r="AH52" s="353"/>
      <c r="AI52" s="353"/>
      <c r="AJ52" s="353"/>
      <c r="AK52" s="353"/>
      <c r="AL52" s="353"/>
      <c r="AM52" s="353"/>
      <c r="AN52" s="353"/>
      <c r="AO52" s="433"/>
      <c r="AP52" s="433"/>
      <c r="AQ52" s="433"/>
      <c r="AR52" s="433"/>
      <c r="AS52" s="433"/>
      <c r="AT52" s="387"/>
      <c r="AU52" s="387"/>
      <c r="AV52" s="387"/>
      <c r="AW52" s="387"/>
      <c r="AX52" s="387"/>
      <c r="AY52" s="387"/>
      <c r="AZ52" s="387"/>
      <c r="BA52" s="387"/>
      <c r="BB52" s="387"/>
      <c r="BC52" s="387"/>
      <c r="BD52" s="353"/>
      <c r="BE52" s="353"/>
      <c r="BF52" s="353"/>
      <c r="BG52" s="353"/>
      <c r="BH52" s="353"/>
      <c r="BI52" s="353"/>
      <c r="BJ52" s="353"/>
      <c r="BK52" s="353"/>
      <c r="BL52" s="353"/>
      <c r="BM52" s="353"/>
      <c r="BN52" s="353"/>
      <c r="BO52" s="353"/>
      <c r="BP52" s="353"/>
      <c r="BQ52" s="353"/>
      <c r="BR52" s="353"/>
      <c r="BS52" s="387"/>
      <c r="BT52" s="387"/>
      <c r="BU52" s="387"/>
      <c r="BV52" s="387"/>
      <c r="BW52" s="387"/>
      <c r="BX52" s="353"/>
      <c r="BY52" s="353"/>
      <c r="BZ52" s="353"/>
      <c r="CA52" s="353"/>
      <c r="CB52" s="353"/>
      <c r="CC52" s="353"/>
      <c r="CD52" s="353"/>
      <c r="CE52" s="353"/>
      <c r="CF52" s="353"/>
      <c r="CG52" s="353"/>
      <c r="CH52" s="594"/>
      <c r="CI52" s="595"/>
      <c r="CJ52" s="595"/>
      <c r="CK52" s="596" t="s">
        <v>923</v>
      </c>
      <c r="CL52" s="590">
        <f>SUM(CL25:CL51)</f>
        <v>104610</v>
      </c>
      <c r="CM52" s="585" t="s">
        <v>1080</v>
      </c>
      <c r="CN52" s="586" t="s">
        <v>739</v>
      </c>
      <c r="CO52" s="586" t="s">
        <v>1146</v>
      </c>
      <c r="CP52" s="585" t="s">
        <v>738</v>
      </c>
      <c r="CQ52" s="827">
        <f>VLOOKUP(CP52,segédtábla!$B:$C,2,FALSE)</f>
        <v>1265</v>
      </c>
      <c r="CR52" s="353"/>
      <c r="CS52" s="353"/>
      <c r="CT52" s="353"/>
      <c r="CU52" s="353"/>
      <c r="CV52" s="353"/>
      <c r="CW52" s="530"/>
      <c r="CX52" s="433"/>
      <c r="CY52" s="433"/>
      <c r="CZ52" s="433"/>
      <c r="DA52" s="433"/>
      <c r="DB52" s="353"/>
      <c r="DC52" s="353"/>
      <c r="DD52" s="353"/>
      <c r="DE52" s="353"/>
      <c r="DF52" s="353"/>
      <c r="DG52" s="387"/>
      <c r="DH52" s="387"/>
      <c r="DI52" s="387"/>
      <c r="DJ52" s="387"/>
      <c r="DK52" s="387"/>
      <c r="DL52" s="353"/>
      <c r="DM52" s="353"/>
      <c r="DN52" s="353"/>
      <c r="DO52" s="353"/>
      <c r="DP52" s="353"/>
      <c r="DQ52" s="387"/>
      <c r="DR52" s="387"/>
      <c r="DS52" s="387"/>
      <c r="DT52" s="387"/>
      <c r="DU52" s="387"/>
      <c r="DV52" s="387"/>
      <c r="DW52" s="387"/>
      <c r="DX52" s="387"/>
      <c r="DY52" s="387"/>
      <c r="DZ52" s="387"/>
      <c r="EA52" s="387"/>
      <c r="EB52" s="387"/>
      <c r="EC52" s="387"/>
      <c r="ED52" s="387"/>
      <c r="EE52" s="387"/>
      <c r="EF52" s="353"/>
      <c r="EG52" s="353"/>
      <c r="EH52" s="353"/>
      <c r="EI52" s="353"/>
      <c r="EJ52" s="353"/>
      <c r="EK52" s="370" t="s">
        <v>1102</v>
      </c>
      <c r="EL52" s="371" t="s">
        <v>767</v>
      </c>
      <c r="EM52" s="371" t="s">
        <v>1178</v>
      </c>
      <c r="EN52" s="370" t="s">
        <v>766</v>
      </c>
      <c r="EO52" s="369">
        <f>VLOOKUP(EN52,segédtábla!$B:$C,2,FALSE)</f>
        <v>1763</v>
      </c>
      <c r="EP52" s="353"/>
      <c r="EQ52" s="353"/>
      <c r="ER52" s="353"/>
      <c r="ES52" s="353"/>
      <c r="ET52" s="353"/>
      <c r="EU52" s="353"/>
      <c r="EV52" s="353"/>
      <c r="EW52" s="353"/>
      <c r="EX52" s="353"/>
      <c r="EY52" s="353"/>
      <c r="EZ52" s="353"/>
      <c r="FA52" s="353"/>
      <c r="FB52" s="353"/>
      <c r="FC52" s="353"/>
      <c r="FD52" s="353"/>
      <c r="FJ52" s="353"/>
      <c r="FK52" s="353"/>
      <c r="FL52" s="353"/>
      <c r="FM52" s="353"/>
      <c r="FN52" s="353"/>
      <c r="FO52" s="472" t="s">
        <v>436</v>
      </c>
      <c r="FP52" s="473" t="s">
        <v>437</v>
      </c>
      <c r="FQ52" s="475">
        <v>8220</v>
      </c>
      <c r="FR52" s="472" t="s">
        <v>436</v>
      </c>
      <c r="FS52" s="376">
        <f>VLOOKUP(FR52,segédtábla!$B:$C,2,FALSE)</f>
        <v>9495</v>
      </c>
      <c r="FT52" s="353"/>
      <c r="FU52" s="353"/>
      <c r="FV52" s="353"/>
      <c r="FW52" s="353"/>
      <c r="FX52" s="353"/>
      <c r="FY52" s="768" t="s">
        <v>1102</v>
      </c>
      <c r="FZ52" s="769" t="s">
        <v>767</v>
      </c>
      <c r="GA52" s="769" t="s">
        <v>1178</v>
      </c>
      <c r="GB52" s="768" t="s">
        <v>766</v>
      </c>
      <c r="GC52" s="770">
        <f>VLOOKUP(GB52,segédtábla!$B:$C,2,FALSE)</f>
        <v>1763</v>
      </c>
    </row>
    <row r="53" spans="1:185" x14ac:dyDescent="0.3">
      <c r="A53" s="119"/>
      <c r="B53" s="119"/>
      <c r="C53" s="119"/>
      <c r="D53" s="119"/>
      <c r="E53" s="119"/>
      <c r="F53" s="387"/>
      <c r="G53" s="387"/>
      <c r="H53" s="387"/>
      <c r="I53" s="387"/>
      <c r="J53" s="387"/>
      <c r="K53" s="387"/>
      <c r="L53" s="387"/>
      <c r="M53" s="387"/>
      <c r="N53" s="387"/>
      <c r="O53" s="387"/>
      <c r="P53" s="353"/>
      <c r="Q53" s="353"/>
      <c r="R53" s="353"/>
      <c r="S53" s="353"/>
      <c r="T53" s="353"/>
      <c r="U53" s="353"/>
      <c r="V53" s="353"/>
      <c r="W53" s="353"/>
      <c r="X53" s="353"/>
      <c r="Y53" s="353"/>
      <c r="Z53" s="433"/>
      <c r="AA53" s="433"/>
      <c r="AB53" s="433"/>
      <c r="AC53" s="433"/>
      <c r="AD53" s="433"/>
      <c r="AE53" s="353"/>
      <c r="AF53" s="353"/>
      <c r="AG53" s="353"/>
      <c r="AH53" s="353"/>
      <c r="AI53" s="353"/>
      <c r="AJ53" s="353"/>
      <c r="AK53" s="353"/>
      <c r="AL53" s="353"/>
      <c r="AM53" s="353"/>
      <c r="AN53" s="353"/>
      <c r="AO53" s="433"/>
      <c r="AP53" s="433"/>
      <c r="AQ53" s="433"/>
      <c r="AR53" s="433"/>
      <c r="AS53" s="433"/>
      <c r="AT53" s="387"/>
      <c r="AU53" s="387"/>
      <c r="AV53" s="387"/>
      <c r="AW53" s="387"/>
      <c r="AX53" s="387"/>
      <c r="AY53" s="387"/>
      <c r="AZ53" s="387"/>
      <c r="BA53" s="387"/>
      <c r="BB53" s="541" t="s">
        <v>2010</v>
      </c>
      <c r="BC53" s="825">
        <f>BC20+BC51</f>
        <v>144046</v>
      </c>
      <c r="BD53" s="353"/>
      <c r="BE53" s="353"/>
      <c r="BF53" s="353"/>
      <c r="BG53" s="353"/>
      <c r="BH53" s="353"/>
      <c r="BI53" s="353"/>
      <c r="BJ53" s="353"/>
      <c r="BK53" s="353"/>
      <c r="BL53" s="353"/>
      <c r="BM53" s="353"/>
      <c r="BN53" s="353"/>
      <c r="BO53" s="353"/>
      <c r="BP53" s="353"/>
      <c r="BQ53" s="353"/>
      <c r="BR53" s="353"/>
      <c r="BS53" s="387"/>
      <c r="BT53" s="387"/>
      <c r="BU53" s="387"/>
      <c r="BV53" s="387"/>
      <c r="BW53" s="387"/>
      <c r="BX53" s="353"/>
      <c r="BY53" s="353"/>
      <c r="BZ53" s="353"/>
      <c r="CA53" s="353"/>
      <c r="CB53" s="353"/>
      <c r="CC53" s="353"/>
      <c r="CD53" s="353"/>
      <c r="CE53" s="353"/>
      <c r="CF53" s="353"/>
      <c r="CG53" s="353"/>
      <c r="CH53" s="574"/>
      <c r="CM53" s="585" t="s">
        <v>1080</v>
      </c>
      <c r="CN53" s="586" t="s">
        <v>723</v>
      </c>
      <c r="CO53" s="586" t="s">
        <v>1155</v>
      </c>
      <c r="CP53" s="585" t="s">
        <v>722</v>
      </c>
      <c r="CQ53" s="827">
        <f>VLOOKUP(CP53,segédtábla!$B:$C,2,FALSE)</f>
        <v>1428</v>
      </c>
      <c r="CR53" s="353"/>
      <c r="CS53" s="353"/>
      <c r="CT53" s="353"/>
      <c r="CU53" s="353"/>
      <c r="CV53" s="353"/>
      <c r="CW53" s="433"/>
      <c r="CX53" s="433"/>
      <c r="CY53" s="433"/>
      <c r="CZ53" s="433"/>
      <c r="DA53" s="433"/>
      <c r="DB53" s="353"/>
      <c r="DC53" s="353"/>
      <c r="DD53" s="353"/>
      <c r="DE53" s="353"/>
      <c r="DF53" s="353"/>
      <c r="DG53" s="387"/>
      <c r="DH53" s="387"/>
      <c r="DI53" s="387"/>
      <c r="DJ53" s="387"/>
      <c r="DK53" s="387"/>
      <c r="DL53" s="353"/>
      <c r="DM53" s="353"/>
      <c r="DN53" s="353"/>
      <c r="DO53" s="353"/>
      <c r="DP53" s="353"/>
      <c r="DQ53" s="387"/>
      <c r="DR53" s="387"/>
      <c r="DS53" s="387"/>
      <c r="DT53" s="387"/>
      <c r="DU53" s="387"/>
      <c r="DV53" s="387"/>
      <c r="DW53" s="387"/>
      <c r="DX53" s="387"/>
      <c r="DY53" s="387"/>
      <c r="DZ53" s="387"/>
      <c r="EA53" s="387"/>
      <c r="EB53" s="387"/>
      <c r="EC53" s="387"/>
      <c r="ED53" s="387"/>
      <c r="EE53" s="387"/>
      <c r="EF53" s="353"/>
      <c r="EG53" s="353"/>
      <c r="EH53" s="353"/>
      <c r="EI53" s="353"/>
      <c r="EJ53" s="353"/>
      <c r="EK53" s="370" t="s">
        <v>1102</v>
      </c>
      <c r="EL53" s="371" t="s">
        <v>765</v>
      </c>
      <c r="EM53" s="371" t="s">
        <v>1180</v>
      </c>
      <c r="EN53" s="370" t="s">
        <v>764</v>
      </c>
      <c r="EO53" s="369">
        <f>VLOOKUP(EN53,segédtábla!$B:$C,2,FALSE)</f>
        <v>660</v>
      </c>
      <c r="EP53" s="353"/>
      <c r="EQ53" s="353"/>
      <c r="ER53" s="353"/>
      <c r="ES53" s="353"/>
      <c r="ET53" s="353"/>
      <c r="EU53" s="353"/>
      <c r="EV53" s="353"/>
      <c r="EW53" s="353"/>
      <c r="EX53" s="353"/>
      <c r="EY53" s="353"/>
      <c r="EZ53" s="353"/>
      <c r="FA53" s="353"/>
      <c r="FB53" s="353"/>
      <c r="FC53" s="353"/>
      <c r="FD53" s="353"/>
      <c r="FJ53" s="353"/>
      <c r="FK53" s="353"/>
      <c r="FL53" s="353"/>
      <c r="FM53" s="353"/>
      <c r="FN53" s="353"/>
      <c r="FO53" s="472" t="s">
        <v>1147</v>
      </c>
      <c r="FP53" s="473" t="s">
        <v>435</v>
      </c>
      <c r="FQ53" s="475">
        <v>8272</v>
      </c>
      <c r="FR53" s="472" t="s">
        <v>434</v>
      </c>
      <c r="FS53" s="376">
        <f>VLOOKUP(FR53,segédtábla!$B:$C,2,FALSE)</f>
        <v>245</v>
      </c>
      <c r="FT53" s="353"/>
      <c r="FU53" s="353"/>
      <c r="FV53" s="353"/>
      <c r="FW53" s="353"/>
      <c r="FX53" s="353"/>
      <c r="FY53" s="768" t="s">
        <v>1102</v>
      </c>
      <c r="FZ53" s="769" t="s">
        <v>765</v>
      </c>
      <c r="GA53" s="769" t="s">
        <v>1180</v>
      </c>
      <c r="GB53" s="768" t="s">
        <v>764</v>
      </c>
      <c r="GC53" s="770">
        <f>VLOOKUP(GB53,segédtábla!$B:$C,2,FALSE)</f>
        <v>660</v>
      </c>
    </row>
    <row r="54" spans="1:185" ht="14.5" thickBot="1" x14ac:dyDescent="0.35">
      <c r="A54" s="119"/>
      <c r="B54" s="119"/>
      <c r="C54" s="119"/>
      <c r="D54" s="119"/>
      <c r="E54" s="119"/>
      <c r="F54" s="387"/>
      <c r="G54" s="387"/>
      <c r="H54" s="387"/>
      <c r="I54" s="387"/>
      <c r="J54" s="387"/>
      <c r="K54" s="387"/>
      <c r="L54" s="387"/>
      <c r="M54" s="387"/>
      <c r="N54" s="387"/>
      <c r="O54" s="387"/>
      <c r="P54" s="353"/>
      <c r="Q54" s="353"/>
      <c r="R54" s="353"/>
      <c r="S54" s="353"/>
      <c r="T54" s="353"/>
      <c r="U54" s="353"/>
      <c r="V54" s="353"/>
      <c r="W54" s="353"/>
      <c r="X54" s="353"/>
      <c r="Y54" s="353"/>
      <c r="Z54" s="433"/>
      <c r="AA54" s="433"/>
      <c r="AB54" s="433"/>
      <c r="AC54" s="433"/>
      <c r="AD54" s="433"/>
      <c r="AE54" s="353"/>
      <c r="AF54" s="353"/>
      <c r="AG54" s="353"/>
      <c r="AH54" s="353"/>
      <c r="AI54" s="353"/>
      <c r="AJ54" s="353"/>
      <c r="AK54" s="353"/>
      <c r="AL54" s="353"/>
      <c r="AM54" s="353"/>
      <c r="AN54" s="353"/>
      <c r="AO54" s="433"/>
      <c r="AP54" s="433"/>
      <c r="AQ54" s="433"/>
      <c r="AR54" s="433"/>
      <c r="AS54" s="433"/>
      <c r="AT54" s="387"/>
      <c r="AU54" s="387"/>
      <c r="AV54" s="387"/>
      <c r="AW54" s="387"/>
      <c r="AX54" s="387"/>
      <c r="AY54" s="752" t="s">
        <v>1973</v>
      </c>
      <c r="AZ54" s="387"/>
      <c r="BA54" s="387"/>
      <c r="BB54" s="387"/>
      <c r="BC54" s="387"/>
      <c r="BD54" s="353"/>
      <c r="BE54" s="353"/>
      <c r="BF54" s="353"/>
      <c r="BG54" s="353"/>
      <c r="BH54" s="353"/>
      <c r="BI54" s="353"/>
      <c r="BJ54" s="353"/>
      <c r="BK54" s="353"/>
      <c r="BL54" s="353"/>
      <c r="BM54" s="353"/>
      <c r="BN54" s="353"/>
      <c r="BO54" s="353"/>
      <c r="BP54" s="353"/>
      <c r="BQ54" s="353"/>
      <c r="BR54" s="353"/>
      <c r="BS54" s="387"/>
      <c r="BT54" s="387"/>
      <c r="BU54" s="387"/>
      <c r="BV54" s="387"/>
      <c r="BW54" s="387"/>
      <c r="BX54" s="353"/>
      <c r="BY54" s="353"/>
      <c r="BZ54" s="353"/>
      <c r="CA54" s="353"/>
      <c r="CB54" s="353"/>
      <c r="CC54" s="353"/>
      <c r="CD54" s="353"/>
      <c r="CE54" s="353"/>
      <c r="CF54" s="353"/>
      <c r="CG54" s="353"/>
      <c r="CH54" s="574"/>
      <c r="CK54" s="600" t="s">
        <v>2011</v>
      </c>
      <c r="CM54" s="588" t="s">
        <v>1080</v>
      </c>
      <c r="CN54" s="589" t="s">
        <v>707</v>
      </c>
      <c r="CO54" s="589" t="s">
        <v>1164</v>
      </c>
      <c r="CP54" s="588" t="s">
        <v>706</v>
      </c>
      <c r="CQ54" s="851">
        <f>VLOOKUP(CP54,segédtábla!$B:$C,2,FALSE)</f>
        <v>550</v>
      </c>
      <c r="CR54" s="353"/>
      <c r="CS54" s="353"/>
      <c r="CT54" s="353"/>
      <c r="CU54" s="353"/>
      <c r="CV54" s="353"/>
      <c r="CW54" s="433"/>
      <c r="CX54" s="433"/>
      <c r="CY54" s="433"/>
      <c r="CZ54" s="433"/>
      <c r="DA54" s="433"/>
      <c r="DB54" s="353"/>
      <c r="DC54" s="353"/>
      <c r="DD54" s="353"/>
      <c r="DE54" s="353"/>
      <c r="DF54" s="353"/>
      <c r="DG54" s="387"/>
      <c r="DH54" s="387"/>
      <c r="DI54" s="387"/>
      <c r="DJ54" s="387"/>
      <c r="DK54" s="387"/>
      <c r="DL54" s="353"/>
      <c r="DM54" s="353"/>
      <c r="DN54" s="353"/>
      <c r="DO54" s="353"/>
      <c r="DP54" s="353"/>
      <c r="DQ54" s="387"/>
      <c r="DR54" s="387"/>
      <c r="DS54" s="387"/>
      <c r="DT54" s="387"/>
      <c r="DU54" s="387"/>
      <c r="DV54" s="387"/>
      <c r="DW54" s="387"/>
      <c r="DX54" s="387"/>
      <c r="DY54" s="387"/>
      <c r="DZ54" s="387"/>
      <c r="EA54" s="387"/>
      <c r="EB54" s="387"/>
      <c r="EC54" s="387"/>
      <c r="ED54" s="387"/>
      <c r="EE54" s="387"/>
      <c r="EF54" s="353"/>
      <c r="EG54" s="353"/>
      <c r="EH54" s="353"/>
      <c r="EI54" s="353"/>
      <c r="EJ54" s="353"/>
      <c r="EK54" s="370" t="s">
        <v>1074</v>
      </c>
      <c r="EL54" s="371" t="s">
        <v>763</v>
      </c>
      <c r="EM54" s="371" t="s">
        <v>1163</v>
      </c>
      <c r="EN54" s="370" t="s">
        <v>762</v>
      </c>
      <c r="EO54" s="369">
        <f>VLOOKUP(EN54,segédtábla!$B:$C,2,FALSE)</f>
        <v>2127</v>
      </c>
      <c r="EP54" s="353"/>
      <c r="EQ54" s="353"/>
      <c r="ER54" s="353"/>
      <c r="ES54" s="353"/>
      <c r="ET54" s="353"/>
      <c r="EU54" s="353"/>
      <c r="EV54" s="353"/>
      <c r="EW54" s="353"/>
      <c r="EX54" s="353"/>
      <c r="EY54" s="353"/>
      <c r="EZ54" s="353"/>
      <c r="FA54" s="353"/>
      <c r="FB54" s="353"/>
      <c r="FC54" s="353"/>
      <c r="FD54" s="353"/>
      <c r="FJ54" s="353"/>
      <c r="FK54" s="353"/>
      <c r="FL54" s="353"/>
      <c r="FM54" s="353"/>
      <c r="FN54" s="353"/>
      <c r="FO54" s="472" t="s">
        <v>1090</v>
      </c>
      <c r="FP54" s="473" t="s">
        <v>433</v>
      </c>
      <c r="FQ54" s="475">
        <v>8312</v>
      </c>
      <c r="FR54" s="472" t="s">
        <v>432</v>
      </c>
      <c r="FS54" s="376">
        <f>VLOOKUP(FR54,segédtábla!$B:$C,2,FALSE)</f>
        <v>1011</v>
      </c>
      <c r="FT54" s="353"/>
      <c r="FU54" s="353"/>
      <c r="FV54" s="353"/>
      <c r="FW54" s="353"/>
      <c r="FX54" s="353"/>
      <c r="FY54" s="768" t="s">
        <v>1074</v>
      </c>
      <c r="FZ54" s="769" t="s">
        <v>763</v>
      </c>
      <c r="GA54" s="769" t="s">
        <v>1163</v>
      </c>
      <c r="GB54" s="768" t="s">
        <v>762</v>
      </c>
      <c r="GC54" s="770">
        <f>VLOOKUP(GB54,segédtábla!$B:$C,2,FALSE)</f>
        <v>2127</v>
      </c>
    </row>
    <row r="55" spans="1:185" ht="14.5" thickTop="1" x14ac:dyDescent="0.3">
      <c r="A55" s="119"/>
      <c r="B55" s="119"/>
      <c r="C55" s="119"/>
      <c r="D55" s="119"/>
      <c r="E55" s="119"/>
      <c r="F55" s="387"/>
      <c r="G55" s="387"/>
      <c r="H55" s="387"/>
      <c r="I55" s="387"/>
      <c r="J55" s="387"/>
      <c r="K55" s="387"/>
      <c r="L55" s="387"/>
      <c r="M55" s="387"/>
      <c r="N55" s="387"/>
      <c r="O55" s="387"/>
      <c r="P55" s="353"/>
      <c r="Q55" s="353"/>
      <c r="R55" s="353"/>
      <c r="S55" s="353"/>
      <c r="T55" s="353"/>
      <c r="U55" s="353"/>
      <c r="V55" s="353"/>
      <c r="W55" s="353"/>
      <c r="X55" s="353"/>
      <c r="Y55" s="353"/>
      <c r="Z55" s="433"/>
      <c r="AA55" s="433"/>
      <c r="AB55" s="433"/>
      <c r="AC55" s="433"/>
      <c r="AD55" s="433"/>
      <c r="AE55" s="353"/>
      <c r="AF55" s="353"/>
      <c r="AG55" s="353"/>
      <c r="AH55" s="353"/>
      <c r="AI55" s="353"/>
      <c r="AJ55" s="353"/>
      <c r="AK55" s="353"/>
      <c r="AL55" s="353"/>
      <c r="AM55" s="353"/>
      <c r="AN55" s="353"/>
      <c r="AO55" s="433"/>
      <c r="AP55" s="433"/>
      <c r="AQ55" s="433"/>
      <c r="AR55" s="433"/>
      <c r="AS55" s="433"/>
      <c r="AT55" s="387"/>
      <c r="AU55" s="387"/>
      <c r="AV55" s="387"/>
      <c r="AW55" s="387"/>
      <c r="AX55" s="387"/>
      <c r="AY55" s="387"/>
      <c r="AZ55" s="387"/>
      <c r="BA55" s="387"/>
      <c r="BB55" s="387"/>
      <c r="BC55" s="486"/>
      <c r="BD55" s="353"/>
      <c r="BE55" s="353"/>
      <c r="BF55" s="353"/>
      <c r="BG55" s="353"/>
      <c r="BH55" s="353"/>
      <c r="BI55" s="353"/>
      <c r="BJ55" s="353"/>
      <c r="BK55" s="353"/>
      <c r="BL55" s="353"/>
      <c r="BM55" s="353"/>
      <c r="BN55" s="353"/>
      <c r="BO55" s="353"/>
      <c r="BP55" s="353"/>
      <c r="BQ55" s="353"/>
      <c r="BR55" s="353"/>
      <c r="BS55" s="387"/>
      <c r="BT55" s="387"/>
      <c r="BU55" s="387"/>
      <c r="BV55" s="387"/>
      <c r="BW55" s="387"/>
      <c r="BX55" s="353"/>
      <c r="BY55" s="353"/>
      <c r="BZ55" s="353"/>
      <c r="CA55" s="353"/>
      <c r="CB55" s="353"/>
      <c r="CC55" s="353"/>
      <c r="CD55" s="353"/>
      <c r="CE55" s="353"/>
      <c r="CF55" s="353"/>
      <c r="CG55" s="353"/>
      <c r="CH55" s="657" t="s">
        <v>1927</v>
      </c>
      <c r="CI55" s="433"/>
      <c r="CJ55" s="433"/>
      <c r="CK55" s="658"/>
      <c r="CL55" s="461"/>
      <c r="CM55" s="594"/>
      <c r="CN55" s="595"/>
      <c r="CO55" s="595"/>
      <c r="CP55" s="596" t="s">
        <v>923</v>
      </c>
      <c r="CQ55" s="590">
        <f>SUM(CQ39:CQ54)</f>
        <v>19264</v>
      </c>
      <c r="CR55" s="353"/>
      <c r="CS55" s="353"/>
      <c r="CT55" s="353"/>
      <c r="CU55" s="353"/>
      <c r="CV55" s="353"/>
      <c r="CW55" s="433"/>
      <c r="CX55" s="433"/>
      <c r="CY55" s="433"/>
      <c r="CZ55" s="433"/>
      <c r="DA55" s="433"/>
      <c r="DB55" s="353"/>
      <c r="DC55" s="353"/>
      <c r="DD55" s="353"/>
      <c r="DE55" s="353"/>
      <c r="DF55" s="353"/>
      <c r="DG55" s="387"/>
      <c r="DH55" s="387"/>
      <c r="DI55" s="387"/>
      <c r="DJ55" s="387"/>
      <c r="DK55" s="387"/>
      <c r="DL55" s="353"/>
      <c r="DM55" s="353"/>
      <c r="DN55" s="353"/>
      <c r="DO55" s="353"/>
      <c r="DP55" s="353"/>
      <c r="DQ55" s="387"/>
      <c r="DR55" s="387"/>
      <c r="DS55" s="387"/>
      <c r="DT55" s="387"/>
      <c r="DU55" s="387"/>
      <c r="DV55" s="387"/>
      <c r="DW55" s="387"/>
      <c r="DX55" s="387"/>
      <c r="DY55" s="387"/>
      <c r="DZ55" s="387"/>
      <c r="EA55" s="387"/>
      <c r="EB55" s="387"/>
      <c r="EC55" s="387"/>
      <c r="ED55" s="387"/>
      <c r="EE55" s="387"/>
      <c r="EF55" s="353"/>
      <c r="EG55" s="353"/>
      <c r="EH55" s="353"/>
      <c r="EI55" s="353"/>
      <c r="EJ55" s="353"/>
      <c r="EK55" s="370" t="s">
        <v>1122</v>
      </c>
      <c r="EL55" s="371" t="s">
        <v>761</v>
      </c>
      <c r="EM55" s="371" t="s">
        <v>1182</v>
      </c>
      <c r="EN55" s="370" t="s">
        <v>760</v>
      </c>
      <c r="EO55" s="369">
        <f>VLOOKUP(EN55,segédtábla!$B:$C,2,FALSE)</f>
        <v>890</v>
      </c>
      <c r="EP55" s="353"/>
      <c r="EQ55" s="353"/>
      <c r="ER55" s="353"/>
      <c r="ES55" s="353"/>
      <c r="ET55" s="353"/>
      <c r="EU55" s="353"/>
      <c r="EV55" s="353"/>
      <c r="EW55" s="353"/>
      <c r="EX55" s="353"/>
      <c r="EY55" s="353"/>
      <c r="EZ55" s="353"/>
      <c r="FA55" s="353"/>
      <c r="FB55" s="353"/>
      <c r="FC55" s="353"/>
      <c r="FD55" s="353"/>
      <c r="FJ55" s="353"/>
      <c r="FK55" s="353"/>
      <c r="FL55" s="353"/>
      <c r="FM55" s="353"/>
      <c r="FN55" s="353"/>
      <c r="FO55" s="472" t="s">
        <v>436</v>
      </c>
      <c r="FP55" s="473" t="s">
        <v>431</v>
      </c>
      <c r="FQ55" s="475">
        <v>8164</v>
      </c>
      <c r="FR55" s="472" t="s">
        <v>430</v>
      </c>
      <c r="FS55" s="376">
        <f>VLOOKUP(FR55,segédtábla!$B:$C,2,FALSE)</f>
        <v>1329</v>
      </c>
      <c r="FT55" s="353"/>
      <c r="FU55" s="353"/>
      <c r="FV55" s="353"/>
      <c r="FW55" s="353"/>
      <c r="FX55" s="353"/>
      <c r="FY55" s="768" t="s">
        <v>1122</v>
      </c>
      <c r="FZ55" s="769" t="s">
        <v>761</v>
      </c>
      <c r="GA55" s="769" t="s">
        <v>1182</v>
      </c>
      <c r="GB55" s="768" t="s">
        <v>760</v>
      </c>
      <c r="GC55" s="770">
        <f>VLOOKUP(GB55,segédtábla!$B:$C,2,FALSE)</f>
        <v>890</v>
      </c>
    </row>
    <row r="56" spans="1:185" x14ac:dyDescent="0.3">
      <c r="A56" s="119"/>
      <c r="B56" s="119"/>
      <c r="C56" s="119"/>
      <c r="D56" s="119"/>
      <c r="E56" s="119"/>
      <c r="F56" s="387"/>
      <c r="G56" s="387"/>
      <c r="H56" s="387"/>
      <c r="I56" s="387"/>
      <c r="J56" s="387"/>
      <c r="K56" s="387"/>
      <c r="L56" s="387"/>
      <c r="M56" s="387"/>
      <c r="N56" s="387"/>
      <c r="O56" s="387"/>
      <c r="P56" s="353"/>
      <c r="Q56" s="353"/>
      <c r="R56" s="353"/>
      <c r="S56" s="353"/>
      <c r="T56" s="353"/>
      <c r="U56" s="353"/>
      <c r="V56" s="353"/>
      <c r="W56" s="353"/>
      <c r="X56" s="353"/>
      <c r="Y56" s="353"/>
      <c r="Z56" s="433"/>
      <c r="AA56" s="433"/>
      <c r="AB56" s="433"/>
      <c r="AC56" s="433"/>
      <c r="AD56" s="433"/>
      <c r="AE56" s="353"/>
      <c r="AF56" s="353"/>
      <c r="AG56" s="353"/>
      <c r="AH56" s="353"/>
      <c r="AI56" s="353"/>
      <c r="AJ56" s="353"/>
      <c r="AK56" s="353"/>
      <c r="AL56" s="353"/>
      <c r="AM56" s="353"/>
      <c r="AN56" s="353"/>
      <c r="AO56" s="433"/>
      <c r="AP56" s="433"/>
      <c r="AQ56" s="433"/>
      <c r="AR56" s="433"/>
      <c r="AS56" s="433"/>
      <c r="AT56" s="387"/>
      <c r="AU56" s="387"/>
      <c r="AV56" s="387"/>
      <c r="AW56" s="387"/>
      <c r="AX56" s="387"/>
      <c r="AY56" s="387"/>
      <c r="AZ56" s="387"/>
      <c r="BA56" s="387"/>
      <c r="BB56" s="387"/>
      <c r="BC56" s="387"/>
      <c r="BD56" s="353"/>
      <c r="BE56" s="353"/>
      <c r="BF56" s="353"/>
      <c r="BG56" s="353"/>
      <c r="BH56" s="353"/>
      <c r="BI56" s="353"/>
      <c r="BJ56" s="353"/>
      <c r="BK56" s="353"/>
      <c r="BL56" s="353"/>
      <c r="BM56" s="353"/>
      <c r="BN56" s="353"/>
      <c r="BO56" s="353"/>
      <c r="BP56" s="353"/>
      <c r="BQ56" s="353"/>
      <c r="BR56" s="353"/>
      <c r="BS56" s="387"/>
      <c r="BT56" s="387"/>
      <c r="BU56" s="387"/>
      <c r="BV56" s="387"/>
      <c r="BW56" s="387"/>
      <c r="BX56" s="353"/>
      <c r="BY56" s="353"/>
      <c r="BZ56" s="353"/>
      <c r="CA56" s="353"/>
      <c r="CB56" s="353"/>
      <c r="CC56" s="353"/>
      <c r="CD56" s="353"/>
      <c r="CE56" s="353"/>
      <c r="CF56" s="353"/>
      <c r="CG56" s="353"/>
      <c r="CH56" s="442" t="s">
        <v>1069</v>
      </c>
      <c r="CI56" s="443" t="s">
        <v>481</v>
      </c>
      <c r="CJ56" s="443" t="s">
        <v>1070</v>
      </c>
      <c r="CK56" s="442" t="s">
        <v>480</v>
      </c>
      <c r="CL56" s="444" t="s">
        <v>479</v>
      </c>
      <c r="CM56" s="353"/>
      <c r="CN56" s="353"/>
      <c r="CO56" s="353"/>
      <c r="CP56" s="353"/>
      <c r="CQ56" s="353"/>
      <c r="CR56" s="353"/>
      <c r="CS56" s="353"/>
      <c r="CT56" s="353"/>
      <c r="CU56" s="353"/>
      <c r="CV56" s="353"/>
      <c r="CW56" s="433"/>
      <c r="CX56" s="433"/>
      <c r="CY56" s="433"/>
      <c r="CZ56" s="433"/>
      <c r="DA56" s="433"/>
      <c r="DB56" s="353"/>
      <c r="DC56" s="353"/>
      <c r="DD56" s="353"/>
      <c r="DE56" s="353"/>
      <c r="DF56" s="353"/>
      <c r="DG56" s="387"/>
      <c r="DH56" s="387"/>
      <c r="DI56" s="387"/>
      <c r="DJ56" s="387"/>
      <c r="DK56" s="387"/>
      <c r="DL56" s="353"/>
      <c r="DM56" s="353"/>
      <c r="DN56" s="353"/>
      <c r="DO56" s="353"/>
      <c r="DP56" s="353"/>
      <c r="DQ56" s="387"/>
      <c r="DR56" s="387"/>
      <c r="DS56" s="387"/>
      <c r="DT56" s="387"/>
      <c r="DU56" s="387"/>
      <c r="DV56" s="387"/>
      <c r="DW56" s="387"/>
      <c r="DX56" s="387"/>
      <c r="DY56" s="387"/>
      <c r="DZ56" s="387"/>
      <c r="EA56" s="387"/>
      <c r="EB56" s="387"/>
      <c r="EC56" s="387"/>
      <c r="ED56" s="387"/>
      <c r="EE56" s="387"/>
      <c r="EF56" s="353"/>
      <c r="EG56" s="353"/>
      <c r="EH56" s="353"/>
      <c r="EI56" s="353"/>
      <c r="EJ56" s="353"/>
      <c r="EK56" s="370" t="s">
        <v>1074</v>
      </c>
      <c r="EL56" s="371" t="s">
        <v>759</v>
      </c>
      <c r="EM56" s="371" t="s">
        <v>1168</v>
      </c>
      <c r="EN56" s="370" t="s">
        <v>758</v>
      </c>
      <c r="EO56" s="369">
        <f>VLOOKUP(EN56,segédtábla!$B:$C,2,FALSE)</f>
        <v>2778</v>
      </c>
      <c r="EP56" s="353"/>
      <c r="EQ56" s="353"/>
      <c r="ER56" s="353"/>
      <c r="ES56" s="353"/>
      <c r="ET56" s="353"/>
      <c r="EU56" s="353"/>
      <c r="EV56" s="353"/>
      <c r="EW56" s="353"/>
      <c r="EX56" s="353"/>
      <c r="EY56" s="353"/>
      <c r="EZ56" s="353"/>
      <c r="FA56" s="353"/>
      <c r="FB56" s="353"/>
      <c r="FC56" s="353"/>
      <c r="FD56" s="353"/>
      <c r="FJ56" s="353"/>
      <c r="FK56" s="353"/>
      <c r="FL56" s="353"/>
      <c r="FM56" s="353"/>
      <c r="FN56" s="353"/>
      <c r="FO56" s="472" t="s">
        <v>1147</v>
      </c>
      <c r="FP56" s="473" t="s">
        <v>429</v>
      </c>
      <c r="FQ56" s="475">
        <v>8230</v>
      </c>
      <c r="FR56" s="472" t="s">
        <v>428</v>
      </c>
      <c r="FS56" s="376">
        <f>VLOOKUP(FR56,segédtábla!$B:$C,2,FALSE)</f>
        <v>12361</v>
      </c>
      <c r="FT56" s="353"/>
      <c r="FU56" s="353"/>
      <c r="FV56" s="353"/>
      <c r="FW56" s="353"/>
      <c r="FX56" s="353"/>
      <c r="FY56" s="768" t="s">
        <v>1074</v>
      </c>
      <c r="FZ56" s="769" t="s">
        <v>759</v>
      </c>
      <c r="GA56" s="769" t="s">
        <v>1168</v>
      </c>
      <c r="GB56" s="768" t="s">
        <v>758</v>
      </c>
      <c r="GC56" s="770">
        <f>VLOOKUP(GB56,segédtábla!$B:$C,2,FALSE)</f>
        <v>2778</v>
      </c>
    </row>
    <row r="57" spans="1:185" x14ac:dyDescent="0.3">
      <c r="A57" s="119"/>
      <c r="B57" s="119"/>
      <c r="C57" s="119"/>
      <c r="D57" s="119"/>
      <c r="E57" s="119"/>
      <c r="F57" s="387"/>
      <c r="G57" s="387"/>
      <c r="H57" s="387"/>
      <c r="I57" s="387"/>
      <c r="J57" s="387"/>
      <c r="K57" s="387"/>
      <c r="L57" s="387"/>
      <c r="M57" s="387"/>
      <c r="N57" s="387"/>
      <c r="O57" s="387"/>
      <c r="P57" s="353"/>
      <c r="Q57" s="353"/>
      <c r="R57" s="353"/>
      <c r="S57" s="353"/>
      <c r="T57" s="353"/>
      <c r="U57" s="353"/>
      <c r="V57" s="353"/>
      <c r="W57" s="353"/>
      <c r="X57" s="353"/>
      <c r="Y57" s="353"/>
      <c r="Z57" s="433"/>
      <c r="AA57" s="433"/>
      <c r="AB57" s="433"/>
      <c r="AC57" s="433"/>
      <c r="AD57" s="433"/>
      <c r="AE57" s="353"/>
      <c r="AF57" s="353"/>
      <c r="AG57" s="353"/>
      <c r="AH57" s="353"/>
      <c r="AI57" s="353"/>
      <c r="AJ57" s="353"/>
      <c r="AK57" s="353"/>
      <c r="AL57" s="353"/>
      <c r="AM57" s="353"/>
      <c r="AN57" s="353"/>
      <c r="AO57" s="433"/>
      <c r="AP57" s="433"/>
      <c r="AQ57" s="433"/>
      <c r="AR57" s="433"/>
      <c r="AS57" s="433"/>
      <c r="AT57" s="387"/>
      <c r="AU57" s="387"/>
      <c r="AV57" s="387"/>
      <c r="AW57" s="387"/>
      <c r="AX57" s="387"/>
      <c r="AY57" s="387"/>
      <c r="AZ57" s="387"/>
      <c r="BA57" s="387"/>
      <c r="BB57" s="387"/>
      <c r="BC57" s="387"/>
      <c r="BD57" s="353"/>
      <c r="BE57" s="353"/>
      <c r="BF57" s="353"/>
      <c r="BG57" s="353"/>
      <c r="BH57" s="353"/>
      <c r="BI57" s="353"/>
      <c r="BJ57" s="353"/>
      <c r="BK57" s="353"/>
      <c r="BL57" s="353"/>
      <c r="BM57" s="353"/>
      <c r="BN57" s="353"/>
      <c r="BO57" s="353"/>
      <c r="BP57" s="353"/>
      <c r="BQ57" s="353"/>
      <c r="BR57" s="353"/>
      <c r="BS57" s="387"/>
      <c r="BT57" s="387"/>
      <c r="BU57" s="387"/>
      <c r="BV57" s="387"/>
      <c r="BW57" s="387"/>
      <c r="BX57" s="353"/>
      <c r="BY57" s="353"/>
      <c r="BZ57" s="353"/>
      <c r="CA57" s="353"/>
      <c r="CB57" s="353"/>
      <c r="CC57" s="353"/>
      <c r="CD57" s="353"/>
      <c r="CE57" s="353"/>
      <c r="CF57" s="353"/>
      <c r="CG57" s="353"/>
      <c r="CH57" s="457" t="s">
        <v>1082</v>
      </c>
      <c r="CI57" s="458" t="s">
        <v>821</v>
      </c>
      <c r="CJ57" s="458" t="s">
        <v>1083</v>
      </c>
      <c r="CK57" s="457" t="s">
        <v>820</v>
      </c>
      <c r="CL57" s="447">
        <f>VLOOKUP(CK57,segédtábla!$B:$C,2,FALSE)</f>
        <v>2117</v>
      </c>
      <c r="CM57" s="353"/>
      <c r="CN57" s="353"/>
      <c r="CO57" s="353"/>
      <c r="CP57" s="353"/>
      <c r="CQ57" s="353"/>
      <c r="CR57" s="353"/>
      <c r="CS57" s="353"/>
      <c r="CT57" s="353"/>
      <c r="CU57" s="353"/>
      <c r="CV57" s="353"/>
      <c r="CW57" s="433"/>
      <c r="CX57" s="433"/>
      <c r="CY57" s="433"/>
      <c r="CZ57" s="433"/>
      <c r="DA57" s="433"/>
      <c r="DB57" s="353"/>
      <c r="DC57" s="353"/>
      <c r="DD57" s="353"/>
      <c r="DE57" s="353"/>
      <c r="DF57" s="353"/>
      <c r="DG57" s="387"/>
      <c r="DH57" s="387"/>
      <c r="DI57" s="387"/>
      <c r="DJ57" s="387"/>
      <c r="DK57" s="387"/>
      <c r="DL57" s="353"/>
      <c r="DM57" s="353"/>
      <c r="DN57" s="353"/>
      <c r="DO57" s="353"/>
      <c r="DP57" s="353"/>
      <c r="DQ57" s="387"/>
      <c r="DR57" s="387"/>
      <c r="DS57" s="387"/>
      <c r="DT57" s="387"/>
      <c r="DU57" s="387"/>
      <c r="DV57" s="387"/>
      <c r="DW57" s="387"/>
      <c r="DX57" s="387"/>
      <c r="DY57" s="387"/>
      <c r="DZ57" s="387"/>
      <c r="EA57" s="387"/>
      <c r="EB57" s="387"/>
      <c r="EC57" s="387"/>
      <c r="ED57" s="387"/>
      <c r="EE57" s="387"/>
      <c r="EF57" s="353"/>
      <c r="EG57" s="353"/>
      <c r="EH57" s="353"/>
      <c r="EI57" s="353"/>
      <c r="EJ57" s="353"/>
      <c r="EK57" s="370" t="s">
        <v>1102</v>
      </c>
      <c r="EL57" s="371" t="s">
        <v>757</v>
      </c>
      <c r="EM57" s="371" t="s">
        <v>1183</v>
      </c>
      <c r="EN57" s="370" t="s">
        <v>756</v>
      </c>
      <c r="EO57" s="369">
        <f>VLOOKUP(EN57,segédtábla!$B:$C,2,FALSE)</f>
        <v>1432</v>
      </c>
      <c r="EP57" s="353"/>
      <c r="EQ57" s="353"/>
      <c r="ER57" s="353"/>
      <c r="ES57" s="353"/>
      <c r="ET57" s="353"/>
      <c r="EU57" s="353"/>
      <c r="EV57" s="353"/>
      <c r="EW57" s="353"/>
      <c r="EX57" s="353"/>
      <c r="EY57" s="353"/>
      <c r="EZ57" s="353"/>
      <c r="FA57" s="353"/>
      <c r="FB57" s="353"/>
      <c r="FC57" s="353"/>
      <c r="FD57" s="353"/>
      <c r="FJ57" s="353"/>
      <c r="FK57" s="353"/>
      <c r="FL57" s="353"/>
      <c r="FM57" s="353"/>
      <c r="FN57" s="353"/>
      <c r="FO57" s="472" t="s">
        <v>436</v>
      </c>
      <c r="FP57" s="473" t="s">
        <v>427</v>
      </c>
      <c r="FQ57" s="475">
        <v>8175</v>
      </c>
      <c r="FR57" s="472" t="s">
        <v>426</v>
      </c>
      <c r="FS57" s="376">
        <f>VLOOKUP(FR57,segédtábla!$B:$C,2,FALSE)</f>
        <v>4305</v>
      </c>
      <c r="FT57" s="353"/>
      <c r="FU57" s="353"/>
      <c r="FV57" s="353"/>
      <c r="FW57" s="353"/>
      <c r="FX57" s="353"/>
      <c r="FY57" s="768" t="s">
        <v>1102</v>
      </c>
      <c r="FZ57" s="769" t="s">
        <v>757</v>
      </c>
      <c r="GA57" s="769" t="s">
        <v>1183</v>
      </c>
      <c r="GB57" s="768" t="s">
        <v>756</v>
      </c>
      <c r="GC57" s="770">
        <f>VLOOKUP(GB57,segédtábla!$B:$C,2,FALSE)</f>
        <v>1432</v>
      </c>
    </row>
    <row r="58" spans="1:185" x14ac:dyDescent="0.3">
      <c r="A58" s="119"/>
      <c r="B58" s="119"/>
      <c r="C58" s="119"/>
      <c r="D58" s="119"/>
      <c r="E58" s="119"/>
      <c r="F58" s="387"/>
      <c r="G58" s="387"/>
      <c r="H58" s="387"/>
      <c r="I58" s="387"/>
      <c r="J58" s="387"/>
      <c r="K58" s="387"/>
      <c r="L58" s="387"/>
      <c r="M58" s="387"/>
      <c r="N58" s="387"/>
      <c r="O58" s="387"/>
      <c r="P58" s="353"/>
      <c r="Q58" s="353"/>
      <c r="R58" s="353"/>
      <c r="S58" s="353"/>
      <c r="T58" s="353"/>
      <c r="U58" s="353"/>
      <c r="V58" s="353"/>
      <c r="W58" s="353"/>
      <c r="X58" s="353"/>
      <c r="Y58" s="353"/>
      <c r="Z58" s="433"/>
      <c r="AA58" s="433"/>
      <c r="AB58" s="433"/>
      <c r="AC58" s="433"/>
      <c r="AD58" s="433"/>
      <c r="AE58" s="353"/>
      <c r="AF58" s="353"/>
      <c r="AG58" s="353"/>
      <c r="AH58" s="353"/>
      <c r="AI58" s="353"/>
      <c r="AJ58" s="353"/>
      <c r="AK58" s="353"/>
      <c r="AL58" s="353"/>
      <c r="AM58" s="353"/>
      <c r="AN58" s="353"/>
      <c r="AO58" s="433"/>
      <c r="AP58" s="433"/>
      <c r="AQ58" s="433"/>
      <c r="AR58" s="433"/>
      <c r="AS58" s="433"/>
      <c r="AT58" s="387"/>
      <c r="AU58" s="387"/>
      <c r="AV58" s="387"/>
      <c r="AW58" s="387"/>
      <c r="AX58" s="387"/>
      <c r="AY58" s="387"/>
      <c r="AZ58" s="387"/>
      <c r="BA58" s="387"/>
      <c r="BB58" s="387"/>
      <c r="BC58" s="387"/>
      <c r="BD58" s="353"/>
      <c r="BE58" s="353"/>
      <c r="BF58" s="353"/>
      <c r="BG58" s="353"/>
      <c r="BH58" s="353"/>
      <c r="BI58" s="353"/>
      <c r="BJ58" s="353"/>
      <c r="BK58" s="353"/>
      <c r="BL58" s="353"/>
      <c r="BM58" s="353"/>
      <c r="BS58" s="387"/>
      <c r="BT58" s="387"/>
      <c r="BU58" s="387"/>
      <c r="BV58" s="387"/>
      <c r="BW58" s="387"/>
      <c r="BX58" s="353"/>
      <c r="BY58" s="353"/>
      <c r="BZ58" s="353"/>
      <c r="CA58" s="353"/>
      <c r="CB58" s="353"/>
      <c r="CC58" s="353"/>
      <c r="CD58" s="353"/>
      <c r="CE58" s="353"/>
      <c r="CF58" s="353"/>
      <c r="CG58" s="353"/>
      <c r="CH58" s="445" t="s">
        <v>1082</v>
      </c>
      <c r="CI58" s="446" t="s">
        <v>809</v>
      </c>
      <c r="CJ58" s="446" t="s">
        <v>1089</v>
      </c>
      <c r="CK58" s="445" t="s">
        <v>808</v>
      </c>
      <c r="CL58" s="447">
        <f>VLOOKUP(CK58,segédtábla!$B:$C,2,FALSE)</f>
        <v>988</v>
      </c>
      <c r="CM58" s="353"/>
      <c r="CN58" s="353"/>
      <c r="CO58" s="353"/>
      <c r="CP58" s="353"/>
      <c r="CQ58" s="353"/>
      <c r="CR58" s="353"/>
      <c r="CS58" s="353"/>
      <c r="CT58" s="353"/>
      <c r="CU58" s="353"/>
      <c r="CV58" s="353"/>
      <c r="CW58" s="433"/>
      <c r="CX58" s="433"/>
      <c r="CY58" s="433"/>
      <c r="CZ58" s="433"/>
      <c r="DA58" s="433"/>
      <c r="DB58" s="353"/>
      <c r="DC58" s="353"/>
      <c r="DD58" s="353"/>
      <c r="DE58" s="353"/>
      <c r="DF58" s="353"/>
      <c r="DG58" s="387"/>
      <c r="DH58" s="387"/>
      <c r="DI58" s="387"/>
      <c r="DJ58" s="387"/>
      <c r="DK58" s="387"/>
      <c r="DL58" s="353"/>
      <c r="DM58" s="353"/>
      <c r="DN58" s="353"/>
      <c r="DO58" s="353"/>
      <c r="DP58" s="353"/>
      <c r="DQ58" s="387"/>
      <c r="DR58" s="387"/>
      <c r="DS58" s="387"/>
      <c r="DT58" s="387"/>
      <c r="DU58" s="387"/>
      <c r="DV58" s="387"/>
      <c r="DW58" s="387"/>
      <c r="DX58" s="387"/>
      <c r="DY58" s="387"/>
      <c r="DZ58" s="387"/>
      <c r="EA58" s="387"/>
      <c r="EB58" s="387"/>
      <c r="EC58" s="387"/>
      <c r="ED58" s="387"/>
      <c r="EE58" s="387"/>
      <c r="EF58" s="353"/>
      <c r="EG58" s="353"/>
      <c r="EH58" s="353"/>
      <c r="EI58" s="353"/>
      <c r="EJ58" s="353"/>
      <c r="EK58" s="370" t="s">
        <v>1085</v>
      </c>
      <c r="EL58" s="371" t="s">
        <v>755</v>
      </c>
      <c r="EM58" s="371" t="s">
        <v>1121</v>
      </c>
      <c r="EN58" s="370" t="s">
        <v>754</v>
      </c>
      <c r="EO58" s="369">
        <f>VLOOKUP(EN58,segédtábla!$B:$C,2,FALSE)</f>
        <v>2372</v>
      </c>
      <c r="EP58" s="353"/>
      <c r="EQ58" s="353"/>
      <c r="ER58" s="353"/>
      <c r="ES58" s="353"/>
      <c r="ET58" s="353"/>
      <c r="EU58" s="353"/>
      <c r="EV58" s="353"/>
      <c r="EW58" s="353"/>
      <c r="EX58" s="353"/>
      <c r="EY58" s="353"/>
      <c r="EZ58" s="353"/>
      <c r="FA58" s="353"/>
      <c r="FB58" s="353"/>
      <c r="FC58" s="353"/>
      <c r="FD58" s="353"/>
      <c r="FJ58" s="353"/>
      <c r="FK58" s="353"/>
      <c r="FL58" s="353"/>
      <c r="FM58" s="353"/>
      <c r="FN58" s="353"/>
      <c r="FO58" s="472" t="s">
        <v>1090</v>
      </c>
      <c r="FP58" s="473" t="s">
        <v>425</v>
      </c>
      <c r="FQ58" s="475">
        <v>8275</v>
      </c>
      <c r="FR58" s="472" t="s">
        <v>424</v>
      </c>
      <c r="FS58" s="376">
        <f>VLOOKUP(FR58,segédtábla!$B:$C,2,FALSE)</f>
        <v>111</v>
      </c>
      <c r="FT58" s="353"/>
      <c r="FU58" s="353"/>
      <c r="FV58" s="353"/>
      <c r="FW58" s="353"/>
      <c r="FX58" s="353"/>
      <c r="FY58" s="768" t="s">
        <v>1085</v>
      </c>
      <c r="FZ58" s="769" t="s">
        <v>755</v>
      </c>
      <c r="GA58" s="769" t="s">
        <v>1121</v>
      </c>
      <c r="GB58" s="768" t="s">
        <v>754</v>
      </c>
      <c r="GC58" s="770">
        <f>VLOOKUP(GB58,segédtábla!$B:$C,2,FALSE)</f>
        <v>2372</v>
      </c>
    </row>
    <row r="59" spans="1:185" x14ac:dyDescent="0.3">
      <c r="A59" s="119"/>
      <c r="B59" s="119"/>
      <c r="C59" s="119"/>
      <c r="D59" s="119"/>
      <c r="E59" s="119"/>
      <c r="F59" s="387"/>
      <c r="G59" s="387"/>
      <c r="H59" s="387"/>
      <c r="I59" s="387"/>
      <c r="J59" s="387"/>
      <c r="K59" s="387"/>
      <c r="L59" s="387"/>
      <c r="M59" s="387"/>
      <c r="N59" s="387"/>
      <c r="O59" s="387"/>
      <c r="P59" s="353"/>
      <c r="Q59" s="353"/>
      <c r="R59" s="353"/>
      <c r="S59" s="353"/>
      <c r="T59" s="353"/>
      <c r="U59" s="353"/>
      <c r="V59" s="353"/>
      <c r="W59" s="353"/>
      <c r="X59" s="353"/>
      <c r="Y59" s="353"/>
      <c r="Z59" s="433"/>
      <c r="AA59" s="433"/>
      <c r="AB59" s="433"/>
      <c r="AC59" s="433"/>
      <c r="AD59" s="433"/>
      <c r="AE59" s="353"/>
      <c r="AF59" s="353"/>
      <c r="AG59" s="353"/>
      <c r="AH59" s="353"/>
      <c r="AI59" s="353"/>
      <c r="AJ59" s="353"/>
      <c r="AK59" s="353"/>
      <c r="AL59" s="353"/>
      <c r="AM59" s="353"/>
      <c r="AN59" s="353"/>
      <c r="AO59" s="433"/>
      <c r="AP59" s="433"/>
      <c r="AQ59" s="433"/>
      <c r="AR59" s="433"/>
      <c r="AS59" s="433"/>
      <c r="AT59" s="387"/>
      <c r="AU59" s="387"/>
      <c r="AV59" s="387"/>
      <c r="AW59" s="387"/>
      <c r="AX59" s="387"/>
      <c r="AY59" s="387"/>
      <c r="AZ59" s="387"/>
      <c r="BA59" s="387"/>
      <c r="BB59" s="387"/>
      <c r="BC59" s="387"/>
      <c r="BD59" s="353"/>
      <c r="BE59" s="353"/>
      <c r="BF59" s="353"/>
      <c r="BG59" s="353"/>
      <c r="BH59" s="353"/>
      <c r="BI59" s="353"/>
      <c r="BJ59" s="353"/>
      <c r="BK59" s="353"/>
      <c r="BL59" s="353"/>
      <c r="BM59" s="353"/>
      <c r="BN59" s="353"/>
      <c r="BO59" s="353"/>
      <c r="BP59" s="353"/>
      <c r="BQ59" s="353"/>
      <c r="BR59" s="353"/>
      <c r="BS59" s="387"/>
      <c r="BT59" s="387"/>
      <c r="BU59" s="387"/>
      <c r="BV59" s="387"/>
      <c r="BW59" s="387"/>
      <c r="BX59" s="353"/>
      <c r="BY59" s="353"/>
      <c r="BZ59" s="353"/>
      <c r="CA59" s="353"/>
      <c r="CB59" s="353"/>
      <c r="CC59" s="353"/>
      <c r="CD59" s="353"/>
      <c r="CE59" s="353"/>
      <c r="CF59" s="353"/>
      <c r="CG59" s="353"/>
      <c r="CH59" s="445" t="s">
        <v>1082</v>
      </c>
      <c r="CI59" s="446" t="s">
        <v>787</v>
      </c>
      <c r="CJ59" s="446" t="s">
        <v>1099</v>
      </c>
      <c r="CK59" s="445" t="s">
        <v>786</v>
      </c>
      <c r="CL59" s="447">
        <f>VLOOKUP(CK59,segédtábla!$B:$C,2,FALSE)</f>
        <v>2083</v>
      </c>
      <c r="CM59" s="353"/>
      <c r="CN59" s="353"/>
      <c r="CO59" s="353"/>
      <c r="CP59" s="353"/>
      <c r="CQ59" s="353"/>
      <c r="CR59" s="353"/>
      <c r="CS59" s="353"/>
      <c r="CT59" s="353"/>
      <c r="CU59" s="353"/>
      <c r="CV59" s="353"/>
      <c r="CW59" s="433"/>
      <c r="CX59" s="433"/>
      <c r="CY59" s="433"/>
      <c r="CZ59" s="433"/>
      <c r="DA59" s="433"/>
      <c r="DB59" s="353"/>
      <c r="DC59" s="353"/>
      <c r="DD59" s="353"/>
      <c r="DE59" s="353"/>
      <c r="DF59" s="353"/>
      <c r="DG59" s="387"/>
      <c r="DH59" s="387"/>
      <c r="DI59" s="387"/>
      <c r="DJ59" s="387"/>
      <c r="DK59" s="387"/>
      <c r="DL59" s="353"/>
      <c r="DM59" s="353"/>
      <c r="DN59" s="353"/>
      <c r="DO59" s="353"/>
      <c r="DP59" s="353"/>
      <c r="DQ59" s="387"/>
      <c r="DR59" s="387"/>
      <c r="DS59" s="387"/>
      <c r="DT59" s="387"/>
      <c r="DU59" s="387"/>
      <c r="DV59" s="387"/>
      <c r="DW59" s="387"/>
      <c r="DX59" s="387"/>
      <c r="DY59" s="387"/>
      <c r="DZ59" s="387"/>
      <c r="EA59" s="387"/>
      <c r="EB59" s="387"/>
      <c r="EC59" s="387"/>
      <c r="ED59" s="387"/>
      <c r="EE59" s="387"/>
      <c r="EF59" s="353"/>
      <c r="EG59" s="353"/>
      <c r="EH59" s="353"/>
      <c r="EI59" s="353"/>
      <c r="EJ59" s="353"/>
      <c r="EK59" s="370" t="s">
        <v>1085</v>
      </c>
      <c r="EL59" s="371" t="s">
        <v>753</v>
      </c>
      <c r="EM59" s="371" t="s">
        <v>1126</v>
      </c>
      <c r="EN59" s="370" t="s">
        <v>752</v>
      </c>
      <c r="EO59" s="369">
        <f>VLOOKUP(EN59,segédtábla!$B:$C,2,FALSE)</f>
        <v>1324</v>
      </c>
      <c r="EP59" s="353"/>
      <c r="EQ59" s="353"/>
      <c r="ER59" s="353"/>
      <c r="ES59" s="353"/>
      <c r="ET59" s="353"/>
      <c r="EU59" s="353"/>
      <c r="EV59" s="353"/>
      <c r="EW59" s="353"/>
      <c r="EX59" s="353"/>
      <c r="EY59" s="353"/>
      <c r="EZ59" s="353"/>
      <c r="FA59" s="353"/>
      <c r="FB59" s="353"/>
      <c r="FC59" s="353"/>
      <c r="FD59" s="353"/>
      <c r="FJ59" s="353"/>
      <c r="FK59" s="353"/>
      <c r="FL59" s="353"/>
      <c r="FM59" s="353"/>
      <c r="FN59" s="353"/>
      <c r="FO59" s="472" t="s">
        <v>436</v>
      </c>
      <c r="FP59" s="473" t="s">
        <v>423</v>
      </c>
      <c r="FQ59" s="475">
        <v>8174</v>
      </c>
      <c r="FR59" s="472" t="s">
        <v>422</v>
      </c>
      <c r="FS59" s="376">
        <f>VLOOKUP(FR59,segédtábla!$B:$C,2,FALSE)</f>
        <v>2466</v>
      </c>
      <c r="FT59" s="353"/>
      <c r="FU59" s="353"/>
      <c r="FV59" s="353"/>
      <c r="FW59" s="353"/>
      <c r="FX59" s="353"/>
      <c r="FY59" s="768" t="s">
        <v>1085</v>
      </c>
      <c r="FZ59" s="769" t="s">
        <v>753</v>
      </c>
      <c r="GA59" s="769" t="s">
        <v>1126</v>
      </c>
      <c r="GB59" s="768" t="s">
        <v>752</v>
      </c>
      <c r="GC59" s="770">
        <f>VLOOKUP(GB59,segédtábla!$B:$C,2,FALSE)</f>
        <v>1324</v>
      </c>
    </row>
    <row r="60" spans="1:185" x14ac:dyDescent="0.3">
      <c r="A60" s="119"/>
      <c r="B60" s="119"/>
      <c r="C60" s="119"/>
      <c r="D60" s="119"/>
      <c r="E60" s="119"/>
      <c r="F60" s="387"/>
      <c r="G60" s="387"/>
      <c r="H60" s="387"/>
      <c r="I60" s="387"/>
      <c r="J60" s="387"/>
      <c r="K60" s="387"/>
      <c r="L60" s="387"/>
      <c r="M60" s="387"/>
      <c r="N60" s="387"/>
      <c r="O60" s="387"/>
      <c r="P60" s="353"/>
      <c r="Q60" s="353"/>
      <c r="R60" s="353"/>
      <c r="S60" s="353"/>
      <c r="T60" s="353"/>
      <c r="U60" s="353"/>
      <c r="V60" s="353"/>
      <c r="W60" s="353"/>
      <c r="X60" s="353"/>
      <c r="Y60" s="353"/>
      <c r="Z60" s="433"/>
      <c r="AA60" s="433"/>
      <c r="AB60" s="433"/>
      <c r="AC60" s="433"/>
      <c r="AD60" s="433"/>
      <c r="AE60" s="353"/>
      <c r="AF60" s="353"/>
      <c r="AG60" s="353"/>
      <c r="AH60" s="353"/>
      <c r="AI60" s="353"/>
      <c r="AJ60" s="353"/>
      <c r="AK60" s="353"/>
      <c r="AL60" s="353"/>
      <c r="AM60" s="353"/>
      <c r="AN60" s="353"/>
      <c r="AO60" s="433"/>
      <c r="AP60" s="433"/>
      <c r="AQ60" s="433"/>
      <c r="AR60" s="433"/>
      <c r="AS60" s="433"/>
      <c r="AT60" s="387"/>
      <c r="AU60" s="387"/>
      <c r="AV60" s="387"/>
      <c r="AW60" s="387"/>
      <c r="AX60" s="387"/>
      <c r="AY60" s="387"/>
      <c r="AZ60" s="387"/>
      <c r="BA60" s="387"/>
      <c r="BB60" s="387"/>
      <c r="BC60" s="387"/>
      <c r="BD60" s="353"/>
      <c r="BE60" s="353"/>
      <c r="BF60" s="353"/>
      <c r="BG60" s="353"/>
      <c r="BH60" s="353"/>
      <c r="BI60" s="353"/>
      <c r="BJ60" s="353"/>
      <c r="BK60" s="353"/>
      <c r="BL60" s="353"/>
      <c r="BM60" s="353"/>
      <c r="BN60" s="353"/>
      <c r="BO60" s="353"/>
      <c r="BP60" s="353"/>
      <c r="BQ60" s="353"/>
      <c r="BR60" s="353"/>
      <c r="BS60" s="387"/>
      <c r="BT60" s="387"/>
      <c r="BU60" s="387"/>
      <c r="BV60" s="387"/>
      <c r="BW60" s="387"/>
      <c r="BX60" s="353"/>
      <c r="BY60" s="353"/>
      <c r="BZ60" s="353"/>
      <c r="CA60" s="353"/>
      <c r="CB60" s="353"/>
      <c r="CC60" s="353"/>
      <c r="CD60" s="353"/>
      <c r="CE60" s="353"/>
      <c r="CF60" s="353"/>
      <c r="CG60" s="353"/>
      <c r="CH60" s="445" t="s">
        <v>1082</v>
      </c>
      <c r="CI60" s="446" t="s">
        <v>773</v>
      </c>
      <c r="CJ60" s="446" t="s">
        <v>1105</v>
      </c>
      <c r="CK60" s="445" t="s">
        <v>772</v>
      </c>
      <c r="CL60" s="447">
        <f>VLOOKUP(CK60,segédtábla!$B:$C,2,FALSE)</f>
        <v>1085</v>
      </c>
      <c r="CM60" s="353"/>
      <c r="CN60" s="353"/>
      <c r="CO60" s="353"/>
      <c r="CP60" s="353"/>
      <c r="CQ60" s="353"/>
      <c r="CR60" s="353"/>
      <c r="CS60" s="353"/>
      <c r="CT60" s="353"/>
      <c r="CU60" s="353"/>
      <c r="CV60" s="353"/>
      <c r="CW60" s="433"/>
      <c r="CX60" s="433"/>
      <c r="CY60" s="433"/>
      <c r="CZ60" s="433"/>
      <c r="DA60" s="433"/>
      <c r="DB60" s="353"/>
      <c r="DC60" s="353"/>
      <c r="DD60" s="353"/>
      <c r="DE60" s="353"/>
      <c r="DF60" s="353"/>
      <c r="DG60" s="387"/>
      <c r="DH60" s="387"/>
      <c r="DI60" s="387"/>
      <c r="DJ60" s="387"/>
      <c r="DK60" s="387"/>
      <c r="DL60" s="353"/>
      <c r="DM60" s="353"/>
      <c r="DN60" s="353"/>
      <c r="DO60" s="353"/>
      <c r="DP60" s="353"/>
      <c r="DQ60" s="387"/>
      <c r="DR60" s="387"/>
      <c r="DS60" s="387"/>
      <c r="DT60" s="387"/>
      <c r="DU60" s="387"/>
      <c r="DV60" s="387"/>
      <c r="DW60" s="387"/>
      <c r="DX60" s="387"/>
      <c r="DY60" s="387"/>
      <c r="DZ60" s="387"/>
      <c r="EA60" s="387"/>
      <c r="EB60" s="387"/>
      <c r="EC60" s="387"/>
      <c r="ED60" s="387"/>
      <c r="EE60" s="387"/>
      <c r="EF60" s="353"/>
      <c r="EG60" s="353"/>
      <c r="EH60" s="353"/>
      <c r="EI60" s="353"/>
      <c r="EJ60" s="353"/>
      <c r="EK60" s="370" t="s">
        <v>1122</v>
      </c>
      <c r="EL60" s="371" t="s">
        <v>751</v>
      </c>
      <c r="EM60" s="371" t="s">
        <v>1186</v>
      </c>
      <c r="EN60" s="370" t="s">
        <v>750</v>
      </c>
      <c r="EO60" s="369">
        <f>VLOOKUP(EN60,segédtábla!$B:$C,2,FALSE)</f>
        <v>7376</v>
      </c>
      <c r="EP60" s="353"/>
      <c r="EQ60" s="353"/>
      <c r="ER60" s="353"/>
      <c r="ES60" s="353"/>
      <c r="ET60" s="353"/>
      <c r="EU60" s="353"/>
      <c r="EV60" s="353"/>
      <c r="EW60" s="353"/>
      <c r="EX60" s="353"/>
      <c r="EY60" s="353"/>
      <c r="EZ60" s="353"/>
      <c r="FA60" s="353"/>
      <c r="FB60" s="353"/>
      <c r="FC60" s="353"/>
      <c r="FD60" s="353"/>
      <c r="FJ60" s="353"/>
      <c r="FK60" s="353"/>
      <c r="FL60" s="353"/>
      <c r="FM60" s="353"/>
      <c r="FN60" s="353"/>
      <c r="FO60" s="472" t="s">
        <v>1090</v>
      </c>
      <c r="FP60" s="473" t="s">
        <v>421</v>
      </c>
      <c r="FQ60" s="475">
        <v>8255</v>
      </c>
      <c r="FR60" s="472" t="s">
        <v>420</v>
      </c>
      <c r="FS60" s="376">
        <f>VLOOKUP(FR60,segédtábla!$B:$C,2,FALSE)</f>
        <v>180</v>
      </c>
      <c r="FT60" s="353"/>
      <c r="FU60" s="353"/>
      <c r="FV60" s="353"/>
      <c r="FW60" s="353"/>
      <c r="FX60" s="353"/>
      <c r="FY60" s="768" t="s">
        <v>1122</v>
      </c>
      <c r="FZ60" s="769" t="s">
        <v>751</v>
      </c>
      <c r="GA60" s="769" t="s">
        <v>1186</v>
      </c>
      <c r="GB60" s="768" t="s">
        <v>750</v>
      </c>
      <c r="GC60" s="770">
        <f>VLOOKUP(GB60,segédtábla!$B:$C,2,FALSE)</f>
        <v>7376</v>
      </c>
    </row>
    <row r="61" spans="1:185" x14ac:dyDescent="0.3">
      <c r="A61" s="119"/>
      <c r="B61" s="119"/>
      <c r="C61" s="119"/>
      <c r="D61" s="119"/>
      <c r="E61" s="119"/>
      <c r="F61" s="387"/>
      <c r="G61" s="387"/>
      <c r="H61" s="387"/>
      <c r="I61" s="387"/>
      <c r="J61" s="387"/>
      <c r="K61" s="387"/>
      <c r="L61" s="387"/>
      <c r="M61" s="387"/>
      <c r="N61" s="387"/>
      <c r="O61" s="387"/>
      <c r="P61" s="353"/>
      <c r="Q61" s="353"/>
      <c r="R61" s="353"/>
      <c r="S61" s="353"/>
      <c r="T61" s="353"/>
      <c r="U61" s="353"/>
      <c r="V61" s="353"/>
      <c r="W61" s="353"/>
      <c r="X61" s="353"/>
      <c r="Y61" s="353"/>
      <c r="Z61" s="433"/>
      <c r="AA61" s="433"/>
      <c r="AB61" s="433"/>
      <c r="AC61" s="433"/>
      <c r="AD61" s="433"/>
      <c r="AE61" s="353"/>
      <c r="AF61" s="353"/>
      <c r="AG61" s="353"/>
      <c r="AH61" s="353"/>
      <c r="AI61" s="353"/>
      <c r="AJ61" s="353"/>
      <c r="AK61" s="353"/>
      <c r="AL61" s="353"/>
      <c r="AM61" s="353"/>
      <c r="AN61" s="353"/>
      <c r="AO61" s="433"/>
      <c r="AP61" s="433"/>
      <c r="AQ61" s="433"/>
      <c r="AR61" s="433"/>
      <c r="AS61" s="433"/>
      <c r="AT61" s="387"/>
      <c r="AU61" s="387"/>
      <c r="AV61" s="387"/>
      <c r="AW61" s="387"/>
      <c r="AX61" s="387"/>
      <c r="AY61" s="387"/>
      <c r="AZ61" s="387"/>
      <c r="BA61" s="387"/>
      <c r="BB61" s="387"/>
      <c r="BC61" s="387"/>
      <c r="BD61" s="353"/>
      <c r="BE61" s="353"/>
      <c r="BF61" s="353"/>
      <c r="BG61" s="353"/>
      <c r="BH61" s="353"/>
      <c r="BI61" s="353"/>
      <c r="BJ61" s="353"/>
      <c r="BK61" s="353"/>
      <c r="BL61" s="353"/>
      <c r="BM61" s="353"/>
      <c r="BN61" s="353"/>
      <c r="BO61" s="353"/>
      <c r="BP61" s="353"/>
      <c r="BQ61" s="353"/>
      <c r="BR61" s="353"/>
      <c r="BS61" s="387"/>
      <c r="BT61" s="387"/>
      <c r="BU61" s="387"/>
      <c r="BV61" s="387"/>
      <c r="BW61" s="387"/>
      <c r="BX61" s="353"/>
      <c r="BY61" s="353"/>
      <c r="BZ61" s="353"/>
      <c r="CA61" s="353"/>
      <c r="CB61" s="353"/>
      <c r="CC61" s="353"/>
      <c r="CD61" s="353"/>
      <c r="CE61" s="353"/>
      <c r="CF61" s="353"/>
      <c r="CG61" s="353"/>
      <c r="CH61" s="445" t="s">
        <v>1082</v>
      </c>
      <c r="CI61" s="446" t="s">
        <v>749</v>
      </c>
      <c r="CJ61" s="446" t="s">
        <v>1118</v>
      </c>
      <c r="CK61" s="445" t="s">
        <v>748</v>
      </c>
      <c r="CL61" s="447">
        <f>VLOOKUP(CK61,segédtábla!$B:$C,2,FALSE)</f>
        <v>18078</v>
      </c>
      <c r="CM61" s="353"/>
      <c r="CN61" s="353"/>
      <c r="CO61" s="353"/>
      <c r="CP61" s="353"/>
      <c r="CQ61" s="353"/>
      <c r="CR61" s="353"/>
      <c r="CS61" s="353"/>
      <c r="CT61" s="353"/>
      <c r="CU61" s="353"/>
      <c r="CV61" s="353"/>
      <c r="CW61" s="433"/>
      <c r="CX61" s="433"/>
      <c r="CY61" s="433"/>
      <c r="CZ61" s="433"/>
      <c r="DA61" s="433"/>
      <c r="DB61" s="353"/>
      <c r="DC61" s="353"/>
      <c r="DD61" s="353"/>
      <c r="DE61" s="353"/>
      <c r="DF61" s="353"/>
      <c r="DG61" s="387"/>
      <c r="DH61" s="387"/>
      <c r="DI61" s="387"/>
      <c r="DJ61" s="387"/>
      <c r="DK61" s="387"/>
      <c r="DL61" s="353"/>
      <c r="DM61" s="353"/>
      <c r="DN61" s="353"/>
      <c r="DO61" s="353"/>
      <c r="DP61" s="353"/>
      <c r="DQ61" s="387"/>
      <c r="DR61" s="387"/>
      <c r="DS61" s="387"/>
      <c r="DT61" s="387"/>
      <c r="DU61" s="387"/>
      <c r="DV61" s="387"/>
      <c r="DW61" s="387"/>
      <c r="DX61" s="387"/>
      <c r="DY61" s="387"/>
      <c r="DZ61" s="387"/>
      <c r="EA61" s="387"/>
      <c r="EB61" s="387"/>
      <c r="EC61" s="387"/>
      <c r="ED61" s="387"/>
      <c r="EE61" s="387"/>
      <c r="EF61" s="353"/>
      <c r="EG61" s="353"/>
      <c r="EH61" s="353"/>
      <c r="EI61" s="353"/>
      <c r="EJ61" s="353"/>
      <c r="EK61" s="370" t="s">
        <v>1082</v>
      </c>
      <c r="EL61" s="371" t="s">
        <v>749</v>
      </c>
      <c r="EM61" s="371" t="s">
        <v>1118</v>
      </c>
      <c r="EN61" s="370" t="s">
        <v>748</v>
      </c>
      <c r="EO61" s="369">
        <f>VLOOKUP(EN61,segédtábla!$B:$C,2,FALSE)</f>
        <v>18078</v>
      </c>
      <c r="EP61" s="353"/>
      <c r="EQ61" s="353"/>
      <c r="ER61" s="353"/>
      <c r="ES61" s="353"/>
      <c r="ET61" s="353"/>
      <c r="EU61" s="353"/>
      <c r="EV61" s="353"/>
      <c r="EW61" s="353"/>
      <c r="EX61" s="353"/>
      <c r="EY61" s="353"/>
      <c r="EZ61" s="353"/>
      <c r="FA61" s="353"/>
      <c r="FB61" s="353"/>
      <c r="FC61" s="353"/>
      <c r="FD61" s="353"/>
      <c r="FJ61" s="353"/>
      <c r="FK61" s="353"/>
      <c r="FL61" s="353"/>
      <c r="FM61" s="353"/>
      <c r="FN61" s="353"/>
      <c r="FO61" s="472" t="s">
        <v>1147</v>
      </c>
      <c r="FP61" s="473" t="s">
        <v>419</v>
      </c>
      <c r="FQ61" s="475">
        <v>8252</v>
      </c>
      <c r="FR61" s="472" t="s">
        <v>418</v>
      </c>
      <c r="FS61" s="376">
        <f>VLOOKUP(FR61,segédtábla!$B:$C,2,FALSE)</f>
        <v>398</v>
      </c>
      <c r="FT61" s="353"/>
      <c r="FU61" s="353"/>
      <c r="FV61" s="353"/>
      <c r="FW61" s="353"/>
      <c r="FX61" s="353"/>
      <c r="FY61" s="768" t="s">
        <v>1109</v>
      </c>
      <c r="FZ61" s="769" t="s">
        <v>562</v>
      </c>
      <c r="GA61" s="769" t="s">
        <v>1114</v>
      </c>
      <c r="GB61" s="768" t="s">
        <v>561</v>
      </c>
      <c r="GC61" s="770">
        <f>VLOOKUP(GB61,segédtábla!$B:$C,2,FALSE)</f>
        <v>871</v>
      </c>
    </row>
    <row r="62" spans="1:185" ht="14.5" thickBot="1" x14ac:dyDescent="0.35">
      <c r="A62" s="119"/>
      <c r="B62" s="119"/>
      <c r="C62" s="119"/>
      <c r="D62" s="119"/>
      <c r="E62" s="119"/>
      <c r="F62" s="387"/>
      <c r="G62" s="387"/>
      <c r="H62" s="387"/>
      <c r="I62" s="387"/>
      <c r="J62" s="387"/>
      <c r="K62" s="387"/>
      <c r="L62" s="387"/>
      <c r="M62" s="387"/>
      <c r="N62" s="387"/>
      <c r="O62" s="387"/>
      <c r="P62" s="353"/>
      <c r="Q62" s="353"/>
      <c r="R62" s="353"/>
      <c r="S62" s="353"/>
      <c r="T62" s="353"/>
      <c r="U62" s="353"/>
      <c r="V62" s="353"/>
      <c r="W62" s="353"/>
      <c r="X62" s="353"/>
      <c r="Y62" s="353"/>
      <c r="Z62" s="433"/>
      <c r="AA62" s="433"/>
      <c r="AB62" s="433"/>
      <c r="AC62" s="433"/>
      <c r="AD62" s="433"/>
      <c r="AE62" s="353"/>
      <c r="AF62" s="353"/>
      <c r="AG62" s="353"/>
      <c r="AH62" s="353"/>
      <c r="AI62" s="353"/>
      <c r="AJ62" s="353"/>
      <c r="AK62" s="353"/>
      <c r="AL62" s="353"/>
      <c r="AM62" s="353"/>
      <c r="AN62" s="353"/>
      <c r="AO62" s="433"/>
      <c r="AP62" s="433"/>
      <c r="AQ62" s="433"/>
      <c r="AR62" s="433"/>
      <c r="AS62" s="433"/>
      <c r="AT62" s="387"/>
      <c r="AU62" s="387"/>
      <c r="AV62" s="387"/>
      <c r="AW62" s="387"/>
      <c r="AX62" s="387"/>
      <c r="AY62" s="387"/>
      <c r="AZ62" s="387"/>
      <c r="BA62" s="387"/>
      <c r="BB62" s="387"/>
      <c r="BC62" s="387"/>
      <c r="BD62" s="353"/>
      <c r="BE62" s="353"/>
      <c r="BF62" s="353"/>
      <c r="BG62" s="353"/>
      <c r="BH62" s="353"/>
      <c r="BI62" s="353"/>
      <c r="BJ62" s="353"/>
      <c r="BK62" s="353"/>
      <c r="BL62" s="353"/>
      <c r="BM62" s="353"/>
      <c r="BN62" s="353"/>
      <c r="BO62" s="353"/>
      <c r="BP62" s="353"/>
      <c r="BQ62" s="353"/>
      <c r="BR62" s="353"/>
      <c r="BS62" s="387"/>
      <c r="BT62" s="387"/>
      <c r="BU62" s="387"/>
      <c r="BV62" s="387"/>
      <c r="BW62" s="387"/>
      <c r="BX62" s="353"/>
      <c r="BY62" s="353"/>
      <c r="BZ62" s="353"/>
      <c r="CA62" s="353"/>
      <c r="CB62" s="353"/>
      <c r="CC62" s="353"/>
      <c r="CD62" s="353"/>
      <c r="CE62" s="353"/>
      <c r="CF62" s="353"/>
      <c r="CG62" s="353"/>
      <c r="CH62" s="651" t="s">
        <v>1082</v>
      </c>
      <c r="CI62" s="652" t="s">
        <v>735</v>
      </c>
      <c r="CJ62" s="652" t="s">
        <v>1124</v>
      </c>
      <c r="CK62" s="651" t="s">
        <v>734</v>
      </c>
      <c r="CL62" s="447">
        <f>VLOOKUP(CK62,segédtábla!$B:$C,2,FALSE)</f>
        <v>1471</v>
      </c>
      <c r="CM62" s="353"/>
      <c r="CN62" s="353"/>
      <c r="CO62" s="353"/>
      <c r="CP62" s="353"/>
      <c r="CQ62" s="353"/>
      <c r="CR62" s="353"/>
      <c r="CS62" s="353"/>
      <c r="CT62" s="353"/>
      <c r="CU62" s="353"/>
      <c r="CV62" s="353"/>
      <c r="CW62" s="433"/>
      <c r="CX62" s="433"/>
      <c r="CY62" s="433"/>
      <c r="CZ62" s="433"/>
      <c r="DA62" s="433"/>
      <c r="DB62" s="353"/>
      <c r="DC62" s="353"/>
      <c r="DD62" s="353"/>
      <c r="DE62" s="353"/>
      <c r="DF62" s="353"/>
      <c r="DG62" s="387"/>
      <c r="DH62" s="387"/>
      <c r="DI62" s="387"/>
      <c r="DJ62" s="387"/>
      <c r="DK62" s="387"/>
      <c r="DL62" s="353"/>
      <c r="DM62" s="353"/>
      <c r="DN62" s="353"/>
      <c r="DO62" s="353"/>
      <c r="DP62" s="353"/>
      <c r="DQ62" s="387"/>
      <c r="DR62" s="387"/>
      <c r="DS62" s="387"/>
      <c r="DT62" s="387"/>
      <c r="DU62" s="387"/>
      <c r="DV62" s="387"/>
      <c r="DW62" s="387"/>
      <c r="DX62" s="387"/>
      <c r="DY62" s="387"/>
      <c r="DZ62" s="387"/>
      <c r="EA62" s="387"/>
      <c r="EB62" s="387"/>
      <c r="EC62" s="387"/>
      <c r="ED62" s="387"/>
      <c r="EE62" s="387"/>
      <c r="EF62" s="353"/>
      <c r="EG62" s="353"/>
      <c r="EH62" s="353"/>
      <c r="EI62" s="353"/>
      <c r="EJ62" s="353"/>
      <c r="EK62" s="370" t="s">
        <v>1102</v>
      </c>
      <c r="EL62" s="371" t="s">
        <v>747</v>
      </c>
      <c r="EM62" s="371" t="s">
        <v>1188</v>
      </c>
      <c r="EN62" s="370" t="s">
        <v>746</v>
      </c>
      <c r="EO62" s="369">
        <f>VLOOKUP(EN62,segédtábla!$B:$C,2,FALSE)</f>
        <v>2531</v>
      </c>
      <c r="EP62" s="353"/>
      <c r="EQ62" s="353"/>
      <c r="ER62" s="353"/>
      <c r="ES62" s="353"/>
      <c r="ET62" s="353"/>
      <c r="EU62" s="353"/>
      <c r="EV62" s="353"/>
      <c r="EW62" s="353"/>
      <c r="EX62" s="353"/>
      <c r="EY62" s="353"/>
      <c r="EZ62" s="353"/>
      <c r="FA62" s="353"/>
      <c r="FB62" s="353"/>
      <c r="FC62" s="353"/>
      <c r="FD62" s="353"/>
      <c r="FJ62" s="353"/>
      <c r="FK62" s="353"/>
      <c r="FL62" s="353"/>
      <c r="FM62" s="353"/>
      <c r="FN62" s="353"/>
      <c r="FO62" s="472" t="s">
        <v>1147</v>
      </c>
      <c r="FP62" s="473" t="s">
        <v>417</v>
      </c>
      <c r="FQ62" s="475">
        <v>8233</v>
      </c>
      <c r="FR62" s="472" t="s">
        <v>416</v>
      </c>
      <c r="FS62" s="376">
        <f>VLOOKUP(FR62,segédtábla!$B:$C,2,FALSE)</f>
        <v>668</v>
      </c>
      <c r="FT62" s="353"/>
      <c r="FU62" s="353"/>
      <c r="FV62" s="353"/>
      <c r="FW62" s="353"/>
      <c r="FX62" s="353"/>
      <c r="FY62" s="768" t="s">
        <v>1082</v>
      </c>
      <c r="FZ62" s="769" t="s">
        <v>749</v>
      </c>
      <c r="GA62" s="769" t="s">
        <v>1118</v>
      </c>
      <c r="GB62" s="768" t="s">
        <v>748</v>
      </c>
      <c r="GC62" s="770">
        <f>VLOOKUP(GB62,segédtábla!$B:$C,2,FALSE)</f>
        <v>18078</v>
      </c>
    </row>
    <row r="63" spans="1:185" ht="14.5" thickTop="1" x14ac:dyDescent="0.3">
      <c r="A63" s="119"/>
      <c r="B63" s="119"/>
      <c r="C63" s="119"/>
      <c r="D63" s="119"/>
      <c r="E63" s="119"/>
      <c r="F63" s="387"/>
      <c r="G63" s="387"/>
      <c r="H63" s="387"/>
      <c r="I63" s="387"/>
      <c r="J63" s="387"/>
      <c r="K63" s="387"/>
      <c r="L63" s="387"/>
      <c r="M63" s="387"/>
      <c r="N63" s="387"/>
      <c r="O63" s="387"/>
      <c r="P63" s="353"/>
      <c r="Q63" s="353"/>
      <c r="R63" s="353"/>
      <c r="S63" s="353"/>
      <c r="T63" s="353"/>
      <c r="U63" s="353"/>
      <c r="V63" s="353"/>
      <c r="W63" s="353"/>
      <c r="X63" s="353"/>
      <c r="Y63" s="353"/>
      <c r="Z63" s="433"/>
      <c r="AA63" s="433"/>
      <c r="AB63" s="433"/>
      <c r="AC63" s="433"/>
      <c r="AD63" s="433"/>
      <c r="AE63" s="353"/>
      <c r="AF63" s="353"/>
      <c r="AG63" s="353"/>
      <c r="AH63" s="353"/>
      <c r="AI63" s="353"/>
      <c r="AJ63" s="353"/>
      <c r="AK63" s="353"/>
      <c r="AL63" s="353"/>
      <c r="AM63" s="353"/>
      <c r="AN63" s="353"/>
      <c r="AO63" s="433"/>
      <c r="AP63" s="433"/>
      <c r="AQ63" s="433"/>
      <c r="AR63" s="433"/>
      <c r="AS63" s="433"/>
      <c r="AT63" s="387"/>
      <c r="AU63" s="387"/>
      <c r="AV63" s="387"/>
      <c r="AW63" s="387"/>
      <c r="AX63" s="387"/>
      <c r="AY63" s="387"/>
      <c r="AZ63" s="387"/>
      <c r="BA63" s="387"/>
      <c r="BB63" s="387"/>
      <c r="BC63" s="387"/>
      <c r="BD63" s="353"/>
      <c r="BE63" s="353"/>
      <c r="BF63" s="353"/>
      <c r="BG63" s="353"/>
      <c r="BH63" s="353"/>
      <c r="BI63" s="353"/>
      <c r="BJ63" s="353"/>
      <c r="BK63" s="353"/>
      <c r="BL63" s="353"/>
      <c r="BM63" s="353"/>
      <c r="BN63" s="353"/>
      <c r="BO63" s="353"/>
      <c r="BP63" s="353"/>
      <c r="BQ63" s="353"/>
      <c r="BR63" s="353"/>
      <c r="BS63" s="387"/>
      <c r="BT63" s="387"/>
      <c r="BU63" s="387"/>
      <c r="BV63" s="387"/>
      <c r="BW63" s="387"/>
      <c r="BX63" s="353"/>
      <c r="BY63" s="353"/>
      <c r="BZ63" s="353"/>
      <c r="CA63" s="353"/>
      <c r="CB63" s="353"/>
      <c r="CC63" s="353"/>
      <c r="CD63" s="353"/>
      <c r="CE63" s="353"/>
      <c r="CF63" s="353"/>
      <c r="CG63" s="353"/>
      <c r="CH63" s="653" t="s">
        <v>1082</v>
      </c>
      <c r="CI63" s="654" t="s">
        <v>1377</v>
      </c>
      <c r="CJ63" s="654"/>
      <c r="CK63" s="655"/>
      <c r="CL63" s="656">
        <f>SUM(CL57:CL62)</f>
        <v>25822</v>
      </c>
      <c r="CM63" s="353"/>
      <c r="CN63" s="353"/>
      <c r="CO63" s="353"/>
      <c r="CP63" s="353"/>
      <c r="CQ63" s="353"/>
      <c r="CR63" s="353"/>
      <c r="CS63" s="353"/>
      <c r="CT63" s="353"/>
      <c r="CU63" s="353"/>
      <c r="CV63" s="353"/>
      <c r="CW63" s="433"/>
      <c r="CX63" s="433"/>
      <c r="CY63" s="433"/>
      <c r="CZ63" s="433"/>
      <c r="DA63" s="433"/>
      <c r="DB63" s="353"/>
      <c r="DC63" s="353"/>
      <c r="DD63" s="353"/>
      <c r="DE63" s="353"/>
      <c r="DF63" s="353"/>
      <c r="DG63" s="387"/>
      <c r="DH63" s="387"/>
      <c r="DI63" s="387"/>
      <c r="DJ63" s="387"/>
      <c r="DK63" s="387"/>
      <c r="DL63" s="353"/>
      <c r="DM63" s="353"/>
      <c r="DN63" s="353"/>
      <c r="DO63" s="353"/>
      <c r="DP63" s="353"/>
      <c r="DQ63" s="387"/>
      <c r="DR63" s="387"/>
      <c r="DS63" s="387"/>
      <c r="DT63" s="387"/>
      <c r="DU63" s="387"/>
      <c r="DV63" s="387"/>
      <c r="DW63" s="387"/>
      <c r="DX63" s="387"/>
      <c r="DY63" s="387"/>
      <c r="DZ63" s="387"/>
      <c r="EA63" s="387"/>
      <c r="EB63" s="387"/>
      <c r="EC63" s="387"/>
      <c r="ED63" s="387"/>
      <c r="EE63" s="387"/>
      <c r="EF63" s="353"/>
      <c r="EG63" s="353"/>
      <c r="EH63" s="353"/>
      <c r="EI63" s="353"/>
      <c r="EJ63" s="353"/>
      <c r="EK63" s="370" t="s">
        <v>1122</v>
      </c>
      <c r="EL63" s="371" t="s">
        <v>745</v>
      </c>
      <c r="EM63" s="371" t="s">
        <v>1189</v>
      </c>
      <c r="EN63" s="370" t="s">
        <v>744</v>
      </c>
      <c r="EO63" s="369">
        <f>VLOOKUP(EN63,segédtábla!$B:$C,2,FALSE)</f>
        <v>2094</v>
      </c>
      <c r="EP63" s="353"/>
      <c r="EQ63" s="353"/>
      <c r="ER63" s="353"/>
      <c r="ES63" s="353"/>
      <c r="ET63" s="353"/>
      <c r="EU63" s="353"/>
      <c r="EV63" s="353"/>
      <c r="EW63" s="353"/>
      <c r="EX63" s="353"/>
      <c r="EY63" s="353"/>
      <c r="EZ63" s="353"/>
      <c r="FA63" s="353"/>
      <c r="FB63" s="353"/>
      <c r="FC63" s="353"/>
      <c r="FD63" s="353"/>
      <c r="FJ63" s="353"/>
      <c r="FK63" s="353"/>
      <c r="FL63" s="353"/>
      <c r="FM63" s="353"/>
      <c r="FN63" s="353"/>
      <c r="FO63" s="472" t="s">
        <v>1147</v>
      </c>
      <c r="FP63" s="473" t="s">
        <v>415</v>
      </c>
      <c r="FQ63" s="475">
        <v>8242</v>
      </c>
      <c r="FR63" s="472" t="s">
        <v>414</v>
      </c>
      <c r="FS63" s="376">
        <f>VLOOKUP(FR63,segédtábla!$B:$C,2,FALSE)</f>
        <v>327</v>
      </c>
      <c r="FT63" s="353"/>
      <c r="FU63" s="353"/>
      <c r="FV63" s="353"/>
      <c r="FW63" s="353"/>
      <c r="FX63" s="353"/>
      <c r="FY63" s="768" t="s">
        <v>1102</v>
      </c>
      <c r="FZ63" s="769" t="s">
        <v>747</v>
      </c>
      <c r="GA63" s="769" t="s">
        <v>1188</v>
      </c>
      <c r="GB63" s="768" t="s">
        <v>746</v>
      </c>
      <c r="GC63" s="770">
        <f>VLOOKUP(GB63,segédtábla!$B:$C,2,FALSE)</f>
        <v>2531</v>
      </c>
    </row>
    <row r="64" spans="1:185" x14ac:dyDescent="0.3">
      <c r="A64" s="119"/>
      <c r="B64" s="119"/>
      <c r="C64" s="119"/>
      <c r="D64" s="119"/>
      <c r="E64" s="119"/>
      <c r="F64" s="387"/>
      <c r="G64" s="387"/>
      <c r="H64" s="387"/>
      <c r="I64" s="387"/>
      <c r="J64" s="387"/>
      <c r="K64" s="387"/>
      <c r="L64" s="387"/>
      <c r="M64" s="387"/>
      <c r="N64" s="387"/>
      <c r="O64" s="387"/>
      <c r="P64" s="353"/>
      <c r="Q64" s="353"/>
      <c r="R64" s="353"/>
      <c r="S64" s="353"/>
      <c r="T64" s="353"/>
      <c r="U64" s="353"/>
      <c r="V64" s="353"/>
      <c r="W64" s="353"/>
      <c r="X64" s="353"/>
      <c r="Y64" s="353"/>
      <c r="Z64" s="433"/>
      <c r="AA64" s="433"/>
      <c r="AB64" s="433"/>
      <c r="AC64" s="433"/>
      <c r="AD64" s="433"/>
      <c r="AE64" s="353"/>
      <c r="AF64" s="353"/>
      <c r="AG64" s="353"/>
      <c r="AH64" s="353"/>
      <c r="AI64" s="353"/>
      <c r="AJ64" s="353"/>
      <c r="AK64" s="353"/>
      <c r="AL64" s="353"/>
      <c r="AM64" s="353"/>
      <c r="AN64" s="353"/>
      <c r="AO64" s="433"/>
      <c r="AP64" s="433"/>
      <c r="AQ64" s="433"/>
      <c r="AR64" s="433"/>
      <c r="AS64" s="433"/>
      <c r="AT64" s="387"/>
      <c r="AU64" s="387"/>
      <c r="AV64" s="387"/>
      <c r="AW64" s="387"/>
      <c r="AX64" s="387"/>
      <c r="AY64" s="387"/>
      <c r="AZ64" s="387"/>
      <c r="BA64" s="387"/>
      <c r="BB64" s="387"/>
      <c r="BC64" s="387"/>
      <c r="BD64" s="353"/>
      <c r="BE64" s="353"/>
      <c r="BF64" s="353"/>
      <c r="BG64" s="353"/>
      <c r="BH64" s="353"/>
      <c r="BI64" s="353"/>
      <c r="BJ64" s="353"/>
      <c r="BK64" s="353"/>
      <c r="BL64" s="353"/>
      <c r="BM64" s="353"/>
      <c r="BN64" s="353"/>
      <c r="BO64" s="353"/>
      <c r="BP64" s="353"/>
      <c r="BQ64" s="353"/>
      <c r="BR64" s="353"/>
      <c r="BS64" s="387"/>
      <c r="BT64" s="387"/>
      <c r="BU64" s="387"/>
      <c r="BV64" s="387"/>
      <c r="BW64" s="387"/>
      <c r="BX64" s="353"/>
      <c r="BY64" s="353"/>
      <c r="BZ64" s="353"/>
      <c r="CA64" s="353"/>
      <c r="CB64" s="353"/>
      <c r="CC64" s="353"/>
      <c r="CD64" s="353"/>
      <c r="CE64" s="353"/>
      <c r="CF64" s="353"/>
      <c r="CG64" s="353"/>
      <c r="CH64" s="574"/>
      <c r="CM64" s="353"/>
      <c r="CN64" s="353"/>
      <c r="CO64" s="353"/>
      <c r="CP64" s="353"/>
      <c r="CQ64" s="353"/>
      <c r="CR64" s="353"/>
      <c r="CS64" s="353"/>
      <c r="CT64" s="353"/>
      <c r="CU64" s="353"/>
      <c r="CV64" s="353"/>
      <c r="CW64" s="433"/>
      <c r="CX64" s="433"/>
      <c r="CY64" s="433"/>
      <c r="CZ64" s="433"/>
      <c r="DA64" s="433"/>
      <c r="DB64" s="353"/>
      <c r="DC64" s="353"/>
      <c r="DD64" s="353"/>
      <c r="DE64" s="353"/>
      <c r="DF64" s="353"/>
      <c r="DG64" s="387"/>
      <c r="DH64" s="387"/>
      <c r="DI64" s="387"/>
      <c r="DJ64" s="387"/>
      <c r="DK64" s="387"/>
      <c r="DL64" s="353"/>
      <c r="DM64" s="353"/>
      <c r="DN64" s="353"/>
      <c r="DO64" s="353"/>
      <c r="DP64" s="353"/>
      <c r="DQ64" s="387"/>
      <c r="DR64" s="387"/>
      <c r="DS64" s="387"/>
      <c r="DT64" s="387"/>
      <c r="DU64" s="387"/>
      <c r="DV64" s="387"/>
      <c r="DW64" s="387"/>
      <c r="DX64" s="387"/>
      <c r="DY64" s="387"/>
      <c r="DZ64" s="387"/>
      <c r="EA64" s="387"/>
      <c r="EB64" s="387"/>
      <c r="EC64" s="387"/>
      <c r="ED64" s="387"/>
      <c r="EE64" s="387"/>
      <c r="EF64" s="353"/>
      <c r="EG64" s="353"/>
      <c r="EH64" s="353"/>
      <c r="EI64" s="353"/>
      <c r="EJ64" s="353"/>
      <c r="EK64" s="370" t="s">
        <v>1080</v>
      </c>
      <c r="EL64" s="371" t="s">
        <v>743</v>
      </c>
      <c r="EM64" s="371" t="s">
        <v>1144</v>
      </c>
      <c r="EN64" s="370" t="s">
        <v>742</v>
      </c>
      <c r="EO64" s="369">
        <f>VLOOKUP(EN64,segédtábla!$B:$C,2,FALSE)</f>
        <v>1262</v>
      </c>
      <c r="EP64" s="353"/>
      <c r="EQ64" s="353"/>
      <c r="ER64" s="353"/>
      <c r="ES64" s="353"/>
      <c r="ET64" s="353"/>
      <c r="EU64" s="353"/>
      <c r="EV64" s="353"/>
      <c r="EW64" s="353"/>
      <c r="EX64" s="353"/>
      <c r="EY64" s="353"/>
      <c r="EZ64" s="353"/>
      <c r="FA64" s="353"/>
      <c r="FB64" s="353"/>
      <c r="FC64" s="353"/>
      <c r="FD64" s="353"/>
      <c r="FJ64" s="353"/>
      <c r="FK64" s="353"/>
      <c r="FL64" s="353"/>
      <c r="FM64" s="353"/>
      <c r="FN64" s="353"/>
      <c r="FO64" s="370" t="s">
        <v>1135</v>
      </c>
      <c r="FP64" s="471" t="s">
        <v>684</v>
      </c>
      <c r="FQ64" s="471" t="s">
        <v>1145</v>
      </c>
      <c r="FR64" s="370" t="s">
        <v>683</v>
      </c>
      <c r="FS64" s="376">
        <f>VLOOKUP(FR64,segédtábla!$B:$C,2,FALSE)</f>
        <v>895</v>
      </c>
      <c r="FT64" s="353"/>
      <c r="FU64" s="353"/>
      <c r="FV64" s="353"/>
      <c r="FW64" s="353"/>
      <c r="FX64" s="353"/>
      <c r="FY64" s="768" t="s">
        <v>1122</v>
      </c>
      <c r="FZ64" s="769" t="s">
        <v>745</v>
      </c>
      <c r="GA64" s="769" t="s">
        <v>1189</v>
      </c>
      <c r="GB64" s="768" t="s">
        <v>744</v>
      </c>
      <c r="GC64" s="770">
        <f>VLOOKUP(GB64,segédtábla!$B:$C,2,FALSE)</f>
        <v>2094</v>
      </c>
    </row>
    <row r="65" spans="1:185" x14ac:dyDescent="0.3">
      <c r="A65" s="119"/>
      <c r="B65" s="119"/>
      <c r="C65" s="119"/>
      <c r="D65" s="119"/>
      <c r="E65" s="119"/>
      <c r="F65" s="387"/>
      <c r="G65" s="387"/>
      <c r="H65" s="387"/>
      <c r="I65" s="387"/>
      <c r="J65" s="387"/>
      <c r="K65" s="387"/>
      <c r="L65" s="387"/>
      <c r="M65" s="387"/>
      <c r="N65" s="387"/>
      <c r="O65" s="387"/>
      <c r="P65" s="353"/>
      <c r="Q65" s="353"/>
      <c r="R65" s="353"/>
      <c r="S65" s="353"/>
      <c r="T65" s="353"/>
      <c r="U65" s="353"/>
      <c r="V65" s="353"/>
      <c r="W65" s="353"/>
      <c r="X65" s="353"/>
      <c r="Y65" s="353"/>
      <c r="Z65" s="433"/>
      <c r="AA65" s="433"/>
      <c r="AB65" s="433"/>
      <c r="AC65" s="433"/>
      <c r="AD65" s="433"/>
      <c r="AE65" s="353"/>
      <c r="AF65" s="353"/>
      <c r="AG65" s="353"/>
      <c r="AH65" s="353"/>
      <c r="AI65" s="353"/>
      <c r="AJ65" s="353"/>
      <c r="AK65" s="353"/>
      <c r="AL65" s="353"/>
      <c r="AM65" s="353"/>
      <c r="AN65" s="353"/>
      <c r="AO65" s="433"/>
      <c r="AP65" s="433"/>
      <c r="AQ65" s="433"/>
      <c r="AR65" s="433"/>
      <c r="AS65" s="433"/>
      <c r="AT65" s="387"/>
      <c r="AU65" s="387"/>
      <c r="AV65" s="387"/>
      <c r="AW65" s="387"/>
      <c r="AX65" s="387"/>
      <c r="AY65" s="387"/>
      <c r="AZ65" s="387"/>
      <c r="BA65" s="387"/>
      <c r="BB65" s="387"/>
      <c r="BC65" s="387"/>
      <c r="BD65" s="353"/>
      <c r="BE65" s="353"/>
      <c r="BF65" s="353"/>
      <c r="BG65" s="353"/>
      <c r="BH65" s="353"/>
      <c r="BI65" s="353"/>
      <c r="BJ65" s="353"/>
      <c r="BK65" s="353"/>
      <c r="BL65" s="353"/>
      <c r="BM65" s="353"/>
      <c r="BN65" s="353"/>
      <c r="BO65" s="353"/>
      <c r="BP65" s="353"/>
      <c r="BQ65" s="353"/>
      <c r="BR65" s="353"/>
      <c r="BS65" s="387"/>
      <c r="BT65" s="387"/>
      <c r="BU65" s="387"/>
      <c r="BV65" s="387"/>
      <c r="BW65" s="387"/>
      <c r="BX65" s="353"/>
      <c r="BY65" s="353"/>
      <c r="BZ65" s="353"/>
      <c r="CA65" s="353"/>
      <c r="CB65" s="353"/>
      <c r="CC65" s="353"/>
      <c r="CD65" s="353"/>
      <c r="CE65" s="353"/>
      <c r="CF65" s="353"/>
      <c r="CG65" s="353"/>
      <c r="CH65" s="574"/>
      <c r="CL65" s="665">
        <f>CL20+CL63</f>
        <v>65258</v>
      </c>
      <c r="CM65" s="353"/>
      <c r="CN65" s="353"/>
      <c r="CO65" s="353"/>
      <c r="CP65" s="353"/>
      <c r="CQ65" s="353"/>
      <c r="CR65" s="353"/>
      <c r="CS65" s="353"/>
      <c r="CT65" s="353"/>
      <c r="CU65" s="353"/>
      <c r="CV65" s="353"/>
      <c r="CW65" s="433"/>
      <c r="CX65" s="433"/>
      <c r="CY65" s="433"/>
      <c r="CZ65" s="433"/>
      <c r="DA65" s="433"/>
      <c r="DB65" s="353"/>
      <c r="DC65" s="353"/>
      <c r="DD65" s="353"/>
      <c r="DE65" s="353"/>
      <c r="DF65" s="353"/>
      <c r="DG65" s="387"/>
      <c r="DH65" s="387"/>
      <c r="DI65" s="387"/>
      <c r="DJ65" s="387"/>
      <c r="DK65" s="387"/>
      <c r="DL65" s="353"/>
      <c r="DM65" s="353"/>
      <c r="DN65" s="353"/>
      <c r="DO65" s="353"/>
      <c r="DP65" s="353"/>
      <c r="DQ65" s="387"/>
      <c r="DR65" s="387"/>
      <c r="DS65" s="387"/>
      <c r="DT65" s="387"/>
      <c r="DU65" s="387"/>
      <c r="DV65" s="387"/>
      <c r="DW65" s="387"/>
      <c r="DX65" s="387"/>
      <c r="DY65" s="387"/>
      <c r="DZ65" s="387"/>
      <c r="EA65" s="387"/>
      <c r="EB65" s="387"/>
      <c r="EC65" s="387"/>
      <c r="ED65" s="387"/>
      <c r="EE65" s="387"/>
      <c r="EF65" s="353"/>
      <c r="EG65" s="353"/>
      <c r="EH65" s="353"/>
      <c r="EI65" s="353"/>
      <c r="EJ65" s="353"/>
      <c r="EK65" s="370" t="s">
        <v>1102</v>
      </c>
      <c r="EL65" s="371" t="s">
        <v>741</v>
      </c>
      <c r="EM65" s="371" t="s">
        <v>1192</v>
      </c>
      <c r="EN65" s="370" t="s">
        <v>740</v>
      </c>
      <c r="EO65" s="369">
        <f>VLOOKUP(EN65,segédtábla!$B:$C,2,FALSE)</f>
        <v>2730</v>
      </c>
      <c r="EP65" s="353"/>
      <c r="EQ65" s="353"/>
      <c r="ER65" s="353"/>
      <c r="ES65" s="353"/>
      <c r="ET65" s="353"/>
      <c r="EU65" s="353"/>
      <c r="EV65" s="353"/>
      <c r="EW65" s="353"/>
      <c r="EX65" s="353"/>
      <c r="EY65" s="353"/>
      <c r="EZ65" s="353"/>
      <c r="FA65" s="353"/>
      <c r="FB65" s="353"/>
      <c r="FC65" s="353"/>
      <c r="FD65" s="353"/>
      <c r="FJ65" s="353"/>
      <c r="FK65" s="353"/>
      <c r="FL65" s="353"/>
      <c r="FM65" s="353"/>
      <c r="FN65" s="353"/>
      <c r="FO65" s="370" t="s">
        <v>1074</v>
      </c>
      <c r="FP65" s="471" t="s">
        <v>825</v>
      </c>
      <c r="FQ65" s="471" t="s">
        <v>1078</v>
      </c>
      <c r="FR65" s="370" t="s">
        <v>824</v>
      </c>
      <c r="FS65" s="376">
        <f>VLOOKUP(FR65,segédtábla!$B:$C,2,FALSE)</f>
        <v>1505</v>
      </c>
      <c r="FT65" s="353"/>
      <c r="FU65" s="353"/>
      <c r="FV65" s="353"/>
      <c r="FW65" s="353"/>
      <c r="FX65" s="353"/>
      <c r="FY65" s="768" t="s">
        <v>1080</v>
      </c>
      <c r="FZ65" s="769" t="s">
        <v>743</v>
      </c>
      <c r="GA65" s="769" t="s">
        <v>1144</v>
      </c>
      <c r="GB65" s="768" t="s">
        <v>742</v>
      </c>
      <c r="GC65" s="770">
        <f>VLOOKUP(GB65,segédtábla!$B:$C,2,FALSE)</f>
        <v>1262</v>
      </c>
    </row>
    <row r="66" spans="1:185" x14ac:dyDescent="0.3">
      <c r="A66" s="119"/>
      <c r="B66" s="119"/>
      <c r="C66" s="119"/>
      <c r="D66" s="119"/>
      <c r="E66" s="119"/>
      <c r="F66" s="387"/>
      <c r="G66" s="387"/>
      <c r="H66" s="387"/>
      <c r="I66" s="387"/>
      <c r="J66" s="387"/>
      <c r="K66" s="387"/>
      <c r="L66" s="387"/>
      <c r="M66" s="387"/>
      <c r="N66" s="387"/>
      <c r="O66" s="387"/>
      <c r="P66" s="353"/>
      <c r="Q66" s="353"/>
      <c r="R66" s="353"/>
      <c r="S66" s="353"/>
      <c r="T66" s="353"/>
      <c r="U66" s="353"/>
      <c r="V66" s="353"/>
      <c r="W66" s="353"/>
      <c r="X66" s="353"/>
      <c r="Y66" s="353"/>
      <c r="Z66" s="433"/>
      <c r="AA66" s="433"/>
      <c r="AB66" s="433"/>
      <c r="AC66" s="433"/>
      <c r="AD66" s="433"/>
      <c r="AE66" s="353"/>
      <c r="AF66" s="353"/>
      <c r="AG66" s="353"/>
      <c r="AH66" s="353"/>
      <c r="AI66" s="353"/>
      <c r="AJ66" s="353"/>
      <c r="AK66" s="353"/>
      <c r="AL66" s="353"/>
      <c r="AM66" s="353"/>
      <c r="AN66" s="353"/>
      <c r="AO66" s="433"/>
      <c r="AP66" s="433"/>
      <c r="AQ66" s="433"/>
      <c r="AR66" s="433"/>
      <c r="AS66" s="433"/>
      <c r="AT66" s="387"/>
      <c r="AU66" s="387"/>
      <c r="AV66" s="387"/>
      <c r="AW66" s="387"/>
      <c r="AX66" s="387"/>
      <c r="AY66" s="387"/>
      <c r="AZ66" s="387"/>
      <c r="BA66" s="387"/>
      <c r="BB66" s="387"/>
      <c r="BC66" s="387"/>
      <c r="BD66" s="353"/>
      <c r="BE66" s="353"/>
      <c r="BF66" s="353"/>
      <c r="BG66" s="353"/>
      <c r="BH66" s="353"/>
      <c r="BI66" s="353"/>
      <c r="BJ66" s="353"/>
      <c r="BK66" s="353"/>
      <c r="BL66" s="353"/>
      <c r="BM66" s="353"/>
      <c r="BN66" s="353"/>
      <c r="BO66" s="353"/>
      <c r="BP66" s="353"/>
      <c r="BQ66" s="353"/>
      <c r="BR66" s="353"/>
      <c r="BS66" s="387"/>
      <c r="BT66" s="387"/>
      <c r="BU66" s="387"/>
      <c r="BV66" s="387"/>
      <c r="BW66" s="387"/>
      <c r="BX66" s="353"/>
      <c r="BY66" s="353"/>
      <c r="BZ66" s="353"/>
      <c r="CA66" s="353"/>
      <c r="CB66" s="353"/>
      <c r="CC66" s="353"/>
      <c r="CD66" s="353"/>
      <c r="CE66" s="353"/>
      <c r="CF66" s="353"/>
      <c r="CG66" s="353"/>
      <c r="CH66" s="599" t="s">
        <v>1925</v>
      </c>
      <c r="CM66" s="353"/>
      <c r="CN66" s="353"/>
      <c r="CO66" s="353"/>
      <c r="CP66" s="353"/>
      <c r="CQ66" s="353"/>
      <c r="CR66" s="353"/>
      <c r="CS66" s="353"/>
      <c r="CT66" s="353"/>
      <c r="CU66" s="353"/>
      <c r="CV66" s="353"/>
      <c r="CW66" s="433"/>
      <c r="CX66" s="433"/>
      <c r="CY66" s="433"/>
      <c r="CZ66" s="433"/>
      <c r="DA66" s="433"/>
      <c r="DB66" s="353"/>
      <c r="DC66" s="353"/>
      <c r="DD66" s="353"/>
      <c r="DE66" s="353"/>
      <c r="DF66" s="353"/>
      <c r="DG66" s="387"/>
      <c r="DH66" s="387"/>
      <c r="DI66" s="387"/>
      <c r="DJ66" s="387"/>
      <c r="DK66" s="387"/>
      <c r="DL66" s="353"/>
      <c r="DM66" s="353"/>
      <c r="DN66" s="353"/>
      <c r="DO66" s="353"/>
      <c r="DP66" s="353"/>
      <c r="DQ66" s="387"/>
      <c r="DR66" s="387"/>
      <c r="DS66" s="387"/>
      <c r="DT66" s="387"/>
      <c r="DU66" s="387"/>
      <c r="DV66" s="387"/>
      <c r="DW66" s="387"/>
      <c r="DX66" s="387"/>
      <c r="DY66" s="387"/>
      <c r="DZ66" s="387"/>
      <c r="EA66" s="387"/>
      <c r="EB66" s="387"/>
      <c r="EC66" s="387"/>
      <c r="ED66" s="387"/>
      <c r="EE66" s="387"/>
      <c r="EF66" s="353"/>
      <c r="EG66" s="353"/>
      <c r="EH66" s="353"/>
      <c r="EI66" s="353"/>
      <c r="EJ66" s="353"/>
      <c r="EK66" s="370" t="s">
        <v>1080</v>
      </c>
      <c r="EL66" s="371" t="s">
        <v>739</v>
      </c>
      <c r="EM66" s="371" t="s">
        <v>1146</v>
      </c>
      <c r="EN66" s="370" t="s">
        <v>738</v>
      </c>
      <c r="EO66" s="369">
        <f>VLOOKUP(EN66,segédtábla!$B:$C,2,FALSE)</f>
        <v>1265</v>
      </c>
      <c r="EP66" s="353"/>
      <c r="EQ66" s="353"/>
      <c r="ER66" s="353"/>
      <c r="ES66" s="353"/>
      <c r="ET66" s="353"/>
      <c r="EU66" s="353"/>
      <c r="EV66" s="353"/>
      <c r="EW66" s="353"/>
      <c r="EX66" s="353"/>
      <c r="EY66" s="353"/>
      <c r="EZ66" s="353"/>
      <c r="FA66" s="353"/>
      <c r="FB66" s="353"/>
      <c r="FC66" s="353"/>
      <c r="FD66" s="353"/>
      <c r="FJ66" s="353"/>
      <c r="FK66" s="353"/>
      <c r="FL66" s="353"/>
      <c r="FM66" s="353"/>
      <c r="FN66" s="353"/>
      <c r="FO66" s="472" t="s">
        <v>1196</v>
      </c>
      <c r="FP66" s="473" t="s">
        <v>413</v>
      </c>
      <c r="FQ66" s="475">
        <v>8443</v>
      </c>
      <c r="FR66" s="472" t="s">
        <v>412</v>
      </c>
      <c r="FS66" s="376">
        <f>VLOOKUP(FR66,segédtábla!$B:$C,2,FALSE)</f>
        <v>680</v>
      </c>
      <c r="FT66" s="353"/>
      <c r="FU66" s="353"/>
      <c r="FV66" s="353"/>
      <c r="FW66" s="353"/>
      <c r="FX66" s="353"/>
      <c r="FY66" s="768" t="s">
        <v>1102</v>
      </c>
      <c r="FZ66" s="769" t="s">
        <v>741</v>
      </c>
      <c r="GA66" s="769" t="s">
        <v>1192</v>
      </c>
      <c r="GB66" s="768" t="s">
        <v>740</v>
      </c>
      <c r="GC66" s="770">
        <f>VLOOKUP(GB66,segédtábla!$B:$C,2,FALSE)</f>
        <v>2730</v>
      </c>
    </row>
    <row r="67" spans="1:185" x14ac:dyDescent="0.3">
      <c r="A67" s="119"/>
      <c r="B67" s="119"/>
      <c r="C67" s="119"/>
      <c r="D67" s="119"/>
      <c r="E67" s="119"/>
      <c r="F67" s="387"/>
      <c r="G67" s="387"/>
      <c r="H67" s="387"/>
      <c r="I67" s="387"/>
      <c r="J67" s="387"/>
      <c r="K67" s="387"/>
      <c r="L67" s="387"/>
      <c r="M67" s="387"/>
      <c r="N67" s="387"/>
      <c r="O67" s="387"/>
      <c r="P67" s="353"/>
      <c r="Q67" s="353"/>
      <c r="R67" s="353"/>
      <c r="S67" s="353"/>
      <c r="T67" s="353"/>
      <c r="U67" s="353"/>
      <c r="V67" s="353"/>
      <c r="W67" s="353"/>
      <c r="X67" s="353"/>
      <c r="Y67" s="353"/>
      <c r="Z67" s="433"/>
      <c r="AA67" s="433"/>
      <c r="AB67" s="433"/>
      <c r="AC67" s="433"/>
      <c r="AD67" s="433"/>
      <c r="AE67" s="353"/>
      <c r="AF67" s="353"/>
      <c r="AG67" s="353"/>
      <c r="AH67" s="353"/>
      <c r="AI67" s="353"/>
      <c r="AJ67" s="353"/>
      <c r="AK67" s="353"/>
      <c r="AL67" s="353"/>
      <c r="AM67" s="353"/>
      <c r="AN67" s="353"/>
      <c r="AO67" s="433"/>
      <c r="AP67" s="433"/>
      <c r="AQ67" s="433"/>
      <c r="AR67" s="433"/>
      <c r="AS67" s="433"/>
      <c r="AT67" s="387"/>
      <c r="AU67" s="387"/>
      <c r="AV67" s="387"/>
      <c r="AW67" s="387"/>
      <c r="AX67" s="387"/>
      <c r="AY67" s="387"/>
      <c r="AZ67" s="387"/>
      <c r="BA67" s="387"/>
      <c r="BB67" s="387"/>
      <c r="BC67" s="387"/>
      <c r="BD67" s="353"/>
      <c r="BE67" s="353"/>
      <c r="BF67" s="353"/>
      <c r="BG67" s="353"/>
      <c r="BH67" s="353"/>
      <c r="BI67" s="353"/>
      <c r="BJ67" s="353"/>
      <c r="BK67" s="353"/>
      <c r="BL67" s="353"/>
      <c r="BM67" s="353"/>
      <c r="BN67" s="353"/>
      <c r="BO67" s="353"/>
      <c r="BP67" s="353"/>
      <c r="BQ67" s="353"/>
      <c r="BR67" s="353"/>
      <c r="BS67" s="387"/>
      <c r="BT67" s="387"/>
      <c r="BU67" s="387"/>
      <c r="BV67" s="387"/>
      <c r="BW67" s="387"/>
      <c r="BX67" s="353"/>
      <c r="BY67" s="353"/>
      <c r="BZ67" s="353"/>
      <c r="CA67" s="353"/>
      <c r="CB67" s="353"/>
      <c r="CC67" s="353"/>
      <c r="CD67" s="353"/>
      <c r="CE67" s="353"/>
      <c r="CF67" s="353"/>
      <c r="CG67" s="353"/>
      <c r="CH67" s="600" t="s">
        <v>1926</v>
      </c>
      <c r="CM67" s="353"/>
      <c r="CN67" s="353"/>
      <c r="CO67" s="353"/>
      <c r="CP67" s="353"/>
      <c r="CQ67" s="353"/>
      <c r="CR67" s="353"/>
      <c r="CS67" s="353"/>
      <c r="CT67" s="353"/>
      <c r="CU67" s="353"/>
      <c r="CV67" s="353"/>
      <c r="CW67" s="433"/>
      <c r="CX67" s="433"/>
      <c r="CY67" s="433"/>
      <c r="CZ67" s="433"/>
      <c r="DA67" s="433"/>
      <c r="DB67" s="353"/>
      <c r="DC67" s="353"/>
      <c r="DD67" s="353"/>
      <c r="DE67" s="353"/>
      <c r="DF67" s="353"/>
      <c r="DG67" s="387"/>
      <c r="DH67" s="387"/>
      <c r="DI67" s="387"/>
      <c r="DJ67" s="387"/>
      <c r="DK67" s="387"/>
      <c r="DL67" s="353"/>
      <c r="DM67" s="353"/>
      <c r="DN67" s="353"/>
      <c r="DO67" s="353"/>
      <c r="DP67" s="353"/>
      <c r="DQ67" s="387"/>
      <c r="DR67" s="387"/>
      <c r="DS67" s="387"/>
      <c r="DT67" s="387"/>
      <c r="DU67" s="387"/>
      <c r="DV67" s="387"/>
      <c r="DW67" s="387"/>
      <c r="DX67" s="387"/>
      <c r="DY67" s="387"/>
      <c r="DZ67" s="387"/>
      <c r="EA67" s="387"/>
      <c r="EB67" s="387"/>
      <c r="EC67" s="387"/>
      <c r="ED67" s="387"/>
      <c r="EE67" s="387"/>
      <c r="EF67" s="353"/>
      <c r="EG67" s="353"/>
      <c r="EH67" s="353"/>
      <c r="EI67" s="353"/>
      <c r="EJ67" s="353"/>
      <c r="EK67" s="370" t="s">
        <v>1122</v>
      </c>
      <c r="EL67" s="371" t="s">
        <v>737</v>
      </c>
      <c r="EM67" s="371" t="s">
        <v>1195</v>
      </c>
      <c r="EN67" s="370" t="s">
        <v>736</v>
      </c>
      <c r="EO67" s="369">
        <f>VLOOKUP(EN67,segédtábla!$B:$C,2,FALSE)</f>
        <v>1956</v>
      </c>
      <c r="EP67" s="353"/>
      <c r="EQ67" s="353"/>
      <c r="ER67" s="353"/>
      <c r="ES67" s="353"/>
      <c r="ET67" s="353"/>
      <c r="EU67" s="353"/>
      <c r="EV67" s="353"/>
      <c r="EW67" s="353"/>
      <c r="EX67" s="353"/>
      <c r="EY67" s="353"/>
      <c r="EZ67" s="353"/>
      <c r="FA67" s="353"/>
      <c r="FB67" s="353"/>
      <c r="FC67" s="353"/>
      <c r="FD67" s="353"/>
      <c r="FJ67" s="353"/>
      <c r="FK67" s="353"/>
      <c r="FL67" s="353"/>
      <c r="FM67" s="353"/>
      <c r="FN67" s="353"/>
      <c r="FO67" s="370" t="s">
        <v>1150</v>
      </c>
      <c r="FP67" s="471" t="s">
        <v>682</v>
      </c>
      <c r="FQ67" s="471" t="s">
        <v>1151</v>
      </c>
      <c r="FR67" s="370" t="s">
        <v>681</v>
      </c>
      <c r="FS67" s="376">
        <f>VLOOKUP(FR67,segédtábla!$B:$C,2,FALSE)</f>
        <v>3471</v>
      </c>
      <c r="FT67" s="353"/>
      <c r="FU67" s="353"/>
      <c r="FV67" s="353"/>
      <c r="FW67" s="353"/>
      <c r="FX67" s="353"/>
      <c r="FY67" s="768" t="s">
        <v>1080</v>
      </c>
      <c r="FZ67" s="769" t="s">
        <v>739</v>
      </c>
      <c r="GA67" s="769" t="s">
        <v>1146</v>
      </c>
      <c r="GB67" s="768" t="s">
        <v>738</v>
      </c>
      <c r="GC67" s="770">
        <f>VLOOKUP(GB67,segédtábla!$B:$C,2,FALSE)</f>
        <v>1265</v>
      </c>
    </row>
    <row r="68" spans="1:185" x14ac:dyDescent="0.3">
      <c r="A68" s="119"/>
      <c r="B68" s="119"/>
      <c r="C68" s="119"/>
      <c r="D68" s="119"/>
      <c r="E68" s="119"/>
      <c r="F68" s="387"/>
      <c r="G68" s="387"/>
      <c r="H68" s="387"/>
      <c r="I68" s="387"/>
      <c r="J68" s="387"/>
      <c r="K68" s="387"/>
      <c r="L68" s="387"/>
      <c r="M68" s="387"/>
      <c r="N68" s="387"/>
      <c r="O68" s="387"/>
      <c r="P68" s="353"/>
      <c r="Q68" s="353"/>
      <c r="R68" s="353"/>
      <c r="S68" s="353"/>
      <c r="T68" s="353"/>
      <c r="U68" s="353"/>
      <c r="V68" s="353"/>
      <c r="W68" s="353"/>
      <c r="X68" s="353"/>
      <c r="Y68" s="353"/>
      <c r="Z68" s="433"/>
      <c r="AA68" s="433"/>
      <c r="AB68" s="433"/>
      <c r="AC68" s="433"/>
      <c r="AD68" s="433"/>
      <c r="AE68" s="353"/>
      <c r="AF68" s="353"/>
      <c r="AG68" s="353"/>
      <c r="AH68" s="353"/>
      <c r="AI68" s="353"/>
      <c r="AJ68" s="353"/>
      <c r="AK68" s="353"/>
      <c r="AL68" s="353"/>
      <c r="AM68" s="353"/>
      <c r="AN68" s="353"/>
      <c r="AO68" s="433"/>
      <c r="AP68" s="433"/>
      <c r="AQ68" s="433"/>
      <c r="AR68" s="433"/>
      <c r="AS68" s="433"/>
      <c r="AT68" s="387"/>
      <c r="AU68" s="387"/>
      <c r="AV68" s="387"/>
      <c r="AW68" s="387"/>
      <c r="AX68" s="387"/>
      <c r="AY68" s="387"/>
      <c r="AZ68" s="387"/>
      <c r="BA68" s="387"/>
      <c r="BB68" s="387"/>
      <c r="BC68" s="387"/>
      <c r="BD68" s="353"/>
      <c r="BE68" s="353"/>
      <c r="BF68" s="353"/>
      <c r="BG68" s="353"/>
      <c r="BH68" s="353"/>
      <c r="BI68" s="353"/>
      <c r="BJ68" s="353"/>
      <c r="BK68" s="353"/>
      <c r="BL68" s="353"/>
      <c r="BM68" s="353"/>
      <c r="BN68" s="353"/>
      <c r="BO68" s="353"/>
      <c r="BP68" s="353"/>
      <c r="BQ68" s="353"/>
      <c r="BR68" s="353"/>
      <c r="BS68" s="387"/>
      <c r="BT68" s="387"/>
      <c r="BU68" s="387"/>
      <c r="BV68" s="387"/>
      <c r="BW68" s="387"/>
      <c r="BX68" s="353"/>
      <c r="BY68" s="353"/>
      <c r="BZ68" s="353"/>
      <c r="CA68" s="353"/>
      <c r="CB68" s="353"/>
      <c r="CC68" s="353"/>
      <c r="CD68" s="353"/>
      <c r="CE68" s="353"/>
      <c r="CF68" s="353"/>
      <c r="CG68" s="353"/>
      <c r="CH68" s="600" t="s">
        <v>1918</v>
      </c>
      <c r="CM68" s="353"/>
      <c r="CN68" s="353"/>
      <c r="CO68" s="353"/>
      <c r="CP68" s="353"/>
      <c r="CQ68" s="353"/>
      <c r="CR68" s="353"/>
      <c r="CS68" s="353"/>
      <c r="CT68" s="353"/>
      <c r="CU68" s="353"/>
      <c r="CV68" s="353"/>
      <c r="CW68" s="433"/>
      <c r="CX68" s="433"/>
      <c r="CY68" s="433"/>
      <c r="CZ68" s="433"/>
      <c r="DA68" s="433"/>
      <c r="DB68" s="353"/>
      <c r="DC68" s="353"/>
      <c r="DD68" s="353"/>
      <c r="DE68" s="353"/>
      <c r="DF68" s="353"/>
      <c r="DG68" s="387"/>
      <c r="DH68" s="387"/>
      <c r="DI68" s="387"/>
      <c r="DJ68" s="387"/>
      <c r="DK68" s="387"/>
      <c r="DL68" s="353"/>
      <c r="DM68" s="353"/>
      <c r="DN68" s="353"/>
      <c r="DO68" s="353"/>
      <c r="DP68" s="353"/>
      <c r="DQ68" s="387"/>
      <c r="DR68" s="387"/>
      <c r="DS68" s="387"/>
      <c r="DT68" s="387"/>
      <c r="DU68" s="387"/>
      <c r="DV68" s="387"/>
      <c r="DW68" s="387"/>
      <c r="DX68" s="387"/>
      <c r="DY68" s="387"/>
      <c r="DZ68" s="387"/>
      <c r="EA68" s="387"/>
      <c r="EB68" s="387"/>
      <c r="EC68" s="387"/>
      <c r="ED68" s="387"/>
      <c r="EE68" s="387"/>
      <c r="EF68" s="353"/>
      <c r="EG68" s="353"/>
      <c r="EH68" s="353"/>
      <c r="EI68" s="353"/>
      <c r="EJ68" s="353"/>
      <c r="EK68" s="370" t="s">
        <v>1082</v>
      </c>
      <c r="EL68" s="371" t="s">
        <v>735</v>
      </c>
      <c r="EM68" s="371" t="s">
        <v>1124</v>
      </c>
      <c r="EN68" s="370" t="s">
        <v>734</v>
      </c>
      <c r="EO68" s="369">
        <f>VLOOKUP(EN68,segédtábla!$B:$C,2,FALSE)</f>
        <v>1471</v>
      </c>
      <c r="EP68" s="353"/>
      <c r="EQ68" s="353"/>
      <c r="ER68" s="353"/>
      <c r="ES68" s="353"/>
      <c r="ET68" s="353"/>
      <c r="EU68" s="353"/>
      <c r="EV68" s="353"/>
      <c r="EW68" s="353"/>
      <c r="EX68" s="353"/>
      <c r="EY68" s="353"/>
      <c r="EZ68" s="353"/>
      <c r="FA68" s="353"/>
      <c r="FB68" s="353"/>
      <c r="FC68" s="353"/>
      <c r="FD68" s="353"/>
      <c r="FJ68" s="353"/>
      <c r="FK68" s="353"/>
      <c r="FL68" s="353"/>
      <c r="FM68" s="353"/>
      <c r="FN68" s="353"/>
      <c r="FO68" s="370" t="s">
        <v>643</v>
      </c>
      <c r="FP68" s="471" t="s">
        <v>680</v>
      </c>
      <c r="FQ68" s="471" t="s">
        <v>1152</v>
      </c>
      <c r="FR68" s="370" t="s">
        <v>679</v>
      </c>
      <c r="FS68" s="376">
        <f>VLOOKUP(FR68,segédtábla!$B:$C,2,FALSE)</f>
        <v>3839</v>
      </c>
      <c r="FT68" s="353"/>
      <c r="FU68" s="353"/>
      <c r="FV68" s="353"/>
      <c r="FW68" s="353"/>
      <c r="FX68" s="353"/>
      <c r="FY68" s="768" t="s">
        <v>1122</v>
      </c>
      <c r="FZ68" s="769" t="s">
        <v>737</v>
      </c>
      <c r="GA68" s="769" t="s">
        <v>1195</v>
      </c>
      <c r="GB68" s="768" t="s">
        <v>736</v>
      </c>
      <c r="GC68" s="770">
        <f>VLOOKUP(GB68,segédtábla!$B:$C,2,FALSE)</f>
        <v>1956</v>
      </c>
    </row>
    <row r="69" spans="1:185" x14ac:dyDescent="0.3">
      <c r="A69" s="119"/>
      <c r="B69" s="119"/>
      <c r="C69" s="119"/>
      <c r="D69" s="119"/>
      <c r="E69" s="119"/>
      <c r="F69" s="387"/>
      <c r="G69" s="387"/>
      <c r="H69" s="387"/>
      <c r="I69" s="387"/>
      <c r="J69" s="387"/>
      <c r="K69" s="387"/>
      <c r="L69" s="387"/>
      <c r="M69" s="387"/>
      <c r="N69" s="387"/>
      <c r="O69" s="387"/>
      <c r="P69" s="353"/>
      <c r="Q69" s="353"/>
      <c r="R69" s="353"/>
      <c r="S69" s="353"/>
      <c r="T69" s="353"/>
      <c r="U69" s="353"/>
      <c r="V69" s="353"/>
      <c r="W69" s="353"/>
      <c r="X69" s="353"/>
      <c r="Y69" s="353"/>
      <c r="Z69" s="433"/>
      <c r="AA69" s="433"/>
      <c r="AB69" s="433"/>
      <c r="AC69" s="433"/>
      <c r="AD69" s="433"/>
      <c r="AE69" s="353"/>
      <c r="AF69" s="353"/>
      <c r="AG69" s="353"/>
      <c r="AH69" s="353"/>
      <c r="AI69" s="353"/>
      <c r="AJ69" s="353"/>
      <c r="AK69" s="353"/>
      <c r="AL69" s="353"/>
      <c r="AM69" s="353"/>
      <c r="AN69" s="353"/>
      <c r="AO69" s="433"/>
      <c r="AP69" s="433"/>
      <c r="AQ69" s="433"/>
      <c r="AR69" s="433"/>
      <c r="AS69" s="433"/>
      <c r="AT69" s="387"/>
      <c r="AU69" s="387"/>
      <c r="AV69" s="387"/>
      <c r="AW69" s="387"/>
      <c r="AX69" s="387"/>
      <c r="AY69" s="387"/>
      <c r="AZ69" s="387"/>
      <c r="BA69" s="387"/>
      <c r="BB69" s="387"/>
      <c r="BC69" s="387"/>
      <c r="BD69" s="353"/>
      <c r="BE69" s="353"/>
      <c r="BF69" s="353"/>
      <c r="BG69" s="353"/>
      <c r="BH69" s="353"/>
      <c r="BI69" s="353"/>
      <c r="BJ69" s="353"/>
      <c r="BK69" s="353"/>
      <c r="BL69" s="353"/>
      <c r="BM69" s="353"/>
      <c r="BN69" s="353"/>
      <c r="BO69" s="353"/>
      <c r="BP69" s="353"/>
      <c r="BQ69" s="353"/>
      <c r="BR69" s="353"/>
      <c r="BS69" s="387"/>
      <c r="BT69" s="387"/>
      <c r="BU69" s="387"/>
      <c r="BV69" s="387"/>
      <c r="BW69" s="387"/>
      <c r="BX69" s="353"/>
      <c r="BY69" s="353"/>
      <c r="BZ69" s="353"/>
      <c r="CA69" s="353"/>
      <c r="CB69" s="353"/>
      <c r="CC69" s="353"/>
      <c r="CD69" s="353"/>
      <c r="CE69" s="353"/>
      <c r="CF69" s="353"/>
      <c r="CG69" s="353"/>
      <c r="CH69" s="600" t="s">
        <v>1927</v>
      </c>
      <c r="CM69" s="353"/>
      <c r="CN69" s="353"/>
      <c r="CO69" s="353"/>
      <c r="CP69" s="353"/>
      <c r="CQ69" s="353"/>
      <c r="CR69" s="353"/>
      <c r="CS69" s="353"/>
      <c r="CT69" s="353"/>
      <c r="CU69" s="353"/>
      <c r="CV69" s="353"/>
      <c r="CW69" s="433"/>
      <c r="CX69" s="433"/>
      <c r="CY69" s="433"/>
      <c r="CZ69" s="433"/>
      <c r="DA69" s="433"/>
      <c r="DB69" s="353"/>
      <c r="DC69" s="353"/>
      <c r="DD69" s="353"/>
      <c r="DE69" s="353"/>
      <c r="DF69" s="353"/>
      <c r="DG69" s="387"/>
      <c r="DH69" s="387"/>
      <c r="DI69" s="387"/>
      <c r="DJ69" s="387"/>
      <c r="DK69" s="387"/>
      <c r="DL69" s="353"/>
      <c r="DM69" s="353"/>
      <c r="DN69" s="353"/>
      <c r="DO69" s="353"/>
      <c r="DP69" s="353"/>
      <c r="DQ69" s="387"/>
      <c r="DR69" s="387"/>
      <c r="DS69" s="387"/>
      <c r="DT69" s="387"/>
      <c r="DU69" s="387"/>
      <c r="DV69" s="387"/>
      <c r="DW69" s="387"/>
      <c r="DX69" s="387"/>
      <c r="DY69" s="387"/>
      <c r="DZ69" s="387"/>
      <c r="EA69" s="387"/>
      <c r="EB69" s="387"/>
      <c r="EC69" s="387"/>
      <c r="ED69" s="387"/>
      <c r="EE69" s="387"/>
      <c r="EF69" s="353"/>
      <c r="EG69" s="353"/>
      <c r="EH69" s="353"/>
      <c r="EI69" s="353"/>
      <c r="EJ69" s="353"/>
      <c r="EK69" s="370" t="s">
        <v>1072</v>
      </c>
      <c r="EL69" s="371" t="s">
        <v>733</v>
      </c>
      <c r="EM69" s="371" t="s">
        <v>1091</v>
      </c>
      <c r="EN69" s="370" t="s">
        <v>732</v>
      </c>
      <c r="EO69" s="369">
        <f>VLOOKUP(EN69,segédtábla!$B:$C,2,FALSE)</f>
        <v>2407</v>
      </c>
      <c r="EP69" s="353"/>
      <c r="EQ69" s="353"/>
      <c r="ER69" s="353"/>
      <c r="ES69" s="353"/>
      <c r="ET69" s="353"/>
      <c r="EU69" s="353"/>
      <c r="EV69" s="353"/>
      <c r="EW69" s="353"/>
      <c r="EX69" s="353"/>
      <c r="EY69" s="353"/>
      <c r="EZ69" s="353"/>
      <c r="FA69" s="353"/>
      <c r="FB69" s="353"/>
      <c r="FC69" s="353"/>
      <c r="FD69" s="353"/>
      <c r="FJ69" s="353"/>
      <c r="FK69" s="353"/>
      <c r="FL69" s="353"/>
      <c r="FM69" s="353"/>
      <c r="FN69" s="353"/>
      <c r="FO69" s="472" t="s">
        <v>1196</v>
      </c>
      <c r="FP69" s="473" t="s">
        <v>411</v>
      </c>
      <c r="FQ69" s="475">
        <v>8291</v>
      </c>
      <c r="FR69" s="472" t="s">
        <v>410</v>
      </c>
      <c r="FS69" s="376">
        <f>VLOOKUP(FR69,segédtábla!$B:$C,2,FALSE)</f>
        <v>121</v>
      </c>
      <c r="FT69" s="353"/>
      <c r="FU69" s="353"/>
      <c r="FV69" s="353"/>
      <c r="FW69" s="353"/>
      <c r="FX69" s="353"/>
      <c r="FY69" s="768" t="s">
        <v>1082</v>
      </c>
      <c r="FZ69" s="769" t="s">
        <v>735</v>
      </c>
      <c r="GA69" s="769" t="s">
        <v>1124</v>
      </c>
      <c r="GB69" s="768" t="s">
        <v>734</v>
      </c>
      <c r="GC69" s="770">
        <f>VLOOKUP(GB69,segédtábla!$B:$C,2,FALSE)</f>
        <v>1471</v>
      </c>
    </row>
    <row r="70" spans="1:185" x14ac:dyDescent="0.3">
      <c r="A70" s="119"/>
      <c r="B70" s="119"/>
      <c r="C70" s="119"/>
      <c r="D70" s="119"/>
      <c r="E70" s="119"/>
      <c r="F70" s="387"/>
      <c r="G70" s="387"/>
      <c r="H70" s="387"/>
      <c r="I70" s="387"/>
      <c r="J70" s="387"/>
      <c r="K70" s="387"/>
      <c r="L70" s="387"/>
      <c r="M70" s="387"/>
      <c r="N70" s="387"/>
      <c r="O70" s="387"/>
      <c r="P70" s="353"/>
      <c r="Q70" s="353"/>
      <c r="R70" s="353"/>
      <c r="S70" s="353"/>
      <c r="T70" s="353"/>
      <c r="U70" s="353"/>
      <c r="V70" s="353"/>
      <c r="W70" s="353"/>
      <c r="X70" s="353"/>
      <c r="Y70" s="353"/>
      <c r="Z70" s="433"/>
      <c r="AA70" s="433"/>
      <c r="AB70" s="433"/>
      <c r="AC70" s="433"/>
      <c r="AD70" s="433"/>
      <c r="AE70" s="353"/>
      <c r="AF70" s="353"/>
      <c r="AG70" s="353"/>
      <c r="AH70" s="353"/>
      <c r="AI70" s="353"/>
      <c r="AJ70" s="353"/>
      <c r="AK70" s="353"/>
      <c r="AL70" s="353"/>
      <c r="AM70" s="353"/>
      <c r="AN70" s="353"/>
      <c r="AO70" s="433"/>
      <c r="AP70" s="433"/>
      <c r="AQ70" s="433"/>
      <c r="AR70" s="433"/>
      <c r="AS70" s="433"/>
      <c r="AT70" s="387"/>
      <c r="AU70" s="387"/>
      <c r="AV70" s="387"/>
      <c r="AW70" s="387"/>
      <c r="AX70" s="387"/>
      <c r="AY70" s="387"/>
      <c r="AZ70" s="387"/>
      <c r="BA70" s="387"/>
      <c r="BB70" s="387"/>
      <c r="BC70" s="387"/>
      <c r="BD70" s="353"/>
      <c r="BE70" s="353"/>
      <c r="BF70" s="353"/>
      <c r="BG70" s="353"/>
      <c r="BH70" s="353"/>
      <c r="BI70" s="353"/>
      <c r="BJ70" s="353"/>
      <c r="BK70" s="353"/>
      <c r="BL70" s="353"/>
      <c r="BM70" s="353"/>
      <c r="BN70" s="353"/>
      <c r="BO70" s="353"/>
      <c r="BP70" s="353"/>
      <c r="BQ70" s="353"/>
      <c r="BR70" s="353"/>
      <c r="BS70" s="387"/>
      <c r="BT70" s="387"/>
      <c r="BU70" s="387"/>
      <c r="BV70" s="387"/>
      <c r="BW70" s="387"/>
      <c r="BX70" s="353"/>
      <c r="BY70" s="353"/>
      <c r="BZ70" s="353"/>
      <c r="CA70" s="353"/>
      <c r="CB70" s="353"/>
      <c r="CC70" s="353"/>
      <c r="CD70" s="353"/>
      <c r="CE70" s="353"/>
      <c r="CF70" s="353"/>
      <c r="CG70" s="353"/>
      <c r="CM70" s="353"/>
      <c r="CN70" s="353"/>
      <c r="CO70" s="353"/>
      <c r="CP70" s="353"/>
      <c r="CQ70" s="353"/>
      <c r="CR70" s="353"/>
      <c r="CS70" s="353"/>
      <c r="CT70" s="353"/>
      <c r="CU70" s="353"/>
      <c r="CV70" s="353"/>
      <c r="CW70" s="433"/>
      <c r="CX70" s="433"/>
      <c r="CY70" s="433"/>
      <c r="CZ70" s="433"/>
      <c r="DA70" s="433"/>
      <c r="DB70" s="353"/>
      <c r="DC70" s="353"/>
      <c r="DD70" s="353"/>
      <c r="DE70" s="353"/>
      <c r="DF70" s="353"/>
      <c r="DG70" s="387"/>
      <c r="DH70" s="387"/>
      <c r="DI70" s="387"/>
      <c r="DJ70" s="387"/>
      <c r="DK70" s="387"/>
      <c r="DL70" s="353"/>
      <c r="DM70" s="353"/>
      <c r="DN70" s="353"/>
      <c r="DO70" s="353"/>
      <c r="DP70" s="353"/>
      <c r="DQ70" s="387"/>
      <c r="DR70" s="387"/>
      <c r="DS70" s="387"/>
      <c r="DT70" s="387"/>
      <c r="DU70" s="387"/>
      <c r="DV70" s="387"/>
      <c r="DW70" s="387"/>
      <c r="DX70" s="387"/>
      <c r="DY70" s="387"/>
      <c r="DZ70" s="387"/>
      <c r="EA70" s="387"/>
      <c r="EB70" s="387"/>
      <c r="EC70" s="387"/>
      <c r="ED70" s="387"/>
      <c r="EE70" s="387"/>
      <c r="EF70" s="353"/>
      <c r="EG70" s="353"/>
      <c r="EH70" s="353"/>
      <c r="EI70" s="353"/>
      <c r="EJ70" s="353"/>
      <c r="EK70" s="370" t="s">
        <v>1085</v>
      </c>
      <c r="EL70" s="371" t="s">
        <v>731</v>
      </c>
      <c r="EM70" s="371" t="s">
        <v>1132</v>
      </c>
      <c r="EN70" s="370" t="s">
        <v>730</v>
      </c>
      <c r="EO70" s="369">
        <f>VLOOKUP(EN70,segédtábla!$B:$C,2,FALSE)</f>
        <v>2342</v>
      </c>
      <c r="EP70" s="353"/>
      <c r="EQ70" s="353"/>
      <c r="ER70" s="353"/>
      <c r="ES70" s="353"/>
      <c r="ET70" s="353"/>
      <c r="EU70" s="353"/>
      <c r="EV70" s="353"/>
      <c r="EW70" s="353"/>
      <c r="EX70" s="353"/>
      <c r="EY70" s="353"/>
      <c r="EZ70" s="353"/>
      <c r="FA70" s="353"/>
      <c r="FB70" s="353"/>
      <c r="FC70" s="353"/>
      <c r="FD70" s="353"/>
      <c r="FE70" s="353"/>
      <c r="FF70" s="353"/>
      <c r="FG70" s="353"/>
      <c r="FH70" s="353"/>
      <c r="FI70" s="353"/>
      <c r="FJ70" s="353"/>
      <c r="FK70" s="353"/>
      <c r="FL70" s="353"/>
      <c r="FM70" s="353"/>
      <c r="FN70" s="353"/>
      <c r="FO70" s="370" t="s">
        <v>1080</v>
      </c>
      <c r="FP70" s="471" t="s">
        <v>823</v>
      </c>
      <c r="FQ70" s="471" t="s">
        <v>1119</v>
      </c>
      <c r="FR70" s="370" t="s">
        <v>822</v>
      </c>
      <c r="FS70" s="376">
        <f>VLOOKUP(FR70,segédtábla!$B:$C,2,FALSE)</f>
        <v>756</v>
      </c>
      <c r="FT70" s="353"/>
      <c r="FU70" s="353"/>
      <c r="FV70" s="353"/>
      <c r="FW70" s="353"/>
      <c r="FX70" s="353"/>
      <c r="FY70" s="768" t="s">
        <v>1109</v>
      </c>
      <c r="FZ70" s="769" t="s">
        <v>512</v>
      </c>
      <c r="GA70" s="769" t="s">
        <v>1128</v>
      </c>
      <c r="GB70" s="768" t="s">
        <v>511</v>
      </c>
      <c r="GC70" s="770">
        <f>VLOOKUP(GB70,segédtábla!$B:$C,2,FALSE)</f>
        <v>1703</v>
      </c>
    </row>
    <row r="71" spans="1:185" x14ac:dyDescent="0.3">
      <c r="A71" s="387"/>
      <c r="B71" s="387"/>
      <c r="C71" s="387"/>
      <c r="D71" s="387"/>
      <c r="E71" s="387"/>
      <c r="F71" s="387"/>
      <c r="G71" s="387"/>
      <c r="H71" s="387"/>
      <c r="I71" s="387"/>
      <c r="J71" s="387"/>
      <c r="K71" s="387"/>
      <c r="L71" s="387"/>
      <c r="M71" s="387"/>
      <c r="N71" s="387"/>
      <c r="O71" s="387"/>
      <c r="P71" s="353"/>
      <c r="Q71" s="353"/>
      <c r="R71" s="353"/>
      <c r="S71" s="353"/>
      <c r="T71" s="353"/>
      <c r="U71" s="353"/>
      <c r="V71" s="353"/>
      <c r="W71" s="353"/>
      <c r="X71" s="353"/>
      <c r="Y71" s="353"/>
      <c r="Z71" s="433"/>
      <c r="AA71" s="433"/>
      <c r="AB71" s="433"/>
      <c r="AC71" s="433"/>
      <c r="AD71" s="433"/>
      <c r="AE71" s="353"/>
      <c r="AF71" s="353"/>
      <c r="AG71" s="353"/>
      <c r="AH71" s="353"/>
      <c r="AI71" s="353"/>
      <c r="AJ71" s="353"/>
      <c r="AK71" s="353"/>
      <c r="AL71" s="353"/>
      <c r="AM71" s="353"/>
      <c r="AN71" s="353"/>
      <c r="AO71" s="433"/>
      <c r="AP71" s="433"/>
      <c r="AQ71" s="433"/>
      <c r="AR71" s="433"/>
      <c r="AS71" s="433"/>
      <c r="AT71" s="387"/>
      <c r="AU71" s="387"/>
      <c r="AV71" s="387"/>
      <c r="AW71" s="387"/>
      <c r="AX71" s="387"/>
      <c r="AY71" s="387"/>
      <c r="AZ71" s="387"/>
      <c r="BA71" s="387"/>
      <c r="BB71" s="387"/>
      <c r="BC71" s="387"/>
      <c r="BD71" s="353"/>
      <c r="BE71" s="353"/>
      <c r="BF71" s="353"/>
      <c r="BG71" s="353"/>
      <c r="BH71" s="353"/>
      <c r="BI71" s="353"/>
      <c r="BJ71" s="353"/>
      <c r="BK71" s="353"/>
      <c r="BL71" s="353"/>
      <c r="BM71" s="353"/>
      <c r="BN71" s="353"/>
      <c r="BO71" s="353"/>
      <c r="BP71" s="353"/>
      <c r="BQ71" s="353"/>
      <c r="BR71" s="353"/>
      <c r="BS71" s="387"/>
      <c r="BT71" s="387"/>
      <c r="BU71" s="387"/>
      <c r="BV71" s="387"/>
      <c r="BW71" s="387"/>
      <c r="BX71" s="353"/>
      <c r="BY71" s="353"/>
      <c r="BZ71" s="353"/>
      <c r="CA71" s="353"/>
      <c r="CB71" s="353"/>
      <c r="CC71" s="353"/>
      <c r="CD71" s="353"/>
      <c r="CE71" s="353"/>
      <c r="CF71" s="353"/>
      <c r="CG71" s="353"/>
      <c r="CM71" s="353"/>
      <c r="CN71" s="353"/>
      <c r="CO71" s="353"/>
      <c r="CP71" s="353"/>
      <c r="CQ71" s="353"/>
      <c r="CR71" s="353"/>
      <c r="CS71" s="353"/>
      <c r="CT71" s="353"/>
      <c r="CU71" s="353"/>
      <c r="CV71" s="353"/>
      <c r="CW71" s="433"/>
      <c r="CX71" s="433"/>
      <c r="CY71" s="433"/>
      <c r="CZ71" s="433"/>
      <c r="DA71" s="433"/>
      <c r="DB71" s="353"/>
      <c r="DC71" s="353"/>
      <c r="DD71" s="353"/>
      <c r="DE71" s="353"/>
      <c r="DF71" s="353"/>
      <c r="DG71" s="387"/>
      <c r="DH71" s="387"/>
      <c r="DI71" s="387"/>
      <c r="DJ71" s="387"/>
      <c r="DK71" s="387"/>
      <c r="DL71" s="353"/>
      <c r="DM71" s="353"/>
      <c r="DN71" s="353"/>
      <c r="DO71" s="353"/>
      <c r="DP71" s="353"/>
      <c r="DQ71" s="387"/>
      <c r="DR71" s="387"/>
      <c r="DS71" s="387"/>
      <c r="DT71" s="387"/>
      <c r="DU71" s="387"/>
      <c r="DV71" s="387"/>
      <c r="DW71" s="387"/>
      <c r="DX71" s="387"/>
      <c r="DY71" s="387"/>
      <c r="DZ71" s="387"/>
      <c r="EA71" s="387"/>
      <c r="EB71" s="387"/>
      <c r="EC71" s="387"/>
      <c r="ED71" s="387"/>
      <c r="EE71" s="387"/>
      <c r="EF71" s="353"/>
      <c r="EG71" s="353"/>
      <c r="EH71" s="353"/>
      <c r="EI71" s="353"/>
      <c r="EJ71" s="353"/>
      <c r="EK71" s="370" t="s">
        <v>1072</v>
      </c>
      <c r="EL71" s="371" t="s">
        <v>729</v>
      </c>
      <c r="EM71" s="371" t="s">
        <v>1107</v>
      </c>
      <c r="EN71" s="370" t="s">
        <v>728</v>
      </c>
      <c r="EO71" s="369">
        <f>VLOOKUP(EN71,segédtábla!$B:$C,2,FALSE)</f>
        <v>1100</v>
      </c>
      <c r="EP71" s="353"/>
      <c r="EQ71" s="353"/>
      <c r="ER71" s="353"/>
      <c r="ES71" s="353"/>
      <c r="ET71" s="353"/>
      <c r="EU71" s="353"/>
      <c r="EV71" s="353"/>
      <c r="EW71" s="353"/>
      <c r="EX71" s="353"/>
      <c r="EY71" s="353"/>
      <c r="EZ71" s="353"/>
      <c r="FA71" s="353"/>
      <c r="FB71" s="353"/>
      <c r="FC71" s="353"/>
      <c r="FD71" s="353"/>
      <c r="FE71" s="353"/>
      <c r="FF71" s="353"/>
      <c r="FG71" s="353"/>
      <c r="FH71" s="353"/>
      <c r="FI71" s="353"/>
      <c r="FJ71" s="353"/>
      <c r="FK71" s="353"/>
      <c r="FL71" s="353"/>
      <c r="FM71" s="353"/>
      <c r="FN71" s="353"/>
      <c r="FO71" s="472" t="s">
        <v>1202</v>
      </c>
      <c r="FP71" s="473" t="s">
        <v>409</v>
      </c>
      <c r="FQ71" s="475">
        <v>8352</v>
      </c>
      <c r="FR71" s="472" t="s">
        <v>408</v>
      </c>
      <c r="FS71" s="376">
        <f>VLOOKUP(FR71,segédtábla!$B:$C,2,FALSE)</f>
        <v>419</v>
      </c>
      <c r="FT71" s="353"/>
      <c r="FU71" s="353"/>
      <c r="FV71" s="353"/>
      <c r="FW71" s="353"/>
      <c r="FX71" s="353"/>
      <c r="FY71" s="768" t="s">
        <v>1072</v>
      </c>
      <c r="FZ71" s="769" t="s">
        <v>733</v>
      </c>
      <c r="GA71" s="769" t="s">
        <v>1091</v>
      </c>
      <c r="GB71" s="768" t="s">
        <v>732</v>
      </c>
      <c r="GC71" s="770">
        <f>VLOOKUP(GB71,segédtábla!$B:$C,2,FALSE)</f>
        <v>2407</v>
      </c>
    </row>
    <row r="72" spans="1:185" x14ac:dyDescent="0.3">
      <c r="A72" s="387"/>
      <c r="B72" s="387"/>
      <c r="C72" s="387"/>
      <c r="D72" s="387"/>
      <c r="E72" s="387"/>
      <c r="F72" s="387"/>
      <c r="G72" s="387"/>
      <c r="H72" s="387"/>
      <c r="I72" s="387"/>
      <c r="J72" s="387"/>
      <c r="K72" s="387"/>
      <c r="L72" s="387"/>
      <c r="M72" s="387"/>
      <c r="N72" s="387"/>
      <c r="O72" s="387"/>
      <c r="P72" s="353"/>
      <c r="Q72" s="353"/>
      <c r="R72" s="353"/>
      <c r="S72" s="353"/>
      <c r="T72" s="353"/>
      <c r="U72" s="353"/>
      <c r="V72" s="353"/>
      <c r="W72" s="353"/>
      <c r="X72" s="353"/>
      <c r="Y72" s="353"/>
      <c r="Z72" s="433"/>
      <c r="AA72" s="433"/>
      <c r="AB72" s="433"/>
      <c r="AC72" s="433"/>
      <c r="AD72" s="433"/>
      <c r="AE72" s="353"/>
      <c r="AF72" s="353"/>
      <c r="AG72" s="353"/>
      <c r="AH72" s="353"/>
      <c r="AI72" s="353"/>
      <c r="AJ72" s="353"/>
      <c r="AK72" s="353"/>
      <c r="AL72" s="353"/>
      <c r="AM72" s="353"/>
      <c r="AN72" s="353"/>
      <c r="AO72" s="433"/>
      <c r="AP72" s="433"/>
      <c r="AQ72" s="433"/>
      <c r="AR72" s="433"/>
      <c r="AS72" s="433"/>
      <c r="AT72" s="387"/>
      <c r="AU72" s="387"/>
      <c r="AV72" s="387"/>
      <c r="AW72" s="387"/>
      <c r="AX72" s="387"/>
      <c r="AY72" s="387"/>
      <c r="AZ72" s="387"/>
      <c r="BA72" s="387"/>
      <c r="BB72" s="387"/>
      <c r="BC72" s="387"/>
      <c r="BD72" s="353"/>
      <c r="BE72" s="353"/>
      <c r="BF72" s="353"/>
      <c r="BG72" s="353"/>
      <c r="BH72" s="353"/>
      <c r="BI72" s="353"/>
      <c r="BJ72" s="353"/>
      <c r="BK72" s="353"/>
      <c r="BL72" s="353"/>
      <c r="BM72" s="353"/>
      <c r="BN72" s="353"/>
      <c r="BO72" s="353"/>
      <c r="BP72" s="353"/>
      <c r="BQ72" s="353"/>
      <c r="BR72" s="353"/>
      <c r="BS72" s="387"/>
      <c r="BT72" s="387"/>
      <c r="BU72" s="387"/>
      <c r="BV72" s="387"/>
      <c r="BW72" s="387"/>
      <c r="BX72" s="353"/>
      <c r="BY72" s="353"/>
      <c r="BZ72" s="353"/>
      <c r="CA72" s="353"/>
      <c r="CB72" s="353"/>
      <c r="CC72" s="353"/>
      <c r="CD72" s="353"/>
      <c r="CE72" s="353"/>
      <c r="CF72" s="353"/>
      <c r="CG72" s="353"/>
      <c r="CH72" s="575" t="s">
        <v>1071</v>
      </c>
      <c r="CI72" s="574" t="s">
        <v>481</v>
      </c>
      <c r="CJ72" s="574" t="s">
        <v>1070</v>
      </c>
      <c r="CK72" s="574" t="s">
        <v>2</v>
      </c>
      <c r="CL72" s="574" t="s">
        <v>1</v>
      </c>
      <c r="CM72" s="353"/>
      <c r="CN72" s="353"/>
      <c r="CO72" s="353"/>
      <c r="CP72" s="353"/>
      <c r="CQ72" s="353"/>
      <c r="CR72" s="353"/>
      <c r="CS72" s="353"/>
      <c r="CT72" s="353"/>
      <c r="CU72" s="353"/>
      <c r="CV72" s="353"/>
      <c r="CW72" s="433"/>
      <c r="CX72" s="433"/>
      <c r="CY72" s="433"/>
      <c r="CZ72" s="433"/>
      <c r="DA72" s="433"/>
      <c r="DB72" s="353"/>
      <c r="DC72" s="353"/>
      <c r="DD72" s="353"/>
      <c r="DE72" s="353"/>
      <c r="DF72" s="353"/>
      <c r="DG72" s="387"/>
      <c r="DH72" s="387"/>
      <c r="DI72" s="387"/>
      <c r="DJ72" s="387"/>
      <c r="DK72" s="387"/>
      <c r="DL72" s="353"/>
      <c r="DM72" s="353"/>
      <c r="DN72" s="353"/>
      <c r="DO72" s="353"/>
      <c r="DP72" s="353"/>
      <c r="DQ72" s="387"/>
      <c r="DR72" s="387"/>
      <c r="DS72" s="387"/>
      <c r="DT72" s="387"/>
      <c r="DU72" s="387"/>
      <c r="DV72" s="387"/>
      <c r="DW72" s="387"/>
      <c r="DX72" s="387"/>
      <c r="DY72" s="387"/>
      <c r="DZ72" s="387"/>
      <c r="EA72" s="387"/>
      <c r="EB72" s="387"/>
      <c r="EC72" s="387"/>
      <c r="ED72" s="387"/>
      <c r="EE72" s="387"/>
      <c r="EF72" s="353"/>
      <c r="EG72" s="353"/>
      <c r="EH72" s="353"/>
      <c r="EI72" s="353"/>
      <c r="EJ72" s="353"/>
      <c r="EK72" s="370" t="s">
        <v>1085</v>
      </c>
      <c r="EL72" s="371" t="s">
        <v>727</v>
      </c>
      <c r="EM72" s="371" t="s">
        <v>1133</v>
      </c>
      <c r="EN72" s="370" t="s">
        <v>726</v>
      </c>
      <c r="EO72" s="369">
        <f>VLOOKUP(EN72,segédtábla!$B:$C,2,FALSE)</f>
        <v>1655</v>
      </c>
      <c r="EP72" s="353"/>
      <c r="EQ72" s="353"/>
      <c r="ER72" s="353"/>
      <c r="ES72" s="353"/>
      <c r="ET72" s="353"/>
      <c r="EU72" s="353"/>
      <c r="EV72" s="353"/>
      <c r="EW72" s="353"/>
      <c r="EX72" s="353"/>
      <c r="EY72" s="353"/>
      <c r="EZ72" s="353"/>
      <c r="FA72" s="353"/>
      <c r="FB72" s="353"/>
      <c r="FC72" s="353"/>
      <c r="FD72" s="353"/>
      <c r="FE72" s="353"/>
      <c r="FF72" s="353"/>
      <c r="FG72" s="353"/>
      <c r="FH72" s="353"/>
      <c r="FI72" s="353"/>
      <c r="FJ72" s="353"/>
      <c r="FK72" s="353"/>
      <c r="FL72" s="353"/>
      <c r="FM72" s="353"/>
      <c r="FN72" s="353"/>
      <c r="FO72" s="472" t="s">
        <v>1106</v>
      </c>
      <c r="FP72" s="473" t="s">
        <v>407</v>
      </c>
      <c r="FQ72" s="475">
        <v>8565</v>
      </c>
      <c r="FR72" s="472" t="s">
        <v>406</v>
      </c>
      <c r="FS72" s="376">
        <f>VLOOKUP(FR72,segédtábla!$B:$C,2,FALSE)</f>
        <v>246</v>
      </c>
      <c r="FT72" s="353"/>
      <c r="FU72" s="353"/>
      <c r="FV72" s="353"/>
      <c r="FW72" s="353"/>
      <c r="FX72" s="353"/>
      <c r="FY72" s="768" t="s">
        <v>1085</v>
      </c>
      <c r="FZ72" s="769" t="s">
        <v>731</v>
      </c>
      <c r="GA72" s="769" t="s">
        <v>1132</v>
      </c>
      <c r="GB72" s="768" t="s">
        <v>730</v>
      </c>
      <c r="GC72" s="770">
        <f>VLOOKUP(GB72,segédtábla!$B:$C,2,FALSE)</f>
        <v>2342</v>
      </c>
    </row>
    <row r="73" spans="1:185" x14ac:dyDescent="0.3">
      <c r="A73" s="387"/>
      <c r="B73" s="387"/>
      <c r="C73" s="387"/>
      <c r="D73" s="387"/>
      <c r="E73" s="387"/>
      <c r="F73" s="387"/>
      <c r="G73" s="387"/>
      <c r="H73" s="387"/>
      <c r="I73" s="387"/>
      <c r="J73" s="387"/>
      <c r="K73" s="387"/>
      <c r="L73" s="387"/>
      <c r="M73" s="387"/>
      <c r="N73" s="387"/>
      <c r="O73" s="387"/>
      <c r="P73" s="353"/>
      <c r="Q73" s="353"/>
      <c r="R73" s="353"/>
      <c r="S73" s="353"/>
      <c r="T73" s="353"/>
      <c r="U73" s="353"/>
      <c r="V73" s="353"/>
      <c r="W73" s="353"/>
      <c r="X73" s="353"/>
      <c r="Y73" s="353"/>
      <c r="Z73" s="433"/>
      <c r="AA73" s="433"/>
      <c r="AB73" s="433"/>
      <c r="AC73" s="433"/>
      <c r="AD73" s="433"/>
      <c r="AE73" s="353"/>
      <c r="AF73" s="353"/>
      <c r="AG73" s="353"/>
      <c r="AH73" s="353"/>
      <c r="AI73" s="353"/>
      <c r="AJ73" s="353"/>
      <c r="AK73" s="353"/>
      <c r="AL73" s="353"/>
      <c r="AM73" s="353"/>
      <c r="AN73" s="353"/>
      <c r="AO73" s="433"/>
      <c r="AP73" s="433"/>
      <c r="AQ73" s="433"/>
      <c r="AR73" s="433"/>
      <c r="AS73" s="433"/>
      <c r="AT73" s="387"/>
      <c r="AU73" s="387"/>
      <c r="AV73" s="387"/>
      <c r="AW73" s="387"/>
      <c r="AX73" s="387"/>
      <c r="AY73" s="387"/>
      <c r="AZ73" s="387"/>
      <c r="BA73" s="387"/>
      <c r="BB73" s="387"/>
      <c r="BC73" s="387"/>
      <c r="BD73" s="353"/>
      <c r="BE73" s="353"/>
      <c r="BF73" s="353"/>
      <c r="BG73" s="353"/>
      <c r="BH73" s="353"/>
      <c r="BI73" s="353"/>
      <c r="BJ73" s="353"/>
      <c r="BK73" s="353"/>
      <c r="BL73" s="353"/>
      <c r="BM73" s="353"/>
      <c r="BN73" s="353"/>
      <c r="BO73" s="353"/>
      <c r="BP73" s="353"/>
      <c r="BQ73" s="353"/>
      <c r="BR73" s="353"/>
      <c r="BS73" s="387"/>
      <c r="BT73" s="387"/>
      <c r="BU73" s="387"/>
      <c r="BV73" s="387"/>
      <c r="BW73" s="387"/>
      <c r="BX73" s="353"/>
      <c r="BY73" s="353"/>
      <c r="BZ73" s="353"/>
      <c r="CA73" s="353"/>
      <c r="CB73" s="353"/>
      <c r="CC73" s="353"/>
      <c r="CD73" s="353"/>
      <c r="CE73" s="353"/>
      <c r="CF73" s="353"/>
      <c r="CG73" s="353"/>
      <c r="CH73" s="575" t="s">
        <v>1109</v>
      </c>
      <c r="CI73" s="574" t="s">
        <v>502</v>
      </c>
      <c r="CJ73" s="574" t="s">
        <v>1128</v>
      </c>
      <c r="CK73" s="574" t="s">
        <v>501</v>
      </c>
      <c r="CL73" s="574">
        <v>430</v>
      </c>
      <c r="CM73" s="353"/>
      <c r="CN73" s="353"/>
      <c r="CO73" s="353"/>
      <c r="CP73" s="353"/>
      <c r="CQ73" s="353"/>
      <c r="CR73" s="353"/>
      <c r="CS73" s="353"/>
      <c r="CT73" s="353"/>
      <c r="CU73" s="353"/>
      <c r="CV73" s="353"/>
      <c r="CW73" s="433"/>
      <c r="CX73" s="433"/>
      <c r="CY73" s="433"/>
      <c r="CZ73" s="433"/>
      <c r="DA73" s="433"/>
      <c r="DB73" s="353"/>
      <c r="DC73" s="353"/>
      <c r="DD73" s="353"/>
      <c r="DE73" s="353"/>
      <c r="DF73" s="353"/>
      <c r="DG73" s="387"/>
      <c r="DH73" s="387"/>
      <c r="DI73" s="387"/>
      <c r="DJ73" s="387"/>
      <c r="DK73" s="387"/>
      <c r="DL73" s="353"/>
      <c r="DM73" s="353"/>
      <c r="DN73" s="353"/>
      <c r="DO73" s="353"/>
      <c r="DP73" s="353"/>
      <c r="DQ73" s="387"/>
      <c r="DR73" s="387"/>
      <c r="DS73" s="387"/>
      <c r="DT73" s="387"/>
      <c r="DU73" s="387"/>
      <c r="DV73" s="387"/>
      <c r="DW73" s="387"/>
      <c r="DX73" s="387"/>
      <c r="DY73" s="387"/>
      <c r="DZ73" s="387"/>
      <c r="EA73" s="387"/>
      <c r="EB73" s="387"/>
      <c r="EC73" s="387"/>
      <c r="ED73" s="387"/>
      <c r="EE73" s="387"/>
      <c r="EF73" s="353"/>
      <c r="EG73" s="353"/>
      <c r="EH73" s="353"/>
      <c r="EI73" s="353"/>
      <c r="EJ73" s="353"/>
      <c r="EK73" s="370" t="s">
        <v>1072</v>
      </c>
      <c r="EL73" s="371" t="s">
        <v>725</v>
      </c>
      <c r="EM73" s="371" t="s">
        <v>1094</v>
      </c>
      <c r="EN73" s="370" t="s">
        <v>724</v>
      </c>
      <c r="EO73" s="369">
        <f>VLOOKUP(EN73,segédtábla!$B:$C,2,FALSE)</f>
        <v>2718</v>
      </c>
      <c r="EP73" s="353"/>
      <c r="EQ73" s="353"/>
      <c r="ER73" s="353"/>
      <c r="ES73" s="353"/>
      <c r="ET73" s="353"/>
      <c r="EU73" s="353"/>
      <c r="EV73" s="353"/>
      <c r="EW73" s="353"/>
      <c r="EX73" s="353"/>
      <c r="EY73" s="353"/>
      <c r="EZ73" s="353"/>
      <c r="FA73" s="353"/>
      <c r="FB73" s="353"/>
      <c r="FC73" s="353"/>
      <c r="FD73" s="353"/>
      <c r="FE73" s="353"/>
      <c r="FF73" s="353"/>
      <c r="FG73" s="353"/>
      <c r="FH73" s="353"/>
      <c r="FI73" s="353"/>
      <c r="FJ73" s="353"/>
      <c r="FK73" s="353"/>
      <c r="FL73" s="353"/>
      <c r="FM73" s="353"/>
      <c r="FN73" s="353"/>
      <c r="FO73" s="472" t="s">
        <v>1106</v>
      </c>
      <c r="FP73" s="473" t="s">
        <v>405</v>
      </c>
      <c r="FQ73" s="475">
        <v>8515</v>
      </c>
      <c r="FR73" s="472" t="s">
        <v>404</v>
      </c>
      <c r="FS73" s="376">
        <f>VLOOKUP(FR73,segédtábla!$B:$C,2,FALSE)</f>
        <v>204</v>
      </c>
      <c r="FT73" s="353"/>
      <c r="FU73" s="353"/>
      <c r="FV73" s="353"/>
      <c r="FW73" s="353"/>
      <c r="FX73" s="353"/>
      <c r="FY73" s="768" t="s">
        <v>1072</v>
      </c>
      <c r="FZ73" s="769" t="s">
        <v>729</v>
      </c>
      <c r="GA73" s="769" t="s">
        <v>1107</v>
      </c>
      <c r="GB73" s="768" t="s">
        <v>728</v>
      </c>
      <c r="GC73" s="770">
        <f>VLOOKUP(GB73,segédtábla!$B:$C,2,FALSE)</f>
        <v>1100</v>
      </c>
    </row>
    <row r="74" spans="1:185" x14ac:dyDescent="0.3">
      <c r="A74" s="387"/>
      <c r="B74" s="387"/>
      <c r="C74" s="387"/>
      <c r="D74" s="387"/>
      <c r="E74" s="387"/>
      <c r="F74" s="387"/>
      <c r="G74" s="387"/>
      <c r="H74" s="387"/>
      <c r="I74" s="387"/>
      <c r="J74" s="387"/>
      <c r="K74" s="387"/>
      <c r="L74" s="387"/>
      <c r="M74" s="387"/>
      <c r="N74" s="387"/>
      <c r="O74" s="387"/>
      <c r="P74" s="353"/>
      <c r="Q74" s="353"/>
      <c r="R74" s="353"/>
      <c r="S74" s="353"/>
      <c r="T74" s="353"/>
      <c r="U74" s="353"/>
      <c r="V74" s="353"/>
      <c r="W74" s="353"/>
      <c r="X74" s="353"/>
      <c r="Y74" s="353"/>
      <c r="Z74" s="433"/>
      <c r="AA74" s="433"/>
      <c r="AB74" s="433"/>
      <c r="AC74" s="433"/>
      <c r="AD74" s="433"/>
      <c r="AE74" s="353"/>
      <c r="AF74" s="353"/>
      <c r="AG74" s="353"/>
      <c r="AH74" s="353"/>
      <c r="AI74" s="353"/>
      <c r="AJ74" s="353"/>
      <c r="AK74" s="353"/>
      <c r="AL74" s="353"/>
      <c r="AM74" s="353"/>
      <c r="AN74" s="353"/>
      <c r="AO74" s="433"/>
      <c r="AP74" s="433"/>
      <c r="AQ74" s="433"/>
      <c r="AR74" s="433"/>
      <c r="AS74" s="433"/>
      <c r="AT74" s="387"/>
      <c r="AU74" s="387"/>
      <c r="AV74" s="387"/>
      <c r="AW74" s="387"/>
      <c r="AX74" s="387"/>
      <c r="AY74" s="387"/>
      <c r="AZ74" s="387"/>
      <c r="BA74" s="387"/>
      <c r="BB74" s="387"/>
      <c r="BC74" s="387"/>
      <c r="BD74" s="353"/>
      <c r="BE74" s="353"/>
      <c r="BF74" s="353"/>
      <c r="BG74" s="353"/>
      <c r="BH74" s="353"/>
      <c r="BI74" s="353"/>
      <c r="BJ74" s="353"/>
      <c r="BK74" s="353"/>
      <c r="BL74" s="353"/>
      <c r="BM74" s="353"/>
      <c r="BN74" s="353"/>
      <c r="BO74" s="353"/>
      <c r="BP74" s="353"/>
      <c r="BQ74" s="353"/>
      <c r="BR74" s="353"/>
      <c r="BS74" s="387"/>
      <c r="BT74" s="387"/>
      <c r="BU74" s="387"/>
      <c r="BV74" s="387"/>
      <c r="BW74" s="387"/>
      <c r="BX74" s="353"/>
      <c r="BY74" s="353"/>
      <c r="BZ74" s="353"/>
      <c r="CA74" s="353"/>
      <c r="CB74" s="353"/>
      <c r="CC74" s="353"/>
      <c r="CD74" s="353"/>
      <c r="CE74" s="353"/>
      <c r="CF74" s="353"/>
      <c r="CG74" s="353"/>
      <c r="CH74" s="574" t="s">
        <v>1109</v>
      </c>
      <c r="CI74" s="574" t="s">
        <v>512</v>
      </c>
      <c r="CJ74" s="574" t="s">
        <v>1128</v>
      </c>
      <c r="CK74" s="574" t="s">
        <v>511</v>
      </c>
      <c r="CL74" s="574">
        <v>1690</v>
      </c>
      <c r="CM74" s="353"/>
      <c r="CN74" s="353"/>
      <c r="CO74" s="353"/>
      <c r="CP74" s="353"/>
      <c r="CQ74" s="353"/>
      <c r="CR74" s="353"/>
      <c r="CS74" s="353"/>
      <c r="CT74" s="353"/>
      <c r="CU74" s="353"/>
      <c r="CV74" s="353"/>
      <c r="CW74" s="433"/>
      <c r="CX74" s="433"/>
      <c r="CY74" s="433"/>
      <c r="CZ74" s="433"/>
      <c r="DA74" s="433"/>
      <c r="DB74" s="353"/>
      <c r="DC74" s="353"/>
      <c r="DD74" s="353"/>
      <c r="DE74" s="353"/>
      <c r="DF74" s="353"/>
      <c r="DG74" s="387"/>
      <c r="DH74" s="387"/>
      <c r="DI74" s="387"/>
      <c r="DJ74" s="387"/>
      <c r="DK74" s="387"/>
      <c r="DL74" s="353"/>
      <c r="DM74" s="353"/>
      <c r="DN74" s="353"/>
      <c r="DO74" s="353"/>
      <c r="DP74" s="353"/>
      <c r="DQ74" s="387"/>
      <c r="DR74" s="387"/>
      <c r="DS74" s="387"/>
      <c r="DT74" s="387"/>
      <c r="DU74" s="387"/>
      <c r="DV74" s="387"/>
      <c r="DW74" s="387"/>
      <c r="DX74" s="387"/>
      <c r="DY74" s="387"/>
      <c r="DZ74" s="387"/>
      <c r="EA74" s="387"/>
      <c r="EB74" s="387"/>
      <c r="EC74" s="387"/>
      <c r="ED74" s="387"/>
      <c r="EE74" s="387"/>
      <c r="EF74" s="353"/>
      <c r="EG74" s="353"/>
      <c r="EH74" s="353"/>
      <c r="EI74" s="353"/>
      <c r="EJ74" s="353"/>
      <c r="EK74" s="370" t="s">
        <v>1080</v>
      </c>
      <c r="EL74" s="371" t="s">
        <v>723</v>
      </c>
      <c r="EM74" s="371" t="s">
        <v>1155</v>
      </c>
      <c r="EN74" s="370" t="s">
        <v>722</v>
      </c>
      <c r="EO74" s="369">
        <f>VLOOKUP(EN74,segédtábla!$B:$C,2,FALSE)</f>
        <v>1428</v>
      </c>
      <c r="EP74" s="353"/>
      <c r="EQ74" s="353"/>
      <c r="ER74" s="353"/>
      <c r="ES74" s="353"/>
      <c r="ET74" s="353"/>
      <c r="EU74" s="353"/>
      <c r="EV74" s="353"/>
      <c r="EW74" s="353"/>
      <c r="EX74" s="353"/>
      <c r="EY74" s="353"/>
      <c r="EZ74" s="353"/>
      <c r="FA74" s="353"/>
      <c r="FB74" s="353"/>
      <c r="FC74" s="353"/>
      <c r="FD74" s="353"/>
      <c r="FE74" s="353"/>
      <c r="FF74" s="353"/>
      <c r="FG74" s="353"/>
      <c r="FH74" s="353"/>
      <c r="FI74" s="353"/>
      <c r="FJ74" s="353"/>
      <c r="FK74" s="353"/>
      <c r="FL74" s="353"/>
      <c r="FM74" s="353"/>
      <c r="FN74" s="353"/>
      <c r="FO74" s="370" t="s">
        <v>1096</v>
      </c>
      <c r="FP74" s="471" t="s">
        <v>678</v>
      </c>
      <c r="FQ74" s="471" t="s">
        <v>1157</v>
      </c>
      <c r="FR74" s="370" t="s">
        <v>677</v>
      </c>
      <c r="FS74" s="376">
        <f>VLOOKUP(FR74,segédtábla!$B:$C,2,FALSE)</f>
        <v>1004</v>
      </c>
      <c r="FT74" s="353"/>
      <c r="FU74" s="353"/>
      <c r="FV74" s="353"/>
      <c r="FW74" s="353"/>
      <c r="FX74" s="353"/>
      <c r="FY74" s="768" t="s">
        <v>1085</v>
      </c>
      <c r="FZ74" s="769" t="s">
        <v>727</v>
      </c>
      <c r="GA74" s="769" t="s">
        <v>1133</v>
      </c>
      <c r="GB74" s="768" t="s">
        <v>726</v>
      </c>
      <c r="GC74" s="770">
        <f>VLOOKUP(GB74,segédtábla!$B:$C,2,FALSE)</f>
        <v>1655</v>
      </c>
    </row>
    <row r="75" spans="1:185" x14ac:dyDescent="0.3">
      <c r="A75" s="387"/>
      <c r="B75" s="387"/>
      <c r="C75" s="387"/>
      <c r="D75" s="387"/>
      <c r="E75" s="387"/>
      <c r="F75" s="387"/>
      <c r="G75" s="387"/>
      <c r="H75" s="387"/>
      <c r="I75" s="387"/>
      <c r="J75" s="387"/>
      <c r="K75" s="387"/>
      <c r="L75" s="387"/>
      <c r="M75" s="387"/>
      <c r="N75" s="387"/>
      <c r="O75" s="387"/>
      <c r="P75" s="353"/>
      <c r="Q75" s="353"/>
      <c r="R75" s="353"/>
      <c r="S75" s="353"/>
      <c r="T75" s="353"/>
      <c r="U75" s="353"/>
      <c r="V75" s="353"/>
      <c r="W75" s="353"/>
      <c r="X75" s="353"/>
      <c r="Y75" s="353"/>
      <c r="Z75" s="433"/>
      <c r="AA75" s="433"/>
      <c r="AB75" s="433"/>
      <c r="AC75" s="433"/>
      <c r="AD75" s="433"/>
      <c r="AE75" s="353"/>
      <c r="AF75" s="353"/>
      <c r="AG75" s="353"/>
      <c r="AH75" s="353"/>
      <c r="AI75" s="353"/>
      <c r="AJ75" s="353"/>
      <c r="AK75" s="353"/>
      <c r="AL75" s="353"/>
      <c r="AM75" s="353"/>
      <c r="AN75" s="353"/>
      <c r="AO75" s="433"/>
      <c r="AP75" s="433"/>
      <c r="AQ75" s="433"/>
      <c r="AR75" s="433"/>
      <c r="AS75" s="433"/>
      <c r="AT75" s="387"/>
      <c r="AU75" s="387"/>
      <c r="AV75" s="387"/>
      <c r="AW75" s="387"/>
      <c r="AX75" s="387"/>
      <c r="AY75" s="387"/>
      <c r="AZ75" s="387"/>
      <c r="BA75" s="387"/>
      <c r="BB75" s="387"/>
      <c r="BC75" s="387"/>
      <c r="BD75" s="353"/>
      <c r="BE75" s="353"/>
      <c r="BF75" s="353"/>
      <c r="BG75" s="353"/>
      <c r="BH75" s="353"/>
      <c r="BI75" s="353"/>
      <c r="BJ75" s="353"/>
      <c r="BK75" s="353"/>
      <c r="BL75" s="353"/>
      <c r="BM75" s="353"/>
      <c r="BN75" s="353"/>
      <c r="BO75" s="353"/>
      <c r="BP75" s="353"/>
      <c r="BQ75" s="353"/>
      <c r="BR75" s="353"/>
      <c r="BS75" s="387"/>
      <c r="BT75" s="387"/>
      <c r="BU75" s="387"/>
      <c r="BV75" s="387"/>
      <c r="BW75" s="387"/>
      <c r="BX75" s="353"/>
      <c r="BY75" s="353"/>
      <c r="BZ75" s="353"/>
      <c r="CA75" s="353"/>
      <c r="CB75" s="353"/>
      <c r="CC75" s="353"/>
      <c r="CD75" s="353"/>
      <c r="CE75" s="353"/>
      <c r="CF75" s="353"/>
      <c r="CG75" s="353"/>
      <c r="CH75" s="574" t="s">
        <v>1072</v>
      </c>
      <c r="CI75" s="574" t="s">
        <v>733</v>
      </c>
      <c r="CJ75" s="574" t="s">
        <v>1091</v>
      </c>
      <c r="CK75" s="574" t="s">
        <v>732</v>
      </c>
      <c r="CL75" s="574">
        <v>2494</v>
      </c>
      <c r="CM75" s="353"/>
      <c r="CN75" s="353"/>
      <c r="CO75" s="353"/>
      <c r="CP75" s="353"/>
      <c r="CQ75" s="353"/>
      <c r="CR75" s="353"/>
      <c r="CS75" s="353"/>
      <c r="CT75" s="353"/>
      <c r="CU75" s="353"/>
      <c r="CV75" s="353"/>
      <c r="CW75" s="433"/>
      <c r="CX75" s="433"/>
      <c r="CY75" s="433"/>
      <c r="CZ75" s="433"/>
      <c r="DA75" s="433"/>
      <c r="DB75" s="353"/>
      <c r="DC75" s="353"/>
      <c r="DD75" s="353"/>
      <c r="DE75" s="353"/>
      <c r="DF75" s="353"/>
      <c r="DG75" s="387"/>
      <c r="DH75" s="387"/>
      <c r="DI75" s="387"/>
      <c r="DJ75" s="387"/>
      <c r="DK75" s="387"/>
      <c r="DL75" s="353"/>
      <c r="DM75" s="353"/>
      <c r="DN75" s="353"/>
      <c r="DO75" s="353"/>
      <c r="DP75" s="353"/>
      <c r="DQ75" s="387"/>
      <c r="DR75" s="387"/>
      <c r="DS75" s="387"/>
      <c r="DT75" s="387"/>
      <c r="DU75" s="387"/>
      <c r="DV75" s="387"/>
      <c r="DW75" s="387"/>
      <c r="DX75" s="387"/>
      <c r="DY75" s="387"/>
      <c r="DZ75" s="387"/>
      <c r="EA75" s="387"/>
      <c r="EB75" s="387"/>
      <c r="EC75" s="387"/>
      <c r="ED75" s="387"/>
      <c r="EE75" s="387"/>
      <c r="EF75" s="353"/>
      <c r="EG75" s="353"/>
      <c r="EH75" s="353"/>
      <c r="EI75" s="353"/>
      <c r="EJ75" s="353"/>
      <c r="EK75" s="370" t="s">
        <v>1122</v>
      </c>
      <c r="EL75" s="371" t="s">
        <v>721</v>
      </c>
      <c r="EM75" s="371" t="s">
        <v>1204</v>
      </c>
      <c r="EN75" s="370" t="s">
        <v>720</v>
      </c>
      <c r="EO75" s="369">
        <f>VLOOKUP(EN75,segédtábla!$B:$C,2,FALSE)</f>
        <v>5248</v>
      </c>
      <c r="EP75" s="353"/>
      <c r="EQ75" s="353"/>
      <c r="ER75" s="353"/>
      <c r="ES75" s="353"/>
      <c r="ET75" s="353"/>
      <c r="EU75" s="353"/>
      <c r="EV75" s="353"/>
      <c r="EW75" s="353"/>
      <c r="EX75" s="353"/>
      <c r="EY75" s="353"/>
      <c r="EZ75" s="353"/>
      <c r="FA75" s="353"/>
      <c r="FB75" s="353"/>
      <c r="FC75" s="353"/>
      <c r="FD75" s="353"/>
      <c r="FE75" s="353"/>
      <c r="FF75" s="353"/>
      <c r="FG75" s="353"/>
      <c r="FH75" s="353"/>
      <c r="FI75" s="353"/>
      <c r="FJ75" s="353"/>
      <c r="FK75" s="353"/>
      <c r="FL75" s="353"/>
      <c r="FM75" s="353"/>
      <c r="FN75" s="353"/>
      <c r="FO75" s="472" t="s">
        <v>1207</v>
      </c>
      <c r="FP75" s="473" t="s">
        <v>403</v>
      </c>
      <c r="FQ75" s="475">
        <v>8181</v>
      </c>
      <c r="FR75" s="472" t="s">
        <v>402</v>
      </c>
      <c r="FS75" s="376">
        <f>VLOOKUP(FR75,segédtábla!$B:$C,2,FALSE)</f>
        <v>5660</v>
      </c>
      <c r="FT75" s="353"/>
      <c r="FU75" s="353"/>
      <c r="FV75" s="353"/>
      <c r="FW75" s="353"/>
      <c r="FX75" s="353"/>
      <c r="FY75" s="768" t="s">
        <v>1072</v>
      </c>
      <c r="FZ75" s="769" t="s">
        <v>725</v>
      </c>
      <c r="GA75" s="769" t="s">
        <v>1094</v>
      </c>
      <c r="GB75" s="768" t="s">
        <v>724</v>
      </c>
      <c r="GC75" s="770">
        <f>VLOOKUP(GB75,segédtábla!$B:$C,2,FALSE)</f>
        <v>2718</v>
      </c>
    </row>
    <row r="76" spans="1:185" x14ac:dyDescent="0.3">
      <c r="A76" s="387"/>
      <c r="B76" s="387"/>
      <c r="C76" s="387"/>
      <c r="D76" s="387"/>
      <c r="E76" s="387"/>
      <c r="F76" s="387"/>
      <c r="G76" s="387"/>
      <c r="H76" s="387"/>
      <c r="I76" s="387"/>
      <c r="J76" s="387"/>
      <c r="K76" s="387"/>
      <c r="L76" s="387"/>
      <c r="M76" s="387"/>
      <c r="N76" s="387"/>
      <c r="O76" s="387"/>
      <c r="P76" s="353"/>
      <c r="Q76" s="353"/>
      <c r="R76" s="353"/>
      <c r="S76" s="353"/>
      <c r="T76" s="353"/>
      <c r="U76" s="353"/>
      <c r="V76" s="353"/>
      <c r="W76" s="353"/>
      <c r="X76" s="353"/>
      <c r="Y76" s="353"/>
      <c r="Z76" s="433"/>
      <c r="AA76" s="433"/>
      <c r="AB76" s="433"/>
      <c r="AC76" s="433"/>
      <c r="AD76" s="433"/>
      <c r="AE76" s="353"/>
      <c r="AF76" s="353"/>
      <c r="AG76" s="353"/>
      <c r="AH76" s="353"/>
      <c r="AI76" s="353"/>
      <c r="AJ76" s="353"/>
      <c r="AK76" s="353"/>
      <c r="AL76" s="353"/>
      <c r="AM76" s="353"/>
      <c r="AN76" s="353"/>
      <c r="AO76" s="433"/>
      <c r="AP76" s="433"/>
      <c r="AQ76" s="433"/>
      <c r="AR76" s="433"/>
      <c r="AS76" s="433"/>
      <c r="AT76" s="387"/>
      <c r="AU76" s="387"/>
      <c r="AV76" s="387"/>
      <c r="AW76" s="387"/>
      <c r="AX76" s="387"/>
      <c r="AY76" s="387"/>
      <c r="AZ76" s="387"/>
      <c r="BA76" s="387"/>
      <c r="BB76" s="387"/>
      <c r="BC76" s="387"/>
      <c r="BD76" s="353"/>
      <c r="BE76" s="353"/>
      <c r="BF76" s="353"/>
      <c r="BG76" s="353"/>
      <c r="BH76" s="353"/>
      <c r="BI76" s="353"/>
      <c r="BJ76" s="353"/>
      <c r="BK76" s="353"/>
      <c r="BL76" s="353"/>
      <c r="BM76" s="353"/>
      <c r="BN76" s="353"/>
      <c r="BO76" s="353"/>
      <c r="BP76" s="353"/>
      <c r="BQ76" s="353"/>
      <c r="BR76" s="353"/>
      <c r="BS76" s="387"/>
      <c r="BT76" s="387"/>
      <c r="BU76" s="387"/>
      <c r="BV76" s="387"/>
      <c r="BW76" s="387"/>
      <c r="BX76" s="353"/>
      <c r="BY76" s="353"/>
      <c r="BZ76" s="353"/>
      <c r="CA76" s="353"/>
      <c r="CB76" s="353"/>
      <c r="CC76" s="353"/>
      <c r="CD76" s="353"/>
      <c r="CE76" s="353"/>
      <c r="CF76" s="353"/>
      <c r="CG76" s="353"/>
      <c r="CH76" s="574" t="s">
        <v>1109</v>
      </c>
      <c r="CI76" s="574" t="s">
        <v>562</v>
      </c>
      <c r="CJ76" s="574" t="s">
        <v>1114</v>
      </c>
      <c r="CK76" s="574" t="s">
        <v>561</v>
      </c>
      <c r="CL76" s="574">
        <v>827</v>
      </c>
      <c r="CM76" s="353"/>
      <c r="CN76" s="353"/>
      <c r="CO76" s="353"/>
      <c r="CP76" s="353"/>
      <c r="CQ76" s="353"/>
      <c r="CR76" s="353"/>
      <c r="CS76" s="353"/>
      <c r="CT76" s="353"/>
      <c r="CU76" s="353"/>
      <c r="CV76" s="353"/>
      <c r="CW76" s="433"/>
      <c r="CX76" s="433"/>
      <c r="CY76" s="433"/>
      <c r="CZ76" s="433"/>
      <c r="DA76" s="433"/>
      <c r="DB76" s="353"/>
      <c r="DC76" s="353"/>
      <c r="DD76" s="353"/>
      <c r="DE76" s="353"/>
      <c r="DF76" s="353"/>
      <c r="DG76" s="387"/>
      <c r="DH76" s="387"/>
      <c r="DI76" s="387"/>
      <c r="DJ76" s="387"/>
      <c r="DK76" s="387"/>
      <c r="DL76" s="353"/>
      <c r="DM76" s="353"/>
      <c r="DN76" s="353"/>
      <c r="DO76" s="353"/>
      <c r="DP76" s="353"/>
      <c r="DQ76" s="387"/>
      <c r="DR76" s="387"/>
      <c r="DS76" s="387"/>
      <c r="DT76" s="387"/>
      <c r="DU76" s="387"/>
      <c r="DV76" s="387"/>
      <c r="DW76" s="387"/>
      <c r="DX76" s="387"/>
      <c r="DY76" s="387"/>
      <c r="DZ76" s="387"/>
      <c r="EA76" s="387"/>
      <c r="EB76" s="387"/>
      <c r="EC76" s="387"/>
      <c r="ED76" s="387"/>
      <c r="EE76" s="387"/>
      <c r="EF76" s="353"/>
      <c r="EG76" s="353"/>
      <c r="EH76" s="353"/>
      <c r="EI76" s="353"/>
      <c r="EJ76" s="353"/>
      <c r="EK76" s="370" t="s">
        <v>1085</v>
      </c>
      <c r="EL76" s="371" t="s">
        <v>719</v>
      </c>
      <c r="EM76" s="371" t="s">
        <v>1140</v>
      </c>
      <c r="EN76" s="370" t="s">
        <v>718</v>
      </c>
      <c r="EO76" s="369">
        <f>VLOOKUP(EN76,segédtábla!$B:$C,2,FALSE)</f>
        <v>23323</v>
      </c>
      <c r="EP76" s="353"/>
      <c r="EQ76" s="353"/>
      <c r="ER76" s="353"/>
      <c r="ES76" s="353"/>
      <c r="ET76" s="353"/>
      <c r="EU76" s="353"/>
      <c r="EV76" s="353"/>
      <c r="EW76" s="353"/>
      <c r="EX76" s="353"/>
      <c r="EY76" s="353"/>
      <c r="EZ76" s="353"/>
      <c r="FA76" s="353"/>
      <c r="FB76" s="353"/>
      <c r="FC76" s="353"/>
      <c r="FD76" s="353"/>
      <c r="FE76" s="353"/>
      <c r="FF76" s="353"/>
      <c r="FG76" s="353"/>
      <c r="FH76" s="353"/>
      <c r="FI76" s="353"/>
      <c r="FJ76" s="353"/>
      <c r="FK76" s="353"/>
      <c r="FL76" s="353"/>
      <c r="FM76" s="353"/>
      <c r="FN76" s="353"/>
      <c r="FO76" s="370" t="s">
        <v>1096</v>
      </c>
      <c r="FP76" s="471" t="s">
        <v>676</v>
      </c>
      <c r="FQ76" s="471" t="s">
        <v>1160</v>
      </c>
      <c r="FR76" s="370" t="s">
        <v>675</v>
      </c>
      <c r="FS76" s="376">
        <f>VLOOKUP(FR76,segédtábla!$B:$C,2,FALSE)</f>
        <v>1776</v>
      </c>
      <c r="FT76" s="353"/>
      <c r="FU76" s="353"/>
      <c r="FV76" s="353"/>
      <c r="FW76" s="353"/>
      <c r="FX76" s="353"/>
      <c r="FY76" s="768" t="s">
        <v>1080</v>
      </c>
      <c r="FZ76" s="769" t="s">
        <v>723</v>
      </c>
      <c r="GA76" s="769" t="s">
        <v>1155</v>
      </c>
      <c r="GB76" s="768" t="s">
        <v>722</v>
      </c>
      <c r="GC76" s="770">
        <f>VLOOKUP(GB76,segédtábla!$B:$C,2,FALSE)</f>
        <v>1428</v>
      </c>
    </row>
    <row r="77" spans="1:185" x14ac:dyDescent="0.3">
      <c r="A77" s="387"/>
      <c r="B77" s="387"/>
      <c r="C77" s="387"/>
      <c r="D77" s="387"/>
      <c r="E77" s="387"/>
      <c r="F77" s="387"/>
      <c r="G77" s="387"/>
      <c r="H77" s="387"/>
      <c r="I77" s="387"/>
      <c r="J77" s="387"/>
      <c r="K77" s="387"/>
      <c r="L77" s="387"/>
      <c r="M77" s="387"/>
      <c r="N77" s="387"/>
      <c r="O77" s="387"/>
      <c r="P77" s="353"/>
      <c r="Q77" s="353"/>
      <c r="R77" s="353"/>
      <c r="S77" s="353"/>
      <c r="T77" s="353"/>
      <c r="U77" s="353"/>
      <c r="V77" s="353"/>
      <c r="W77" s="353"/>
      <c r="X77" s="353"/>
      <c r="Y77" s="353"/>
      <c r="Z77" s="433"/>
      <c r="AA77" s="433"/>
      <c r="AB77" s="433"/>
      <c r="AC77" s="433"/>
      <c r="AD77" s="433"/>
      <c r="AE77" s="353"/>
      <c r="AF77" s="353"/>
      <c r="AG77" s="353"/>
      <c r="AH77" s="353"/>
      <c r="AI77" s="353"/>
      <c r="AJ77" s="353"/>
      <c r="AK77" s="353"/>
      <c r="AL77" s="353"/>
      <c r="AM77" s="353"/>
      <c r="AN77" s="353"/>
      <c r="AO77" s="433"/>
      <c r="AP77" s="433"/>
      <c r="AQ77" s="433"/>
      <c r="AR77" s="433"/>
      <c r="AS77" s="433"/>
      <c r="AT77" s="387"/>
      <c r="AU77" s="387"/>
      <c r="AV77" s="387"/>
      <c r="AW77" s="387"/>
      <c r="AX77" s="387"/>
      <c r="AY77" s="387"/>
      <c r="AZ77" s="387"/>
      <c r="BA77" s="387"/>
      <c r="BB77" s="387"/>
      <c r="BC77" s="387"/>
      <c r="BD77" s="353"/>
      <c r="BE77" s="353"/>
      <c r="BF77" s="353"/>
      <c r="BG77" s="353"/>
      <c r="BH77" s="353"/>
      <c r="BI77" s="353"/>
      <c r="BJ77" s="353"/>
      <c r="BK77" s="353"/>
      <c r="BL77" s="353"/>
      <c r="BM77" s="353"/>
      <c r="BN77" s="353"/>
      <c r="BO77" s="353"/>
      <c r="BP77" s="353"/>
      <c r="BQ77" s="353"/>
      <c r="BR77" s="353"/>
      <c r="BS77" s="387"/>
      <c r="BT77" s="387"/>
      <c r="BU77" s="387"/>
      <c r="BV77" s="387"/>
      <c r="BW77" s="387"/>
      <c r="BX77" s="353"/>
      <c r="BY77" s="353"/>
      <c r="BZ77" s="353"/>
      <c r="CA77" s="353"/>
      <c r="CB77" s="353"/>
      <c r="CC77" s="353"/>
      <c r="CD77" s="353"/>
      <c r="CE77" s="353"/>
      <c r="CF77" s="353"/>
      <c r="CG77" s="353"/>
      <c r="CH77" s="574" t="s">
        <v>1085</v>
      </c>
      <c r="CI77" s="575" t="s">
        <v>777</v>
      </c>
      <c r="CJ77" s="575" t="s">
        <v>1112</v>
      </c>
      <c r="CK77" s="575" t="s">
        <v>776</v>
      </c>
      <c r="CL77" s="575">
        <v>2558</v>
      </c>
      <c r="CM77" s="353"/>
      <c r="CN77" s="353"/>
      <c r="CO77" s="353"/>
      <c r="CP77" s="353"/>
      <c r="CQ77" s="353"/>
      <c r="CR77" s="353"/>
      <c r="CS77" s="353"/>
      <c r="CT77" s="353"/>
      <c r="CU77" s="353"/>
      <c r="CV77" s="353"/>
      <c r="CW77" s="433"/>
      <c r="CX77" s="433"/>
      <c r="CY77" s="433"/>
      <c r="CZ77" s="433"/>
      <c r="DA77" s="433"/>
      <c r="DB77" s="353"/>
      <c r="DC77" s="353"/>
      <c r="DD77" s="353"/>
      <c r="DE77" s="353"/>
      <c r="DF77" s="353"/>
      <c r="DG77" s="387"/>
      <c r="DH77" s="387"/>
      <c r="DI77" s="387"/>
      <c r="DJ77" s="387"/>
      <c r="DK77" s="387"/>
      <c r="DL77" s="353"/>
      <c r="DM77" s="353"/>
      <c r="DN77" s="353"/>
      <c r="DO77" s="353"/>
      <c r="DP77" s="353"/>
      <c r="DQ77" s="387"/>
      <c r="DR77" s="387"/>
      <c r="DS77" s="387"/>
      <c r="DT77" s="387"/>
      <c r="DU77" s="387"/>
      <c r="DV77" s="387"/>
      <c r="DW77" s="387"/>
      <c r="DX77" s="387"/>
      <c r="DY77" s="387"/>
      <c r="DZ77" s="387"/>
      <c r="EA77" s="387"/>
      <c r="EB77" s="387"/>
      <c r="EC77" s="387"/>
      <c r="ED77" s="387"/>
      <c r="EE77" s="387"/>
      <c r="EF77" s="353"/>
      <c r="EG77" s="353"/>
      <c r="EH77" s="353"/>
      <c r="EI77" s="353"/>
      <c r="EJ77" s="353"/>
      <c r="EK77" s="370" t="s">
        <v>1072</v>
      </c>
      <c r="EL77" s="371" t="s">
        <v>717</v>
      </c>
      <c r="EM77" s="371" t="s">
        <v>1101</v>
      </c>
      <c r="EN77" s="370" t="s">
        <v>716</v>
      </c>
      <c r="EO77" s="369">
        <f>VLOOKUP(EN77,segédtábla!$B:$C,2,FALSE)</f>
        <v>65830</v>
      </c>
      <c r="EP77" s="353"/>
      <c r="EQ77" s="353"/>
      <c r="ER77" s="353"/>
      <c r="ES77" s="353"/>
      <c r="ET77" s="353"/>
      <c r="EU77" s="353"/>
      <c r="EV77" s="353"/>
      <c r="EW77" s="353"/>
      <c r="EX77" s="353"/>
      <c r="EY77" s="353"/>
      <c r="EZ77" s="353"/>
      <c r="FA77" s="353"/>
      <c r="FB77" s="353"/>
      <c r="FC77" s="353"/>
      <c r="FD77" s="353"/>
      <c r="FE77" s="353"/>
      <c r="FF77" s="353"/>
      <c r="FG77" s="353"/>
      <c r="FH77" s="353"/>
      <c r="FI77" s="353"/>
      <c r="FJ77" s="353"/>
      <c r="FK77" s="353"/>
      <c r="FL77" s="353"/>
      <c r="FM77" s="353"/>
      <c r="FN77" s="353"/>
      <c r="FO77" s="370" t="s">
        <v>1109</v>
      </c>
      <c r="FP77" s="471" t="s">
        <v>674</v>
      </c>
      <c r="FQ77" s="471" t="s">
        <v>1161</v>
      </c>
      <c r="FR77" s="370" t="s">
        <v>673</v>
      </c>
      <c r="FS77" s="376">
        <f>VLOOKUP(FR77,segédtábla!$B:$C,2,FALSE)</f>
        <v>11262</v>
      </c>
      <c r="FT77" s="353"/>
      <c r="FU77" s="353"/>
      <c r="FV77" s="353"/>
      <c r="FW77" s="353"/>
      <c r="FX77" s="353"/>
      <c r="FY77" s="768" t="s">
        <v>1122</v>
      </c>
      <c r="FZ77" s="769" t="s">
        <v>721</v>
      </c>
      <c r="GA77" s="769" t="s">
        <v>1204</v>
      </c>
      <c r="GB77" s="768" t="s">
        <v>720</v>
      </c>
      <c r="GC77" s="770">
        <f>VLOOKUP(GB77,segédtábla!$B:$C,2,FALSE)</f>
        <v>5248</v>
      </c>
    </row>
    <row r="78" spans="1:185" x14ac:dyDescent="0.3">
      <c r="A78" s="387"/>
      <c r="B78" s="387"/>
      <c r="C78" s="387"/>
      <c r="D78" s="387"/>
      <c r="E78" s="387"/>
      <c r="F78" s="387"/>
      <c r="G78" s="387"/>
      <c r="H78" s="387"/>
      <c r="I78" s="387"/>
      <c r="J78" s="387"/>
      <c r="K78" s="387"/>
      <c r="L78" s="387"/>
      <c r="M78" s="387"/>
      <c r="N78" s="387"/>
      <c r="O78" s="387"/>
      <c r="P78" s="353"/>
      <c r="Q78" s="353"/>
      <c r="R78" s="353"/>
      <c r="S78" s="353"/>
      <c r="T78" s="353"/>
      <c r="U78" s="353"/>
      <c r="V78" s="353"/>
      <c r="W78" s="353"/>
      <c r="X78" s="353"/>
      <c r="Y78" s="353"/>
      <c r="Z78" s="433"/>
      <c r="AA78" s="433"/>
      <c r="AB78" s="433"/>
      <c r="AC78" s="433"/>
      <c r="AD78" s="433"/>
      <c r="AE78" s="353"/>
      <c r="AF78" s="353"/>
      <c r="AG78" s="353"/>
      <c r="AH78" s="353"/>
      <c r="AI78" s="353"/>
      <c r="AJ78" s="353"/>
      <c r="AK78" s="353"/>
      <c r="AL78" s="353"/>
      <c r="AM78" s="353"/>
      <c r="AN78" s="353"/>
      <c r="AO78" s="433"/>
      <c r="AP78" s="433"/>
      <c r="AQ78" s="433"/>
      <c r="AR78" s="433"/>
      <c r="AS78" s="433"/>
      <c r="AT78" s="387"/>
      <c r="AU78" s="387"/>
      <c r="AV78" s="387"/>
      <c r="AW78" s="387"/>
      <c r="AX78" s="387"/>
      <c r="AY78" s="387"/>
      <c r="AZ78" s="387"/>
      <c r="BA78" s="387"/>
      <c r="BB78" s="387"/>
      <c r="BC78" s="387"/>
      <c r="BD78" s="353"/>
      <c r="BE78" s="353"/>
      <c r="BF78" s="353"/>
      <c r="BG78" s="353"/>
      <c r="BH78" s="353"/>
      <c r="BI78" s="353"/>
      <c r="BJ78" s="353"/>
      <c r="BK78" s="353"/>
      <c r="BL78" s="353"/>
      <c r="BM78" s="353"/>
      <c r="BN78" s="353"/>
      <c r="BO78" s="353"/>
      <c r="BP78" s="353"/>
      <c r="BQ78" s="353"/>
      <c r="BR78" s="353"/>
      <c r="BS78" s="387"/>
      <c r="BT78" s="387"/>
      <c r="BU78" s="387"/>
      <c r="BV78" s="387"/>
      <c r="BW78" s="387"/>
      <c r="BX78" s="353"/>
      <c r="BY78" s="353"/>
      <c r="BZ78" s="353"/>
      <c r="CA78" s="353"/>
      <c r="CB78" s="353"/>
      <c r="CC78" s="353"/>
      <c r="CD78" s="353"/>
      <c r="CE78" s="353"/>
      <c r="CF78" s="353"/>
      <c r="CG78" s="353"/>
      <c r="CH78" s="575" t="s">
        <v>1080</v>
      </c>
      <c r="CI78" s="574" t="s">
        <v>793</v>
      </c>
      <c r="CJ78" s="574" t="s">
        <v>1131</v>
      </c>
      <c r="CK78" s="574" t="s">
        <v>792</v>
      </c>
      <c r="CL78" s="574">
        <v>631</v>
      </c>
      <c r="CM78" s="353"/>
      <c r="CN78" s="353"/>
      <c r="CO78" s="353"/>
      <c r="CP78" s="353"/>
      <c r="CQ78" s="353"/>
      <c r="CR78" s="353"/>
      <c r="CS78" s="353"/>
      <c r="CT78" s="353"/>
      <c r="CU78" s="353"/>
      <c r="CV78" s="353"/>
      <c r="CW78" s="433"/>
      <c r="CX78" s="433"/>
      <c r="CY78" s="433"/>
      <c r="CZ78" s="433"/>
      <c r="DA78" s="433"/>
      <c r="DB78" s="353"/>
      <c r="DC78" s="353"/>
      <c r="DD78" s="353"/>
      <c r="DE78" s="353"/>
      <c r="DF78" s="353"/>
      <c r="DG78" s="387"/>
      <c r="DH78" s="387"/>
      <c r="DI78" s="387"/>
      <c r="DJ78" s="387"/>
      <c r="DK78" s="387"/>
      <c r="DL78" s="353"/>
      <c r="DM78" s="353"/>
      <c r="DN78" s="353"/>
      <c r="DO78" s="353"/>
      <c r="DP78" s="353"/>
      <c r="DQ78" s="387"/>
      <c r="DR78" s="387"/>
      <c r="DS78" s="387"/>
      <c r="DT78" s="387"/>
      <c r="DU78" s="387"/>
      <c r="DV78" s="387"/>
      <c r="DW78" s="387"/>
      <c r="DX78" s="387"/>
      <c r="DY78" s="387"/>
      <c r="DZ78" s="387"/>
      <c r="EA78" s="387"/>
      <c r="EB78" s="387"/>
      <c r="EC78" s="387"/>
      <c r="ED78" s="387"/>
      <c r="EE78" s="387"/>
      <c r="EF78" s="353"/>
      <c r="EG78" s="353"/>
      <c r="EH78" s="353"/>
      <c r="EI78" s="353"/>
      <c r="EJ78" s="353"/>
      <c r="EK78" s="370" t="s">
        <v>1102</v>
      </c>
      <c r="EL78" s="371" t="s">
        <v>715</v>
      </c>
      <c r="EM78" s="371" t="s">
        <v>1209</v>
      </c>
      <c r="EN78" s="370" t="s">
        <v>714</v>
      </c>
      <c r="EO78" s="369">
        <f>VLOOKUP(EN78,segédtábla!$B:$C,2,FALSE)</f>
        <v>4149</v>
      </c>
      <c r="EP78" s="353"/>
      <c r="EQ78" s="353"/>
      <c r="ER78" s="353"/>
      <c r="ES78" s="353"/>
      <c r="ET78" s="353"/>
      <c r="EU78" s="353"/>
      <c r="EV78" s="353"/>
      <c r="EW78" s="353"/>
      <c r="EX78" s="353"/>
      <c r="EY78" s="353"/>
      <c r="EZ78" s="353"/>
      <c r="FA78" s="353"/>
      <c r="FB78" s="353"/>
      <c r="FC78" s="353"/>
      <c r="FD78" s="353"/>
      <c r="FE78" s="353"/>
      <c r="FF78" s="353"/>
      <c r="FG78" s="353"/>
      <c r="FH78" s="353"/>
      <c r="FI78" s="353"/>
      <c r="FJ78" s="353"/>
      <c r="FK78" s="353"/>
      <c r="FL78" s="353"/>
      <c r="FM78" s="353"/>
      <c r="FN78" s="353"/>
      <c r="FO78" s="370" t="s">
        <v>1135</v>
      </c>
      <c r="FP78" s="471" t="s">
        <v>672</v>
      </c>
      <c r="FQ78" s="471" t="s">
        <v>1162</v>
      </c>
      <c r="FR78" s="370" t="s">
        <v>671</v>
      </c>
      <c r="FS78" s="376">
        <f>VLOOKUP(FR78,segédtábla!$B:$C,2,FALSE)</f>
        <v>3920</v>
      </c>
      <c r="FT78" s="353"/>
      <c r="FU78" s="353"/>
      <c r="FV78" s="353"/>
      <c r="FW78" s="353"/>
      <c r="FX78" s="353"/>
      <c r="FY78" s="768" t="s">
        <v>1085</v>
      </c>
      <c r="FZ78" s="769" t="s">
        <v>719</v>
      </c>
      <c r="GA78" s="769" t="s">
        <v>1140</v>
      </c>
      <c r="GB78" s="768" t="s">
        <v>718</v>
      </c>
      <c r="GC78" s="770">
        <f>VLOOKUP(GB78,segédtábla!$B:$C,2,FALSE)</f>
        <v>23323</v>
      </c>
    </row>
    <row r="79" spans="1:185" x14ac:dyDescent="0.3">
      <c r="A79" s="387"/>
      <c r="B79" s="387"/>
      <c r="C79" s="387"/>
      <c r="D79" s="387"/>
      <c r="E79" s="387"/>
      <c r="F79" s="387"/>
      <c r="G79" s="387"/>
      <c r="H79" s="387"/>
      <c r="I79" s="387"/>
      <c r="J79" s="387"/>
      <c r="K79" s="387"/>
      <c r="L79" s="387"/>
      <c r="M79" s="387"/>
      <c r="N79" s="387"/>
      <c r="O79" s="387"/>
      <c r="P79" s="353"/>
      <c r="Q79" s="353"/>
      <c r="R79" s="353"/>
      <c r="S79" s="353"/>
      <c r="T79" s="353"/>
      <c r="U79" s="353"/>
      <c r="V79" s="353"/>
      <c r="W79" s="353"/>
      <c r="X79" s="353"/>
      <c r="Y79" s="353"/>
      <c r="Z79" s="433"/>
      <c r="AA79" s="433"/>
      <c r="AB79" s="433"/>
      <c r="AC79" s="433"/>
      <c r="AD79" s="433"/>
      <c r="AE79" s="353"/>
      <c r="AF79" s="353"/>
      <c r="AG79" s="353"/>
      <c r="AH79" s="353"/>
      <c r="AI79" s="353"/>
      <c r="AJ79" s="353"/>
      <c r="AK79" s="353"/>
      <c r="AL79" s="353"/>
      <c r="AM79" s="353"/>
      <c r="AN79" s="353"/>
      <c r="AO79" s="433"/>
      <c r="AP79" s="433"/>
      <c r="AQ79" s="433"/>
      <c r="AR79" s="433"/>
      <c r="AS79" s="433"/>
      <c r="AT79" s="387"/>
      <c r="AU79" s="387"/>
      <c r="AV79" s="387"/>
      <c r="AW79" s="387"/>
      <c r="AX79" s="387"/>
      <c r="AY79" s="387"/>
      <c r="AZ79" s="387"/>
      <c r="BA79" s="387"/>
      <c r="BB79" s="387"/>
      <c r="BC79" s="387"/>
      <c r="BD79" s="353"/>
      <c r="BE79" s="353"/>
      <c r="BF79" s="353"/>
      <c r="BG79" s="353"/>
      <c r="BH79" s="353"/>
      <c r="BI79" s="353"/>
      <c r="BJ79" s="353"/>
      <c r="BK79" s="353"/>
      <c r="BL79" s="353"/>
      <c r="BM79" s="353"/>
      <c r="BN79" s="353"/>
      <c r="BO79" s="353"/>
      <c r="BP79" s="353"/>
      <c r="BQ79" s="353"/>
      <c r="BR79" s="353"/>
      <c r="BS79" s="387"/>
      <c r="BT79" s="387"/>
      <c r="BU79" s="387"/>
      <c r="BV79" s="387"/>
      <c r="BW79" s="387"/>
      <c r="BX79" s="353"/>
      <c r="BY79" s="353"/>
      <c r="BZ79" s="353"/>
      <c r="CA79" s="353"/>
      <c r="CB79" s="353"/>
      <c r="CC79" s="353"/>
      <c r="CD79" s="353"/>
      <c r="CE79" s="353"/>
      <c r="CF79" s="353"/>
      <c r="CG79" s="353"/>
      <c r="CH79" s="574" t="s">
        <v>1080</v>
      </c>
      <c r="CI79" s="574" t="s">
        <v>847</v>
      </c>
      <c r="CJ79" s="574" t="s">
        <v>1088</v>
      </c>
      <c r="CK79" s="574" t="s">
        <v>846</v>
      </c>
      <c r="CL79" s="574">
        <v>250</v>
      </c>
      <c r="CM79" s="353"/>
      <c r="CN79" s="353"/>
      <c r="CO79" s="353"/>
      <c r="CP79" s="353"/>
      <c r="CQ79" s="353"/>
      <c r="CR79" s="353"/>
      <c r="CS79" s="353"/>
      <c r="CT79" s="353"/>
      <c r="CU79" s="353"/>
      <c r="CV79" s="353"/>
      <c r="CW79" s="433"/>
      <c r="CX79" s="433"/>
      <c r="CY79" s="433"/>
      <c r="CZ79" s="433"/>
      <c r="DA79" s="433"/>
      <c r="DB79" s="353"/>
      <c r="DC79" s="353"/>
      <c r="DD79" s="353"/>
      <c r="DE79" s="353"/>
      <c r="DF79" s="353"/>
      <c r="DG79" s="387"/>
      <c r="DH79" s="387"/>
      <c r="DI79" s="387"/>
      <c r="DJ79" s="387"/>
      <c r="DK79" s="387"/>
      <c r="DL79" s="353"/>
      <c r="DM79" s="353"/>
      <c r="DN79" s="353"/>
      <c r="DO79" s="353"/>
      <c r="DP79" s="353"/>
      <c r="DQ79" s="387"/>
      <c r="DR79" s="387"/>
      <c r="DS79" s="387"/>
      <c r="DT79" s="387"/>
      <c r="DU79" s="387"/>
      <c r="DV79" s="387"/>
      <c r="DW79" s="387"/>
      <c r="DX79" s="387"/>
      <c r="DY79" s="387"/>
      <c r="DZ79" s="387"/>
      <c r="EA79" s="387"/>
      <c r="EB79" s="387"/>
      <c r="EC79" s="387"/>
      <c r="ED79" s="387"/>
      <c r="EE79" s="387"/>
      <c r="EF79" s="353"/>
      <c r="EG79" s="353"/>
      <c r="EH79" s="353"/>
      <c r="EI79" s="353"/>
      <c r="EJ79" s="353"/>
      <c r="EK79" s="370" t="s">
        <v>1102</v>
      </c>
      <c r="EL79" s="371" t="s">
        <v>713</v>
      </c>
      <c r="EM79" s="371" t="s">
        <v>1211</v>
      </c>
      <c r="EN79" s="370" t="s">
        <v>712</v>
      </c>
      <c r="EO79" s="369">
        <f>VLOOKUP(EN79,segédtábla!$B:$C,2,FALSE)</f>
        <v>2914</v>
      </c>
      <c r="EP79" s="353"/>
      <c r="EQ79" s="353"/>
      <c r="ER79" s="353"/>
      <c r="ES79" s="353"/>
      <c r="ET79" s="353"/>
      <c r="EU79" s="353"/>
      <c r="EV79" s="353"/>
      <c r="EW79" s="353"/>
      <c r="EX79" s="353"/>
      <c r="EY79" s="353"/>
      <c r="EZ79" s="353"/>
      <c r="FA79" s="353"/>
      <c r="FB79" s="353"/>
      <c r="FC79" s="353"/>
      <c r="FD79" s="353"/>
      <c r="FE79" s="353"/>
      <c r="FF79" s="353"/>
      <c r="FG79" s="353"/>
      <c r="FH79" s="353"/>
      <c r="FI79" s="353"/>
      <c r="FJ79" s="353"/>
      <c r="FK79" s="353"/>
      <c r="FL79" s="353"/>
      <c r="FM79" s="353"/>
      <c r="FN79" s="353"/>
      <c r="FO79" s="370" t="s">
        <v>1109</v>
      </c>
      <c r="FP79" s="471" t="s">
        <v>670</v>
      </c>
      <c r="FQ79" s="471" t="s">
        <v>1167</v>
      </c>
      <c r="FR79" s="370" t="s">
        <v>669</v>
      </c>
      <c r="FS79" s="376">
        <f>VLOOKUP(FR79,segédtábla!$B:$C,2,FALSE)</f>
        <v>246</v>
      </c>
      <c r="FT79" s="353"/>
      <c r="FU79" s="353"/>
      <c r="FV79" s="353"/>
      <c r="FW79" s="353"/>
      <c r="FX79" s="353"/>
      <c r="FY79" s="768" t="s">
        <v>1072</v>
      </c>
      <c r="FZ79" s="769" t="s">
        <v>717</v>
      </c>
      <c r="GA79" s="769" t="s">
        <v>1101</v>
      </c>
      <c r="GB79" s="768" t="s">
        <v>716</v>
      </c>
      <c r="GC79" s="770">
        <f>VLOOKUP(GB79,segédtábla!$B:$C,2,FALSE)</f>
        <v>65830</v>
      </c>
    </row>
    <row r="80" spans="1:185" x14ac:dyDescent="0.3">
      <c r="A80" s="387"/>
      <c r="B80" s="387"/>
      <c r="C80" s="387"/>
      <c r="D80" s="387"/>
      <c r="E80" s="387"/>
      <c r="F80" s="387"/>
      <c r="G80" s="387"/>
      <c r="H80" s="387"/>
      <c r="I80" s="387"/>
      <c r="J80" s="387"/>
      <c r="K80" s="387"/>
      <c r="L80" s="387"/>
      <c r="M80" s="387"/>
      <c r="N80" s="387"/>
      <c r="O80" s="387"/>
      <c r="P80" s="353"/>
      <c r="Q80" s="353"/>
      <c r="R80" s="353"/>
      <c r="S80" s="353"/>
      <c r="T80" s="353"/>
      <c r="U80" s="353"/>
      <c r="V80" s="353"/>
      <c r="W80" s="353"/>
      <c r="X80" s="353"/>
      <c r="Y80" s="353"/>
      <c r="Z80" s="433"/>
      <c r="AA80" s="433"/>
      <c r="AB80" s="433"/>
      <c r="AC80" s="433"/>
      <c r="AD80" s="433"/>
      <c r="AE80" s="353"/>
      <c r="AF80" s="353"/>
      <c r="AG80" s="353"/>
      <c r="AH80" s="353"/>
      <c r="AI80" s="353"/>
      <c r="AJ80" s="353"/>
      <c r="AK80" s="353"/>
      <c r="AL80" s="353"/>
      <c r="AM80" s="353"/>
      <c r="AN80" s="353"/>
      <c r="AO80" s="433"/>
      <c r="AP80" s="433"/>
      <c r="AQ80" s="433"/>
      <c r="AR80" s="433"/>
      <c r="AS80" s="433"/>
      <c r="AT80" s="387"/>
      <c r="AU80" s="387"/>
      <c r="AV80" s="387"/>
      <c r="AW80" s="387"/>
      <c r="AX80" s="387"/>
      <c r="AY80" s="387"/>
      <c r="AZ80" s="387"/>
      <c r="BA80" s="387"/>
      <c r="BB80" s="387"/>
      <c r="BC80" s="387"/>
      <c r="BD80" s="353"/>
      <c r="BE80" s="353"/>
      <c r="BF80" s="353"/>
      <c r="BG80" s="353"/>
      <c r="BH80" s="353"/>
      <c r="BI80" s="353"/>
      <c r="BJ80" s="353"/>
      <c r="BK80" s="353"/>
      <c r="BL80" s="353"/>
      <c r="BM80" s="353"/>
      <c r="BN80" s="353"/>
      <c r="BO80" s="353"/>
      <c r="BP80" s="353"/>
      <c r="BQ80" s="353"/>
      <c r="BR80" s="353"/>
      <c r="BS80" s="387"/>
      <c r="BT80" s="387"/>
      <c r="BU80" s="387"/>
      <c r="BV80" s="387"/>
      <c r="BW80" s="387"/>
      <c r="BX80" s="353"/>
      <c r="BY80" s="353"/>
      <c r="BZ80" s="353"/>
      <c r="CA80" s="353"/>
      <c r="CB80" s="353"/>
      <c r="CC80" s="353"/>
      <c r="CD80" s="353"/>
      <c r="CE80" s="353"/>
      <c r="CF80" s="353"/>
      <c r="CG80" s="353"/>
      <c r="CH80" s="574" t="s">
        <v>1080</v>
      </c>
      <c r="CI80" s="574" t="s">
        <v>823</v>
      </c>
      <c r="CJ80" s="574" t="s">
        <v>1119</v>
      </c>
      <c r="CK80" s="574" t="s">
        <v>822</v>
      </c>
      <c r="CL80" s="574">
        <v>732</v>
      </c>
      <c r="CM80" s="353"/>
      <c r="CN80" s="353"/>
      <c r="CO80" s="353"/>
      <c r="CP80" s="353"/>
      <c r="CQ80" s="353"/>
      <c r="CR80" s="353"/>
      <c r="CS80" s="353"/>
      <c r="CT80" s="353"/>
      <c r="CU80" s="353"/>
      <c r="CV80" s="353"/>
      <c r="CW80" s="433"/>
      <c r="CX80" s="433"/>
      <c r="CY80" s="433"/>
      <c r="CZ80" s="433"/>
      <c r="DA80" s="433"/>
      <c r="DB80" s="353"/>
      <c r="DC80" s="353"/>
      <c r="DD80" s="353"/>
      <c r="DE80" s="353"/>
      <c r="DF80" s="353"/>
      <c r="DG80" s="387"/>
      <c r="DH80" s="387"/>
      <c r="DI80" s="387"/>
      <c r="DJ80" s="387"/>
      <c r="DK80" s="387"/>
      <c r="DL80" s="353"/>
      <c r="DM80" s="353"/>
      <c r="DN80" s="353"/>
      <c r="DO80" s="353"/>
      <c r="DP80" s="353"/>
      <c r="DQ80" s="387"/>
      <c r="DR80" s="387"/>
      <c r="DS80" s="387"/>
      <c r="DT80" s="387"/>
      <c r="DU80" s="387"/>
      <c r="DV80" s="387"/>
      <c r="DW80" s="387"/>
      <c r="DX80" s="387"/>
      <c r="DY80" s="387"/>
      <c r="DZ80" s="387"/>
      <c r="EA80" s="387"/>
      <c r="EB80" s="387"/>
      <c r="EC80" s="387"/>
      <c r="ED80" s="387"/>
      <c r="EE80" s="387"/>
      <c r="EF80" s="353"/>
      <c r="EG80" s="353"/>
      <c r="EH80" s="353"/>
      <c r="EI80" s="353"/>
      <c r="EJ80" s="353"/>
      <c r="EK80" s="370" t="s">
        <v>1102</v>
      </c>
      <c r="EL80" s="371" t="s">
        <v>711</v>
      </c>
      <c r="EM80" s="371" t="s">
        <v>1212</v>
      </c>
      <c r="EN80" s="370" t="s">
        <v>710</v>
      </c>
      <c r="EO80" s="369">
        <f>VLOOKUP(EN80,segédtábla!$B:$C,2,FALSE)</f>
        <v>739</v>
      </c>
      <c r="EP80" s="353"/>
      <c r="EQ80" s="353"/>
      <c r="ER80" s="353"/>
      <c r="ES80" s="353"/>
      <c r="ET80" s="353"/>
      <c r="EU80" s="353"/>
      <c r="EV80" s="353"/>
      <c r="EW80" s="353"/>
      <c r="EX80" s="353"/>
      <c r="EY80" s="353"/>
      <c r="EZ80" s="353"/>
      <c r="FA80" s="353"/>
      <c r="FB80" s="353"/>
      <c r="FC80" s="353"/>
      <c r="FD80" s="353"/>
      <c r="FE80" s="353"/>
      <c r="FF80" s="353"/>
      <c r="FG80" s="353"/>
      <c r="FH80" s="353"/>
      <c r="FI80" s="353"/>
      <c r="FJ80" s="353"/>
      <c r="FK80" s="353"/>
      <c r="FL80" s="353"/>
      <c r="FM80" s="353"/>
      <c r="FN80" s="353"/>
      <c r="FO80" s="472" t="s">
        <v>1202</v>
      </c>
      <c r="FP80" s="473" t="s">
        <v>401</v>
      </c>
      <c r="FQ80" s="475">
        <v>8471</v>
      </c>
      <c r="FR80" s="472" t="s">
        <v>400</v>
      </c>
      <c r="FS80" s="376">
        <f>VLOOKUP(FR80,segédtábla!$B:$C,2,FALSE)</f>
        <v>81</v>
      </c>
      <c r="FT80" s="353"/>
      <c r="FU80" s="353"/>
      <c r="FV80" s="353"/>
      <c r="FW80" s="353"/>
      <c r="FX80" s="353"/>
      <c r="FY80" s="768" t="s">
        <v>1102</v>
      </c>
      <c r="FZ80" s="769" t="s">
        <v>715</v>
      </c>
      <c r="GA80" s="769" t="s">
        <v>1209</v>
      </c>
      <c r="GB80" s="768" t="s">
        <v>714</v>
      </c>
      <c r="GC80" s="770">
        <f>VLOOKUP(GB80,segédtábla!$B:$C,2,FALSE)</f>
        <v>4149</v>
      </c>
    </row>
    <row r="81" spans="1:185" x14ac:dyDescent="0.3">
      <c r="A81" s="387"/>
      <c r="B81" s="387"/>
      <c r="C81" s="387"/>
      <c r="D81" s="387"/>
      <c r="E81" s="387"/>
      <c r="F81" s="387"/>
      <c r="G81" s="387"/>
      <c r="H81" s="387"/>
      <c r="I81" s="387"/>
      <c r="J81" s="387"/>
      <c r="K81" s="387"/>
      <c r="L81" s="387"/>
      <c r="M81" s="387"/>
      <c r="N81" s="387"/>
      <c r="O81" s="387"/>
      <c r="P81" s="353"/>
      <c r="Q81" s="353"/>
      <c r="R81" s="353"/>
      <c r="S81" s="353"/>
      <c r="T81" s="353"/>
      <c r="U81" s="353"/>
      <c r="V81" s="353"/>
      <c r="W81" s="353"/>
      <c r="X81" s="353"/>
      <c r="Y81" s="353"/>
      <c r="Z81" s="433"/>
      <c r="AA81" s="433"/>
      <c r="AB81" s="433"/>
      <c r="AC81" s="433"/>
      <c r="AD81" s="433"/>
      <c r="AE81" s="353"/>
      <c r="AF81" s="353"/>
      <c r="AG81" s="353"/>
      <c r="AH81" s="353"/>
      <c r="AI81" s="353"/>
      <c r="AJ81" s="353"/>
      <c r="AK81" s="353"/>
      <c r="AL81" s="353"/>
      <c r="AM81" s="353"/>
      <c r="AN81" s="353"/>
      <c r="AO81" s="433"/>
      <c r="AP81" s="433"/>
      <c r="AQ81" s="433"/>
      <c r="AR81" s="433"/>
      <c r="AS81" s="433"/>
      <c r="AT81" s="387"/>
      <c r="AU81" s="387"/>
      <c r="AV81" s="387"/>
      <c r="AW81" s="387"/>
      <c r="AX81" s="387"/>
      <c r="AY81" s="387"/>
      <c r="AZ81" s="387"/>
      <c r="BA81" s="387"/>
      <c r="BB81" s="387"/>
      <c r="BC81" s="387"/>
      <c r="BD81" s="353"/>
      <c r="BE81" s="353"/>
      <c r="BF81" s="353"/>
      <c r="BG81" s="353"/>
      <c r="BH81" s="353"/>
      <c r="BI81" s="353"/>
      <c r="BJ81" s="353"/>
      <c r="BK81" s="353"/>
      <c r="BL81" s="353"/>
      <c r="BM81" s="353"/>
      <c r="BN81" s="353"/>
      <c r="BO81" s="353"/>
      <c r="BP81" s="353"/>
      <c r="BQ81" s="353"/>
      <c r="BR81" s="353"/>
      <c r="BS81" s="387"/>
      <c r="BT81" s="387"/>
      <c r="BU81" s="387"/>
      <c r="BV81" s="387"/>
      <c r="BW81" s="387"/>
      <c r="BX81" s="353"/>
      <c r="BY81" s="353"/>
      <c r="BZ81" s="353"/>
      <c r="CA81" s="353"/>
      <c r="CB81" s="353"/>
      <c r="CC81" s="353"/>
      <c r="CD81" s="353"/>
      <c r="CE81" s="353"/>
      <c r="CF81" s="353"/>
      <c r="CG81" s="353"/>
      <c r="CH81" s="574" t="s">
        <v>1080</v>
      </c>
      <c r="CI81" s="575" t="s">
        <v>785</v>
      </c>
      <c r="CJ81" s="575" t="s">
        <v>1134</v>
      </c>
      <c r="CK81" s="575" t="s">
        <v>784</v>
      </c>
      <c r="CL81" s="575">
        <v>743</v>
      </c>
      <c r="CM81" s="353"/>
      <c r="CN81" s="353"/>
      <c r="CO81" s="353"/>
      <c r="CP81" s="353"/>
      <c r="CQ81" s="353"/>
      <c r="CR81" s="353"/>
      <c r="CS81" s="353"/>
      <c r="CT81" s="353"/>
      <c r="CU81" s="353"/>
      <c r="CV81" s="353"/>
      <c r="CW81" s="433"/>
      <c r="CX81" s="433"/>
      <c r="CY81" s="433"/>
      <c r="CZ81" s="433"/>
      <c r="DA81" s="433"/>
      <c r="DB81" s="353"/>
      <c r="DC81" s="353"/>
      <c r="DD81" s="353"/>
      <c r="DE81" s="353"/>
      <c r="DF81" s="353"/>
      <c r="DG81" s="387"/>
      <c r="DH81" s="387"/>
      <c r="DI81" s="387"/>
      <c r="DJ81" s="387"/>
      <c r="DK81" s="387"/>
      <c r="DL81" s="353"/>
      <c r="DM81" s="353"/>
      <c r="DN81" s="353"/>
      <c r="DO81" s="353"/>
      <c r="DP81" s="353"/>
      <c r="DQ81" s="387"/>
      <c r="DR81" s="387"/>
      <c r="DS81" s="387"/>
      <c r="DT81" s="387"/>
      <c r="DU81" s="387"/>
      <c r="DV81" s="387"/>
      <c r="DW81" s="387"/>
      <c r="DX81" s="387"/>
      <c r="DY81" s="387"/>
      <c r="DZ81" s="387"/>
      <c r="EA81" s="387"/>
      <c r="EB81" s="387"/>
      <c r="EC81" s="387"/>
      <c r="ED81" s="387"/>
      <c r="EE81" s="387"/>
      <c r="EF81" s="353"/>
      <c r="EG81" s="353"/>
      <c r="EH81" s="353"/>
      <c r="EI81" s="353"/>
      <c r="EJ81" s="353"/>
      <c r="EK81" s="370" t="s">
        <v>1072</v>
      </c>
      <c r="EL81" s="371" t="s">
        <v>709</v>
      </c>
      <c r="EM81" s="371" t="s">
        <v>1108</v>
      </c>
      <c r="EN81" s="370" t="s">
        <v>708</v>
      </c>
      <c r="EO81" s="369">
        <f>VLOOKUP(EN81,segédtábla!$B:$C,2,FALSE)</f>
        <v>731</v>
      </c>
      <c r="EP81" s="353"/>
      <c r="EQ81" s="353"/>
      <c r="ER81" s="353"/>
      <c r="ES81" s="353"/>
      <c r="ET81" s="353"/>
      <c r="EU81" s="353"/>
      <c r="EV81" s="353"/>
      <c r="EW81" s="353"/>
      <c r="EX81" s="353"/>
      <c r="EY81" s="353"/>
      <c r="EZ81" s="353"/>
      <c r="FA81" s="353"/>
      <c r="FB81" s="353"/>
      <c r="FC81" s="353"/>
      <c r="FD81" s="353"/>
      <c r="FE81" s="353"/>
      <c r="FF81" s="353"/>
      <c r="FG81" s="353"/>
      <c r="FH81" s="353"/>
      <c r="FI81" s="353"/>
      <c r="FJ81" s="353"/>
      <c r="FK81" s="353"/>
      <c r="FL81" s="353"/>
      <c r="FM81" s="353"/>
      <c r="FN81" s="353"/>
      <c r="FO81" s="370" t="s">
        <v>1082</v>
      </c>
      <c r="FP81" s="471" t="s">
        <v>821</v>
      </c>
      <c r="FQ81" s="471" t="s">
        <v>1083</v>
      </c>
      <c r="FR81" s="370" t="s">
        <v>820</v>
      </c>
      <c r="FS81" s="376">
        <f>VLOOKUP(FR81,segédtábla!$B:$C,2,FALSE)</f>
        <v>2117</v>
      </c>
      <c r="FT81" s="353"/>
      <c r="FU81" s="353"/>
      <c r="FV81" s="353"/>
      <c r="FW81" s="353"/>
      <c r="FX81" s="353"/>
      <c r="FY81" s="768" t="s">
        <v>1102</v>
      </c>
      <c r="FZ81" s="769" t="s">
        <v>713</v>
      </c>
      <c r="GA81" s="769" t="s">
        <v>1211</v>
      </c>
      <c r="GB81" s="768" t="s">
        <v>712</v>
      </c>
      <c r="GC81" s="770">
        <f>VLOOKUP(GB81,segédtábla!$B:$C,2,FALSE)</f>
        <v>2914</v>
      </c>
    </row>
    <row r="82" spans="1:185" x14ac:dyDescent="0.3">
      <c r="A82" s="387"/>
      <c r="B82" s="387"/>
      <c r="C82" s="387"/>
      <c r="D82" s="387"/>
      <c r="E82" s="387"/>
      <c r="F82" s="387"/>
      <c r="G82" s="387"/>
      <c r="H82" s="387"/>
      <c r="I82" s="387"/>
      <c r="J82" s="387"/>
      <c r="K82" s="387"/>
      <c r="L82" s="387"/>
      <c r="M82" s="387"/>
      <c r="N82" s="387"/>
      <c r="O82" s="387"/>
      <c r="P82" s="353"/>
      <c r="Q82" s="353"/>
      <c r="R82" s="353"/>
      <c r="S82" s="353"/>
      <c r="T82" s="353"/>
      <c r="U82" s="353"/>
      <c r="V82" s="353"/>
      <c r="W82" s="353"/>
      <c r="X82" s="353"/>
      <c r="Y82" s="353"/>
      <c r="Z82" s="433"/>
      <c r="AA82" s="433"/>
      <c r="AB82" s="433"/>
      <c r="AC82" s="433"/>
      <c r="AD82" s="433"/>
      <c r="AE82" s="353"/>
      <c r="AF82" s="353"/>
      <c r="AG82" s="353"/>
      <c r="AH82" s="353"/>
      <c r="AI82" s="353"/>
      <c r="AJ82" s="353"/>
      <c r="AK82" s="353"/>
      <c r="AL82" s="353"/>
      <c r="AM82" s="353"/>
      <c r="AN82" s="353"/>
      <c r="AO82" s="433"/>
      <c r="AP82" s="433"/>
      <c r="AQ82" s="433"/>
      <c r="AR82" s="433"/>
      <c r="AS82" s="433"/>
      <c r="AT82" s="387"/>
      <c r="AU82" s="387"/>
      <c r="AV82" s="387"/>
      <c r="AW82" s="387"/>
      <c r="AX82" s="387"/>
      <c r="AY82" s="387"/>
      <c r="AZ82" s="387"/>
      <c r="BA82" s="387"/>
      <c r="BB82" s="387"/>
      <c r="BC82" s="387"/>
      <c r="BD82" s="353"/>
      <c r="BE82" s="353"/>
      <c r="BF82" s="353"/>
      <c r="BG82" s="353"/>
      <c r="BH82" s="353"/>
      <c r="BI82" s="353"/>
      <c r="BJ82" s="353"/>
      <c r="BK82" s="353"/>
      <c r="BL82" s="353"/>
      <c r="BM82" s="353"/>
      <c r="BN82" s="353"/>
      <c r="BO82" s="353"/>
      <c r="BP82" s="353"/>
      <c r="BQ82" s="353"/>
      <c r="BR82" s="353"/>
      <c r="BS82" s="387"/>
      <c r="BT82" s="387"/>
      <c r="BU82" s="387"/>
      <c r="BV82" s="387"/>
      <c r="BW82" s="387"/>
      <c r="BX82" s="353"/>
      <c r="BY82" s="353"/>
      <c r="BZ82" s="353"/>
      <c r="CA82" s="353"/>
      <c r="CB82" s="353"/>
      <c r="CC82" s="353"/>
      <c r="CD82" s="353"/>
      <c r="CE82" s="353"/>
      <c r="CF82" s="353"/>
      <c r="CG82" s="353"/>
      <c r="CH82" s="574" t="s">
        <v>1072</v>
      </c>
      <c r="CI82" s="574" t="s">
        <v>789</v>
      </c>
      <c r="CJ82" s="574" t="s">
        <v>1073</v>
      </c>
      <c r="CK82" s="574" t="s">
        <v>788</v>
      </c>
      <c r="CL82" s="574">
        <v>1007</v>
      </c>
      <c r="CM82" s="353"/>
      <c r="CN82" s="353"/>
      <c r="CO82" s="353"/>
      <c r="CP82" s="353"/>
      <c r="CQ82" s="353"/>
      <c r="CR82" s="353"/>
      <c r="CS82" s="353"/>
      <c r="CT82" s="353"/>
      <c r="CU82" s="353"/>
      <c r="CV82" s="353"/>
      <c r="CW82" s="433"/>
      <c r="CX82" s="433"/>
      <c r="CY82" s="433"/>
      <c r="CZ82" s="433"/>
      <c r="DA82" s="433"/>
      <c r="DB82" s="353"/>
      <c r="DC82" s="353"/>
      <c r="DD82" s="353"/>
      <c r="DE82" s="353"/>
      <c r="DF82" s="353"/>
      <c r="DG82" s="387"/>
      <c r="DH82" s="387"/>
      <c r="DI82" s="387"/>
      <c r="DJ82" s="387"/>
      <c r="DK82" s="387"/>
      <c r="DL82" s="353"/>
      <c r="DM82" s="353"/>
      <c r="DN82" s="353"/>
      <c r="DO82" s="353"/>
      <c r="DP82" s="353"/>
      <c r="DQ82" s="387"/>
      <c r="DR82" s="387"/>
      <c r="DS82" s="387"/>
      <c r="DT82" s="387"/>
      <c r="DU82" s="387"/>
      <c r="DV82" s="387"/>
      <c r="DW82" s="387"/>
      <c r="DX82" s="387"/>
      <c r="DY82" s="387"/>
      <c r="DZ82" s="387"/>
      <c r="EA82" s="387"/>
      <c r="EB82" s="387"/>
      <c r="EC82" s="387"/>
      <c r="ED82" s="387"/>
      <c r="EE82" s="387"/>
      <c r="EF82" s="353"/>
      <c r="EG82" s="353"/>
      <c r="EH82" s="353"/>
      <c r="EI82" s="353"/>
      <c r="EJ82" s="353"/>
      <c r="EK82" s="370" t="s">
        <v>1080</v>
      </c>
      <c r="EL82" s="371" t="s">
        <v>707</v>
      </c>
      <c r="EM82" s="371" t="s">
        <v>1164</v>
      </c>
      <c r="EN82" s="370" t="s">
        <v>706</v>
      </c>
      <c r="EO82" s="369">
        <f>VLOOKUP(EN82,segédtábla!$B:$C,2,FALSE)</f>
        <v>550</v>
      </c>
      <c r="EP82" s="353"/>
      <c r="EQ82" s="353"/>
      <c r="ER82" s="353"/>
      <c r="ES82" s="353"/>
      <c r="ET82" s="353"/>
      <c r="EU82" s="353"/>
      <c r="EV82" s="353"/>
      <c r="EW82" s="353"/>
      <c r="EX82" s="353"/>
      <c r="EY82" s="353"/>
      <c r="EZ82" s="353"/>
      <c r="FA82" s="353"/>
      <c r="FB82" s="353"/>
      <c r="FC82" s="353"/>
      <c r="FD82" s="353"/>
      <c r="FE82" s="353"/>
      <c r="FF82" s="353"/>
      <c r="FG82" s="353"/>
      <c r="FH82" s="353"/>
      <c r="FI82" s="353"/>
      <c r="FJ82" s="353"/>
      <c r="FK82" s="353"/>
      <c r="FL82" s="353"/>
      <c r="FM82" s="353"/>
      <c r="FN82" s="353"/>
      <c r="FO82" s="472" t="s">
        <v>1115</v>
      </c>
      <c r="FP82" s="473" t="s">
        <v>399</v>
      </c>
      <c r="FQ82" s="475">
        <v>8479</v>
      </c>
      <c r="FR82" s="472" t="s">
        <v>398</v>
      </c>
      <c r="FS82" s="376">
        <f>VLOOKUP(FR82,segédtábla!$B:$C,2,FALSE)</f>
        <v>338</v>
      </c>
      <c r="FT82" s="353"/>
      <c r="FU82" s="353"/>
      <c r="FV82" s="353"/>
      <c r="FW82" s="353"/>
      <c r="FX82" s="353"/>
      <c r="FY82" s="768" t="s">
        <v>1109</v>
      </c>
      <c r="FZ82" s="769" t="s">
        <v>502</v>
      </c>
      <c r="GA82" s="769" t="s">
        <v>1128</v>
      </c>
      <c r="GB82" s="768" t="s">
        <v>501</v>
      </c>
      <c r="GC82" s="770">
        <f>VLOOKUP(GB82,segédtábla!$B:$C,2,FALSE)</f>
        <v>470</v>
      </c>
    </row>
    <row r="83" spans="1:185" x14ac:dyDescent="0.3">
      <c r="A83" s="387"/>
      <c r="B83" s="387"/>
      <c r="C83" s="387"/>
      <c r="D83" s="387"/>
      <c r="E83" s="387"/>
      <c r="F83" s="387"/>
      <c r="G83" s="387"/>
      <c r="H83" s="387"/>
      <c r="I83" s="387"/>
      <c r="J83" s="387"/>
      <c r="K83" s="387"/>
      <c r="L83" s="387"/>
      <c r="M83" s="387"/>
      <c r="N83" s="387"/>
      <c r="O83" s="387"/>
      <c r="P83" s="353"/>
      <c r="Q83" s="353"/>
      <c r="R83" s="353"/>
      <c r="S83" s="353"/>
      <c r="T83" s="353"/>
      <c r="U83" s="353"/>
      <c r="V83" s="353"/>
      <c r="W83" s="353"/>
      <c r="X83" s="353"/>
      <c r="Y83" s="353"/>
      <c r="Z83" s="433"/>
      <c r="AA83" s="433"/>
      <c r="AB83" s="433"/>
      <c r="AC83" s="433"/>
      <c r="AD83" s="433"/>
      <c r="AE83" s="353"/>
      <c r="AF83" s="353"/>
      <c r="AG83" s="353"/>
      <c r="AH83" s="353"/>
      <c r="AI83" s="353"/>
      <c r="AJ83" s="353"/>
      <c r="AK83" s="353"/>
      <c r="AL83" s="353"/>
      <c r="AM83" s="353"/>
      <c r="AN83" s="353"/>
      <c r="AO83" s="433"/>
      <c r="AP83" s="433"/>
      <c r="AQ83" s="433"/>
      <c r="AR83" s="433"/>
      <c r="AS83" s="433"/>
      <c r="AT83" s="387"/>
      <c r="AU83" s="387"/>
      <c r="AV83" s="387"/>
      <c r="AW83" s="387"/>
      <c r="AX83" s="387"/>
      <c r="AY83" s="387"/>
      <c r="AZ83" s="387"/>
      <c r="BA83" s="387"/>
      <c r="BB83" s="387"/>
      <c r="BC83" s="387"/>
      <c r="BD83" s="353"/>
      <c r="BE83" s="353"/>
      <c r="BF83" s="353"/>
      <c r="BG83" s="353"/>
      <c r="BH83" s="353"/>
      <c r="BI83" s="353"/>
      <c r="BJ83" s="353"/>
      <c r="BK83" s="353"/>
      <c r="BL83" s="353"/>
      <c r="BM83" s="353"/>
      <c r="BN83" s="353"/>
      <c r="BO83" s="353"/>
      <c r="BP83" s="353"/>
      <c r="BQ83" s="353"/>
      <c r="BR83" s="353"/>
      <c r="BS83" s="387"/>
      <c r="BT83" s="387"/>
      <c r="BU83" s="387"/>
      <c r="BV83" s="387"/>
      <c r="BW83" s="387"/>
      <c r="BX83" s="353"/>
      <c r="BY83" s="353"/>
      <c r="BZ83" s="353"/>
      <c r="CA83" s="353"/>
      <c r="CB83" s="353"/>
      <c r="CC83" s="353"/>
      <c r="CD83" s="353"/>
      <c r="CE83" s="353"/>
      <c r="CF83" s="353"/>
      <c r="CG83" s="353"/>
      <c r="CH83" s="574" t="s">
        <v>1072</v>
      </c>
      <c r="CI83" s="574" t="s">
        <v>705</v>
      </c>
      <c r="CJ83" s="574" t="s">
        <v>1113</v>
      </c>
      <c r="CK83" s="574" t="s">
        <v>704</v>
      </c>
      <c r="CL83" s="574">
        <v>1398</v>
      </c>
      <c r="CM83" s="353"/>
      <c r="CN83" s="353"/>
      <c r="CO83" s="353"/>
      <c r="CP83" s="353"/>
      <c r="CQ83" s="353"/>
      <c r="CR83" s="353"/>
      <c r="CS83" s="353"/>
      <c r="CT83" s="353"/>
      <c r="CU83" s="353"/>
      <c r="CV83" s="353"/>
      <c r="CW83" s="433"/>
      <c r="CX83" s="433"/>
      <c r="CY83" s="433"/>
      <c r="CZ83" s="433"/>
      <c r="DA83" s="433"/>
      <c r="DB83" s="353"/>
      <c r="DC83" s="353"/>
      <c r="DD83" s="353"/>
      <c r="DE83" s="353"/>
      <c r="DF83" s="353"/>
      <c r="DG83" s="387"/>
      <c r="DH83" s="387"/>
      <c r="DI83" s="387"/>
      <c r="DJ83" s="387"/>
      <c r="DK83" s="387"/>
      <c r="DL83" s="353"/>
      <c r="DM83" s="353"/>
      <c r="DN83" s="353"/>
      <c r="DO83" s="353"/>
      <c r="DP83" s="353"/>
      <c r="DQ83" s="387"/>
      <c r="DR83" s="387"/>
      <c r="DS83" s="387"/>
      <c r="DT83" s="387"/>
      <c r="DU83" s="387"/>
      <c r="DV83" s="387"/>
      <c r="DW83" s="387"/>
      <c r="DX83" s="387"/>
      <c r="DY83" s="387"/>
      <c r="DZ83" s="387"/>
      <c r="EA83" s="387"/>
      <c r="EB83" s="387"/>
      <c r="EC83" s="387"/>
      <c r="ED83" s="387"/>
      <c r="EE83" s="387"/>
      <c r="EF83" s="353"/>
      <c r="EG83" s="353"/>
      <c r="EH83" s="353"/>
      <c r="EI83" s="353"/>
      <c r="EJ83" s="353"/>
      <c r="EK83" s="370" t="s">
        <v>1072</v>
      </c>
      <c r="EL83" s="371" t="s">
        <v>705</v>
      </c>
      <c r="EM83" s="371" t="s">
        <v>1113</v>
      </c>
      <c r="EN83" s="370" t="s">
        <v>704</v>
      </c>
      <c r="EO83" s="369">
        <f>VLOOKUP(EN83,segédtábla!$B:$C,2,FALSE)</f>
        <v>1416</v>
      </c>
      <c r="EP83" s="353"/>
      <c r="EQ83" s="353"/>
      <c r="ER83" s="353"/>
      <c r="ES83" s="353"/>
      <c r="ET83" s="353"/>
      <c r="EU83" s="353"/>
      <c r="EV83" s="353"/>
      <c r="EW83" s="353"/>
      <c r="EX83" s="353"/>
      <c r="EY83" s="353"/>
      <c r="EZ83" s="353"/>
      <c r="FA83" s="353"/>
      <c r="FB83" s="353"/>
      <c r="FC83" s="353"/>
      <c r="FD83" s="353"/>
      <c r="FE83" s="353"/>
      <c r="FF83" s="353"/>
      <c r="FG83" s="353"/>
      <c r="FH83" s="353"/>
      <c r="FI83" s="353"/>
      <c r="FJ83" s="353"/>
      <c r="FK83" s="353"/>
      <c r="FL83" s="353"/>
      <c r="FM83" s="353"/>
      <c r="FN83" s="353"/>
      <c r="FO83" s="472" t="s">
        <v>1165</v>
      </c>
      <c r="FP83" s="473" t="s">
        <v>397</v>
      </c>
      <c r="FQ83" s="475">
        <v>8428</v>
      </c>
      <c r="FR83" s="472" t="s">
        <v>396</v>
      </c>
      <c r="FS83" s="376">
        <f>VLOOKUP(FR83,segédtábla!$B:$C,2,FALSE)</f>
        <v>750</v>
      </c>
      <c r="FT83" s="353"/>
      <c r="FU83" s="353"/>
      <c r="FV83" s="353"/>
      <c r="FW83" s="353"/>
      <c r="FX83" s="353"/>
      <c r="FY83" s="768" t="s">
        <v>1102</v>
      </c>
      <c r="FZ83" s="769" t="s">
        <v>711</v>
      </c>
      <c r="GA83" s="769" t="s">
        <v>1212</v>
      </c>
      <c r="GB83" s="768" t="s">
        <v>710</v>
      </c>
      <c r="GC83" s="770">
        <f>VLOOKUP(GB83,segédtábla!$B:$C,2,FALSE)</f>
        <v>739</v>
      </c>
    </row>
    <row r="84" spans="1:185" x14ac:dyDescent="0.3">
      <c r="A84" s="387"/>
      <c r="B84" s="387"/>
      <c r="C84" s="387"/>
      <c r="D84" s="387"/>
      <c r="E84" s="387"/>
      <c r="F84" s="387"/>
      <c r="G84" s="387"/>
      <c r="H84" s="387"/>
      <c r="I84" s="387"/>
      <c r="J84" s="387"/>
      <c r="K84" s="387"/>
      <c r="L84" s="387"/>
      <c r="M84" s="387"/>
      <c r="N84" s="387"/>
      <c r="O84" s="387"/>
      <c r="P84" s="353"/>
      <c r="Q84" s="353"/>
      <c r="R84" s="353"/>
      <c r="S84" s="353"/>
      <c r="T84" s="353"/>
      <c r="U84" s="353"/>
      <c r="V84" s="353"/>
      <c r="W84" s="353"/>
      <c r="X84" s="353"/>
      <c r="Y84" s="353"/>
      <c r="Z84" s="433"/>
      <c r="AA84" s="433"/>
      <c r="AB84" s="433"/>
      <c r="AC84" s="433"/>
      <c r="AD84" s="433"/>
      <c r="AE84" s="353"/>
      <c r="AF84" s="353"/>
      <c r="AG84" s="353"/>
      <c r="AH84" s="353"/>
      <c r="AI84" s="353"/>
      <c r="AJ84" s="353"/>
      <c r="AK84" s="353"/>
      <c r="AL84" s="353"/>
      <c r="AM84" s="353"/>
      <c r="AN84" s="353"/>
      <c r="AO84" s="433"/>
      <c r="AP84" s="433"/>
      <c r="AQ84" s="433"/>
      <c r="AR84" s="433"/>
      <c r="AS84" s="433"/>
      <c r="AT84" s="387"/>
      <c r="AU84" s="387"/>
      <c r="AV84" s="387"/>
      <c r="AW84" s="387"/>
      <c r="AX84" s="387"/>
      <c r="AY84" s="387"/>
      <c r="AZ84" s="387"/>
      <c r="BA84" s="387"/>
      <c r="BB84" s="387"/>
      <c r="BC84" s="387"/>
      <c r="BD84" s="353"/>
      <c r="BE84" s="353"/>
      <c r="BF84" s="353"/>
      <c r="BG84" s="353"/>
      <c r="BH84" s="353"/>
      <c r="BI84" s="353"/>
      <c r="BJ84" s="353"/>
      <c r="BK84" s="353"/>
      <c r="BL84" s="353"/>
      <c r="BM84" s="353"/>
      <c r="BN84" s="353"/>
      <c r="BO84" s="353"/>
      <c r="BP84" s="353"/>
      <c r="BQ84" s="353"/>
      <c r="BR84" s="353"/>
      <c r="BS84" s="387"/>
      <c r="BT84" s="387"/>
      <c r="BU84" s="387"/>
      <c r="BV84" s="387"/>
      <c r="BW84" s="387"/>
      <c r="BX84" s="353"/>
      <c r="BY84" s="353"/>
      <c r="BZ84" s="353"/>
      <c r="CA84" s="353"/>
      <c r="CB84" s="353"/>
      <c r="CC84" s="353"/>
      <c r="CD84" s="353"/>
      <c r="CE84" s="353"/>
      <c r="CF84" s="353"/>
      <c r="CG84" s="353"/>
      <c r="CH84" s="574" t="s">
        <v>1080</v>
      </c>
      <c r="CI84" s="574" t="s">
        <v>819</v>
      </c>
      <c r="CJ84" s="574" t="s">
        <v>1125</v>
      </c>
      <c r="CK84" s="574" t="s">
        <v>818</v>
      </c>
      <c r="CL84" s="574">
        <v>1880</v>
      </c>
      <c r="CM84" s="353"/>
      <c r="CN84" s="353"/>
      <c r="CO84" s="353"/>
      <c r="CP84" s="353"/>
      <c r="CQ84" s="353"/>
      <c r="CR84" s="353"/>
      <c r="CS84" s="353"/>
      <c r="CT84" s="353"/>
      <c r="CU84" s="353"/>
      <c r="CV84" s="353"/>
      <c r="CW84" s="433"/>
      <c r="CX84" s="433"/>
      <c r="CY84" s="433"/>
      <c r="CZ84" s="433"/>
      <c r="DA84" s="433"/>
      <c r="DB84" s="353"/>
      <c r="DC84" s="353"/>
      <c r="DD84" s="353"/>
      <c r="DE84" s="353"/>
      <c r="DF84" s="353"/>
      <c r="DG84" s="387"/>
      <c r="DH84" s="387"/>
      <c r="DI84" s="387"/>
      <c r="DJ84" s="387"/>
      <c r="DK84" s="387"/>
      <c r="DL84" s="353"/>
      <c r="DM84" s="353"/>
      <c r="DN84" s="353"/>
      <c r="DO84" s="353"/>
      <c r="DP84" s="353"/>
      <c r="DQ84" s="387"/>
      <c r="DR84" s="387"/>
      <c r="DS84" s="387"/>
      <c r="DT84" s="387"/>
      <c r="DU84" s="387"/>
      <c r="DV84" s="387"/>
      <c r="DW84" s="387"/>
      <c r="DX84" s="387"/>
      <c r="DY84" s="387"/>
      <c r="DZ84" s="387"/>
      <c r="EA84" s="387"/>
      <c r="EB84" s="387"/>
      <c r="EC84" s="387"/>
      <c r="ED84" s="387"/>
      <c r="EE84" s="387"/>
      <c r="EF84" s="353"/>
      <c r="EG84" s="353"/>
      <c r="EH84" s="353"/>
      <c r="EI84" s="353"/>
      <c r="EJ84" s="353"/>
      <c r="EK84" s="370" t="s">
        <v>1085</v>
      </c>
      <c r="EL84" s="371" t="s">
        <v>703</v>
      </c>
      <c r="EM84" s="371" t="s">
        <v>1148</v>
      </c>
      <c r="EN84" s="370" t="s">
        <v>702</v>
      </c>
      <c r="EO84" s="369">
        <f>VLOOKUP(EN84,segédtábla!$B:$C,2,FALSE)</f>
        <v>572</v>
      </c>
      <c r="EP84" s="353"/>
      <c r="EQ84" s="353"/>
      <c r="ER84" s="353"/>
      <c r="ES84" s="353"/>
      <c r="ET84" s="353"/>
      <c r="EU84" s="353"/>
      <c r="EV84" s="353"/>
      <c r="EW84" s="353"/>
      <c r="EX84" s="353"/>
      <c r="EY84" s="353"/>
      <c r="EZ84" s="353"/>
      <c r="FA84" s="353"/>
      <c r="FB84" s="353"/>
      <c r="FC84" s="353"/>
      <c r="FD84" s="353"/>
      <c r="FE84" s="353"/>
      <c r="FF84" s="353"/>
      <c r="FG84" s="353"/>
      <c r="FH84" s="353"/>
      <c r="FI84" s="353"/>
      <c r="FJ84" s="353"/>
      <c r="FK84" s="353"/>
      <c r="FL84" s="353"/>
      <c r="FM84" s="353"/>
      <c r="FN84" s="353"/>
      <c r="FO84" s="370" t="s">
        <v>1129</v>
      </c>
      <c r="FP84" s="471" t="s">
        <v>668</v>
      </c>
      <c r="FQ84" s="471" t="s">
        <v>1217</v>
      </c>
      <c r="FR84" s="370" t="s">
        <v>667</v>
      </c>
      <c r="FS84" s="376">
        <f>VLOOKUP(FR84,segédtábla!$B:$C,2,FALSE)</f>
        <v>2528</v>
      </c>
      <c r="FT84" s="353"/>
      <c r="FU84" s="353"/>
      <c r="FV84" s="353"/>
      <c r="FW84" s="353"/>
      <c r="FX84" s="353"/>
      <c r="FY84" s="768" t="s">
        <v>1072</v>
      </c>
      <c r="FZ84" s="769" t="s">
        <v>709</v>
      </c>
      <c r="GA84" s="769" t="s">
        <v>1108</v>
      </c>
      <c r="GB84" s="768" t="s">
        <v>708</v>
      </c>
      <c r="GC84" s="770">
        <f>VLOOKUP(GB84,segédtábla!$B:$C,2,FALSE)</f>
        <v>731</v>
      </c>
    </row>
    <row r="85" spans="1:185" ht="14.5" thickBot="1" x14ac:dyDescent="0.35">
      <c r="A85" s="387"/>
      <c r="B85" s="387"/>
      <c r="C85" s="387"/>
      <c r="D85" s="387"/>
      <c r="E85" s="387"/>
      <c r="F85" s="387"/>
      <c r="G85" s="387"/>
      <c r="H85" s="387"/>
      <c r="I85" s="387"/>
      <c r="J85" s="387"/>
      <c r="K85" s="387"/>
      <c r="L85" s="387"/>
      <c r="M85" s="387"/>
      <c r="N85" s="387"/>
      <c r="O85" s="387"/>
      <c r="P85" s="353"/>
      <c r="Q85" s="353"/>
      <c r="R85" s="353"/>
      <c r="S85" s="353"/>
      <c r="T85" s="353"/>
      <c r="U85" s="353"/>
      <c r="V85" s="353"/>
      <c r="W85" s="353"/>
      <c r="X85" s="353"/>
      <c r="Y85" s="353"/>
      <c r="Z85" s="433"/>
      <c r="AA85" s="433"/>
      <c r="AB85" s="433"/>
      <c r="AC85" s="433"/>
      <c r="AD85" s="433"/>
      <c r="AE85" s="353"/>
      <c r="AF85" s="353"/>
      <c r="AG85" s="353"/>
      <c r="AH85" s="353"/>
      <c r="AI85" s="353"/>
      <c r="AJ85" s="353"/>
      <c r="AK85" s="353"/>
      <c r="AL85" s="353"/>
      <c r="AM85" s="353"/>
      <c r="AN85" s="353"/>
      <c r="AO85" s="433"/>
      <c r="AP85" s="433"/>
      <c r="AQ85" s="433"/>
      <c r="AR85" s="433"/>
      <c r="AS85" s="433"/>
      <c r="AT85" s="387"/>
      <c r="AU85" s="387"/>
      <c r="AV85" s="387"/>
      <c r="AW85" s="387"/>
      <c r="AX85" s="387"/>
      <c r="AY85" s="387"/>
      <c r="AZ85" s="387"/>
      <c r="BA85" s="387"/>
      <c r="BB85" s="387"/>
      <c r="BC85" s="387"/>
      <c r="BD85" s="353"/>
      <c r="BE85" s="353"/>
      <c r="BF85" s="353"/>
      <c r="BG85" s="353"/>
      <c r="BH85" s="353"/>
      <c r="BI85" s="353"/>
      <c r="BJ85" s="353"/>
      <c r="BK85" s="353"/>
      <c r="BL85" s="353"/>
      <c r="BM85" s="353"/>
      <c r="BN85" s="353"/>
      <c r="BO85" s="353"/>
      <c r="BP85" s="353"/>
      <c r="BQ85" s="353"/>
      <c r="BR85" s="353"/>
      <c r="BS85" s="387"/>
      <c r="BT85" s="387"/>
      <c r="BU85" s="387"/>
      <c r="BV85" s="387"/>
      <c r="BW85" s="387"/>
      <c r="BX85" s="353"/>
      <c r="BY85" s="353"/>
      <c r="BZ85" s="353"/>
      <c r="CA85" s="353"/>
      <c r="CB85" s="353"/>
      <c r="CC85" s="353"/>
      <c r="CD85" s="353"/>
      <c r="CE85" s="353"/>
      <c r="CF85" s="353"/>
      <c r="CG85" s="353"/>
      <c r="CH85" s="574" t="s">
        <v>1072</v>
      </c>
      <c r="CI85" s="574" t="s">
        <v>709</v>
      </c>
      <c r="CJ85" s="574" t="s">
        <v>1108</v>
      </c>
      <c r="CK85" s="574" t="s">
        <v>708</v>
      </c>
      <c r="CL85" s="574">
        <v>610</v>
      </c>
      <c r="CM85" s="353"/>
      <c r="CN85" s="353"/>
      <c r="CO85" s="353"/>
      <c r="CP85" s="353"/>
      <c r="CQ85" s="353"/>
      <c r="CR85" s="353"/>
      <c r="CS85" s="353"/>
      <c r="CT85" s="353"/>
      <c r="CU85" s="353"/>
      <c r="CV85" s="353"/>
      <c r="CW85" s="433"/>
      <c r="CX85" s="433"/>
      <c r="CY85" s="433"/>
      <c r="CZ85" s="433"/>
      <c r="DA85" s="433"/>
      <c r="DB85" s="353"/>
      <c r="DC85" s="353"/>
      <c r="DD85" s="353"/>
      <c r="DE85" s="353"/>
      <c r="DF85" s="353"/>
      <c r="DG85" s="387"/>
      <c r="DH85" s="387"/>
      <c r="DI85" s="387"/>
      <c r="DJ85" s="387"/>
      <c r="DK85" s="387"/>
      <c r="DL85" s="353"/>
      <c r="DM85" s="353"/>
      <c r="DN85" s="353"/>
      <c r="DO85" s="353"/>
      <c r="DP85" s="353"/>
      <c r="DQ85" s="387"/>
      <c r="DR85" s="387"/>
      <c r="DS85" s="387"/>
      <c r="DT85" s="387"/>
      <c r="DU85" s="387"/>
      <c r="DV85" s="387"/>
      <c r="DW85" s="387"/>
      <c r="DX85" s="387"/>
      <c r="DY85" s="387"/>
      <c r="DZ85" s="387"/>
      <c r="EA85" s="387"/>
      <c r="EB85" s="387"/>
      <c r="EC85" s="387"/>
      <c r="ED85" s="387"/>
      <c r="EE85" s="387"/>
      <c r="EF85" s="353"/>
      <c r="EG85" s="353"/>
      <c r="EH85" s="353"/>
      <c r="EI85" s="353"/>
      <c r="EJ85" s="353"/>
      <c r="EK85" s="385" t="s">
        <v>1072</v>
      </c>
      <c r="EL85" s="386" t="s">
        <v>701</v>
      </c>
      <c r="EM85" s="386" t="s">
        <v>1116</v>
      </c>
      <c r="EN85" s="385" t="s">
        <v>700</v>
      </c>
      <c r="EO85" s="464">
        <f>VLOOKUP(EN85,segédtábla!$B:$C,2,FALSE)</f>
        <v>3547</v>
      </c>
      <c r="EP85" s="353"/>
      <c r="EQ85" s="353"/>
      <c r="ER85" s="353"/>
      <c r="ES85" s="353"/>
      <c r="ET85" s="353"/>
      <c r="EU85" s="353"/>
      <c r="EV85" s="353"/>
      <c r="EW85" s="353"/>
      <c r="EX85" s="353"/>
      <c r="EY85" s="353"/>
      <c r="EZ85" s="353"/>
      <c r="FA85" s="353"/>
      <c r="FB85" s="353"/>
      <c r="FC85" s="353"/>
      <c r="FD85" s="353"/>
      <c r="FE85" s="353"/>
      <c r="FF85" s="353"/>
      <c r="FG85" s="353"/>
      <c r="FH85" s="353"/>
      <c r="FI85" s="353"/>
      <c r="FJ85" s="353"/>
      <c r="FK85" s="353"/>
      <c r="FL85" s="353"/>
      <c r="FM85" s="353"/>
      <c r="FN85" s="353"/>
      <c r="FO85" s="370" t="s">
        <v>1109</v>
      </c>
      <c r="FP85" s="471" t="s">
        <v>666</v>
      </c>
      <c r="FQ85" s="471" t="s">
        <v>1170</v>
      </c>
      <c r="FR85" s="370" t="s">
        <v>665</v>
      </c>
      <c r="FS85" s="376">
        <f>VLOOKUP(FR85,segédtábla!$B:$C,2,FALSE)</f>
        <v>1262</v>
      </c>
      <c r="FT85" s="353"/>
      <c r="FU85" s="353"/>
      <c r="FV85" s="353"/>
      <c r="FW85" s="353"/>
      <c r="FX85" s="353"/>
      <c r="FY85" s="768" t="s">
        <v>1080</v>
      </c>
      <c r="FZ85" s="769" t="s">
        <v>707</v>
      </c>
      <c r="GA85" s="769" t="s">
        <v>1164</v>
      </c>
      <c r="GB85" s="768" t="s">
        <v>706</v>
      </c>
      <c r="GC85" s="770">
        <f>VLOOKUP(GB85,segédtábla!$B:$C,2,FALSE)</f>
        <v>550</v>
      </c>
    </row>
    <row r="86" spans="1:185" ht="14.5" thickTop="1" x14ac:dyDescent="0.3">
      <c r="A86" s="387"/>
      <c r="B86" s="387"/>
      <c r="C86" s="387"/>
      <c r="D86" s="387"/>
      <c r="E86" s="387"/>
      <c r="F86" s="387"/>
      <c r="G86" s="387"/>
      <c r="H86" s="387"/>
      <c r="I86" s="387"/>
      <c r="J86" s="387"/>
      <c r="K86" s="387"/>
      <c r="L86" s="387"/>
      <c r="M86" s="387"/>
      <c r="N86" s="387"/>
      <c r="O86" s="387"/>
      <c r="P86" s="353"/>
      <c r="Q86" s="353"/>
      <c r="R86" s="353"/>
      <c r="S86" s="353"/>
      <c r="T86" s="353"/>
      <c r="U86" s="353"/>
      <c r="V86" s="353"/>
      <c r="W86" s="353"/>
      <c r="X86" s="353"/>
      <c r="Y86" s="353"/>
      <c r="Z86" s="433"/>
      <c r="AA86" s="433"/>
      <c r="AB86" s="433"/>
      <c r="AC86" s="433"/>
      <c r="AD86" s="433"/>
      <c r="AE86" s="353"/>
      <c r="AF86" s="353"/>
      <c r="AG86" s="353"/>
      <c r="AH86" s="353"/>
      <c r="AI86" s="353"/>
      <c r="AJ86" s="353"/>
      <c r="AK86" s="353"/>
      <c r="AL86" s="353"/>
      <c r="AM86" s="353"/>
      <c r="AN86" s="353"/>
      <c r="AO86" s="433"/>
      <c r="AP86" s="433"/>
      <c r="AQ86" s="433"/>
      <c r="AR86" s="433"/>
      <c r="AS86" s="433"/>
      <c r="AT86" s="387"/>
      <c r="AU86" s="387"/>
      <c r="AV86" s="387"/>
      <c r="AW86" s="387"/>
      <c r="AX86" s="387"/>
      <c r="AY86" s="387"/>
      <c r="AZ86" s="387"/>
      <c r="BA86" s="387"/>
      <c r="BB86" s="387"/>
      <c r="BC86" s="387"/>
      <c r="BD86" s="353"/>
      <c r="BE86" s="353"/>
      <c r="BF86" s="353"/>
      <c r="BG86" s="353"/>
      <c r="BH86" s="353"/>
      <c r="BI86" s="353"/>
      <c r="BJ86" s="353"/>
      <c r="BK86" s="353"/>
      <c r="BL86" s="353"/>
      <c r="BM86" s="353"/>
      <c r="BN86" s="353"/>
      <c r="BO86" s="353"/>
      <c r="BP86" s="353"/>
      <c r="BQ86" s="353"/>
      <c r="BR86" s="353"/>
      <c r="BS86" s="387"/>
      <c r="BT86" s="387"/>
      <c r="BU86" s="387"/>
      <c r="BV86" s="387"/>
      <c r="BW86" s="387"/>
      <c r="BX86" s="353"/>
      <c r="BY86" s="353"/>
      <c r="BZ86" s="353"/>
      <c r="CA86" s="353"/>
      <c r="CB86" s="353"/>
      <c r="CC86" s="353"/>
      <c r="CD86" s="353"/>
      <c r="CE86" s="353"/>
      <c r="CF86" s="353"/>
      <c r="CG86" s="353"/>
      <c r="CH86" s="575" t="s">
        <v>1080</v>
      </c>
      <c r="CI86" s="574" t="s">
        <v>781</v>
      </c>
      <c r="CJ86" s="574" t="s">
        <v>1138</v>
      </c>
      <c r="CK86" s="574" t="s">
        <v>780</v>
      </c>
      <c r="CL86" s="574">
        <v>5505</v>
      </c>
      <c r="CM86" s="353"/>
      <c r="CN86" s="353"/>
      <c r="CO86" s="353"/>
      <c r="CP86" s="353"/>
      <c r="CQ86" s="353"/>
      <c r="CR86" s="353"/>
      <c r="CS86" s="353"/>
      <c r="CT86" s="353"/>
      <c r="CU86" s="353"/>
      <c r="CV86" s="353"/>
      <c r="CW86" s="433"/>
      <c r="CX86" s="433"/>
      <c r="CY86" s="433"/>
      <c r="CZ86" s="433"/>
      <c r="DA86" s="433"/>
      <c r="DB86" s="353"/>
      <c r="DC86" s="353"/>
      <c r="DD86" s="353"/>
      <c r="DE86" s="353"/>
      <c r="DF86" s="353"/>
      <c r="DG86" s="387"/>
      <c r="DH86" s="387"/>
      <c r="DI86" s="387"/>
      <c r="DJ86" s="387"/>
      <c r="DK86" s="387"/>
      <c r="DL86" s="353"/>
      <c r="DM86" s="353"/>
      <c r="DN86" s="353"/>
      <c r="DO86" s="353"/>
      <c r="DP86" s="353"/>
      <c r="DQ86" s="387"/>
      <c r="DR86" s="387"/>
      <c r="DS86" s="387"/>
      <c r="DT86" s="387"/>
      <c r="DU86" s="387"/>
      <c r="DV86" s="387"/>
      <c r="DW86" s="387"/>
      <c r="DX86" s="387"/>
      <c r="DY86" s="387"/>
      <c r="DZ86" s="387"/>
      <c r="EA86" s="387"/>
      <c r="EB86" s="387"/>
      <c r="EC86" s="387"/>
      <c r="ED86" s="387"/>
      <c r="EE86" s="387"/>
      <c r="EF86" s="353"/>
      <c r="EG86" s="353"/>
      <c r="EH86" s="353"/>
      <c r="EI86" s="353"/>
      <c r="EJ86" s="353"/>
      <c r="EK86" s="372"/>
      <c r="EL86" s="373"/>
      <c r="EM86" s="373"/>
      <c r="EN86" s="374" t="s">
        <v>923</v>
      </c>
      <c r="EO86" s="375">
        <f>SUM(EO10:EO85)</f>
        <v>300631</v>
      </c>
      <c r="EP86" s="353"/>
      <c r="EQ86" s="353"/>
      <c r="ER86" s="353"/>
      <c r="ES86" s="353"/>
      <c r="ET86" s="353"/>
      <c r="EU86" s="353"/>
      <c r="EV86" s="353"/>
      <c r="EW86" s="353"/>
      <c r="EX86" s="353"/>
      <c r="EY86" s="353"/>
      <c r="EZ86" s="353"/>
      <c r="FA86" s="353"/>
      <c r="FB86" s="353"/>
      <c r="FC86" s="353"/>
      <c r="FD86" s="353"/>
      <c r="FE86" s="353"/>
      <c r="FF86" s="353"/>
      <c r="FG86" s="353"/>
      <c r="FH86" s="353"/>
      <c r="FI86" s="353"/>
      <c r="FJ86" s="353"/>
      <c r="FK86" s="353"/>
      <c r="FL86" s="353"/>
      <c r="FM86" s="353"/>
      <c r="FN86" s="353"/>
      <c r="FO86" s="472" t="s">
        <v>1202</v>
      </c>
      <c r="FP86" s="473" t="s">
        <v>395</v>
      </c>
      <c r="FQ86" s="475">
        <v>8474</v>
      </c>
      <c r="FR86" s="472" t="s">
        <v>394</v>
      </c>
      <c r="FS86" s="376">
        <f>VLOOKUP(FR86,segédtábla!$B:$C,2,FALSE)</f>
        <v>2925</v>
      </c>
      <c r="FT86" s="353"/>
      <c r="FU86" s="353"/>
      <c r="FV86" s="353"/>
      <c r="FW86" s="353"/>
      <c r="FX86" s="353"/>
      <c r="FY86" s="768" t="s">
        <v>1072</v>
      </c>
      <c r="FZ86" s="769" t="s">
        <v>705</v>
      </c>
      <c r="GA86" s="769" t="s">
        <v>1113</v>
      </c>
      <c r="GB86" s="768" t="s">
        <v>704</v>
      </c>
      <c r="GC86" s="770">
        <f>VLOOKUP(GB86,segédtábla!$B:$C,2,FALSE)</f>
        <v>1416</v>
      </c>
    </row>
    <row r="87" spans="1:185" x14ac:dyDescent="0.3">
      <c r="A87" s="387"/>
      <c r="B87" s="387"/>
      <c r="C87" s="387"/>
      <c r="D87" s="387"/>
      <c r="E87" s="387"/>
      <c r="F87" s="387"/>
      <c r="G87" s="387"/>
      <c r="H87" s="387"/>
      <c r="I87" s="387"/>
      <c r="J87" s="387"/>
      <c r="K87" s="387"/>
      <c r="L87" s="387"/>
      <c r="M87" s="387"/>
      <c r="N87" s="387"/>
      <c r="O87" s="387"/>
      <c r="P87" s="353"/>
      <c r="Q87" s="353"/>
      <c r="R87" s="353"/>
      <c r="S87" s="353"/>
      <c r="T87" s="353"/>
      <c r="U87" s="353"/>
      <c r="V87" s="353"/>
      <c r="W87" s="353"/>
      <c r="X87" s="353"/>
      <c r="Y87" s="353"/>
      <c r="Z87" s="433"/>
      <c r="AA87" s="433"/>
      <c r="AB87" s="433"/>
      <c r="AC87" s="433"/>
      <c r="AD87" s="433"/>
      <c r="AE87" s="353"/>
      <c r="AF87" s="353"/>
      <c r="AG87" s="353"/>
      <c r="AH87" s="353"/>
      <c r="AI87" s="353"/>
      <c r="AJ87" s="353"/>
      <c r="AK87" s="353"/>
      <c r="AL87" s="353"/>
      <c r="AM87" s="353"/>
      <c r="AN87" s="353"/>
      <c r="AO87" s="433"/>
      <c r="AP87" s="433"/>
      <c r="AQ87" s="433"/>
      <c r="AR87" s="433"/>
      <c r="AS87" s="433"/>
      <c r="AT87" s="387"/>
      <c r="AU87" s="387"/>
      <c r="AV87" s="387"/>
      <c r="AW87" s="387"/>
      <c r="AX87" s="387"/>
      <c r="AY87" s="387"/>
      <c r="AZ87" s="387"/>
      <c r="BA87" s="387"/>
      <c r="BB87" s="387"/>
      <c r="BC87" s="387"/>
      <c r="BD87" s="353"/>
      <c r="BE87" s="353"/>
      <c r="BF87" s="353"/>
      <c r="BG87" s="353"/>
      <c r="BH87" s="353"/>
      <c r="BI87" s="353"/>
      <c r="BJ87" s="353"/>
      <c r="BK87" s="353"/>
      <c r="BL87" s="353"/>
      <c r="BM87" s="353"/>
      <c r="BN87" s="353"/>
      <c r="BO87" s="353"/>
      <c r="BP87" s="353"/>
      <c r="BQ87" s="353"/>
      <c r="BR87" s="353"/>
      <c r="BS87" s="387"/>
      <c r="BT87" s="387"/>
      <c r="BU87" s="387"/>
      <c r="BV87" s="387"/>
      <c r="BW87" s="387"/>
      <c r="BX87" s="353"/>
      <c r="BY87" s="353"/>
      <c r="BZ87" s="353"/>
      <c r="CA87" s="353"/>
      <c r="CB87" s="353"/>
      <c r="CC87" s="353"/>
      <c r="CD87" s="353"/>
      <c r="CE87" s="353"/>
      <c r="CF87" s="353"/>
      <c r="CG87" s="353"/>
      <c r="CH87" s="574" t="s">
        <v>1080</v>
      </c>
      <c r="CI87" s="574" t="s">
        <v>849</v>
      </c>
      <c r="CJ87" s="574" t="s">
        <v>1081</v>
      </c>
      <c r="CK87" s="574" t="s">
        <v>848</v>
      </c>
      <c r="CL87" s="574">
        <v>693</v>
      </c>
      <c r="CM87" s="353"/>
      <c r="CN87" s="353"/>
      <c r="CO87" s="353"/>
      <c r="CP87" s="353"/>
      <c r="CQ87" s="353"/>
      <c r="CR87" s="353"/>
      <c r="CS87" s="353"/>
      <c r="CT87" s="353"/>
      <c r="CU87" s="353"/>
      <c r="CV87" s="353"/>
      <c r="CW87" s="433"/>
      <c r="CX87" s="433"/>
      <c r="CY87" s="433"/>
      <c r="CZ87" s="433"/>
      <c r="DA87" s="433"/>
      <c r="DB87" s="353"/>
      <c r="DC87" s="353"/>
      <c r="DD87" s="353"/>
      <c r="DE87" s="353"/>
      <c r="DF87" s="353"/>
      <c r="DG87" s="387"/>
      <c r="DH87" s="387"/>
      <c r="DI87" s="387"/>
      <c r="DJ87" s="387"/>
      <c r="DK87" s="387"/>
      <c r="DL87" s="353"/>
      <c r="DM87" s="353"/>
      <c r="DN87" s="353"/>
      <c r="DO87" s="353"/>
      <c r="DP87" s="353"/>
      <c r="DQ87" s="387"/>
      <c r="DR87" s="387"/>
      <c r="DS87" s="387"/>
      <c r="DT87" s="387"/>
      <c r="DU87" s="387"/>
      <c r="DV87" s="387"/>
      <c r="DW87" s="387"/>
      <c r="DX87" s="387"/>
      <c r="DY87" s="387"/>
      <c r="DZ87" s="387"/>
      <c r="EA87" s="387"/>
      <c r="EB87" s="387"/>
      <c r="EC87" s="387"/>
      <c r="ED87" s="387"/>
      <c r="EE87" s="387"/>
      <c r="EF87" s="353"/>
      <c r="EG87" s="353"/>
      <c r="EH87" s="353"/>
      <c r="EI87" s="353"/>
      <c r="EJ87" s="353"/>
      <c r="EK87" s="353"/>
      <c r="EL87" s="353"/>
      <c r="EM87" s="353"/>
      <c r="EN87" s="353"/>
      <c r="EO87" s="353"/>
      <c r="EP87" s="353"/>
      <c r="EQ87" s="353"/>
      <c r="ER87" s="353"/>
      <c r="ES87" s="353"/>
      <c r="ET87" s="353"/>
      <c r="EU87" s="353"/>
      <c r="EV87" s="353"/>
      <c r="EW87" s="353"/>
      <c r="EX87" s="353"/>
      <c r="EY87" s="353"/>
      <c r="EZ87" s="353"/>
      <c r="FA87" s="353"/>
      <c r="FB87" s="353"/>
      <c r="FC87" s="353"/>
      <c r="FD87" s="353"/>
      <c r="FE87" s="353"/>
      <c r="FF87" s="353"/>
      <c r="FG87" s="353"/>
      <c r="FH87" s="353"/>
      <c r="FI87" s="353"/>
      <c r="FJ87" s="353"/>
      <c r="FK87" s="353"/>
      <c r="FL87" s="353"/>
      <c r="FM87" s="353"/>
      <c r="FN87" s="353"/>
      <c r="FO87" s="472" t="s">
        <v>436</v>
      </c>
      <c r="FP87" s="473" t="s">
        <v>393</v>
      </c>
      <c r="FQ87" s="475">
        <v>8163</v>
      </c>
      <c r="FR87" s="472" t="s">
        <v>392</v>
      </c>
      <c r="FS87" s="376">
        <f>VLOOKUP(FR87,segédtábla!$B:$C,2,FALSE)</f>
        <v>801</v>
      </c>
      <c r="FT87" s="353"/>
      <c r="FU87" s="353"/>
      <c r="FV87" s="353"/>
      <c r="FW87" s="353"/>
      <c r="FX87" s="353"/>
      <c r="FY87" s="768" t="s">
        <v>1085</v>
      </c>
      <c r="FZ87" s="769" t="s">
        <v>703</v>
      </c>
      <c r="GA87" s="769" t="s">
        <v>1148</v>
      </c>
      <c r="GB87" s="768" t="s">
        <v>702</v>
      </c>
      <c r="GC87" s="770">
        <f>VLOOKUP(GB87,segédtábla!$B:$C,2,FALSE)</f>
        <v>572</v>
      </c>
    </row>
    <row r="88" spans="1:185" ht="14.5" thickBot="1" x14ac:dyDescent="0.35">
      <c r="A88" s="387"/>
      <c r="B88" s="387"/>
      <c r="C88" s="387"/>
      <c r="D88" s="387"/>
      <c r="E88" s="387"/>
      <c r="F88" s="387"/>
      <c r="G88" s="387"/>
      <c r="H88" s="387"/>
      <c r="I88" s="387"/>
      <c r="J88" s="387"/>
      <c r="K88" s="387"/>
      <c r="L88" s="387"/>
      <c r="M88" s="387"/>
      <c r="N88" s="387"/>
      <c r="O88" s="387"/>
      <c r="P88" s="353"/>
      <c r="Q88" s="353"/>
      <c r="R88" s="353"/>
      <c r="S88" s="353"/>
      <c r="T88" s="353"/>
      <c r="U88" s="353"/>
      <c r="V88" s="353"/>
      <c r="W88" s="353"/>
      <c r="X88" s="353"/>
      <c r="Y88" s="353"/>
      <c r="Z88" s="433"/>
      <c r="AA88" s="433"/>
      <c r="AB88" s="433"/>
      <c r="AC88" s="433"/>
      <c r="AD88" s="433"/>
      <c r="AE88" s="353"/>
      <c r="AF88" s="353"/>
      <c r="AG88" s="353"/>
      <c r="AH88" s="353"/>
      <c r="AI88" s="353"/>
      <c r="AJ88" s="353"/>
      <c r="AK88" s="353"/>
      <c r="AL88" s="353"/>
      <c r="AM88" s="353"/>
      <c r="AN88" s="353"/>
      <c r="AO88" s="433"/>
      <c r="AP88" s="433"/>
      <c r="AQ88" s="433"/>
      <c r="AR88" s="433"/>
      <c r="AS88" s="433"/>
      <c r="AT88" s="387"/>
      <c r="AU88" s="387"/>
      <c r="AV88" s="387"/>
      <c r="AW88" s="387"/>
      <c r="AX88" s="387"/>
      <c r="AY88" s="387"/>
      <c r="AZ88" s="387"/>
      <c r="BA88" s="387"/>
      <c r="BB88" s="387"/>
      <c r="BC88" s="387"/>
      <c r="BD88" s="353"/>
      <c r="BE88" s="353"/>
      <c r="BF88" s="353"/>
      <c r="BG88" s="353"/>
      <c r="BH88" s="353"/>
      <c r="BI88" s="353"/>
      <c r="BJ88" s="353"/>
      <c r="BK88" s="353"/>
      <c r="BL88" s="353"/>
      <c r="BM88" s="353"/>
      <c r="BN88" s="353"/>
      <c r="BO88" s="353"/>
      <c r="BP88" s="353"/>
      <c r="BQ88" s="353"/>
      <c r="BR88" s="353"/>
      <c r="BS88" s="387"/>
      <c r="BT88" s="387"/>
      <c r="BU88" s="387"/>
      <c r="BV88" s="387"/>
      <c r="BW88" s="387"/>
      <c r="BX88" s="353"/>
      <c r="BY88" s="353"/>
      <c r="BZ88" s="353"/>
      <c r="CA88" s="353"/>
      <c r="CB88" s="353"/>
      <c r="CC88" s="353"/>
      <c r="CD88" s="353"/>
      <c r="CE88" s="353"/>
      <c r="CF88" s="353"/>
      <c r="CG88" s="353"/>
      <c r="CH88" s="575" t="s">
        <v>1072</v>
      </c>
      <c r="CI88" s="575" t="s">
        <v>717</v>
      </c>
      <c r="CJ88" s="575" t="s">
        <v>1101</v>
      </c>
      <c r="CK88" s="575" t="s">
        <v>716</v>
      </c>
      <c r="CL88" s="575">
        <v>68075</v>
      </c>
      <c r="CM88" s="353"/>
      <c r="CN88" s="353"/>
      <c r="CO88" s="353"/>
      <c r="CP88" s="353"/>
      <c r="CQ88" s="353"/>
      <c r="CR88" s="353"/>
      <c r="CS88" s="353"/>
      <c r="CT88" s="353"/>
      <c r="CU88" s="353"/>
      <c r="CV88" s="353"/>
      <c r="CW88" s="433"/>
      <c r="CX88" s="433"/>
      <c r="CY88" s="433"/>
      <c r="CZ88" s="433"/>
      <c r="DA88" s="433"/>
      <c r="DB88" s="353"/>
      <c r="DC88" s="353"/>
      <c r="DD88" s="353"/>
      <c r="DE88" s="353"/>
      <c r="DF88" s="353"/>
      <c r="DG88" s="387"/>
      <c r="DH88" s="387"/>
      <c r="DI88" s="387"/>
      <c r="DJ88" s="387"/>
      <c r="DK88" s="387"/>
      <c r="DL88" s="353"/>
      <c r="DM88" s="353"/>
      <c r="DN88" s="353"/>
      <c r="DO88" s="353"/>
      <c r="DP88" s="353"/>
      <c r="DQ88" s="387"/>
      <c r="DR88" s="387"/>
      <c r="DS88" s="387"/>
      <c r="DT88" s="387"/>
      <c r="DU88" s="387"/>
      <c r="DV88" s="387"/>
      <c r="DW88" s="387"/>
      <c r="DX88" s="387"/>
      <c r="DY88" s="387"/>
      <c r="DZ88" s="387"/>
      <c r="EA88" s="387"/>
      <c r="EB88" s="387"/>
      <c r="EC88" s="387"/>
      <c r="ED88" s="387"/>
      <c r="EE88" s="387"/>
      <c r="EF88" s="353"/>
      <c r="EG88" s="353"/>
      <c r="EH88" s="353"/>
      <c r="EI88" s="353"/>
      <c r="EJ88" s="353"/>
      <c r="EK88" s="463" t="s">
        <v>1653</v>
      </c>
      <c r="EL88" s="353"/>
      <c r="EM88" s="353"/>
      <c r="EN88" s="353"/>
      <c r="EO88" s="353"/>
      <c r="EP88" s="353"/>
      <c r="EQ88" s="353"/>
      <c r="ER88" s="353"/>
      <c r="ES88" s="353"/>
      <c r="ET88" s="353"/>
      <c r="EU88" s="353"/>
      <c r="EV88" s="353"/>
      <c r="EW88" s="353"/>
      <c r="EX88" s="353"/>
      <c r="EY88" s="353"/>
      <c r="EZ88" s="353"/>
      <c r="FA88" s="353"/>
      <c r="FB88" s="353"/>
      <c r="FC88" s="353"/>
      <c r="FD88" s="353"/>
      <c r="FE88" s="353"/>
      <c r="FF88" s="353"/>
      <c r="FG88" s="353"/>
      <c r="FH88" s="353"/>
      <c r="FI88" s="353"/>
      <c r="FJ88" s="353"/>
      <c r="FK88" s="353"/>
      <c r="FL88" s="353"/>
      <c r="FM88" s="353"/>
      <c r="FN88" s="353"/>
      <c r="FO88" s="370" t="s">
        <v>1135</v>
      </c>
      <c r="FP88" s="471" t="s">
        <v>664</v>
      </c>
      <c r="FQ88" s="471" t="s">
        <v>1171</v>
      </c>
      <c r="FR88" s="370" t="s">
        <v>663</v>
      </c>
      <c r="FS88" s="376">
        <f>VLOOKUP(FR88,segédtábla!$B:$C,2,FALSE)</f>
        <v>1153</v>
      </c>
      <c r="FT88" s="353"/>
      <c r="FU88" s="353"/>
      <c r="FV88" s="353"/>
      <c r="FW88" s="353"/>
      <c r="FX88" s="353"/>
      <c r="FY88" s="771" t="s">
        <v>1072</v>
      </c>
      <c r="FZ88" s="772" t="s">
        <v>701</v>
      </c>
      <c r="GA88" s="772" t="s">
        <v>1116</v>
      </c>
      <c r="GB88" s="771" t="s">
        <v>700</v>
      </c>
      <c r="GC88" s="770">
        <f>VLOOKUP(GB88,segédtábla!$B:$C,2,FALSE)</f>
        <v>3547</v>
      </c>
    </row>
    <row r="89" spans="1:185" ht="14.5" thickTop="1" x14ac:dyDescent="0.3">
      <c r="A89" s="387"/>
      <c r="B89" s="387"/>
      <c r="C89" s="387"/>
      <c r="D89" s="387"/>
      <c r="E89" s="387"/>
      <c r="F89" s="387"/>
      <c r="G89" s="387"/>
      <c r="H89" s="387"/>
      <c r="I89" s="387"/>
      <c r="J89" s="387"/>
      <c r="K89" s="387"/>
      <c r="L89" s="387"/>
      <c r="M89" s="387"/>
      <c r="N89" s="387"/>
      <c r="O89" s="387"/>
      <c r="P89" s="353"/>
      <c r="Q89" s="353"/>
      <c r="R89" s="353"/>
      <c r="S89" s="353"/>
      <c r="T89" s="353"/>
      <c r="U89" s="353"/>
      <c r="V89" s="353"/>
      <c r="W89" s="353"/>
      <c r="X89" s="353"/>
      <c r="Y89" s="353"/>
      <c r="Z89" s="433"/>
      <c r="AA89" s="433"/>
      <c r="AB89" s="433"/>
      <c r="AC89" s="433"/>
      <c r="AD89" s="433"/>
      <c r="AE89" s="353"/>
      <c r="AF89" s="353"/>
      <c r="AG89" s="353"/>
      <c r="AH89" s="353"/>
      <c r="AI89" s="353"/>
      <c r="AJ89" s="353"/>
      <c r="AK89" s="353"/>
      <c r="AL89" s="353"/>
      <c r="AM89" s="353"/>
      <c r="AN89" s="353"/>
      <c r="AO89" s="433"/>
      <c r="AP89" s="433"/>
      <c r="AQ89" s="433"/>
      <c r="AR89" s="433"/>
      <c r="AS89" s="433"/>
      <c r="AT89" s="387"/>
      <c r="AU89" s="387"/>
      <c r="AV89" s="387"/>
      <c r="AW89" s="387"/>
      <c r="AX89" s="387"/>
      <c r="AY89" s="387"/>
      <c r="AZ89" s="387"/>
      <c r="BA89" s="387"/>
      <c r="BB89" s="387"/>
      <c r="BC89" s="387"/>
      <c r="BD89" s="353"/>
      <c r="BE89" s="353"/>
      <c r="BF89" s="353"/>
      <c r="BG89" s="353"/>
      <c r="BH89" s="353"/>
      <c r="BI89" s="353"/>
      <c r="BJ89" s="353"/>
      <c r="BK89" s="353"/>
      <c r="BL89" s="353"/>
      <c r="BM89" s="353"/>
      <c r="BN89" s="353"/>
      <c r="BO89" s="353"/>
      <c r="BP89" s="353"/>
      <c r="BQ89" s="353"/>
      <c r="BR89" s="353"/>
      <c r="BS89" s="387"/>
      <c r="BT89" s="387"/>
      <c r="BU89" s="387"/>
      <c r="BV89" s="387"/>
      <c r="BW89" s="387"/>
      <c r="BX89" s="353"/>
      <c r="BY89" s="353"/>
      <c r="BZ89" s="353"/>
      <c r="CA89" s="353"/>
      <c r="CB89" s="353"/>
      <c r="CC89" s="353"/>
      <c r="CD89" s="353"/>
      <c r="CE89" s="353"/>
      <c r="CF89" s="353"/>
      <c r="CG89" s="353"/>
      <c r="CH89" s="574" t="s">
        <v>1072</v>
      </c>
      <c r="CI89" s="574" t="s">
        <v>725</v>
      </c>
      <c r="CJ89" s="574" t="s">
        <v>1094</v>
      </c>
      <c r="CK89" s="574" t="s">
        <v>724</v>
      </c>
      <c r="CL89" s="574">
        <v>2601</v>
      </c>
      <c r="CM89" s="353"/>
      <c r="CN89" s="353"/>
      <c r="CO89" s="353"/>
      <c r="CP89" s="353"/>
      <c r="CQ89" s="353"/>
      <c r="CR89" s="353"/>
      <c r="CS89" s="353"/>
      <c r="CT89" s="353"/>
      <c r="CU89" s="353"/>
      <c r="CV89" s="353"/>
      <c r="CW89" s="433"/>
      <c r="CX89" s="433"/>
      <c r="CY89" s="433"/>
      <c r="CZ89" s="433"/>
      <c r="DA89" s="433"/>
      <c r="DB89" s="353"/>
      <c r="DC89" s="353"/>
      <c r="DD89" s="353"/>
      <c r="DE89" s="353"/>
      <c r="DF89" s="353"/>
      <c r="DG89" s="387"/>
      <c r="DH89" s="387"/>
      <c r="DI89" s="387"/>
      <c r="DJ89" s="387"/>
      <c r="DK89" s="387"/>
      <c r="DL89" s="353"/>
      <c r="DM89" s="353"/>
      <c r="DN89" s="353"/>
      <c r="DO89" s="353"/>
      <c r="DP89" s="353"/>
      <c r="DQ89" s="387"/>
      <c r="DR89" s="387"/>
      <c r="DS89" s="387"/>
      <c r="DT89" s="387"/>
      <c r="DU89" s="387"/>
      <c r="DV89" s="387"/>
      <c r="DW89" s="387"/>
      <c r="DX89" s="387"/>
      <c r="DY89" s="387"/>
      <c r="DZ89" s="387"/>
      <c r="EA89" s="387"/>
      <c r="EB89" s="387"/>
      <c r="EC89" s="387"/>
      <c r="ED89" s="387"/>
      <c r="EE89" s="387"/>
      <c r="EF89" s="353"/>
      <c r="EG89" s="353"/>
      <c r="EH89" s="353"/>
      <c r="EI89" s="353"/>
      <c r="EJ89" s="353"/>
      <c r="EK89" s="353"/>
      <c r="EL89" s="353"/>
      <c r="EM89" s="353"/>
      <c r="EN89" s="353"/>
      <c r="EO89" s="353"/>
      <c r="EP89" s="353"/>
      <c r="EQ89" s="353"/>
      <c r="ER89" s="353"/>
      <c r="ES89" s="353"/>
      <c r="ET89" s="353"/>
      <c r="EU89" s="353"/>
      <c r="EV89" s="353"/>
      <c r="EW89" s="353"/>
      <c r="EX89" s="353"/>
      <c r="EY89" s="353"/>
      <c r="EZ89" s="353"/>
      <c r="FA89" s="353"/>
      <c r="FB89" s="353"/>
      <c r="FC89" s="353"/>
      <c r="FD89" s="353"/>
      <c r="FE89" s="353"/>
      <c r="FF89" s="353"/>
      <c r="FG89" s="353"/>
      <c r="FH89" s="353"/>
      <c r="FI89" s="353"/>
      <c r="FJ89" s="353"/>
      <c r="FK89" s="353"/>
      <c r="FL89" s="353"/>
      <c r="FM89" s="353"/>
      <c r="FN89" s="353"/>
      <c r="FO89" s="370" t="s">
        <v>1109</v>
      </c>
      <c r="FP89" s="471" t="s">
        <v>662</v>
      </c>
      <c r="FQ89" s="471" t="s">
        <v>1172</v>
      </c>
      <c r="FR89" s="370" t="s">
        <v>661</v>
      </c>
      <c r="FS89" s="376">
        <f>VLOOKUP(FR89,segédtábla!$B:$C,2,FALSE)</f>
        <v>5463</v>
      </c>
      <c r="FT89" s="353"/>
      <c r="FU89" s="353"/>
      <c r="FV89" s="353"/>
      <c r="FW89" s="353"/>
      <c r="FX89" s="353"/>
      <c r="FY89" s="773"/>
      <c r="FZ89" s="774"/>
      <c r="GA89" s="774"/>
      <c r="GB89" s="775" t="s">
        <v>923</v>
      </c>
      <c r="GC89" s="776">
        <f>SUM(GC10:GC88)</f>
        <v>303675</v>
      </c>
    </row>
    <row r="90" spans="1:185" x14ac:dyDescent="0.3">
      <c r="A90" s="387"/>
      <c r="B90" s="387"/>
      <c r="C90" s="387"/>
      <c r="D90" s="387"/>
      <c r="E90" s="387"/>
      <c r="F90" s="387"/>
      <c r="G90" s="387"/>
      <c r="H90" s="387"/>
      <c r="I90" s="387"/>
      <c r="J90" s="387"/>
      <c r="K90" s="387"/>
      <c r="L90" s="387"/>
      <c r="M90" s="387"/>
      <c r="N90" s="387"/>
      <c r="O90" s="387"/>
      <c r="P90" s="353"/>
      <c r="Q90" s="353"/>
      <c r="R90" s="353"/>
      <c r="S90" s="353"/>
      <c r="T90" s="353"/>
      <c r="U90" s="353"/>
      <c r="V90" s="353"/>
      <c r="W90" s="353"/>
      <c r="X90" s="353"/>
      <c r="Y90" s="353"/>
      <c r="Z90" s="433"/>
      <c r="AA90" s="433"/>
      <c r="AB90" s="433"/>
      <c r="AC90" s="433"/>
      <c r="AD90" s="433"/>
      <c r="AE90" s="353"/>
      <c r="AF90" s="353"/>
      <c r="AG90" s="353"/>
      <c r="AH90" s="353"/>
      <c r="AI90" s="353"/>
      <c r="AJ90" s="353"/>
      <c r="AK90" s="353"/>
      <c r="AL90" s="353"/>
      <c r="AM90" s="353"/>
      <c r="AN90" s="353"/>
      <c r="AO90" s="433"/>
      <c r="AP90" s="433"/>
      <c r="AQ90" s="433"/>
      <c r="AR90" s="433"/>
      <c r="AS90" s="433"/>
      <c r="AT90" s="387"/>
      <c r="AU90" s="387"/>
      <c r="AV90" s="387"/>
      <c r="AW90" s="387"/>
      <c r="AX90" s="387"/>
      <c r="AY90" s="387"/>
      <c r="AZ90" s="387"/>
      <c r="BA90" s="387"/>
      <c r="BB90" s="387"/>
      <c r="BC90" s="387"/>
      <c r="BD90" s="353"/>
      <c r="BE90" s="353"/>
      <c r="BF90" s="353"/>
      <c r="BG90" s="353"/>
      <c r="BH90" s="353"/>
      <c r="BI90" s="353"/>
      <c r="BJ90" s="353"/>
      <c r="BK90" s="353"/>
      <c r="BL90" s="353"/>
      <c r="BM90" s="353"/>
      <c r="BN90" s="353"/>
      <c r="BO90" s="353"/>
      <c r="BP90" s="353"/>
      <c r="BQ90" s="353"/>
      <c r="BR90" s="353"/>
      <c r="BS90" s="387"/>
      <c r="BT90" s="387"/>
      <c r="BU90" s="387"/>
      <c r="BV90" s="387"/>
      <c r="BW90" s="387"/>
      <c r="BX90" s="353"/>
      <c r="BY90" s="353"/>
      <c r="BZ90" s="353"/>
      <c r="CA90" s="353"/>
      <c r="CB90" s="353"/>
      <c r="CC90" s="353"/>
      <c r="CD90" s="353"/>
      <c r="CE90" s="353"/>
      <c r="CF90" s="353"/>
      <c r="CG90" s="353"/>
      <c r="CH90" s="574" t="s">
        <v>1085</v>
      </c>
      <c r="CI90" s="574" t="s">
        <v>719</v>
      </c>
      <c r="CJ90" s="574" t="s">
        <v>1140</v>
      </c>
      <c r="CK90" s="574" t="s">
        <v>718</v>
      </c>
      <c r="CL90" s="574">
        <v>24019</v>
      </c>
      <c r="CM90" s="353"/>
      <c r="CN90" s="353"/>
      <c r="CO90" s="353"/>
      <c r="CP90" s="353"/>
      <c r="CQ90" s="353"/>
      <c r="CR90" s="353"/>
      <c r="CS90" s="353"/>
      <c r="CT90" s="353"/>
      <c r="CU90" s="353"/>
      <c r="CV90" s="353"/>
      <c r="CW90" s="433"/>
      <c r="CX90" s="433"/>
      <c r="CY90" s="433"/>
      <c r="CZ90" s="433"/>
      <c r="DA90" s="433"/>
      <c r="DB90" s="353"/>
      <c r="DC90" s="353"/>
      <c r="DD90" s="353"/>
      <c r="DE90" s="353"/>
      <c r="DF90" s="353"/>
      <c r="DG90" s="387"/>
      <c r="DH90" s="387"/>
      <c r="DI90" s="387"/>
      <c r="DJ90" s="387"/>
      <c r="DK90" s="387"/>
      <c r="DL90" s="353"/>
      <c r="DM90" s="353"/>
      <c r="DN90" s="353"/>
      <c r="DO90" s="353"/>
      <c r="DP90" s="353"/>
      <c r="DQ90" s="387"/>
      <c r="DR90" s="387"/>
      <c r="DS90" s="387"/>
      <c r="DT90" s="387"/>
      <c r="DU90" s="387"/>
      <c r="DV90" s="387"/>
      <c r="DW90" s="387"/>
      <c r="DX90" s="387"/>
      <c r="DY90" s="387"/>
      <c r="DZ90" s="387"/>
      <c r="EA90" s="387"/>
      <c r="EB90" s="387"/>
      <c r="EC90" s="387"/>
      <c r="ED90" s="387"/>
      <c r="EE90" s="387"/>
      <c r="EF90" s="353"/>
      <c r="EG90" s="353"/>
      <c r="EH90" s="353"/>
      <c r="EI90" s="353"/>
      <c r="EJ90" s="353"/>
      <c r="EK90" s="353"/>
      <c r="EL90" s="353"/>
      <c r="EM90" s="353"/>
      <c r="EN90" s="353"/>
      <c r="EO90" s="353"/>
      <c r="EP90" s="353"/>
      <c r="EQ90" s="353"/>
      <c r="ER90" s="353"/>
      <c r="ES90" s="353"/>
      <c r="ET90" s="353"/>
      <c r="EU90" s="353"/>
      <c r="EV90" s="353"/>
      <c r="EW90" s="353"/>
      <c r="EX90" s="353"/>
      <c r="EY90" s="353"/>
      <c r="EZ90" s="353"/>
      <c r="FA90" s="353"/>
      <c r="FB90" s="353"/>
      <c r="FC90" s="353"/>
      <c r="FD90" s="353"/>
      <c r="FE90" s="353"/>
      <c r="FF90" s="353"/>
      <c r="FG90" s="353"/>
      <c r="FH90" s="353"/>
      <c r="FI90" s="353"/>
      <c r="FJ90" s="353"/>
      <c r="FK90" s="353"/>
      <c r="FL90" s="353"/>
      <c r="FM90" s="353"/>
      <c r="FN90" s="353"/>
      <c r="FO90" s="370" t="s">
        <v>1080</v>
      </c>
      <c r="FP90" s="471" t="s">
        <v>819</v>
      </c>
      <c r="FQ90" s="471" t="s">
        <v>1125</v>
      </c>
      <c r="FR90" s="370" t="s">
        <v>818</v>
      </c>
      <c r="FS90" s="376">
        <f>VLOOKUP(FR90,segédtábla!$B:$C,2,FALSE)</f>
        <v>1811</v>
      </c>
      <c r="FT90" s="353"/>
      <c r="FU90" s="353"/>
      <c r="FV90" s="353"/>
      <c r="FW90" s="353"/>
      <c r="FX90" s="353"/>
      <c r="FY90" s="754"/>
      <c r="FZ90" s="754"/>
      <c r="GA90" s="754"/>
      <c r="GB90" s="754"/>
      <c r="GC90" s="754"/>
    </row>
    <row r="91" spans="1:185" x14ac:dyDescent="0.3">
      <c r="A91" s="387"/>
      <c r="B91" s="387"/>
      <c r="C91" s="387"/>
      <c r="D91" s="387"/>
      <c r="E91" s="387"/>
      <c r="F91" s="387"/>
      <c r="G91" s="387"/>
      <c r="H91" s="387"/>
      <c r="I91" s="387"/>
      <c r="J91" s="387"/>
      <c r="K91" s="387"/>
      <c r="L91" s="387"/>
      <c r="M91" s="387"/>
      <c r="N91" s="387"/>
      <c r="O91" s="387"/>
      <c r="P91" s="353"/>
      <c r="Q91" s="353"/>
      <c r="R91" s="353"/>
      <c r="S91" s="353"/>
      <c r="T91" s="353"/>
      <c r="U91" s="353"/>
      <c r="V91" s="353"/>
      <c r="W91" s="353"/>
      <c r="X91" s="353"/>
      <c r="Y91" s="353"/>
      <c r="Z91" s="433"/>
      <c r="AA91" s="433"/>
      <c r="AB91" s="433"/>
      <c r="AC91" s="433"/>
      <c r="AD91" s="433"/>
      <c r="AE91" s="353"/>
      <c r="AF91" s="353"/>
      <c r="AG91" s="353"/>
      <c r="AH91" s="353"/>
      <c r="AI91" s="353"/>
      <c r="AJ91" s="353"/>
      <c r="AK91" s="353"/>
      <c r="AL91" s="353"/>
      <c r="AM91" s="353"/>
      <c r="AN91" s="353"/>
      <c r="AO91" s="433"/>
      <c r="AP91" s="433"/>
      <c r="AQ91" s="433"/>
      <c r="AR91" s="433"/>
      <c r="AS91" s="433"/>
      <c r="AT91" s="387"/>
      <c r="AU91" s="387"/>
      <c r="AV91" s="387"/>
      <c r="AW91" s="387"/>
      <c r="AX91" s="387"/>
      <c r="AY91" s="387"/>
      <c r="AZ91" s="387"/>
      <c r="BA91" s="387"/>
      <c r="BB91" s="387"/>
      <c r="BC91" s="387"/>
      <c r="BD91" s="353"/>
      <c r="BE91" s="353"/>
      <c r="BF91" s="353"/>
      <c r="BG91" s="353"/>
      <c r="BH91" s="353"/>
      <c r="BI91" s="353"/>
      <c r="BJ91" s="353"/>
      <c r="BK91" s="353"/>
      <c r="BL91" s="353"/>
      <c r="BM91" s="353"/>
      <c r="BN91" s="353"/>
      <c r="BO91" s="353"/>
      <c r="BP91" s="353"/>
      <c r="BQ91" s="353"/>
      <c r="BR91" s="353"/>
      <c r="BS91" s="387"/>
      <c r="BT91" s="387"/>
      <c r="BU91" s="387"/>
      <c r="BV91" s="387"/>
      <c r="BW91" s="387"/>
      <c r="BX91" s="353"/>
      <c r="BY91" s="353"/>
      <c r="BZ91" s="353"/>
      <c r="CA91" s="353"/>
      <c r="CB91" s="353"/>
      <c r="CC91" s="353"/>
      <c r="CD91" s="353"/>
      <c r="CE91" s="353"/>
      <c r="CF91" s="353"/>
      <c r="CG91" s="353"/>
      <c r="CH91" s="575" t="s">
        <v>1085</v>
      </c>
      <c r="CI91" s="574" t="s">
        <v>755</v>
      </c>
      <c r="CJ91" s="574" t="s">
        <v>1121</v>
      </c>
      <c r="CK91" s="574" t="s">
        <v>754</v>
      </c>
      <c r="CL91" s="574">
        <v>2533</v>
      </c>
      <c r="CM91" s="353"/>
      <c r="CN91" s="353"/>
      <c r="CO91" s="353"/>
      <c r="CP91" s="353"/>
      <c r="CQ91" s="353"/>
      <c r="CR91" s="353"/>
      <c r="CS91" s="353"/>
      <c r="CT91" s="353"/>
      <c r="CU91" s="353"/>
      <c r="CV91" s="353"/>
      <c r="CW91" s="433"/>
      <c r="CX91" s="433"/>
      <c r="CY91" s="433"/>
      <c r="CZ91" s="433"/>
      <c r="DA91" s="433"/>
      <c r="DB91" s="353"/>
      <c r="DC91" s="353"/>
      <c r="DD91" s="353"/>
      <c r="DE91" s="353"/>
      <c r="DF91" s="353"/>
      <c r="DG91" s="387"/>
      <c r="DH91" s="387"/>
      <c r="DI91" s="387"/>
      <c r="DJ91" s="387"/>
      <c r="DK91" s="387"/>
      <c r="DL91" s="353"/>
      <c r="DM91" s="353"/>
      <c r="DN91" s="353"/>
      <c r="DO91" s="353"/>
      <c r="DP91" s="353"/>
      <c r="DQ91" s="387"/>
      <c r="DR91" s="387"/>
      <c r="DS91" s="387"/>
      <c r="DT91" s="387"/>
      <c r="DU91" s="387"/>
      <c r="DV91" s="387"/>
      <c r="DW91" s="387"/>
      <c r="DX91" s="387"/>
      <c r="DY91" s="387"/>
      <c r="DZ91" s="387"/>
      <c r="EA91" s="387"/>
      <c r="EB91" s="387"/>
      <c r="EC91" s="387"/>
      <c r="ED91" s="387"/>
      <c r="EE91" s="387"/>
      <c r="EF91" s="353"/>
      <c r="EG91" s="353"/>
      <c r="EH91" s="353"/>
      <c r="EI91" s="353"/>
      <c r="EJ91" s="353"/>
      <c r="EK91" s="353"/>
      <c r="EL91" s="353"/>
      <c r="EM91" s="353"/>
      <c r="EN91" s="353"/>
      <c r="EO91" s="353"/>
      <c r="EP91" s="353"/>
      <c r="EQ91" s="353"/>
      <c r="ER91" s="353"/>
      <c r="ES91" s="353"/>
      <c r="ET91" s="353"/>
      <c r="EU91" s="353"/>
      <c r="EV91" s="353"/>
      <c r="EW91" s="353"/>
      <c r="EX91" s="353"/>
      <c r="EY91" s="353"/>
      <c r="EZ91" s="353"/>
      <c r="FA91" s="353"/>
      <c r="FB91" s="353"/>
      <c r="FC91" s="353"/>
      <c r="FD91" s="353"/>
      <c r="FE91" s="353"/>
      <c r="FF91" s="353"/>
      <c r="FG91" s="353"/>
      <c r="FH91" s="353"/>
      <c r="FI91" s="353"/>
      <c r="FJ91" s="353"/>
      <c r="FK91" s="353"/>
      <c r="FL91" s="353"/>
      <c r="FM91" s="353"/>
      <c r="FN91" s="353"/>
      <c r="FO91" s="370" t="s">
        <v>1080</v>
      </c>
      <c r="FP91" s="471" t="s">
        <v>817</v>
      </c>
      <c r="FQ91" s="471" t="s">
        <v>1127</v>
      </c>
      <c r="FR91" s="370" t="s">
        <v>816</v>
      </c>
      <c r="FS91" s="376">
        <f>VLOOKUP(FR91,segédtábla!$B:$C,2,FALSE)</f>
        <v>241</v>
      </c>
      <c r="FT91" s="353"/>
      <c r="FU91" s="353"/>
      <c r="FV91" s="353"/>
      <c r="FW91" s="353"/>
      <c r="FX91" s="353"/>
      <c r="FY91" s="777"/>
      <c r="FZ91" s="777"/>
      <c r="GA91" s="777"/>
      <c r="GB91" s="777"/>
      <c r="GC91" s="777"/>
    </row>
    <row r="92" spans="1:185" ht="15.5" x14ac:dyDescent="0.35">
      <c r="A92" s="387"/>
      <c r="B92" s="387"/>
      <c r="C92" s="387"/>
      <c r="D92" s="387"/>
      <c r="E92" s="387"/>
      <c r="F92" s="387"/>
      <c r="G92" s="387"/>
      <c r="H92" s="387"/>
      <c r="I92" s="387"/>
      <c r="J92" s="387"/>
      <c r="K92" s="387"/>
      <c r="L92" s="387"/>
      <c r="M92" s="387"/>
      <c r="N92" s="387"/>
      <c r="O92" s="387"/>
      <c r="P92" s="353"/>
      <c r="Q92" s="353"/>
      <c r="R92" s="353"/>
      <c r="S92" s="353"/>
      <c r="T92" s="353"/>
      <c r="U92" s="353"/>
      <c r="V92" s="353"/>
      <c r="W92" s="353"/>
      <c r="X92" s="353"/>
      <c r="Y92" s="353"/>
      <c r="Z92" s="433"/>
      <c r="AA92" s="433"/>
      <c r="AB92" s="433"/>
      <c r="AC92" s="433"/>
      <c r="AD92" s="433"/>
      <c r="AE92" s="353"/>
      <c r="AF92" s="353"/>
      <c r="AG92" s="353"/>
      <c r="AH92" s="353"/>
      <c r="AI92" s="353"/>
      <c r="AJ92" s="353"/>
      <c r="AK92" s="353"/>
      <c r="AL92" s="353"/>
      <c r="AM92" s="353"/>
      <c r="AN92" s="353"/>
      <c r="AO92" s="433"/>
      <c r="AP92" s="433"/>
      <c r="AQ92" s="433"/>
      <c r="AR92" s="433"/>
      <c r="AS92" s="433"/>
      <c r="AT92" s="387"/>
      <c r="AU92" s="387"/>
      <c r="AV92" s="387"/>
      <c r="AW92" s="387"/>
      <c r="AX92" s="387"/>
      <c r="AY92" s="387"/>
      <c r="AZ92" s="387"/>
      <c r="BA92" s="387"/>
      <c r="BB92" s="387"/>
      <c r="BC92" s="387"/>
      <c r="BD92" s="353"/>
      <c r="BE92" s="353"/>
      <c r="BF92" s="353"/>
      <c r="BG92" s="353"/>
      <c r="BH92" s="353"/>
      <c r="BI92" s="353"/>
      <c r="BJ92" s="353"/>
      <c r="BK92" s="353"/>
      <c r="BL92" s="353"/>
      <c r="BM92" s="353"/>
      <c r="BN92" s="353"/>
      <c r="BO92" s="353"/>
      <c r="BP92" s="353"/>
      <c r="BQ92" s="353"/>
      <c r="BR92" s="353"/>
      <c r="BS92" s="387"/>
      <c r="BT92" s="387"/>
      <c r="BU92" s="387"/>
      <c r="BV92" s="387"/>
      <c r="BW92" s="387"/>
      <c r="BX92" s="353"/>
      <c r="BY92" s="353"/>
      <c r="BZ92" s="353"/>
      <c r="CA92" s="353"/>
      <c r="CB92" s="353"/>
      <c r="CC92" s="353"/>
      <c r="CD92" s="353"/>
      <c r="CE92" s="353"/>
      <c r="CF92" s="353"/>
      <c r="CG92" s="353"/>
      <c r="CH92" s="574" t="s">
        <v>1080</v>
      </c>
      <c r="CI92" s="575" t="s">
        <v>723</v>
      </c>
      <c r="CJ92" s="575" t="s">
        <v>1155</v>
      </c>
      <c r="CK92" s="575" t="s">
        <v>722</v>
      </c>
      <c r="CL92" s="575">
        <v>1511</v>
      </c>
      <c r="CM92" s="353"/>
      <c r="CN92" s="353"/>
      <c r="CO92" s="353"/>
      <c r="CP92" s="353"/>
      <c r="CQ92" s="353"/>
      <c r="CR92" s="353"/>
      <c r="CS92" s="353"/>
      <c r="CT92" s="353"/>
      <c r="CU92" s="353"/>
      <c r="CV92" s="353"/>
      <c r="CW92" s="433"/>
      <c r="CX92" s="433"/>
      <c r="CY92" s="433"/>
      <c r="CZ92" s="433"/>
      <c r="DA92" s="433"/>
      <c r="DB92" s="353"/>
      <c r="DC92" s="353"/>
      <c r="DD92" s="353"/>
      <c r="DE92" s="353"/>
      <c r="DF92" s="353"/>
      <c r="DG92" s="387"/>
      <c r="DH92" s="387"/>
      <c r="DI92" s="387"/>
      <c r="DJ92" s="387"/>
      <c r="DK92" s="387"/>
      <c r="DL92" s="353"/>
      <c r="DM92" s="353"/>
      <c r="DN92" s="353"/>
      <c r="DO92" s="353"/>
      <c r="DP92" s="353"/>
      <c r="DQ92" s="387"/>
      <c r="DR92" s="387"/>
      <c r="DS92" s="387"/>
      <c r="DT92" s="387"/>
      <c r="DU92" s="387"/>
      <c r="DV92" s="387"/>
      <c r="DW92" s="387"/>
      <c r="DX92" s="387"/>
      <c r="DY92" s="387"/>
      <c r="DZ92" s="387"/>
      <c r="EA92" s="387"/>
      <c r="EB92" s="387"/>
      <c r="EC92" s="387"/>
      <c r="ED92" s="387"/>
      <c r="EE92" s="387"/>
      <c r="EF92" s="353"/>
      <c r="EG92" s="353"/>
      <c r="EH92" s="353"/>
      <c r="EI92" s="353"/>
      <c r="EJ92" s="353"/>
      <c r="EK92" s="353"/>
      <c r="EL92" s="353"/>
      <c r="EM92" s="353"/>
      <c r="EN92" s="353"/>
      <c r="EO92" s="353"/>
      <c r="EP92" s="353"/>
      <c r="EQ92" s="353"/>
      <c r="ER92" s="353"/>
      <c r="ES92" s="353"/>
      <c r="ET92" s="353"/>
      <c r="EU92" s="353"/>
      <c r="EV92" s="353"/>
      <c r="EW92" s="353"/>
      <c r="EX92" s="353"/>
      <c r="EY92" s="353"/>
      <c r="EZ92" s="353"/>
      <c r="FA92" s="353"/>
      <c r="FB92" s="353"/>
      <c r="FC92" s="353"/>
      <c r="FD92" s="353"/>
      <c r="FE92" s="353"/>
      <c r="FF92" s="353"/>
      <c r="FG92" s="353"/>
      <c r="FH92" s="353"/>
      <c r="FI92" s="353"/>
      <c r="FJ92" s="353"/>
      <c r="FK92" s="353"/>
      <c r="FL92" s="353"/>
      <c r="FM92" s="353"/>
      <c r="FN92" s="353"/>
      <c r="FO92" s="472" t="s">
        <v>1120</v>
      </c>
      <c r="FP92" s="473" t="s">
        <v>391</v>
      </c>
      <c r="FQ92" s="474">
        <v>8445</v>
      </c>
      <c r="FR92" s="472" t="s">
        <v>390</v>
      </c>
      <c r="FS92" s="376">
        <f>VLOOKUP(FR92,segédtábla!$B:$C,2,FALSE)</f>
        <v>291</v>
      </c>
      <c r="FT92" s="353"/>
      <c r="FU92" s="353"/>
      <c r="FV92" s="353"/>
      <c r="FW92" s="353"/>
      <c r="FX92" s="353"/>
      <c r="FY92" s="778"/>
      <c r="FZ92" s="777"/>
      <c r="GA92" s="777"/>
      <c r="GB92" s="777"/>
      <c r="GC92" s="777"/>
    </row>
    <row r="93" spans="1:185" ht="15.5" x14ac:dyDescent="0.35">
      <c r="A93" s="387"/>
      <c r="B93" s="387"/>
      <c r="C93" s="387"/>
      <c r="D93" s="387"/>
      <c r="E93" s="387"/>
      <c r="F93" s="387"/>
      <c r="G93" s="387"/>
      <c r="H93" s="387"/>
      <c r="I93" s="387"/>
      <c r="J93" s="387"/>
      <c r="K93" s="387"/>
      <c r="L93" s="387"/>
      <c r="M93" s="387"/>
      <c r="N93" s="387"/>
      <c r="O93" s="387"/>
      <c r="P93" s="353"/>
      <c r="Q93" s="353"/>
      <c r="R93" s="353"/>
      <c r="S93" s="353"/>
      <c r="T93" s="353"/>
      <c r="U93" s="353"/>
      <c r="V93" s="353"/>
      <c r="W93" s="353"/>
      <c r="X93" s="353"/>
      <c r="Y93" s="353"/>
      <c r="Z93" s="433"/>
      <c r="AA93" s="433"/>
      <c r="AB93" s="433"/>
      <c r="AC93" s="433"/>
      <c r="AD93" s="433"/>
      <c r="AE93" s="353"/>
      <c r="AF93" s="353"/>
      <c r="AG93" s="353"/>
      <c r="AH93" s="353"/>
      <c r="AI93" s="353"/>
      <c r="AJ93" s="353"/>
      <c r="AK93" s="353"/>
      <c r="AL93" s="353"/>
      <c r="AM93" s="353"/>
      <c r="AN93" s="353"/>
      <c r="AO93" s="433"/>
      <c r="AP93" s="433"/>
      <c r="AQ93" s="433"/>
      <c r="AR93" s="433"/>
      <c r="AS93" s="433"/>
      <c r="AT93" s="387"/>
      <c r="AU93" s="387"/>
      <c r="AV93" s="387"/>
      <c r="AW93" s="387"/>
      <c r="AX93" s="387"/>
      <c r="AY93" s="387"/>
      <c r="AZ93" s="387"/>
      <c r="BA93" s="387"/>
      <c r="BB93" s="387"/>
      <c r="BC93" s="387"/>
      <c r="BD93" s="353"/>
      <c r="BE93" s="353"/>
      <c r="BF93" s="353"/>
      <c r="BG93" s="353"/>
      <c r="BH93" s="353"/>
      <c r="BI93" s="353"/>
      <c r="BJ93" s="353"/>
      <c r="BK93" s="353"/>
      <c r="BL93" s="353"/>
      <c r="BM93" s="353"/>
      <c r="BN93" s="353"/>
      <c r="BO93" s="353"/>
      <c r="BP93" s="353"/>
      <c r="BQ93" s="353"/>
      <c r="BR93" s="353"/>
      <c r="BS93" s="387"/>
      <c r="BT93" s="387"/>
      <c r="BU93" s="387"/>
      <c r="BV93" s="387"/>
      <c r="BW93" s="387"/>
      <c r="BX93" s="353"/>
      <c r="BY93" s="353"/>
      <c r="BZ93" s="353"/>
      <c r="CA93" s="353"/>
      <c r="CB93" s="353"/>
      <c r="CC93" s="353"/>
      <c r="CD93" s="353"/>
      <c r="CE93" s="353"/>
      <c r="CF93" s="353"/>
      <c r="CG93" s="353"/>
      <c r="CH93" s="574" t="s">
        <v>1080</v>
      </c>
      <c r="CI93" s="574" t="s">
        <v>827</v>
      </c>
      <c r="CJ93" s="574" t="s">
        <v>1111</v>
      </c>
      <c r="CK93" s="574" t="s">
        <v>826</v>
      </c>
      <c r="CL93" s="574">
        <v>1403</v>
      </c>
      <c r="CM93" s="353"/>
      <c r="CN93" s="353"/>
      <c r="CO93" s="353"/>
      <c r="CP93" s="353"/>
      <c r="CQ93" s="353"/>
      <c r="CR93" s="353"/>
      <c r="CS93" s="353"/>
      <c r="CT93" s="353"/>
      <c r="CU93" s="353"/>
      <c r="CV93" s="353"/>
      <c r="CW93" s="433"/>
      <c r="CX93" s="433"/>
      <c r="CY93" s="433"/>
      <c r="CZ93" s="433"/>
      <c r="DA93" s="433"/>
      <c r="DB93" s="353"/>
      <c r="DC93" s="353"/>
      <c r="DD93" s="353"/>
      <c r="DE93" s="353"/>
      <c r="DF93" s="353"/>
      <c r="DG93" s="387"/>
      <c r="DH93" s="387"/>
      <c r="DI93" s="387"/>
      <c r="DJ93" s="387"/>
      <c r="DK93" s="387"/>
      <c r="DL93" s="353"/>
      <c r="DM93" s="353"/>
      <c r="DN93" s="353"/>
      <c r="DO93" s="353"/>
      <c r="DP93" s="353"/>
      <c r="DQ93" s="387"/>
      <c r="DR93" s="387"/>
      <c r="DS93" s="387"/>
      <c r="DT93" s="387"/>
      <c r="DU93" s="387"/>
      <c r="DV93" s="387"/>
      <c r="DW93" s="387"/>
      <c r="DX93" s="387"/>
      <c r="DY93" s="387"/>
      <c r="DZ93" s="387"/>
      <c r="EA93" s="387"/>
      <c r="EB93" s="387"/>
      <c r="EC93" s="387"/>
      <c r="ED93" s="387"/>
      <c r="EE93" s="387"/>
      <c r="EF93" s="353"/>
      <c r="EG93" s="353"/>
      <c r="EH93" s="353"/>
      <c r="EI93" s="353"/>
      <c r="EJ93" s="353"/>
      <c r="EK93" s="353"/>
      <c r="EL93" s="353"/>
      <c r="EM93" s="353"/>
      <c r="EN93" s="353"/>
      <c r="EO93" s="353"/>
      <c r="EP93" s="353"/>
      <c r="EQ93" s="353"/>
      <c r="ER93" s="353"/>
      <c r="ES93" s="353"/>
      <c r="ET93" s="353"/>
      <c r="EU93" s="353"/>
      <c r="EV93" s="353"/>
      <c r="EW93" s="353"/>
      <c r="EX93" s="353"/>
      <c r="EY93" s="353"/>
      <c r="EZ93" s="353"/>
      <c r="FA93" s="353"/>
      <c r="FB93" s="353"/>
      <c r="FC93" s="353"/>
      <c r="FD93" s="353"/>
      <c r="FE93" s="353"/>
      <c r="FF93" s="353"/>
      <c r="FG93" s="353"/>
      <c r="FH93" s="353"/>
      <c r="FI93" s="353"/>
      <c r="FJ93" s="353"/>
      <c r="FK93" s="353"/>
      <c r="FL93" s="353"/>
      <c r="FM93" s="353"/>
      <c r="FN93" s="353"/>
      <c r="FO93" s="370" t="s">
        <v>1074</v>
      </c>
      <c r="FP93" s="471" t="s">
        <v>815</v>
      </c>
      <c r="FQ93" s="471" t="s">
        <v>1137</v>
      </c>
      <c r="FR93" s="370" t="s">
        <v>814</v>
      </c>
      <c r="FS93" s="376">
        <f>VLOOKUP(FR93,segédtábla!$B:$C,2,FALSE)</f>
        <v>394</v>
      </c>
      <c r="FT93" s="353"/>
      <c r="FU93" s="353"/>
      <c r="FV93" s="353"/>
      <c r="FW93" s="353"/>
      <c r="FX93" s="353"/>
      <c r="FY93" s="778"/>
      <c r="FZ93" s="777"/>
      <c r="GA93" s="777"/>
      <c r="GB93" s="777"/>
      <c r="GC93" s="777"/>
    </row>
    <row r="94" spans="1:185" x14ac:dyDescent="0.3">
      <c r="A94" s="387"/>
      <c r="B94" s="387"/>
      <c r="C94" s="387"/>
      <c r="D94" s="387"/>
      <c r="E94" s="387"/>
      <c r="F94" s="387"/>
      <c r="G94" s="387"/>
      <c r="H94" s="387"/>
      <c r="I94" s="387"/>
      <c r="J94" s="387"/>
      <c r="K94" s="387"/>
      <c r="L94" s="387"/>
      <c r="M94" s="387"/>
      <c r="N94" s="387"/>
      <c r="O94" s="387"/>
      <c r="P94" s="353"/>
      <c r="Q94" s="353"/>
      <c r="R94" s="353"/>
      <c r="S94" s="353"/>
      <c r="T94" s="353"/>
      <c r="U94" s="353"/>
      <c r="V94" s="353"/>
      <c r="W94" s="353"/>
      <c r="X94" s="353"/>
      <c r="Y94" s="353"/>
      <c r="Z94" s="433"/>
      <c r="AA94" s="433"/>
      <c r="AB94" s="433"/>
      <c r="AC94" s="433"/>
      <c r="AD94" s="433"/>
      <c r="AE94" s="353"/>
      <c r="AF94" s="353"/>
      <c r="AG94" s="353"/>
      <c r="AH94" s="353"/>
      <c r="AI94" s="353"/>
      <c r="AJ94" s="353"/>
      <c r="AK94" s="353"/>
      <c r="AL94" s="353"/>
      <c r="AM94" s="353"/>
      <c r="AN94" s="353"/>
      <c r="AO94" s="433"/>
      <c r="AP94" s="433"/>
      <c r="AQ94" s="433"/>
      <c r="AR94" s="433"/>
      <c r="AS94" s="433"/>
      <c r="AT94" s="387"/>
      <c r="AU94" s="387"/>
      <c r="AV94" s="387"/>
      <c r="AW94" s="387"/>
      <c r="AX94" s="387"/>
      <c r="AY94" s="387"/>
      <c r="AZ94" s="387"/>
      <c r="BA94" s="387"/>
      <c r="BB94" s="387"/>
      <c r="BC94" s="387"/>
      <c r="BD94" s="353"/>
      <c r="BE94" s="353"/>
      <c r="BF94" s="353"/>
      <c r="BG94" s="353"/>
      <c r="BH94" s="353"/>
      <c r="BI94" s="353"/>
      <c r="BJ94" s="353"/>
      <c r="BK94" s="353"/>
      <c r="BL94" s="353"/>
      <c r="BM94" s="353"/>
      <c r="BN94" s="353"/>
      <c r="BO94" s="353"/>
      <c r="BP94" s="353"/>
      <c r="BQ94" s="353"/>
      <c r="BR94" s="353"/>
      <c r="BS94" s="387"/>
      <c r="BT94" s="387"/>
      <c r="BU94" s="387"/>
      <c r="BV94" s="387"/>
      <c r="BW94" s="387"/>
      <c r="BX94" s="353"/>
      <c r="BY94" s="353"/>
      <c r="BZ94" s="353"/>
      <c r="CA94" s="353"/>
      <c r="CB94" s="353"/>
      <c r="CC94" s="353"/>
      <c r="CD94" s="353"/>
      <c r="CE94" s="353"/>
      <c r="CF94" s="353"/>
      <c r="CG94" s="353"/>
      <c r="CH94" s="574" t="s">
        <v>1085</v>
      </c>
      <c r="CI94" s="574" t="s">
        <v>731</v>
      </c>
      <c r="CJ94" s="574" t="s">
        <v>1132</v>
      </c>
      <c r="CK94" s="574" t="s">
        <v>730</v>
      </c>
      <c r="CL94" s="574">
        <v>2146</v>
      </c>
      <c r="CM94" s="353"/>
      <c r="CN94" s="353"/>
      <c r="CO94" s="353"/>
      <c r="CP94" s="353"/>
      <c r="CQ94" s="353"/>
      <c r="CR94" s="353"/>
      <c r="CS94" s="353"/>
      <c r="CT94" s="353"/>
      <c r="CU94" s="353"/>
      <c r="CV94" s="353"/>
      <c r="CW94" s="433"/>
      <c r="CX94" s="433"/>
      <c r="CY94" s="433"/>
      <c r="CZ94" s="433"/>
      <c r="DA94" s="433"/>
      <c r="DB94" s="353"/>
      <c r="DC94" s="353"/>
      <c r="DD94" s="353"/>
      <c r="DE94" s="353"/>
      <c r="DF94" s="353"/>
      <c r="DG94" s="387"/>
      <c r="DH94" s="387"/>
      <c r="DI94" s="387"/>
      <c r="DJ94" s="387"/>
      <c r="DK94" s="387"/>
      <c r="DL94" s="353"/>
      <c r="DM94" s="353"/>
      <c r="DN94" s="353"/>
      <c r="DO94" s="353"/>
      <c r="DP94" s="353"/>
      <c r="DQ94" s="387"/>
      <c r="DR94" s="387"/>
      <c r="DS94" s="387"/>
      <c r="DT94" s="387"/>
      <c r="DU94" s="387"/>
      <c r="DV94" s="387"/>
      <c r="DW94" s="387"/>
      <c r="DX94" s="387"/>
      <c r="DY94" s="387"/>
      <c r="DZ94" s="387"/>
      <c r="EA94" s="387"/>
      <c r="EB94" s="387"/>
      <c r="EC94" s="387"/>
      <c r="ED94" s="387"/>
      <c r="EE94" s="387"/>
      <c r="EF94" s="353"/>
      <c r="EG94" s="353"/>
      <c r="EH94" s="353"/>
      <c r="EI94" s="353"/>
      <c r="EJ94" s="353"/>
      <c r="EK94" s="353"/>
      <c r="EL94" s="353"/>
      <c r="EM94" s="353"/>
      <c r="EN94" s="353"/>
      <c r="EO94" s="353"/>
      <c r="EP94" s="353"/>
      <c r="EQ94" s="353"/>
      <c r="ER94" s="353"/>
      <c r="ES94" s="353"/>
      <c r="ET94" s="353"/>
      <c r="EU94" s="353"/>
      <c r="EV94" s="353"/>
      <c r="EW94" s="353"/>
      <c r="EX94" s="353"/>
      <c r="EY94" s="353"/>
      <c r="EZ94" s="353"/>
      <c r="FA94" s="353"/>
      <c r="FB94" s="353"/>
      <c r="FC94" s="353"/>
      <c r="FD94" s="353"/>
      <c r="FE94" s="353"/>
      <c r="FF94" s="353"/>
      <c r="FG94" s="353"/>
      <c r="FH94" s="353"/>
      <c r="FI94" s="353"/>
      <c r="FJ94" s="353"/>
      <c r="FK94" s="353"/>
      <c r="FL94" s="353"/>
      <c r="FM94" s="353"/>
      <c r="FN94" s="353"/>
      <c r="FO94" s="370" t="s">
        <v>1080</v>
      </c>
      <c r="FP94" s="471" t="s">
        <v>813</v>
      </c>
      <c r="FQ94" s="471" t="s">
        <v>1143</v>
      </c>
      <c r="FR94" s="370" t="s">
        <v>812</v>
      </c>
      <c r="FS94" s="376">
        <f>VLOOKUP(FR94,segédtábla!$B:$C,2,FALSE)</f>
        <v>330</v>
      </c>
      <c r="FT94" s="353"/>
      <c r="FU94" s="353"/>
      <c r="FV94" s="353"/>
      <c r="FW94" s="353"/>
      <c r="FX94" s="353"/>
      <c r="FY94" s="754"/>
      <c r="FZ94" s="754"/>
      <c r="GA94" s="754"/>
      <c r="GB94" s="754"/>
      <c r="GC94" s="754"/>
    </row>
    <row r="95" spans="1:185" x14ac:dyDescent="0.3">
      <c r="A95" s="387"/>
      <c r="B95" s="387"/>
      <c r="C95" s="387"/>
      <c r="D95" s="387"/>
      <c r="E95" s="387"/>
      <c r="F95" s="387"/>
      <c r="G95" s="387"/>
      <c r="H95" s="387"/>
      <c r="I95" s="387"/>
      <c r="J95" s="387"/>
      <c r="K95" s="387"/>
      <c r="L95" s="387"/>
      <c r="M95" s="387"/>
      <c r="N95" s="387"/>
      <c r="O95" s="387"/>
      <c r="P95" s="353"/>
      <c r="Q95" s="353"/>
      <c r="R95" s="353"/>
      <c r="S95" s="353"/>
      <c r="T95" s="353"/>
      <c r="U95" s="353"/>
      <c r="V95" s="353"/>
      <c r="W95" s="353"/>
      <c r="X95" s="353"/>
      <c r="Y95" s="353"/>
      <c r="Z95" s="433"/>
      <c r="AA95" s="433"/>
      <c r="AB95" s="433"/>
      <c r="AC95" s="433"/>
      <c r="AD95" s="433"/>
      <c r="AE95" s="353"/>
      <c r="AF95" s="353"/>
      <c r="AG95" s="353"/>
      <c r="AH95" s="353"/>
      <c r="AI95" s="353"/>
      <c r="AJ95" s="353"/>
      <c r="AK95" s="353"/>
      <c r="AL95" s="353"/>
      <c r="AM95" s="353"/>
      <c r="AN95" s="353"/>
      <c r="AO95" s="433"/>
      <c r="AP95" s="433"/>
      <c r="AQ95" s="433"/>
      <c r="AR95" s="433"/>
      <c r="AS95" s="433"/>
      <c r="AT95" s="387"/>
      <c r="AU95" s="387"/>
      <c r="AV95" s="387"/>
      <c r="AW95" s="387"/>
      <c r="AX95" s="387"/>
      <c r="AY95" s="387"/>
      <c r="AZ95" s="387"/>
      <c r="BA95" s="387"/>
      <c r="BB95" s="387"/>
      <c r="BC95" s="387"/>
      <c r="BD95" s="353"/>
      <c r="BE95" s="353"/>
      <c r="BF95" s="353"/>
      <c r="BG95" s="353"/>
      <c r="BH95" s="353"/>
      <c r="BI95" s="353"/>
      <c r="BJ95" s="353"/>
      <c r="BK95" s="353"/>
      <c r="BL95" s="353"/>
      <c r="BM95" s="353"/>
      <c r="BN95" s="353"/>
      <c r="BO95" s="353"/>
      <c r="BP95" s="353"/>
      <c r="BQ95" s="353"/>
      <c r="BR95" s="353"/>
      <c r="BS95" s="387"/>
      <c r="BT95" s="387"/>
      <c r="BU95" s="387"/>
      <c r="BV95" s="387"/>
      <c r="BW95" s="387"/>
      <c r="BX95" s="353"/>
      <c r="BY95" s="353"/>
      <c r="BZ95" s="353"/>
      <c r="CA95" s="353"/>
      <c r="CB95" s="353"/>
      <c r="CC95" s="353"/>
      <c r="CD95" s="353"/>
      <c r="CE95" s="353"/>
      <c r="CF95" s="353"/>
      <c r="CG95" s="353"/>
      <c r="CH95" s="574" t="s">
        <v>1080</v>
      </c>
      <c r="CI95" s="574" t="s">
        <v>841</v>
      </c>
      <c r="CJ95" s="574" t="s">
        <v>1092</v>
      </c>
      <c r="CK95" s="574" t="s">
        <v>840</v>
      </c>
      <c r="CL95" s="574">
        <v>1807</v>
      </c>
      <c r="CM95" s="353"/>
      <c r="CN95" s="353"/>
      <c r="CO95" s="353"/>
      <c r="CP95" s="353"/>
      <c r="CQ95" s="353"/>
      <c r="CR95" s="353"/>
      <c r="CS95" s="353"/>
      <c r="CT95" s="353"/>
      <c r="CU95" s="353"/>
      <c r="CV95" s="353"/>
      <c r="CW95" s="433"/>
      <c r="CX95" s="433"/>
      <c r="CY95" s="433"/>
      <c r="CZ95" s="433"/>
      <c r="DA95" s="433"/>
      <c r="DB95" s="353"/>
      <c r="DC95" s="353"/>
      <c r="DD95" s="353"/>
      <c r="DE95" s="353"/>
      <c r="DF95" s="353"/>
      <c r="DG95" s="387"/>
      <c r="DH95" s="387"/>
      <c r="DI95" s="387"/>
      <c r="DJ95" s="387"/>
      <c r="DK95" s="387"/>
      <c r="DL95" s="353"/>
      <c r="DM95" s="353"/>
      <c r="DN95" s="353"/>
      <c r="DO95" s="353"/>
      <c r="DP95" s="353"/>
      <c r="DQ95" s="387"/>
      <c r="DR95" s="387"/>
      <c r="DS95" s="387"/>
      <c r="DT95" s="387"/>
      <c r="DU95" s="387"/>
      <c r="DV95" s="387"/>
      <c r="DW95" s="387"/>
      <c r="DX95" s="387"/>
      <c r="DY95" s="387"/>
      <c r="DZ95" s="387"/>
      <c r="EA95" s="387"/>
      <c r="EB95" s="387"/>
      <c r="EC95" s="387"/>
      <c r="ED95" s="387"/>
      <c r="EE95" s="387"/>
      <c r="EF95" s="353"/>
      <c r="EG95" s="353"/>
      <c r="EH95" s="353"/>
      <c r="EI95" s="353"/>
      <c r="EJ95" s="353"/>
      <c r="EK95" s="353"/>
      <c r="EL95" s="353"/>
      <c r="EM95" s="353"/>
      <c r="EN95" s="353"/>
      <c r="EO95" s="353"/>
      <c r="EP95" s="353"/>
      <c r="EQ95" s="353"/>
      <c r="ER95" s="353"/>
      <c r="ES95" s="353"/>
      <c r="ET95" s="353"/>
      <c r="EU95" s="353"/>
      <c r="EV95" s="353"/>
      <c r="EW95" s="353"/>
      <c r="EX95" s="353"/>
      <c r="EY95" s="353"/>
      <c r="EZ95" s="353"/>
      <c r="FA95" s="353"/>
      <c r="FB95" s="353"/>
      <c r="FC95" s="353"/>
      <c r="FD95" s="353"/>
      <c r="FE95" s="353"/>
      <c r="FF95" s="353"/>
      <c r="FG95" s="353"/>
      <c r="FH95" s="353"/>
      <c r="FI95" s="353"/>
      <c r="FJ95" s="353"/>
      <c r="FK95" s="353"/>
      <c r="FL95" s="353"/>
      <c r="FM95" s="353"/>
      <c r="FN95" s="353"/>
      <c r="FO95" s="472" t="s">
        <v>1165</v>
      </c>
      <c r="FP95" s="473" t="s">
        <v>389</v>
      </c>
      <c r="FQ95" s="475">
        <v>8419</v>
      </c>
      <c r="FR95" s="472" t="s">
        <v>388</v>
      </c>
      <c r="FS95" s="376">
        <f>VLOOKUP(FR95,segédtábla!$B:$C,2,FALSE)</f>
        <v>456</v>
      </c>
      <c r="FT95" s="353"/>
      <c r="FU95" s="353"/>
      <c r="FV95" s="353"/>
      <c r="FW95" s="353"/>
      <c r="FX95" s="353"/>
      <c r="FY95" s="754"/>
      <c r="FZ95" s="754"/>
      <c r="GA95" s="754"/>
      <c r="GB95" s="754"/>
      <c r="GC95" s="754"/>
    </row>
    <row r="96" spans="1:185" x14ac:dyDescent="0.3">
      <c r="A96" s="387"/>
      <c r="B96" s="387"/>
      <c r="C96" s="387"/>
      <c r="D96" s="387"/>
      <c r="E96" s="387"/>
      <c r="F96" s="387"/>
      <c r="G96" s="387"/>
      <c r="H96" s="387"/>
      <c r="I96" s="387"/>
      <c r="J96" s="387"/>
      <c r="K96" s="387"/>
      <c r="L96" s="387"/>
      <c r="M96" s="387"/>
      <c r="N96" s="387"/>
      <c r="O96" s="387"/>
      <c r="P96" s="353"/>
      <c r="Q96" s="353"/>
      <c r="R96" s="353"/>
      <c r="S96" s="353"/>
      <c r="T96" s="353"/>
      <c r="U96" s="353"/>
      <c r="V96" s="353"/>
      <c r="W96" s="353"/>
      <c r="X96" s="353"/>
      <c r="Y96" s="353"/>
      <c r="Z96" s="433"/>
      <c r="AA96" s="433"/>
      <c r="AB96" s="433"/>
      <c r="AC96" s="433"/>
      <c r="AD96" s="433"/>
      <c r="AE96" s="353"/>
      <c r="AF96" s="353"/>
      <c r="AG96" s="353"/>
      <c r="AH96" s="353"/>
      <c r="AI96" s="353"/>
      <c r="AJ96" s="353"/>
      <c r="AK96" s="353"/>
      <c r="AL96" s="353"/>
      <c r="AM96" s="353"/>
      <c r="AN96" s="353"/>
      <c r="AO96" s="433"/>
      <c r="AP96" s="433"/>
      <c r="AQ96" s="433"/>
      <c r="AR96" s="433"/>
      <c r="AS96" s="433"/>
      <c r="AT96" s="387"/>
      <c r="AU96" s="387"/>
      <c r="AV96" s="387"/>
      <c r="AW96" s="387"/>
      <c r="AX96" s="387"/>
      <c r="AY96" s="387"/>
      <c r="AZ96" s="387"/>
      <c r="BA96" s="387"/>
      <c r="BB96" s="387"/>
      <c r="BC96" s="387"/>
      <c r="BD96" s="353"/>
      <c r="BE96" s="353"/>
      <c r="BF96" s="353"/>
      <c r="BG96" s="353"/>
      <c r="BH96" s="353"/>
      <c r="BI96" s="353"/>
      <c r="BJ96" s="353"/>
      <c r="BK96" s="353"/>
      <c r="BL96" s="353"/>
      <c r="BM96" s="353"/>
      <c r="BN96" s="353"/>
      <c r="BO96" s="353"/>
      <c r="BP96" s="353"/>
      <c r="BQ96" s="353"/>
      <c r="BR96" s="353"/>
      <c r="BS96" s="387"/>
      <c r="BT96" s="387"/>
      <c r="BU96" s="387"/>
      <c r="BV96" s="387"/>
      <c r="BW96" s="387"/>
      <c r="BX96" s="353"/>
      <c r="BY96" s="353"/>
      <c r="BZ96" s="353"/>
      <c r="CA96" s="353"/>
      <c r="CB96" s="353"/>
      <c r="CC96" s="353"/>
      <c r="CD96" s="353"/>
      <c r="CE96" s="353"/>
      <c r="CF96" s="353"/>
      <c r="CG96" s="353"/>
      <c r="CH96" s="574" t="s">
        <v>1085</v>
      </c>
      <c r="CI96" s="574" t="s">
        <v>799</v>
      </c>
      <c r="CJ96" s="574" t="s">
        <v>1100</v>
      </c>
      <c r="CK96" s="574" t="s">
        <v>798</v>
      </c>
      <c r="CL96" s="574">
        <v>495</v>
      </c>
      <c r="CM96" s="353"/>
      <c r="CN96" s="353"/>
      <c r="CO96" s="353"/>
      <c r="CP96" s="353"/>
      <c r="CQ96" s="353"/>
      <c r="CR96" s="353"/>
      <c r="CS96" s="353"/>
      <c r="CT96" s="353"/>
      <c r="CU96" s="353"/>
      <c r="CV96" s="353"/>
      <c r="CW96" s="433"/>
      <c r="CX96" s="433"/>
      <c r="CY96" s="433"/>
      <c r="CZ96" s="433"/>
      <c r="DA96" s="433"/>
      <c r="DB96" s="353"/>
      <c r="DC96" s="353"/>
      <c r="DD96" s="353"/>
      <c r="DE96" s="353"/>
      <c r="DF96" s="353"/>
      <c r="DG96" s="387"/>
      <c r="DH96" s="387"/>
      <c r="DI96" s="387"/>
      <c r="DJ96" s="387"/>
      <c r="DK96" s="387"/>
      <c r="DL96" s="353"/>
      <c r="DM96" s="353"/>
      <c r="DN96" s="353"/>
      <c r="DO96" s="353"/>
      <c r="DP96" s="353"/>
      <c r="DQ96" s="387"/>
      <c r="DR96" s="387"/>
      <c r="DS96" s="387"/>
      <c r="DT96" s="387"/>
      <c r="DU96" s="387"/>
      <c r="DV96" s="387"/>
      <c r="DW96" s="387"/>
      <c r="DX96" s="387"/>
      <c r="DY96" s="387"/>
      <c r="DZ96" s="387"/>
      <c r="EA96" s="387"/>
      <c r="EB96" s="387"/>
      <c r="EC96" s="387"/>
      <c r="ED96" s="387"/>
      <c r="EE96" s="387"/>
      <c r="EF96" s="353"/>
      <c r="EG96" s="353"/>
      <c r="EH96" s="353"/>
      <c r="EI96" s="353"/>
      <c r="EJ96" s="353"/>
      <c r="EK96" s="353"/>
      <c r="EL96" s="353"/>
      <c r="EM96" s="353"/>
      <c r="EN96" s="353"/>
      <c r="EO96" s="353"/>
      <c r="EP96" s="353"/>
      <c r="EQ96" s="353"/>
      <c r="ER96" s="353"/>
      <c r="ES96" s="353"/>
      <c r="ET96" s="353"/>
      <c r="EU96" s="353"/>
      <c r="EV96" s="353"/>
      <c r="EW96" s="353"/>
      <c r="EX96" s="353"/>
      <c r="EY96" s="353"/>
      <c r="EZ96" s="353"/>
      <c r="FA96" s="353"/>
      <c r="FB96" s="353"/>
      <c r="FC96" s="353"/>
      <c r="FD96" s="353"/>
      <c r="FE96" s="353"/>
      <c r="FF96" s="353"/>
      <c r="FG96" s="353"/>
      <c r="FH96" s="353"/>
      <c r="FI96" s="353"/>
      <c r="FJ96" s="353"/>
      <c r="FK96" s="353"/>
      <c r="FL96" s="353"/>
      <c r="FM96" s="353"/>
      <c r="FN96" s="353"/>
      <c r="FO96" s="472" t="s">
        <v>1165</v>
      </c>
      <c r="FP96" s="473" t="s">
        <v>387</v>
      </c>
      <c r="FQ96" s="475">
        <v>8417</v>
      </c>
      <c r="FR96" s="472" t="s">
        <v>386</v>
      </c>
      <c r="FS96" s="376">
        <f>VLOOKUP(FR96,segédtábla!$B:$C,2,FALSE)</f>
        <v>1786</v>
      </c>
      <c r="FT96" s="353"/>
      <c r="FU96" s="353"/>
      <c r="FV96" s="353"/>
      <c r="FW96" s="353"/>
      <c r="FX96" s="353"/>
      <c r="FY96" s="754"/>
      <c r="FZ96" s="754"/>
      <c r="GA96" s="754"/>
      <c r="GB96" s="754"/>
      <c r="GC96" s="754"/>
    </row>
    <row r="97" spans="1:185" x14ac:dyDescent="0.3">
      <c r="A97" s="387"/>
      <c r="B97" s="387"/>
      <c r="C97" s="387"/>
      <c r="D97" s="387"/>
      <c r="E97" s="387"/>
      <c r="F97" s="387"/>
      <c r="G97" s="387"/>
      <c r="H97" s="387"/>
      <c r="I97" s="387"/>
      <c r="J97" s="387"/>
      <c r="K97" s="387"/>
      <c r="L97" s="387"/>
      <c r="M97" s="387"/>
      <c r="N97" s="387"/>
      <c r="O97" s="387"/>
      <c r="P97" s="353"/>
      <c r="Q97" s="353"/>
      <c r="R97" s="353"/>
      <c r="S97" s="353"/>
      <c r="T97" s="353"/>
      <c r="U97" s="353"/>
      <c r="V97" s="353"/>
      <c r="W97" s="353"/>
      <c r="X97" s="353"/>
      <c r="Y97" s="353"/>
      <c r="Z97" s="433"/>
      <c r="AA97" s="433"/>
      <c r="AB97" s="433"/>
      <c r="AC97" s="433"/>
      <c r="AD97" s="433"/>
      <c r="AE97" s="353"/>
      <c r="AF97" s="353"/>
      <c r="AG97" s="353"/>
      <c r="AH97" s="353"/>
      <c r="AI97" s="353"/>
      <c r="AJ97" s="353"/>
      <c r="AK97" s="353"/>
      <c r="AL97" s="353"/>
      <c r="AM97" s="353"/>
      <c r="AN97" s="353"/>
      <c r="AO97" s="433"/>
      <c r="AP97" s="433"/>
      <c r="AQ97" s="433"/>
      <c r="AR97" s="433"/>
      <c r="AS97" s="433"/>
      <c r="AT97" s="387"/>
      <c r="AU97" s="387"/>
      <c r="AV97" s="387"/>
      <c r="AW97" s="387"/>
      <c r="AX97" s="387"/>
      <c r="AY97" s="387"/>
      <c r="AZ97" s="387"/>
      <c r="BA97" s="387"/>
      <c r="BB97" s="387"/>
      <c r="BC97" s="387"/>
      <c r="BD97" s="353"/>
      <c r="BE97" s="353"/>
      <c r="BF97" s="353"/>
      <c r="BG97" s="353"/>
      <c r="BH97" s="353"/>
      <c r="BI97" s="353"/>
      <c r="BJ97" s="353"/>
      <c r="BK97" s="353"/>
      <c r="BL97" s="353"/>
      <c r="BM97" s="353"/>
      <c r="BN97" s="353"/>
      <c r="BO97" s="353"/>
      <c r="BP97" s="353"/>
      <c r="BQ97" s="353"/>
      <c r="BR97" s="353"/>
      <c r="BS97" s="387"/>
      <c r="BT97" s="387"/>
      <c r="BU97" s="387"/>
      <c r="BV97" s="387"/>
      <c r="BW97" s="387"/>
      <c r="BX97" s="353"/>
      <c r="BY97" s="353"/>
      <c r="BZ97" s="353"/>
      <c r="CA97" s="353"/>
      <c r="CB97" s="353"/>
      <c r="CC97" s="353"/>
      <c r="CD97" s="353"/>
      <c r="CE97" s="353"/>
      <c r="CF97" s="353"/>
      <c r="CG97" s="353"/>
      <c r="CH97" s="599" t="s">
        <v>1080</v>
      </c>
      <c r="CI97" s="575" t="s">
        <v>831</v>
      </c>
      <c r="CJ97" s="575" t="s">
        <v>1098</v>
      </c>
      <c r="CK97" s="575" t="s">
        <v>830</v>
      </c>
      <c r="CL97" s="575">
        <v>468</v>
      </c>
      <c r="CM97" s="353"/>
      <c r="CN97" s="353"/>
      <c r="CO97" s="353"/>
      <c r="CP97" s="353"/>
      <c r="CQ97" s="353"/>
      <c r="CR97" s="353"/>
      <c r="CS97" s="353"/>
      <c r="CT97" s="353"/>
      <c r="CU97" s="353"/>
      <c r="CV97" s="353"/>
      <c r="CW97" s="433"/>
      <c r="CX97" s="433"/>
      <c r="CY97" s="433"/>
      <c r="CZ97" s="433"/>
      <c r="DA97" s="433"/>
      <c r="DB97" s="353"/>
      <c r="DC97" s="353"/>
      <c r="DD97" s="353"/>
      <c r="DE97" s="353"/>
      <c r="DF97" s="353"/>
      <c r="DG97" s="387"/>
      <c r="DH97" s="387"/>
      <c r="DI97" s="387"/>
      <c r="DJ97" s="387"/>
      <c r="DK97" s="387"/>
      <c r="DL97" s="353"/>
      <c r="DM97" s="353"/>
      <c r="DN97" s="353"/>
      <c r="DO97" s="353"/>
      <c r="DP97" s="353"/>
      <c r="DQ97" s="387"/>
      <c r="DR97" s="387"/>
      <c r="DS97" s="387"/>
      <c r="DT97" s="387"/>
      <c r="DU97" s="387"/>
      <c r="DV97" s="387"/>
      <c r="DW97" s="387"/>
      <c r="DX97" s="387"/>
      <c r="DY97" s="387"/>
      <c r="DZ97" s="387"/>
      <c r="EA97" s="387"/>
      <c r="EB97" s="387"/>
      <c r="EC97" s="387"/>
      <c r="ED97" s="387"/>
      <c r="EE97" s="387"/>
      <c r="EF97" s="353"/>
      <c r="EG97" s="353"/>
      <c r="EH97" s="353"/>
      <c r="EI97" s="353"/>
      <c r="EJ97" s="353"/>
      <c r="EK97" s="353"/>
      <c r="EL97" s="353"/>
      <c r="EM97" s="353"/>
      <c r="EN97" s="353"/>
      <c r="EO97" s="353"/>
      <c r="EP97" s="353"/>
      <c r="EQ97" s="353"/>
      <c r="ER97" s="353"/>
      <c r="ES97" s="353"/>
      <c r="ET97" s="353"/>
      <c r="EU97" s="353"/>
      <c r="EV97" s="353"/>
      <c r="EW97" s="353"/>
      <c r="EX97" s="353"/>
      <c r="EY97" s="353"/>
      <c r="EZ97" s="353"/>
      <c r="FA97" s="353"/>
      <c r="FB97" s="353"/>
      <c r="FC97" s="353"/>
      <c r="FD97" s="353"/>
      <c r="FE97" s="353"/>
      <c r="FF97" s="353"/>
      <c r="FG97" s="353"/>
      <c r="FH97" s="353"/>
      <c r="FI97" s="353"/>
      <c r="FJ97" s="353"/>
      <c r="FK97" s="353"/>
      <c r="FL97" s="353"/>
      <c r="FM97" s="353"/>
      <c r="FN97" s="353"/>
      <c r="FO97" s="370" t="s">
        <v>1135</v>
      </c>
      <c r="FP97" s="471" t="s">
        <v>660</v>
      </c>
      <c r="FQ97" s="471" t="s">
        <v>1174</v>
      </c>
      <c r="FR97" s="370" t="s">
        <v>659</v>
      </c>
      <c r="FS97" s="376">
        <f>VLOOKUP(FR97,segédtábla!$B:$C,2,FALSE)</f>
        <v>1578</v>
      </c>
      <c r="FT97" s="353"/>
      <c r="FU97" s="353"/>
      <c r="FV97" s="353"/>
      <c r="FW97" s="353"/>
      <c r="FX97" s="353"/>
      <c r="FY97" s="754"/>
      <c r="FZ97" s="754"/>
      <c r="GA97" s="754"/>
      <c r="GB97" s="754"/>
      <c r="GC97" s="754"/>
    </row>
    <row r="98" spans="1:185" x14ac:dyDescent="0.3">
      <c r="A98" s="387"/>
      <c r="B98" s="387"/>
      <c r="C98" s="387"/>
      <c r="D98" s="387"/>
      <c r="E98" s="387"/>
      <c r="F98" s="387"/>
      <c r="G98" s="387"/>
      <c r="H98" s="387"/>
      <c r="I98" s="387"/>
      <c r="J98" s="387"/>
      <c r="K98" s="387"/>
      <c r="L98" s="387"/>
      <c r="M98" s="387"/>
      <c r="N98" s="387"/>
      <c r="O98" s="387"/>
      <c r="P98" s="353"/>
      <c r="Q98" s="353"/>
      <c r="R98" s="353"/>
      <c r="S98" s="353"/>
      <c r="T98" s="353"/>
      <c r="U98" s="353"/>
      <c r="V98" s="353"/>
      <c r="W98" s="353"/>
      <c r="X98" s="353"/>
      <c r="Y98" s="353"/>
      <c r="Z98" s="433"/>
      <c r="AA98" s="433"/>
      <c r="AB98" s="433"/>
      <c r="AC98" s="433"/>
      <c r="AD98" s="433"/>
      <c r="AE98" s="353"/>
      <c r="AF98" s="353"/>
      <c r="AG98" s="353"/>
      <c r="AH98" s="353"/>
      <c r="AI98" s="353"/>
      <c r="AJ98" s="353"/>
      <c r="AK98" s="353"/>
      <c r="AL98" s="353"/>
      <c r="AM98" s="353"/>
      <c r="AN98" s="353"/>
      <c r="AO98" s="433"/>
      <c r="AP98" s="433"/>
      <c r="AQ98" s="433"/>
      <c r="AR98" s="433"/>
      <c r="AS98" s="433"/>
      <c r="AT98" s="387"/>
      <c r="AU98" s="387"/>
      <c r="AV98" s="387"/>
      <c r="AW98" s="387"/>
      <c r="AX98" s="387"/>
      <c r="AY98" s="387"/>
      <c r="AZ98" s="387"/>
      <c r="BA98" s="387"/>
      <c r="BB98" s="387"/>
      <c r="BC98" s="387"/>
      <c r="BD98" s="353"/>
      <c r="BE98" s="353"/>
      <c r="BF98" s="353"/>
      <c r="BG98" s="353"/>
      <c r="BH98" s="353"/>
      <c r="BI98" s="353"/>
      <c r="BJ98" s="353"/>
      <c r="BK98" s="353"/>
      <c r="BL98" s="353"/>
      <c r="BM98" s="353"/>
      <c r="BN98" s="353"/>
      <c r="BO98" s="353"/>
      <c r="BP98" s="353"/>
      <c r="BQ98" s="353"/>
      <c r="BR98" s="353"/>
      <c r="BS98" s="387"/>
      <c r="BT98" s="387"/>
      <c r="BU98" s="387"/>
      <c r="BV98" s="387"/>
      <c r="BW98" s="387"/>
      <c r="BX98" s="353"/>
      <c r="BY98" s="353"/>
      <c r="BZ98" s="353"/>
      <c r="CA98" s="353"/>
      <c r="CB98" s="353"/>
      <c r="CC98" s="353"/>
      <c r="CD98" s="353"/>
      <c r="CE98" s="353"/>
      <c r="CF98" s="353"/>
      <c r="CG98" s="353"/>
      <c r="CH98" s="575" t="s">
        <v>1080</v>
      </c>
      <c r="CI98" s="574" t="s">
        <v>829</v>
      </c>
      <c r="CJ98" s="574" t="s">
        <v>1104</v>
      </c>
      <c r="CK98" s="574" t="s">
        <v>828</v>
      </c>
      <c r="CL98" s="574">
        <v>974</v>
      </c>
      <c r="CM98" s="353"/>
      <c r="CN98" s="353"/>
      <c r="CO98" s="353"/>
      <c r="CP98" s="353"/>
      <c r="CQ98" s="353"/>
      <c r="CR98" s="353"/>
      <c r="CS98" s="353"/>
      <c r="CT98" s="353"/>
      <c r="CU98" s="353"/>
      <c r="CV98" s="353"/>
      <c r="CW98" s="433"/>
      <c r="CX98" s="433"/>
      <c r="CY98" s="433"/>
      <c r="CZ98" s="433"/>
      <c r="DA98" s="433"/>
      <c r="DB98" s="353"/>
      <c r="DC98" s="353"/>
      <c r="DD98" s="353"/>
      <c r="DE98" s="353"/>
      <c r="DF98" s="353"/>
      <c r="DG98" s="387"/>
      <c r="DH98" s="387"/>
      <c r="DI98" s="387"/>
      <c r="DJ98" s="387"/>
      <c r="DK98" s="387"/>
      <c r="DL98" s="353"/>
      <c r="DM98" s="353"/>
      <c r="DN98" s="353"/>
      <c r="DO98" s="353"/>
      <c r="DP98" s="353"/>
      <c r="DQ98" s="387"/>
      <c r="DR98" s="387"/>
      <c r="DS98" s="387"/>
      <c r="DT98" s="387"/>
      <c r="DU98" s="387"/>
      <c r="DV98" s="387"/>
      <c r="DW98" s="387"/>
      <c r="DX98" s="387"/>
      <c r="DY98" s="387"/>
      <c r="DZ98" s="387"/>
      <c r="EA98" s="387"/>
      <c r="EB98" s="387"/>
      <c r="EC98" s="387"/>
      <c r="ED98" s="387"/>
      <c r="EE98" s="387"/>
      <c r="EF98" s="353"/>
      <c r="EG98" s="353"/>
      <c r="EH98" s="353"/>
      <c r="EI98" s="353"/>
      <c r="EJ98" s="353"/>
      <c r="EK98" s="353"/>
      <c r="EL98" s="353"/>
      <c r="EM98" s="353"/>
      <c r="EN98" s="353"/>
      <c r="EO98" s="353"/>
      <c r="EP98" s="353"/>
      <c r="EQ98" s="353"/>
      <c r="ER98" s="353"/>
      <c r="ES98" s="353"/>
      <c r="ET98" s="353"/>
      <c r="EU98" s="353"/>
      <c r="EV98" s="353"/>
      <c r="EW98" s="353"/>
      <c r="EX98" s="353"/>
      <c r="EY98" s="353"/>
      <c r="EZ98" s="353"/>
      <c r="FA98" s="353"/>
      <c r="FB98" s="353"/>
      <c r="FC98" s="353"/>
      <c r="FD98" s="353"/>
      <c r="FE98" s="353"/>
      <c r="FF98" s="353"/>
      <c r="FG98" s="353"/>
      <c r="FH98" s="353"/>
      <c r="FI98" s="353"/>
      <c r="FJ98" s="353"/>
      <c r="FK98" s="353"/>
      <c r="FL98" s="353"/>
      <c r="FM98" s="353"/>
      <c r="FN98" s="353"/>
      <c r="FO98" s="370" t="s">
        <v>1102</v>
      </c>
      <c r="FP98" s="471" t="s">
        <v>811</v>
      </c>
      <c r="FQ98" s="471" t="s">
        <v>1149</v>
      </c>
      <c r="FR98" s="370" t="s">
        <v>810</v>
      </c>
      <c r="FS98" s="376">
        <f>VLOOKUP(FR98,segédtábla!$B:$C,2,FALSE)</f>
        <v>3103</v>
      </c>
      <c r="FT98" s="353"/>
      <c r="FU98" s="353"/>
      <c r="FV98" s="353"/>
      <c r="FW98" s="353"/>
      <c r="FX98" s="353"/>
      <c r="FY98" s="754"/>
      <c r="FZ98" s="754"/>
      <c r="GA98" s="754"/>
      <c r="GB98" s="754"/>
      <c r="GC98" s="754"/>
    </row>
    <row r="99" spans="1:185" x14ac:dyDescent="0.3">
      <c r="A99" s="387"/>
      <c r="B99" s="387"/>
      <c r="C99" s="387"/>
      <c r="D99" s="387"/>
      <c r="E99" s="387"/>
      <c r="F99" s="387"/>
      <c r="G99" s="387"/>
      <c r="H99" s="387"/>
      <c r="I99" s="387"/>
      <c r="J99" s="387"/>
      <c r="K99" s="387"/>
      <c r="L99" s="387"/>
      <c r="M99" s="387"/>
      <c r="N99" s="387"/>
      <c r="O99" s="387"/>
      <c r="P99" s="353"/>
      <c r="Q99" s="353"/>
      <c r="R99" s="353"/>
      <c r="S99" s="353"/>
      <c r="T99" s="353"/>
      <c r="U99" s="353"/>
      <c r="V99" s="353"/>
      <c r="W99" s="353"/>
      <c r="X99" s="353"/>
      <c r="Y99" s="353"/>
      <c r="Z99" s="433"/>
      <c r="AA99" s="433"/>
      <c r="AB99" s="433"/>
      <c r="AC99" s="433"/>
      <c r="AD99" s="433"/>
      <c r="AE99" s="353"/>
      <c r="AF99" s="353"/>
      <c r="AG99" s="353"/>
      <c r="AH99" s="353"/>
      <c r="AI99" s="353"/>
      <c r="AJ99" s="353"/>
      <c r="AK99" s="353"/>
      <c r="AL99" s="353"/>
      <c r="AM99" s="353"/>
      <c r="AN99" s="353"/>
      <c r="AO99" s="433"/>
      <c r="AP99" s="433"/>
      <c r="AQ99" s="433"/>
      <c r="AR99" s="433"/>
      <c r="AS99" s="433"/>
      <c r="AT99" s="387"/>
      <c r="AU99" s="387"/>
      <c r="AV99" s="387"/>
      <c r="AW99" s="387"/>
      <c r="AX99" s="387"/>
      <c r="AY99" s="387"/>
      <c r="AZ99" s="387"/>
      <c r="BA99" s="387"/>
      <c r="BB99" s="387"/>
      <c r="BC99" s="387"/>
      <c r="BD99" s="353"/>
      <c r="BE99" s="353"/>
      <c r="BF99" s="353"/>
      <c r="BG99" s="353"/>
      <c r="BH99" s="353"/>
      <c r="BI99" s="353"/>
      <c r="BJ99" s="353"/>
      <c r="BK99" s="353"/>
      <c r="BL99" s="353"/>
      <c r="BM99" s="353"/>
      <c r="BN99" s="353"/>
      <c r="BO99" s="353"/>
      <c r="BP99" s="353"/>
      <c r="BQ99" s="353"/>
      <c r="BR99" s="353"/>
      <c r="BS99" s="387"/>
      <c r="BT99" s="387"/>
      <c r="BU99" s="387"/>
      <c r="BV99" s="387"/>
      <c r="BW99" s="387"/>
      <c r="BX99" s="353"/>
      <c r="BY99" s="353"/>
      <c r="BZ99" s="353"/>
      <c r="CA99" s="353"/>
      <c r="CB99" s="353"/>
      <c r="CC99" s="353"/>
      <c r="CD99" s="353"/>
      <c r="CE99" s="353"/>
      <c r="CF99" s="353"/>
      <c r="CG99" s="353"/>
      <c r="CH99" s="574" t="s">
        <v>1085</v>
      </c>
      <c r="CI99" s="574" t="s">
        <v>837</v>
      </c>
      <c r="CJ99" s="574" t="s">
        <v>1086</v>
      </c>
      <c r="CK99" s="574" t="s">
        <v>836</v>
      </c>
      <c r="CL99" s="574">
        <v>2958</v>
      </c>
      <c r="CM99" s="353"/>
      <c r="CN99" s="353"/>
      <c r="CO99" s="353"/>
      <c r="CP99" s="353"/>
      <c r="CQ99" s="353"/>
      <c r="CR99" s="353"/>
      <c r="CS99" s="353"/>
      <c r="CT99" s="353"/>
      <c r="CU99" s="353"/>
      <c r="CV99" s="353"/>
      <c r="CW99" s="433"/>
      <c r="CX99" s="433"/>
      <c r="CY99" s="433"/>
      <c r="CZ99" s="433"/>
      <c r="DA99" s="433"/>
      <c r="DB99" s="353"/>
      <c r="DC99" s="353"/>
      <c r="DD99" s="353"/>
      <c r="DE99" s="353"/>
      <c r="DF99" s="353"/>
      <c r="DG99" s="387"/>
      <c r="DH99" s="387"/>
      <c r="DI99" s="387"/>
      <c r="DJ99" s="387"/>
      <c r="DK99" s="387"/>
      <c r="DL99" s="353"/>
      <c r="DM99" s="353"/>
      <c r="DN99" s="353"/>
      <c r="DO99" s="353"/>
      <c r="DP99" s="353"/>
      <c r="DQ99" s="387"/>
      <c r="DR99" s="387"/>
      <c r="DS99" s="387"/>
      <c r="DT99" s="387"/>
      <c r="DU99" s="387"/>
      <c r="DV99" s="387"/>
      <c r="DW99" s="387"/>
      <c r="DX99" s="387"/>
      <c r="DY99" s="387"/>
      <c r="DZ99" s="387"/>
      <c r="EA99" s="387"/>
      <c r="EB99" s="387"/>
      <c r="EC99" s="387"/>
      <c r="ED99" s="387"/>
      <c r="EE99" s="387"/>
      <c r="EF99" s="353"/>
      <c r="EG99" s="353"/>
      <c r="EH99" s="353"/>
      <c r="EI99" s="353"/>
      <c r="EJ99" s="353"/>
      <c r="EK99" s="353"/>
      <c r="EL99" s="353"/>
      <c r="EM99" s="353"/>
      <c r="EN99" s="353"/>
      <c r="EO99" s="353"/>
      <c r="EP99" s="353"/>
      <c r="EQ99" s="353"/>
      <c r="ER99" s="353"/>
      <c r="ES99" s="353"/>
      <c r="ET99" s="353"/>
      <c r="EU99" s="353"/>
      <c r="EV99" s="353"/>
      <c r="EW99" s="353"/>
      <c r="EX99" s="353"/>
      <c r="EY99" s="353"/>
      <c r="EZ99" s="353"/>
      <c r="FA99" s="353"/>
      <c r="FB99" s="353"/>
      <c r="FC99" s="353"/>
      <c r="FD99" s="353"/>
      <c r="FE99" s="353"/>
      <c r="FF99" s="353"/>
      <c r="FG99" s="353"/>
      <c r="FH99" s="353"/>
      <c r="FI99" s="353"/>
      <c r="FJ99" s="353"/>
      <c r="FK99" s="353"/>
      <c r="FL99" s="353"/>
      <c r="FM99" s="353"/>
      <c r="FN99" s="353"/>
      <c r="FO99" s="472" t="s">
        <v>1147</v>
      </c>
      <c r="FP99" s="473" t="s">
        <v>385</v>
      </c>
      <c r="FQ99" s="475">
        <v>8229</v>
      </c>
      <c r="FR99" s="472" t="s">
        <v>384</v>
      </c>
      <c r="FS99" s="376">
        <f>VLOOKUP(FR99,segédtábla!$B:$C,2,FALSE)</f>
        <v>2086</v>
      </c>
      <c r="FT99" s="353"/>
      <c r="FU99" s="353"/>
      <c r="FV99" s="353"/>
      <c r="FW99" s="353"/>
      <c r="FX99" s="353"/>
      <c r="FY99" s="754"/>
      <c r="FZ99" s="754"/>
      <c r="GA99" s="754"/>
      <c r="GB99" s="754"/>
      <c r="GC99" s="754"/>
    </row>
    <row r="100" spans="1:185" x14ac:dyDescent="0.3">
      <c r="A100" s="387"/>
      <c r="B100" s="387"/>
      <c r="C100" s="387"/>
      <c r="D100" s="387"/>
      <c r="E100" s="387"/>
      <c r="F100" s="387"/>
      <c r="G100" s="387"/>
      <c r="H100" s="387"/>
      <c r="I100" s="387"/>
      <c r="J100" s="387"/>
      <c r="K100" s="387"/>
      <c r="L100" s="387"/>
      <c r="M100" s="387"/>
      <c r="N100" s="387"/>
      <c r="O100" s="387"/>
      <c r="P100" s="353"/>
      <c r="Q100" s="353"/>
      <c r="R100" s="353"/>
      <c r="S100" s="353"/>
      <c r="T100" s="353"/>
      <c r="U100" s="353"/>
      <c r="V100" s="353"/>
      <c r="W100" s="353"/>
      <c r="X100" s="353"/>
      <c r="Y100" s="353"/>
      <c r="Z100" s="433"/>
      <c r="AA100" s="433"/>
      <c r="AB100" s="433"/>
      <c r="AC100" s="433"/>
      <c r="AD100" s="433"/>
      <c r="AE100" s="353"/>
      <c r="AF100" s="353"/>
      <c r="AG100" s="353"/>
      <c r="AH100" s="353"/>
      <c r="AI100" s="353"/>
      <c r="AJ100" s="353"/>
      <c r="AK100" s="353"/>
      <c r="AL100" s="353"/>
      <c r="AM100" s="353"/>
      <c r="AN100" s="353"/>
      <c r="AO100" s="433"/>
      <c r="AP100" s="433"/>
      <c r="AQ100" s="433"/>
      <c r="AR100" s="433"/>
      <c r="AS100" s="433"/>
      <c r="AT100" s="387"/>
      <c r="AU100" s="387"/>
      <c r="AV100" s="387"/>
      <c r="AW100" s="387"/>
      <c r="AX100" s="387"/>
      <c r="AY100" s="387"/>
      <c r="AZ100" s="387"/>
      <c r="BA100" s="387"/>
      <c r="BB100" s="387"/>
      <c r="BC100" s="387"/>
      <c r="BD100" s="353"/>
      <c r="BE100" s="353"/>
      <c r="BF100" s="353"/>
      <c r="BG100" s="353"/>
      <c r="BH100" s="353"/>
      <c r="BI100" s="353"/>
      <c r="BJ100" s="353"/>
      <c r="BK100" s="353"/>
      <c r="BL100" s="353"/>
      <c r="BM100" s="353"/>
      <c r="BN100" s="353"/>
      <c r="BO100" s="353"/>
      <c r="BP100" s="353"/>
      <c r="BQ100" s="353"/>
      <c r="BR100" s="353"/>
      <c r="BS100" s="387"/>
      <c r="BT100" s="387"/>
      <c r="BU100" s="387"/>
      <c r="BV100" s="387"/>
      <c r="BW100" s="387"/>
      <c r="BX100" s="353"/>
      <c r="BY100" s="353"/>
      <c r="BZ100" s="353"/>
      <c r="CA100" s="353"/>
      <c r="CB100" s="353"/>
      <c r="CC100" s="353"/>
      <c r="CD100" s="353"/>
      <c r="CE100" s="353"/>
      <c r="CF100" s="353"/>
      <c r="CG100" s="353"/>
      <c r="CH100" s="574" t="s">
        <v>1085</v>
      </c>
      <c r="CI100" s="574" t="s">
        <v>703</v>
      </c>
      <c r="CJ100" s="574" t="s">
        <v>1148</v>
      </c>
      <c r="CK100" s="574" t="s">
        <v>702</v>
      </c>
      <c r="CL100" s="574">
        <v>562</v>
      </c>
      <c r="CM100" s="353"/>
      <c r="CN100" s="353"/>
      <c r="CO100" s="353"/>
      <c r="CP100" s="353"/>
      <c r="CQ100" s="353"/>
      <c r="CR100" s="353"/>
      <c r="CS100" s="353"/>
      <c r="CT100" s="353"/>
      <c r="CU100" s="353"/>
      <c r="CV100" s="353"/>
      <c r="CW100" s="433"/>
      <c r="CX100" s="433"/>
      <c r="CY100" s="433"/>
      <c r="CZ100" s="433"/>
      <c r="DA100" s="433"/>
      <c r="DB100" s="353"/>
      <c r="DC100" s="353"/>
      <c r="DD100" s="353"/>
      <c r="DE100" s="353"/>
      <c r="DF100" s="353"/>
      <c r="DG100" s="387"/>
      <c r="DH100" s="387"/>
      <c r="DI100" s="387"/>
      <c r="DJ100" s="387"/>
      <c r="DK100" s="387"/>
      <c r="DL100" s="353"/>
      <c r="DM100" s="353"/>
      <c r="DN100" s="353"/>
      <c r="DO100" s="353"/>
      <c r="DP100" s="353"/>
      <c r="DQ100" s="387"/>
      <c r="DR100" s="387"/>
      <c r="DS100" s="387"/>
      <c r="DT100" s="387"/>
      <c r="DU100" s="387"/>
      <c r="DV100" s="387"/>
      <c r="DW100" s="387"/>
      <c r="DX100" s="387"/>
      <c r="DY100" s="387"/>
      <c r="DZ100" s="387"/>
      <c r="EA100" s="387"/>
      <c r="EB100" s="387"/>
      <c r="EC100" s="387"/>
      <c r="ED100" s="387"/>
      <c r="EE100" s="387"/>
      <c r="EF100" s="353"/>
      <c r="EG100" s="353"/>
      <c r="EH100" s="353"/>
      <c r="EI100" s="353"/>
      <c r="EJ100" s="353"/>
      <c r="EK100" s="353"/>
      <c r="EL100" s="353"/>
      <c r="EM100" s="353"/>
      <c r="EN100" s="353"/>
      <c r="EO100" s="353"/>
      <c r="EP100" s="353"/>
      <c r="EQ100" s="353"/>
      <c r="ER100" s="353"/>
      <c r="ES100" s="353"/>
      <c r="ET100" s="353"/>
      <c r="EU100" s="353"/>
      <c r="EV100" s="353"/>
      <c r="EW100" s="353"/>
      <c r="EX100" s="353"/>
      <c r="EY100" s="353"/>
      <c r="EZ100" s="353"/>
      <c r="FA100" s="353"/>
      <c r="FB100" s="353"/>
      <c r="FC100" s="353"/>
      <c r="FD100" s="353"/>
      <c r="FE100" s="353"/>
      <c r="FF100" s="353"/>
      <c r="FG100" s="353"/>
      <c r="FH100" s="353"/>
      <c r="FI100" s="353"/>
      <c r="FJ100" s="353"/>
      <c r="FK100" s="353"/>
      <c r="FL100" s="353"/>
      <c r="FM100" s="353"/>
      <c r="FN100" s="353"/>
      <c r="FO100" s="370" t="s">
        <v>1141</v>
      </c>
      <c r="FP100" s="471" t="s">
        <v>658</v>
      </c>
      <c r="FQ100" s="471" t="s">
        <v>1175</v>
      </c>
      <c r="FR100" s="370" t="s">
        <v>657</v>
      </c>
      <c r="FS100" s="376">
        <f>VLOOKUP(FR100,segédtábla!$B:$C,2,FALSE)</f>
        <v>1959</v>
      </c>
      <c r="FT100" s="353"/>
      <c r="FU100" s="353"/>
      <c r="FV100" s="353"/>
      <c r="FW100" s="353"/>
      <c r="FX100" s="353"/>
      <c r="FY100" s="754"/>
      <c r="FZ100" s="754"/>
      <c r="GA100" s="754"/>
      <c r="GB100" s="754"/>
      <c r="GC100" s="754"/>
    </row>
    <row r="101" spans="1:185" x14ac:dyDescent="0.3">
      <c r="A101" s="387"/>
      <c r="B101" s="387"/>
      <c r="C101" s="387"/>
      <c r="D101" s="387"/>
      <c r="E101" s="387"/>
      <c r="F101" s="387"/>
      <c r="G101" s="387"/>
      <c r="H101" s="387"/>
      <c r="I101" s="387"/>
      <c r="J101" s="387"/>
      <c r="K101" s="387"/>
      <c r="L101" s="387"/>
      <c r="M101" s="387"/>
      <c r="N101" s="387"/>
      <c r="O101" s="387"/>
      <c r="P101" s="353"/>
      <c r="Q101" s="353"/>
      <c r="R101" s="353"/>
      <c r="S101" s="353"/>
      <c r="T101" s="353"/>
      <c r="U101" s="353"/>
      <c r="V101" s="353"/>
      <c r="W101" s="353"/>
      <c r="X101" s="353"/>
      <c r="Y101" s="353"/>
      <c r="Z101" s="433"/>
      <c r="AA101" s="433"/>
      <c r="AB101" s="433"/>
      <c r="AC101" s="433"/>
      <c r="AD101" s="433"/>
      <c r="AE101" s="353"/>
      <c r="AF101" s="353"/>
      <c r="AG101" s="353"/>
      <c r="AH101" s="353"/>
      <c r="AI101" s="353"/>
      <c r="AJ101" s="353"/>
      <c r="AK101" s="353"/>
      <c r="AL101" s="353"/>
      <c r="AM101" s="353"/>
      <c r="AN101" s="353"/>
      <c r="AO101" s="433"/>
      <c r="AP101" s="433"/>
      <c r="AQ101" s="433"/>
      <c r="AR101" s="433"/>
      <c r="AS101" s="433"/>
      <c r="AT101" s="387"/>
      <c r="AU101" s="387"/>
      <c r="AV101" s="387"/>
      <c r="AW101" s="387"/>
      <c r="AX101" s="387"/>
      <c r="AY101" s="387"/>
      <c r="AZ101" s="387"/>
      <c r="BA101" s="387"/>
      <c r="BB101" s="387"/>
      <c r="BC101" s="387"/>
      <c r="BD101" s="353"/>
      <c r="BE101" s="353"/>
      <c r="BF101" s="353"/>
      <c r="BG101" s="353"/>
      <c r="BH101" s="353"/>
      <c r="BI101" s="353"/>
      <c r="BJ101" s="353"/>
      <c r="BK101" s="353"/>
      <c r="BL101" s="353"/>
      <c r="BM101" s="353"/>
      <c r="BN101" s="353"/>
      <c r="BO101" s="353"/>
      <c r="BP101" s="353"/>
      <c r="BQ101" s="353"/>
      <c r="BR101" s="353"/>
      <c r="BS101" s="387"/>
      <c r="BT101" s="387"/>
      <c r="BU101" s="387"/>
      <c r="BV101" s="387"/>
      <c r="BW101" s="387"/>
      <c r="BX101" s="353"/>
      <c r="BY101" s="353"/>
      <c r="BZ101" s="353"/>
      <c r="CA101" s="353"/>
      <c r="CB101" s="353"/>
      <c r="CC101" s="353"/>
      <c r="CD101" s="353"/>
      <c r="CE101" s="353"/>
      <c r="CF101" s="353"/>
      <c r="CG101" s="353"/>
      <c r="CH101" s="575" t="s">
        <v>1080</v>
      </c>
      <c r="CI101" s="574" t="s">
        <v>743</v>
      </c>
      <c r="CJ101" s="574" t="s">
        <v>1144</v>
      </c>
      <c r="CK101" s="574" t="s">
        <v>742</v>
      </c>
      <c r="CL101" s="574">
        <v>1307</v>
      </c>
      <c r="CM101" s="353"/>
      <c r="CN101" s="353"/>
      <c r="CO101" s="353"/>
      <c r="CP101" s="353"/>
      <c r="CQ101" s="353"/>
      <c r="CR101" s="353"/>
      <c r="CS101" s="353"/>
      <c r="CT101" s="353"/>
      <c r="CU101" s="353"/>
      <c r="CV101" s="353"/>
      <c r="CW101" s="433"/>
      <c r="CX101" s="433"/>
      <c r="CY101" s="433"/>
      <c r="CZ101" s="433"/>
      <c r="DA101" s="433"/>
      <c r="DB101" s="353"/>
      <c r="DC101" s="353"/>
      <c r="DD101" s="353"/>
      <c r="DE101" s="353"/>
      <c r="DF101" s="353"/>
      <c r="DG101" s="387"/>
      <c r="DH101" s="387"/>
      <c r="DI101" s="387"/>
      <c r="DJ101" s="387"/>
      <c r="DK101" s="387"/>
      <c r="DL101" s="353"/>
      <c r="DM101" s="353"/>
      <c r="DN101" s="353"/>
      <c r="DO101" s="353"/>
      <c r="DP101" s="353"/>
      <c r="DQ101" s="387"/>
      <c r="DR101" s="387"/>
      <c r="DS101" s="387"/>
      <c r="DT101" s="387"/>
      <c r="DU101" s="387"/>
      <c r="DV101" s="387"/>
      <c r="DW101" s="387"/>
      <c r="DX101" s="387"/>
      <c r="DY101" s="387"/>
      <c r="DZ101" s="387"/>
      <c r="EA101" s="387"/>
      <c r="EB101" s="387"/>
      <c r="EC101" s="387"/>
      <c r="ED101" s="387"/>
      <c r="EE101" s="387"/>
      <c r="EF101" s="353"/>
      <c r="EG101" s="353"/>
      <c r="EH101" s="353"/>
      <c r="EI101" s="353"/>
      <c r="EJ101" s="353"/>
      <c r="EK101" s="353"/>
      <c r="EL101" s="353"/>
      <c r="EM101" s="353"/>
      <c r="EN101" s="353"/>
      <c r="EO101" s="353"/>
      <c r="EP101" s="353"/>
      <c r="EQ101" s="353"/>
      <c r="ER101" s="353"/>
      <c r="ES101" s="353"/>
      <c r="ET101" s="353"/>
      <c r="EU101" s="353"/>
      <c r="EV101" s="353"/>
      <c r="EW101" s="353"/>
      <c r="EX101" s="353"/>
      <c r="EY101" s="353"/>
      <c r="EZ101" s="353"/>
      <c r="FA101" s="353"/>
      <c r="FB101" s="353"/>
      <c r="FC101" s="353"/>
      <c r="FD101" s="353"/>
      <c r="FE101" s="353"/>
      <c r="FF101" s="353"/>
      <c r="FG101" s="353"/>
      <c r="FH101" s="353"/>
      <c r="FI101" s="353"/>
      <c r="FJ101" s="353"/>
      <c r="FK101" s="353"/>
      <c r="FL101" s="353"/>
      <c r="FM101" s="353"/>
      <c r="FN101" s="353"/>
      <c r="FO101" s="472" t="s">
        <v>1106</v>
      </c>
      <c r="FP101" s="473" t="s">
        <v>383</v>
      </c>
      <c r="FQ101" s="475">
        <v>8558</v>
      </c>
      <c r="FR101" s="472" t="s">
        <v>382</v>
      </c>
      <c r="FS101" s="376">
        <f>VLOOKUP(FR101,segédtábla!$B:$C,2,FALSE)</f>
        <v>902</v>
      </c>
      <c r="FT101" s="353"/>
      <c r="FU101" s="353"/>
      <c r="FV101" s="353"/>
      <c r="FW101" s="353"/>
      <c r="FX101" s="353"/>
      <c r="FY101" s="754"/>
      <c r="FZ101" s="754"/>
      <c r="GA101" s="754"/>
      <c r="GB101" s="754"/>
      <c r="GC101" s="754"/>
    </row>
    <row r="102" spans="1:185" x14ac:dyDescent="0.3">
      <c r="A102" s="387"/>
      <c r="B102" s="387"/>
      <c r="C102" s="387"/>
      <c r="D102" s="387"/>
      <c r="E102" s="387"/>
      <c r="F102" s="387"/>
      <c r="G102" s="387"/>
      <c r="H102" s="387"/>
      <c r="I102" s="387"/>
      <c r="J102" s="387"/>
      <c r="K102" s="387"/>
      <c r="L102" s="387"/>
      <c r="M102" s="387"/>
      <c r="N102" s="387"/>
      <c r="O102" s="387"/>
      <c r="P102" s="353"/>
      <c r="Q102" s="353"/>
      <c r="R102" s="353"/>
      <c r="S102" s="353"/>
      <c r="T102" s="353"/>
      <c r="U102" s="353"/>
      <c r="V102" s="353"/>
      <c r="W102" s="353"/>
      <c r="X102" s="353"/>
      <c r="Y102" s="353"/>
      <c r="Z102" s="433"/>
      <c r="AA102" s="433"/>
      <c r="AB102" s="433"/>
      <c r="AC102" s="433"/>
      <c r="AD102" s="433"/>
      <c r="AE102" s="353"/>
      <c r="AF102" s="353"/>
      <c r="AG102" s="353"/>
      <c r="AH102" s="353"/>
      <c r="AI102" s="353"/>
      <c r="AJ102" s="353"/>
      <c r="AK102" s="353"/>
      <c r="AL102" s="353"/>
      <c r="AM102" s="353"/>
      <c r="AN102" s="353"/>
      <c r="AO102" s="433"/>
      <c r="AP102" s="433"/>
      <c r="AQ102" s="433"/>
      <c r="AR102" s="433"/>
      <c r="AS102" s="433"/>
      <c r="AT102" s="387"/>
      <c r="AU102" s="387"/>
      <c r="AV102" s="387"/>
      <c r="AW102" s="387"/>
      <c r="AX102" s="387"/>
      <c r="AY102" s="387"/>
      <c r="AZ102" s="387"/>
      <c r="BA102" s="387"/>
      <c r="BB102" s="387"/>
      <c r="BC102" s="387"/>
      <c r="BD102" s="353"/>
      <c r="BE102" s="353"/>
      <c r="BF102" s="353"/>
      <c r="BG102" s="353"/>
      <c r="BH102" s="353"/>
      <c r="BI102" s="353"/>
      <c r="BJ102" s="353"/>
      <c r="BK102" s="353"/>
      <c r="BL102" s="353"/>
      <c r="BM102" s="353"/>
      <c r="BN102" s="353"/>
      <c r="BO102" s="353"/>
      <c r="BP102" s="353"/>
      <c r="BQ102" s="353"/>
      <c r="BR102" s="353"/>
      <c r="BS102" s="387"/>
      <c r="BT102" s="387"/>
      <c r="BU102" s="387"/>
      <c r="BV102" s="387"/>
      <c r="BW102" s="387"/>
      <c r="BX102" s="353"/>
      <c r="BY102" s="353"/>
      <c r="BZ102" s="353"/>
      <c r="CA102" s="353"/>
      <c r="CB102" s="353"/>
      <c r="CC102" s="353"/>
      <c r="CD102" s="353"/>
      <c r="CE102" s="353"/>
      <c r="CF102" s="353"/>
      <c r="CG102" s="353"/>
      <c r="CH102" s="574" t="s">
        <v>1085</v>
      </c>
      <c r="CI102" s="574" t="s">
        <v>727</v>
      </c>
      <c r="CJ102" s="574" t="s">
        <v>1133</v>
      </c>
      <c r="CK102" s="574" t="s">
        <v>726</v>
      </c>
      <c r="CL102" s="574">
        <v>1644</v>
      </c>
      <c r="CM102" s="353"/>
      <c r="CN102" s="353"/>
      <c r="CO102" s="353"/>
      <c r="CP102" s="353"/>
      <c r="CQ102" s="353"/>
      <c r="CR102" s="353"/>
      <c r="CS102" s="353"/>
      <c r="CT102" s="353"/>
      <c r="CU102" s="353"/>
      <c r="CV102" s="353"/>
      <c r="CW102" s="433"/>
      <c r="CX102" s="433"/>
      <c r="CY102" s="433"/>
      <c r="CZ102" s="433"/>
      <c r="DA102" s="433"/>
      <c r="DB102" s="353"/>
      <c r="DC102" s="353"/>
      <c r="DD102" s="353"/>
      <c r="DE102" s="353"/>
      <c r="DF102" s="353"/>
      <c r="DG102" s="387"/>
      <c r="DH102" s="387"/>
      <c r="DI102" s="387"/>
      <c r="DJ102" s="387"/>
      <c r="DK102" s="387"/>
      <c r="DL102" s="353"/>
      <c r="DM102" s="353"/>
      <c r="DN102" s="353"/>
      <c r="DO102" s="353"/>
      <c r="DP102" s="353"/>
      <c r="DQ102" s="387"/>
      <c r="DR102" s="387"/>
      <c r="DS102" s="387"/>
      <c r="DT102" s="387"/>
      <c r="DU102" s="387"/>
      <c r="DV102" s="387"/>
      <c r="DW102" s="387"/>
      <c r="DX102" s="387"/>
      <c r="DY102" s="387"/>
      <c r="DZ102" s="387"/>
      <c r="EA102" s="387"/>
      <c r="EB102" s="387"/>
      <c r="EC102" s="387"/>
      <c r="ED102" s="387"/>
      <c r="EE102" s="387"/>
      <c r="EF102" s="353"/>
      <c r="EG102" s="353"/>
      <c r="EH102" s="353"/>
      <c r="EI102" s="353"/>
      <c r="EJ102" s="353"/>
      <c r="EK102" s="353"/>
      <c r="EL102" s="353"/>
      <c r="EM102" s="353"/>
      <c r="EN102" s="353"/>
      <c r="EO102" s="353"/>
      <c r="EP102" s="353"/>
      <c r="EQ102" s="353"/>
      <c r="ER102" s="353"/>
      <c r="ES102" s="353"/>
      <c r="ET102" s="353"/>
      <c r="EU102" s="353"/>
      <c r="EV102" s="353"/>
      <c r="EW102" s="353"/>
      <c r="EX102" s="353"/>
      <c r="EY102" s="353"/>
      <c r="EZ102" s="353"/>
      <c r="FA102" s="353"/>
      <c r="FB102" s="353"/>
      <c r="FC102" s="353"/>
      <c r="FD102" s="353"/>
      <c r="FE102" s="353"/>
      <c r="FF102" s="353"/>
      <c r="FG102" s="353"/>
      <c r="FH102" s="353"/>
      <c r="FI102" s="353"/>
      <c r="FJ102" s="353"/>
      <c r="FK102" s="353"/>
      <c r="FL102" s="353"/>
      <c r="FM102" s="353"/>
      <c r="FN102" s="353"/>
      <c r="FO102" s="472" t="s">
        <v>1115</v>
      </c>
      <c r="FP102" s="473" t="s">
        <v>381</v>
      </c>
      <c r="FQ102" s="475">
        <v>8495</v>
      </c>
      <c r="FR102" s="472" t="s">
        <v>380</v>
      </c>
      <c r="FS102" s="376">
        <f>VLOOKUP(FR102,segédtábla!$B:$C,2,FALSE)</f>
        <v>550</v>
      </c>
      <c r="FT102" s="353"/>
      <c r="FU102" s="353"/>
      <c r="FV102" s="353"/>
      <c r="FW102" s="353"/>
      <c r="FX102" s="353"/>
      <c r="FY102" s="754"/>
      <c r="FZ102" s="754"/>
      <c r="GA102" s="754"/>
      <c r="GB102" s="754"/>
      <c r="GC102" s="754"/>
    </row>
    <row r="103" spans="1:185" x14ac:dyDescent="0.3">
      <c r="A103" s="387"/>
      <c r="B103" s="387"/>
      <c r="C103" s="387"/>
      <c r="D103" s="387"/>
      <c r="E103" s="387"/>
      <c r="F103" s="387"/>
      <c r="G103" s="387"/>
      <c r="H103" s="387"/>
      <c r="I103" s="387"/>
      <c r="J103" s="387"/>
      <c r="K103" s="387"/>
      <c r="L103" s="387"/>
      <c r="M103" s="387"/>
      <c r="N103" s="387"/>
      <c r="O103" s="387"/>
      <c r="P103" s="353"/>
      <c r="Q103" s="353"/>
      <c r="R103" s="353"/>
      <c r="S103" s="353"/>
      <c r="T103" s="353"/>
      <c r="U103" s="353"/>
      <c r="V103" s="353"/>
      <c r="W103" s="353"/>
      <c r="X103" s="353"/>
      <c r="Y103" s="353"/>
      <c r="Z103" s="433"/>
      <c r="AA103" s="433"/>
      <c r="AB103" s="433"/>
      <c r="AC103" s="433"/>
      <c r="AD103" s="433"/>
      <c r="AE103" s="353"/>
      <c r="AF103" s="353"/>
      <c r="AG103" s="353"/>
      <c r="AH103" s="353"/>
      <c r="AI103" s="353"/>
      <c r="AJ103" s="353"/>
      <c r="AK103" s="353"/>
      <c r="AL103" s="353"/>
      <c r="AM103" s="353"/>
      <c r="AN103" s="353"/>
      <c r="AO103" s="433"/>
      <c r="AP103" s="433"/>
      <c r="AQ103" s="433"/>
      <c r="AR103" s="433"/>
      <c r="AS103" s="433"/>
      <c r="AT103" s="387"/>
      <c r="AU103" s="387"/>
      <c r="AV103" s="387"/>
      <c r="AW103" s="387"/>
      <c r="AX103" s="387"/>
      <c r="AY103" s="387"/>
      <c r="AZ103" s="387"/>
      <c r="BA103" s="387"/>
      <c r="BB103" s="387"/>
      <c r="BC103" s="387"/>
      <c r="BD103" s="353"/>
      <c r="BE103" s="353"/>
      <c r="BF103" s="353"/>
      <c r="BG103" s="353"/>
      <c r="BH103" s="353"/>
      <c r="BI103" s="353"/>
      <c r="BJ103" s="353"/>
      <c r="BK103" s="353"/>
      <c r="BL103" s="353"/>
      <c r="BM103" s="353"/>
      <c r="BN103" s="353"/>
      <c r="BO103" s="353"/>
      <c r="BP103" s="353"/>
      <c r="BQ103" s="353"/>
      <c r="BR103" s="353"/>
      <c r="BS103" s="387"/>
      <c r="BT103" s="387"/>
      <c r="BU103" s="387"/>
      <c r="BV103" s="387"/>
      <c r="BW103" s="387"/>
      <c r="BX103" s="353"/>
      <c r="BY103" s="353"/>
      <c r="BZ103" s="353"/>
      <c r="CA103" s="353"/>
      <c r="CB103" s="353"/>
      <c r="CC103" s="353"/>
      <c r="CD103" s="353"/>
      <c r="CE103" s="353"/>
      <c r="CF103" s="353"/>
      <c r="CG103" s="353"/>
      <c r="CH103" s="599" t="s">
        <v>1072</v>
      </c>
      <c r="CI103" s="574" t="s">
        <v>771</v>
      </c>
      <c r="CJ103" s="574" t="s">
        <v>1087</v>
      </c>
      <c r="CK103" s="574" t="s">
        <v>770</v>
      </c>
      <c r="CL103" s="574">
        <v>4595</v>
      </c>
      <c r="CM103" s="353"/>
      <c r="CN103" s="353"/>
      <c r="CO103" s="353"/>
      <c r="CP103" s="353"/>
      <c r="CQ103" s="353"/>
      <c r="CR103" s="353"/>
      <c r="CS103" s="353"/>
      <c r="CT103" s="353"/>
      <c r="CU103" s="353"/>
      <c r="CV103" s="353"/>
      <c r="CW103" s="433"/>
      <c r="CX103" s="433"/>
      <c r="CY103" s="433"/>
      <c r="CZ103" s="433"/>
      <c r="DA103" s="433"/>
      <c r="DB103" s="353"/>
      <c r="DC103" s="353"/>
      <c r="DD103" s="353"/>
      <c r="DE103" s="353"/>
      <c r="DF103" s="353"/>
      <c r="DG103" s="387"/>
      <c r="DH103" s="387"/>
      <c r="DI103" s="387"/>
      <c r="DJ103" s="387"/>
      <c r="DK103" s="387"/>
      <c r="DL103" s="353"/>
      <c r="DM103" s="353"/>
      <c r="DN103" s="353"/>
      <c r="DO103" s="353"/>
      <c r="DP103" s="353"/>
      <c r="DQ103" s="387"/>
      <c r="DR103" s="387"/>
      <c r="DS103" s="387"/>
      <c r="DT103" s="387"/>
      <c r="DU103" s="387"/>
      <c r="DV103" s="387"/>
      <c r="DW103" s="387"/>
      <c r="DX103" s="387"/>
      <c r="DY103" s="387"/>
      <c r="DZ103" s="387"/>
      <c r="EA103" s="387"/>
      <c r="EB103" s="387"/>
      <c r="EC103" s="387"/>
      <c r="ED103" s="387"/>
      <c r="EE103" s="387"/>
      <c r="EF103" s="353"/>
      <c r="EG103" s="353"/>
      <c r="EH103" s="353"/>
      <c r="EI103" s="353"/>
      <c r="EJ103" s="353"/>
      <c r="EK103" s="353"/>
      <c r="EL103" s="353"/>
      <c r="EM103" s="353"/>
      <c r="EN103" s="353"/>
      <c r="EO103" s="353"/>
      <c r="EP103" s="353"/>
      <c r="EQ103" s="353"/>
      <c r="ER103" s="353"/>
      <c r="ES103" s="353"/>
      <c r="ET103" s="353"/>
      <c r="EU103" s="353"/>
      <c r="EV103" s="353"/>
      <c r="EW103" s="353"/>
      <c r="EX103" s="353"/>
      <c r="EY103" s="353"/>
      <c r="EZ103" s="353"/>
      <c r="FA103" s="353"/>
      <c r="FB103" s="353"/>
      <c r="FC103" s="353"/>
      <c r="FD103" s="353"/>
      <c r="FE103" s="353"/>
      <c r="FF103" s="353"/>
      <c r="FG103" s="353"/>
      <c r="FH103" s="353"/>
      <c r="FI103" s="353"/>
      <c r="FJ103" s="353"/>
      <c r="FK103" s="353"/>
      <c r="FL103" s="353"/>
      <c r="FM103" s="353"/>
      <c r="FN103" s="353"/>
      <c r="FO103" s="370" t="s">
        <v>1076</v>
      </c>
      <c r="FP103" s="471" t="s">
        <v>656</v>
      </c>
      <c r="FQ103" s="471" t="s">
        <v>1176</v>
      </c>
      <c r="FR103" s="370" t="s">
        <v>655</v>
      </c>
      <c r="FS103" s="376">
        <f>VLOOKUP(FR103,segédtábla!$B:$C,2,FALSE)</f>
        <v>968</v>
      </c>
      <c r="FT103" s="353"/>
      <c r="FU103" s="353"/>
      <c r="FV103" s="353"/>
      <c r="FW103" s="353"/>
      <c r="FX103" s="353"/>
      <c r="FY103" s="754"/>
      <c r="FZ103" s="754"/>
      <c r="GA103" s="754"/>
      <c r="GB103" s="754"/>
      <c r="GC103" s="754"/>
    </row>
    <row r="104" spans="1:185" x14ac:dyDescent="0.3">
      <c r="A104" s="387"/>
      <c r="B104" s="387"/>
      <c r="C104" s="387"/>
      <c r="D104" s="387"/>
      <c r="E104" s="387"/>
      <c r="F104" s="387"/>
      <c r="G104" s="387"/>
      <c r="H104" s="387"/>
      <c r="I104" s="387"/>
      <c r="J104" s="387"/>
      <c r="K104" s="387"/>
      <c r="L104" s="387"/>
      <c r="M104" s="387"/>
      <c r="N104" s="387"/>
      <c r="O104" s="387"/>
      <c r="P104" s="353"/>
      <c r="Q104" s="353"/>
      <c r="R104" s="353"/>
      <c r="S104" s="353"/>
      <c r="T104" s="353"/>
      <c r="U104" s="353"/>
      <c r="V104" s="353"/>
      <c r="W104" s="353"/>
      <c r="X104" s="353"/>
      <c r="Y104" s="353"/>
      <c r="Z104" s="433"/>
      <c r="AA104" s="433"/>
      <c r="AB104" s="433"/>
      <c r="AC104" s="433"/>
      <c r="AD104" s="433"/>
      <c r="AE104" s="353"/>
      <c r="AF104" s="353"/>
      <c r="AG104" s="353"/>
      <c r="AH104" s="353"/>
      <c r="AI104" s="353"/>
      <c r="AJ104" s="353"/>
      <c r="AK104" s="353"/>
      <c r="AL104" s="353"/>
      <c r="AM104" s="353"/>
      <c r="AN104" s="353"/>
      <c r="AO104" s="433"/>
      <c r="AP104" s="433"/>
      <c r="AQ104" s="433"/>
      <c r="AR104" s="433"/>
      <c r="AS104" s="433"/>
      <c r="AT104" s="387"/>
      <c r="AU104" s="387"/>
      <c r="AV104" s="387"/>
      <c r="AW104" s="387"/>
      <c r="AX104" s="387"/>
      <c r="AY104" s="387"/>
      <c r="AZ104" s="387"/>
      <c r="BA104" s="387"/>
      <c r="BB104" s="387"/>
      <c r="BC104" s="387"/>
      <c r="BD104" s="353"/>
      <c r="BE104" s="353"/>
      <c r="BF104" s="353"/>
      <c r="BG104" s="353"/>
      <c r="BH104" s="353"/>
      <c r="BI104" s="353"/>
      <c r="BJ104" s="353"/>
      <c r="BK104" s="353"/>
      <c r="BL104" s="353"/>
      <c r="BM104" s="353"/>
      <c r="BN104" s="353"/>
      <c r="BO104" s="353"/>
      <c r="BP104" s="353"/>
      <c r="BQ104" s="353"/>
      <c r="BR104" s="353"/>
      <c r="BS104" s="387"/>
      <c r="BT104" s="387"/>
      <c r="BU104" s="387"/>
      <c r="BV104" s="387"/>
      <c r="BW104" s="387"/>
      <c r="BX104" s="353"/>
      <c r="BY104" s="353"/>
      <c r="BZ104" s="353"/>
      <c r="CA104" s="353"/>
      <c r="CB104" s="353"/>
      <c r="CC104" s="353"/>
      <c r="CD104" s="353"/>
      <c r="CE104" s="353"/>
      <c r="CF104" s="353"/>
      <c r="CG104" s="353"/>
      <c r="CH104" s="574" t="s">
        <v>1072</v>
      </c>
      <c r="CI104" s="574" t="s">
        <v>701</v>
      </c>
      <c r="CJ104" s="574" t="s">
        <v>1116</v>
      </c>
      <c r="CK104" s="574" t="s">
        <v>700</v>
      </c>
      <c r="CL104" s="574">
        <v>3255</v>
      </c>
      <c r="CM104" s="353"/>
      <c r="CN104" s="353"/>
      <c r="CO104" s="353"/>
      <c r="CP104" s="353"/>
      <c r="CQ104" s="353"/>
      <c r="CR104" s="353"/>
      <c r="CS104" s="353"/>
      <c r="CT104" s="353"/>
      <c r="CU104" s="353"/>
      <c r="CV104" s="353"/>
      <c r="CW104" s="433"/>
      <c r="CX104" s="433"/>
      <c r="CY104" s="433"/>
      <c r="CZ104" s="433"/>
      <c r="DA104" s="433"/>
      <c r="DB104" s="353"/>
      <c r="DC104" s="353"/>
      <c r="DD104" s="353"/>
      <c r="DE104" s="353"/>
      <c r="DF104" s="353"/>
      <c r="DG104" s="387"/>
      <c r="DH104" s="387"/>
      <c r="DI104" s="387"/>
      <c r="DJ104" s="387"/>
      <c r="DK104" s="387"/>
      <c r="DL104" s="353"/>
      <c r="DM104" s="353"/>
      <c r="DN104" s="353"/>
      <c r="DO104" s="353"/>
      <c r="DP104" s="353"/>
      <c r="DQ104" s="387"/>
      <c r="DR104" s="387"/>
      <c r="DS104" s="387"/>
      <c r="DT104" s="387"/>
      <c r="DU104" s="387"/>
      <c r="DV104" s="387"/>
      <c r="DW104" s="387"/>
      <c r="DX104" s="387"/>
      <c r="DY104" s="387"/>
      <c r="DZ104" s="387"/>
      <c r="EA104" s="387"/>
      <c r="EB104" s="387"/>
      <c r="EC104" s="387"/>
      <c r="ED104" s="387"/>
      <c r="EE104" s="387"/>
      <c r="EF104" s="353"/>
      <c r="EG104" s="353"/>
      <c r="EH104" s="353"/>
      <c r="EI104" s="353"/>
      <c r="EJ104" s="353"/>
      <c r="EK104" s="353"/>
      <c r="EL104" s="353"/>
      <c r="EM104" s="353"/>
      <c r="EN104" s="353"/>
      <c r="EO104" s="353"/>
      <c r="EP104" s="353"/>
      <c r="EQ104" s="353"/>
      <c r="ER104" s="353"/>
      <c r="ES104" s="353"/>
      <c r="ET104" s="353"/>
      <c r="EU104" s="353"/>
      <c r="EV104" s="353"/>
      <c r="EW104" s="353"/>
      <c r="EX104" s="353"/>
      <c r="EY104" s="353"/>
      <c r="EZ104" s="353"/>
      <c r="FA104" s="353"/>
      <c r="FB104" s="353"/>
      <c r="FC104" s="353"/>
      <c r="FD104" s="353"/>
      <c r="FE104" s="353"/>
      <c r="FF104" s="353"/>
      <c r="FG104" s="353"/>
      <c r="FH104" s="353"/>
      <c r="FI104" s="353"/>
      <c r="FJ104" s="353"/>
      <c r="FK104" s="353"/>
      <c r="FL104" s="353"/>
      <c r="FM104" s="353"/>
      <c r="FN104" s="353"/>
      <c r="FO104" s="472" t="s">
        <v>1202</v>
      </c>
      <c r="FP104" s="473" t="s">
        <v>379</v>
      </c>
      <c r="FQ104" s="475">
        <v>8345</v>
      </c>
      <c r="FR104" s="472" t="s">
        <v>378</v>
      </c>
      <c r="FS104" s="376">
        <f>VLOOKUP(FR104,segédtábla!$B:$C,2,FALSE)</f>
        <v>413</v>
      </c>
      <c r="FT104" s="353"/>
      <c r="FU104" s="353"/>
      <c r="FV104" s="353"/>
      <c r="FW104" s="353"/>
      <c r="FX104" s="353"/>
      <c r="FY104" s="754"/>
      <c r="FZ104" s="754"/>
      <c r="GA104" s="754"/>
      <c r="GB104" s="754"/>
      <c r="GC104" s="754"/>
    </row>
    <row r="105" spans="1:185" x14ac:dyDescent="0.3">
      <c r="A105" s="387"/>
      <c r="B105" s="387"/>
      <c r="C105" s="387"/>
      <c r="D105" s="387"/>
      <c r="E105" s="387"/>
      <c r="F105" s="387"/>
      <c r="G105" s="387"/>
      <c r="H105" s="387"/>
      <c r="I105" s="387"/>
      <c r="J105" s="387"/>
      <c r="K105" s="387"/>
      <c r="L105" s="387"/>
      <c r="M105" s="387"/>
      <c r="N105" s="387"/>
      <c r="O105" s="387"/>
      <c r="P105" s="353"/>
      <c r="Q105" s="353"/>
      <c r="R105" s="353"/>
      <c r="S105" s="353"/>
      <c r="T105" s="353"/>
      <c r="U105" s="353"/>
      <c r="V105" s="353"/>
      <c r="W105" s="353"/>
      <c r="X105" s="353"/>
      <c r="Y105" s="353"/>
      <c r="Z105" s="433"/>
      <c r="AA105" s="433"/>
      <c r="AB105" s="433"/>
      <c r="AC105" s="433"/>
      <c r="AD105" s="433"/>
      <c r="AE105" s="353"/>
      <c r="AF105" s="353"/>
      <c r="AG105" s="353"/>
      <c r="AH105" s="353"/>
      <c r="AI105" s="353"/>
      <c r="AJ105" s="353"/>
      <c r="AK105" s="353"/>
      <c r="AL105" s="353"/>
      <c r="AM105" s="353"/>
      <c r="AN105" s="353"/>
      <c r="AO105" s="433"/>
      <c r="AP105" s="433"/>
      <c r="AQ105" s="433"/>
      <c r="AR105" s="433"/>
      <c r="AS105" s="433"/>
      <c r="AT105" s="387"/>
      <c r="AU105" s="387"/>
      <c r="AV105" s="387"/>
      <c r="AW105" s="387"/>
      <c r="AX105" s="387"/>
      <c r="AY105" s="387"/>
      <c r="AZ105" s="387"/>
      <c r="BA105" s="387"/>
      <c r="BB105" s="387"/>
      <c r="BC105" s="387"/>
      <c r="BD105" s="353"/>
      <c r="BE105" s="353"/>
      <c r="BF105" s="353"/>
      <c r="BG105" s="353"/>
      <c r="BH105" s="353"/>
      <c r="BI105" s="353"/>
      <c r="BJ105" s="353"/>
      <c r="BK105" s="353"/>
      <c r="BL105" s="353"/>
      <c r="BM105" s="353"/>
      <c r="BN105" s="353"/>
      <c r="BO105" s="353"/>
      <c r="BP105" s="353"/>
      <c r="BQ105" s="353"/>
      <c r="BR105" s="353"/>
      <c r="BS105" s="387"/>
      <c r="BT105" s="387"/>
      <c r="BU105" s="387"/>
      <c r="BV105" s="387"/>
      <c r="BW105" s="387"/>
      <c r="BX105" s="353"/>
      <c r="BY105" s="353"/>
      <c r="BZ105" s="353"/>
      <c r="CA105" s="353"/>
      <c r="CB105" s="353"/>
      <c r="CC105" s="353"/>
      <c r="CD105" s="353"/>
      <c r="CE105" s="353"/>
      <c r="CF105" s="353"/>
      <c r="CG105" s="353"/>
      <c r="CH105" s="574" t="s">
        <v>1080</v>
      </c>
      <c r="CI105" s="574" t="s">
        <v>739</v>
      </c>
      <c r="CJ105" s="574" t="s">
        <v>1146</v>
      </c>
      <c r="CK105" s="574" t="s">
        <v>738</v>
      </c>
      <c r="CL105" s="574">
        <v>1232</v>
      </c>
      <c r="CM105" s="353"/>
      <c r="CN105" s="353"/>
      <c r="CO105" s="353"/>
      <c r="CP105" s="353"/>
      <c r="CQ105" s="353"/>
      <c r="CR105" s="353"/>
      <c r="CS105" s="353"/>
      <c r="CT105" s="353"/>
      <c r="CU105" s="353"/>
      <c r="CV105" s="353"/>
      <c r="CW105" s="433"/>
      <c r="CX105" s="433"/>
      <c r="CY105" s="433"/>
      <c r="CZ105" s="433"/>
      <c r="DA105" s="433"/>
      <c r="DB105" s="353"/>
      <c r="DC105" s="353"/>
      <c r="DD105" s="353"/>
      <c r="DE105" s="353"/>
      <c r="DF105" s="353"/>
      <c r="DG105" s="387"/>
      <c r="DH105" s="387"/>
      <c r="DI105" s="387"/>
      <c r="DJ105" s="387"/>
      <c r="DK105" s="387"/>
      <c r="DL105" s="353"/>
      <c r="DM105" s="353"/>
      <c r="DN105" s="353"/>
      <c r="DO105" s="353"/>
      <c r="DP105" s="353"/>
      <c r="DQ105" s="387"/>
      <c r="DR105" s="387"/>
      <c r="DS105" s="387"/>
      <c r="DT105" s="387"/>
      <c r="DU105" s="387"/>
      <c r="DV105" s="387"/>
      <c r="DW105" s="387"/>
      <c r="DX105" s="387"/>
      <c r="DY105" s="387"/>
      <c r="DZ105" s="387"/>
      <c r="EA105" s="387"/>
      <c r="EB105" s="387"/>
      <c r="EC105" s="387"/>
      <c r="ED105" s="387"/>
      <c r="EE105" s="387"/>
      <c r="EF105" s="353"/>
      <c r="EG105" s="353"/>
      <c r="EH105" s="353"/>
      <c r="EI105" s="353"/>
      <c r="EJ105" s="353"/>
      <c r="EK105" s="353"/>
      <c r="EL105" s="353"/>
      <c r="EM105" s="353"/>
      <c r="EN105" s="353"/>
      <c r="EO105" s="353"/>
      <c r="EP105" s="353"/>
      <c r="EQ105" s="353"/>
      <c r="ER105" s="353"/>
      <c r="ES105" s="353"/>
      <c r="ET105" s="353"/>
      <c r="EU105" s="353"/>
      <c r="EV105" s="353"/>
      <c r="EW105" s="353"/>
      <c r="EX105" s="353"/>
      <c r="EY105" s="353"/>
      <c r="EZ105" s="353"/>
      <c r="FA105" s="353"/>
      <c r="FB105" s="353"/>
      <c r="FC105" s="353"/>
      <c r="FD105" s="353"/>
      <c r="FE105" s="353"/>
      <c r="FF105" s="353"/>
      <c r="FG105" s="353"/>
      <c r="FH105" s="353"/>
      <c r="FI105" s="353"/>
      <c r="FJ105" s="353"/>
      <c r="FK105" s="353"/>
      <c r="FL105" s="353"/>
      <c r="FM105" s="353"/>
      <c r="FN105" s="353"/>
      <c r="FO105" s="472" t="s">
        <v>1115</v>
      </c>
      <c r="FP105" s="473" t="s">
        <v>377</v>
      </c>
      <c r="FQ105" s="475">
        <v>8485</v>
      </c>
      <c r="FR105" s="472" t="s">
        <v>376</v>
      </c>
      <c r="FS105" s="376">
        <f>VLOOKUP(FR105,segédtábla!$B:$C,2,FALSE)</f>
        <v>385</v>
      </c>
      <c r="FT105" s="353"/>
      <c r="FU105" s="353"/>
      <c r="FV105" s="353"/>
      <c r="FW105" s="353"/>
      <c r="FX105" s="353"/>
      <c r="FY105" s="754"/>
      <c r="FZ105" s="754"/>
      <c r="GA105" s="754"/>
      <c r="GB105" s="754"/>
      <c r="GC105" s="754"/>
    </row>
    <row r="106" spans="1:185" x14ac:dyDescent="0.3">
      <c r="A106" s="387"/>
      <c r="B106" s="387"/>
      <c r="C106" s="387"/>
      <c r="D106" s="387"/>
      <c r="E106" s="387"/>
      <c r="F106" s="387"/>
      <c r="G106" s="387"/>
      <c r="H106" s="387"/>
      <c r="I106" s="387"/>
      <c r="J106" s="387"/>
      <c r="K106" s="387"/>
      <c r="L106" s="387"/>
      <c r="M106" s="387"/>
      <c r="N106" s="387"/>
      <c r="O106" s="387"/>
      <c r="P106" s="353"/>
      <c r="Q106" s="353"/>
      <c r="R106" s="353"/>
      <c r="S106" s="353"/>
      <c r="T106" s="353"/>
      <c r="U106" s="353"/>
      <c r="V106" s="353"/>
      <c r="W106" s="353"/>
      <c r="X106" s="353"/>
      <c r="Y106" s="353"/>
      <c r="Z106" s="433"/>
      <c r="AA106" s="433"/>
      <c r="AB106" s="433"/>
      <c r="AC106" s="433"/>
      <c r="AD106" s="433"/>
      <c r="AE106" s="353"/>
      <c r="AF106" s="353"/>
      <c r="AG106" s="353"/>
      <c r="AH106" s="353"/>
      <c r="AI106" s="353"/>
      <c r="AJ106" s="353"/>
      <c r="AK106" s="353"/>
      <c r="AL106" s="353"/>
      <c r="AM106" s="353"/>
      <c r="AN106" s="353"/>
      <c r="AO106" s="433"/>
      <c r="AP106" s="433"/>
      <c r="AQ106" s="433"/>
      <c r="AR106" s="433"/>
      <c r="AS106" s="433"/>
      <c r="AT106" s="387"/>
      <c r="AU106" s="387"/>
      <c r="AV106" s="387"/>
      <c r="AW106" s="387"/>
      <c r="AX106" s="387"/>
      <c r="AY106" s="387"/>
      <c r="AZ106" s="387"/>
      <c r="BA106" s="387"/>
      <c r="BB106" s="387"/>
      <c r="BC106" s="387"/>
      <c r="BD106" s="353"/>
      <c r="BE106" s="353"/>
      <c r="BF106" s="353"/>
      <c r="BG106" s="353"/>
      <c r="BH106" s="353"/>
      <c r="BI106" s="353"/>
      <c r="BJ106" s="353"/>
      <c r="BK106" s="353"/>
      <c r="BL106" s="353"/>
      <c r="BM106" s="353"/>
      <c r="BN106" s="353"/>
      <c r="BO106" s="353"/>
      <c r="BP106" s="353"/>
      <c r="BQ106" s="353"/>
      <c r="BR106" s="353"/>
      <c r="BS106" s="387"/>
      <c r="BT106" s="387"/>
      <c r="BU106" s="387"/>
      <c r="BV106" s="387"/>
      <c r="BW106" s="387"/>
      <c r="BX106" s="353"/>
      <c r="BY106" s="353"/>
      <c r="BZ106" s="353"/>
      <c r="CA106" s="353"/>
      <c r="CB106" s="353"/>
      <c r="CC106" s="353"/>
      <c r="CD106" s="353"/>
      <c r="CE106" s="353"/>
      <c r="CF106" s="353"/>
      <c r="CG106" s="353"/>
      <c r="CH106" s="574" t="s">
        <v>1080</v>
      </c>
      <c r="CI106" s="574" t="s">
        <v>707</v>
      </c>
      <c r="CJ106" s="574" t="s">
        <v>1164</v>
      </c>
      <c r="CK106" s="574" t="s">
        <v>706</v>
      </c>
      <c r="CL106" s="574">
        <v>578</v>
      </c>
      <c r="CM106" s="353"/>
      <c r="CN106" s="353"/>
      <c r="CO106" s="353"/>
      <c r="CP106" s="353"/>
      <c r="CQ106" s="353"/>
      <c r="CR106" s="353"/>
      <c r="CS106" s="353"/>
      <c r="CT106" s="353"/>
      <c r="CU106" s="353"/>
      <c r="CV106" s="353"/>
      <c r="CW106" s="433"/>
      <c r="CX106" s="433"/>
      <c r="CY106" s="433"/>
      <c r="CZ106" s="433"/>
      <c r="DA106" s="433"/>
      <c r="DB106" s="353"/>
      <c r="DC106" s="353"/>
      <c r="DD106" s="353"/>
      <c r="DE106" s="353"/>
      <c r="DF106" s="353"/>
      <c r="DG106" s="387"/>
      <c r="DH106" s="387"/>
      <c r="DI106" s="387"/>
      <c r="DJ106" s="387"/>
      <c r="DK106" s="387"/>
      <c r="DL106" s="353"/>
      <c r="DM106" s="353"/>
      <c r="DN106" s="353"/>
      <c r="DO106" s="353"/>
      <c r="DP106" s="353"/>
      <c r="DQ106" s="387"/>
      <c r="DR106" s="387"/>
      <c r="DS106" s="387"/>
      <c r="DT106" s="387"/>
      <c r="DU106" s="387"/>
      <c r="DV106" s="387"/>
      <c r="DW106" s="387"/>
      <c r="DX106" s="387"/>
      <c r="DY106" s="387"/>
      <c r="DZ106" s="387"/>
      <c r="EA106" s="387"/>
      <c r="EB106" s="387"/>
      <c r="EC106" s="387"/>
      <c r="ED106" s="387"/>
      <c r="EE106" s="387"/>
      <c r="EF106" s="353"/>
      <c r="EG106" s="353"/>
      <c r="EH106" s="353"/>
      <c r="EI106" s="353"/>
      <c r="EJ106" s="353"/>
      <c r="EK106" s="353"/>
      <c r="EL106" s="353"/>
      <c r="EM106" s="353"/>
      <c r="EN106" s="353"/>
      <c r="EO106" s="353"/>
      <c r="EP106" s="353"/>
      <c r="EQ106" s="353"/>
      <c r="ER106" s="353"/>
      <c r="ES106" s="353"/>
      <c r="ET106" s="353"/>
      <c r="EU106" s="353"/>
      <c r="EV106" s="353"/>
      <c r="EW106" s="353"/>
      <c r="EX106" s="353"/>
      <c r="EY106" s="353"/>
      <c r="EZ106" s="353"/>
      <c r="FA106" s="353"/>
      <c r="FB106" s="353"/>
      <c r="FC106" s="353"/>
      <c r="FD106" s="353"/>
      <c r="FE106" s="353"/>
      <c r="FF106" s="353"/>
      <c r="FG106" s="353"/>
      <c r="FH106" s="353"/>
      <c r="FI106" s="353"/>
      <c r="FJ106" s="353"/>
      <c r="FK106" s="353"/>
      <c r="FL106" s="353"/>
      <c r="FM106" s="353"/>
      <c r="FN106" s="353"/>
      <c r="FO106" s="370" t="s">
        <v>1082</v>
      </c>
      <c r="FP106" s="471" t="s">
        <v>809</v>
      </c>
      <c r="FQ106" s="471" t="s">
        <v>1089</v>
      </c>
      <c r="FR106" s="370" t="s">
        <v>808</v>
      </c>
      <c r="FS106" s="376">
        <f>VLOOKUP(FR106,segédtábla!$B:$C,2,FALSE)</f>
        <v>988</v>
      </c>
      <c r="FT106" s="353"/>
      <c r="FU106" s="353"/>
      <c r="FV106" s="353"/>
      <c r="FW106" s="353"/>
      <c r="FX106" s="353"/>
      <c r="FY106" s="754"/>
      <c r="FZ106" s="754"/>
      <c r="GA106" s="754"/>
      <c r="GB106" s="754"/>
      <c r="GC106" s="754"/>
    </row>
    <row r="107" spans="1:185" x14ac:dyDescent="0.3">
      <c r="A107" s="387"/>
      <c r="B107" s="387"/>
      <c r="C107" s="387"/>
      <c r="D107" s="387"/>
      <c r="E107" s="387"/>
      <c r="F107" s="387"/>
      <c r="G107" s="387"/>
      <c r="H107" s="387"/>
      <c r="I107" s="387"/>
      <c r="J107" s="387"/>
      <c r="K107" s="387"/>
      <c r="L107" s="387"/>
      <c r="M107" s="387"/>
      <c r="N107" s="387"/>
      <c r="O107" s="387"/>
      <c r="P107" s="353"/>
      <c r="Q107" s="353"/>
      <c r="R107" s="353"/>
      <c r="S107" s="353"/>
      <c r="T107" s="353"/>
      <c r="U107" s="353"/>
      <c r="V107" s="353"/>
      <c r="W107" s="353"/>
      <c r="X107" s="353"/>
      <c r="Y107" s="353"/>
      <c r="Z107" s="433"/>
      <c r="AA107" s="433"/>
      <c r="AB107" s="433"/>
      <c r="AC107" s="433"/>
      <c r="AD107" s="433"/>
      <c r="AE107" s="353"/>
      <c r="AF107" s="353"/>
      <c r="AG107" s="353"/>
      <c r="AH107" s="353"/>
      <c r="AI107" s="353"/>
      <c r="AJ107" s="353"/>
      <c r="AK107" s="353"/>
      <c r="AL107" s="353"/>
      <c r="AM107" s="353"/>
      <c r="AN107" s="353"/>
      <c r="AO107" s="433"/>
      <c r="AP107" s="433"/>
      <c r="AQ107" s="433"/>
      <c r="AR107" s="433"/>
      <c r="AS107" s="433"/>
      <c r="AT107" s="387"/>
      <c r="AU107" s="387"/>
      <c r="AV107" s="387"/>
      <c r="AW107" s="387"/>
      <c r="AX107" s="387"/>
      <c r="AY107" s="387"/>
      <c r="AZ107" s="387"/>
      <c r="BA107" s="387"/>
      <c r="BB107" s="387"/>
      <c r="BC107" s="387"/>
      <c r="BD107" s="353"/>
      <c r="BE107" s="353"/>
      <c r="BF107" s="353"/>
      <c r="BG107" s="353"/>
      <c r="BH107" s="353"/>
      <c r="BI107" s="353"/>
      <c r="BJ107" s="353"/>
      <c r="BK107" s="353"/>
      <c r="BL107" s="353"/>
      <c r="BM107" s="353"/>
      <c r="BN107" s="353"/>
      <c r="BO107" s="353"/>
      <c r="BP107" s="353"/>
      <c r="BQ107" s="353"/>
      <c r="BR107" s="353"/>
      <c r="BS107" s="387"/>
      <c r="BT107" s="387"/>
      <c r="BU107" s="387"/>
      <c r="BV107" s="387"/>
      <c r="BW107" s="387"/>
      <c r="BX107" s="353"/>
      <c r="BY107" s="353"/>
      <c r="BZ107" s="353"/>
      <c r="CA107" s="353"/>
      <c r="CB107" s="353"/>
      <c r="CC107" s="353"/>
      <c r="CD107" s="353"/>
      <c r="CE107" s="353"/>
      <c r="CF107" s="353"/>
      <c r="CG107" s="353"/>
      <c r="CH107" s="574" t="s">
        <v>1080</v>
      </c>
      <c r="CI107" s="575" t="s">
        <v>817</v>
      </c>
      <c r="CJ107" s="575" t="s">
        <v>1127</v>
      </c>
      <c r="CK107" s="575" t="s">
        <v>816</v>
      </c>
      <c r="CL107" s="575">
        <v>250</v>
      </c>
      <c r="CM107" s="353"/>
      <c r="CN107" s="353"/>
      <c r="CO107" s="353"/>
      <c r="CP107" s="353"/>
      <c r="CQ107" s="353"/>
      <c r="CR107" s="353"/>
      <c r="CS107" s="353"/>
      <c r="CT107" s="353"/>
      <c r="CU107" s="353"/>
      <c r="CV107" s="353"/>
      <c r="CW107" s="433"/>
      <c r="CX107" s="433"/>
      <c r="CY107" s="433"/>
      <c r="CZ107" s="433"/>
      <c r="DA107" s="433"/>
      <c r="DB107" s="353"/>
      <c r="DC107" s="353"/>
      <c r="DD107" s="353"/>
      <c r="DE107" s="353"/>
      <c r="DF107" s="353"/>
      <c r="DG107" s="387"/>
      <c r="DH107" s="387"/>
      <c r="DI107" s="387"/>
      <c r="DJ107" s="387"/>
      <c r="DK107" s="387"/>
      <c r="DL107" s="353"/>
      <c r="DM107" s="353"/>
      <c r="DN107" s="353"/>
      <c r="DO107" s="353"/>
      <c r="DP107" s="353"/>
      <c r="DQ107" s="387"/>
      <c r="DR107" s="387"/>
      <c r="DS107" s="387"/>
      <c r="DT107" s="387"/>
      <c r="DU107" s="387"/>
      <c r="DV107" s="387"/>
      <c r="DW107" s="387"/>
      <c r="DX107" s="387"/>
      <c r="DY107" s="387"/>
      <c r="DZ107" s="387"/>
      <c r="EA107" s="387"/>
      <c r="EB107" s="387"/>
      <c r="EC107" s="387"/>
      <c r="ED107" s="387"/>
      <c r="EE107" s="387"/>
      <c r="EF107" s="353"/>
      <c r="EG107" s="353"/>
      <c r="EH107" s="353"/>
      <c r="EI107" s="353"/>
      <c r="EJ107" s="353"/>
      <c r="EK107" s="353"/>
      <c r="EL107" s="353"/>
      <c r="EM107" s="353"/>
      <c r="EN107" s="353"/>
      <c r="EO107" s="353"/>
      <c r="EP107" s="353"/>
      <c r="EQ107" s="353"/>
      <c r="ER107" s="353"/>
      <c r="ES107" s="353"/>
      <c r="ET107" s="353"/>
      <c r="EU107" s="353"/>
      <c r="EV107" s="353"/>
      <c r="EW107" s="353"/>
      <c r="EX107" s="353"/>
      <c r="EY107" s="353"/>
      <c r="EZ107" s="353"/>
      <c r="FA107" s="353"/>
      <c r="FB107" s="353"/>
      <c r="FC107" s="353"/>
      <c r="FD107" s="353"/>
      <c r="FE107" s="353"/>
      <c r="FF107" s="353"/>
      <c r="FG107" s="353"/>
      <c r="FH107" s="353"/>
      <c r="FI107" s="353"/>
      <c r="FJ107" s="353"/>
      <c r="FK107" s="353"/>
      <c r="FL107" s="353"/>
      <c r="FM107" s="353"/>
      <c r="FN107" s="353"/>
      <c r="FO107" s="370" t="s">
        <v>1102</v>
      </c>
      <c r="FP107" s="471" t="s">
        <v>807</v>
      </c>
      <c r="FQ107" s="471" t="s">
        <v>1153</v>
      </c>
      <c r="FR107" s="370" t="s">
        <v>806</v>
      </c>
      <c r="FS107" s="376">
        <f>VLOOKUP(FR107,segédtábla!$B:$C,2,FALSE)</f>
        <v>935</v>
      </c>
      <c r="FT107" s="353"/>
      <c r="FU107" s="353"/>
      <c r="FV107" s="353"/>
      <c r="FW107" s="353"/>
      <c r="FX107" s="353"/>
      <c r="FY107" s="754"/>
      <c r="FZ107" s="754"/>
      <c r="GA107" s="754"/>
      <c r="GB107" s="754"/>
      <c r="GC107" s="754"/>
    </row>
    <row r="108" spans="1:185" x14ac:dyDescent="0.3">
      <c r="A108" s="387"/>
      <c r="B108" s="387"/>
      <c r="C108" s="387"/>
      <c r="D108" s="387"/>
      <c r="E108" s="387"/>
      <c r="F108" s="387"/>
      <c r="G108" s="387"/>
      <c r="H108" s="387"/>
      <c r="I108" s="387"/>
      <c r="J108" s="387"/>
      <c r="K108" s="387"/>
      <c r="L108" s="387"/>
      <c r="M108" s="387"/>
      <c r="N108" s="387"/>
      <c r="O108" s="387"/>
      <c r="P108" s="353"/>
      <c r="Q108" s="353"/>
      <c r="R108" s="353"/>
      <c r="S108" s="353"/>
      <c r="T108" s="353"/>
      <c r="U108" s="353"/>
      <c r="V108" s="353"/>
      <c r="W108" s="353"/>
      <c r="X108" s="353"/>
      <c r="Y108" s="353"/>
      <c r="Z108" s="433"/>
      <c r="AA108" s="433"/>
      <c r="AB108" s="433"/>
      <c r="AC108" s="433"/>
      <c r="AD108" s="433"/>
      <c r="AE108" s="353"/>
      <c r="AF108" s="353"/>
      <c r="AG108" s="353"/>
      <c r="AH108" s="353"/>
      <c r="AI108" s="353"/>
      <c r="AJ108" s="353"/>
      <c r="AK108" s="353"/>
      <c r="AL108" s="353"/>
      <c r="AM108" s="353"/>
      <c r="AN108" s="353"/>
      <c r="AO108" s="433"/>
      <c r="AP108" s="433"/>
      <c r="AQ108" s="433"/>
      <c r="AR108" s="433"/>
      <c r="AS108" s="433"/>
      <c r="AT108" s="387"/>
      <c r="AU108" s="387"/>
      <c r="AV108" s="387"/>
      <c r="AW108" s="387"/>
      <c r="AX108" s="387"/>
      <c r="AY108" s="387"/>
      <c r="AZ108" s="387"/>
      <c r="BA108" s="387"/>
      <c r="BB108" s="387"/>
      <c r="BC108" s="387"/>
      <c r="BD108" s="353"/>
      <c r="BE108" s="353"/>
      <c r="BF108" s="353"/>
      <c r="BG108" s="353"/>
      <c r="BH108" s="353"/>
      <c r="BI108" s="353"/>
      <c r="BJ108" s="353"/>
      <c r="BK108" s="353"/>
      <c r="BL108" s="353"/>
      <c r="BM108" s="353"/>
      <c r="BN108" s="353"/>
      <c r="BO108" s="353"/>
      <c r="BP108" s="353"/>
      <c r="BQ108" s="353"/>
      <c r="BR108" s="353"/>
      <c r="BS108" s="353"/>
      <c r="BT108" s="353"/>
      <c r="BU108" s="353"/>
      <c r="BV108" s="353"/>
      <c r="BW108" s="353"/>
      <c r="BX108" s="353"/>
      <c r="BY108" s="353"/>
      <c r="BZ108" s="353"/>
      <c r="CA108" s="353"/>
      <c r="CB108" s="353"/>
      <c r="CC108" s="353"/>
      <c r="CD108" s="353"/>
      <c r="CE108" s="353"/>
      <c r="CF108" s="353"/>
      <c r="CG108" s="353"/>
      <c r="CH108" s="574" t="s">
        <v>1085</v>
      </c>
      <c r="CI108" s="574" t="s">
        <v>753</v>
      </c>
      <c r="CJ108" s="574" t="s">
        <v>1126</v>
      </c>
      <c r="CK108" s="574" t="s">
        <v>752</v>
      </c>
      <c r="CL108" s="574">
        <v>1342</v>
      </c>
      <c r="CM108" s="353"/>
      <c r="CN108" s="353"/>
      <c r="CO108" s="353"/>
      <c r="CP108" s="353"/>
      <c r="CQ108" s="353"/>
      <c r="CR108" s="353"/>
      <c r="CS108" s="353"/>
      <c r="CT108" s="353"/>
      <c r="CU108" s="353"/>
      <c r="CV108" s="353"/>
      <c r="CW108" s="433"/>
      <c r="CX108" s="433"/>
      <c r="CY108" s="433"/>
      <c r="CZ108" s="433"/>
      <c r="DA108" s="433"/>
      <c r="DB108" s="353"/>
      <c r="DC108" s="353"/>
      <c r="DD108" s="353"/>
      <c r="DE108" s="353"/>
      <c r="DF108" s="353"/>
      <c r="DG108" s="387"/>
      <c r="DH108" s="387"/>
      <c r="DI108" s="387"/>
      <c r="DJ108" s="387"/>
      <c r="DK108" s="387"/>
      <c r="DL108" s="353"/>
      <c r="DM108" s="353"/>
      <c r="DN108" s="353"/>
      <c r="DO108" s="353"/>
      <c r="DP108" s="353"/>
      <c r="DQ108" s="387"/>
      <c r="DR108" s="387"/>
      <c r="DS108" s="387"/>
      <c r="DT108" s="387"/>
      <c r="DU108" s="387"/>
      <c r="DV108" s="387"/>
      <c r="DW108" s="387"/>
      <c r="DX108" s="387"/>
      <c r="DY108" s="387"/>
      <c r="DZ108" s="387"/>
      <c r="EA108" s="387"/>
      <c r="EB108" s="387"/>
      <c r="EC108" s="387"/>
      <c r="ED108" s="387"/>
      <c r="EE108" s="387"/>
      <c r="EF108" s="353"/>
      <c r="EG108" s="353"/>
      <c r="EH108" s="353"/>
      <c r="EI108" s="353"/>
      <c r="EJ108" s="353"/>
      <c r="EK108" s="353"/>
      <c r="EL108" s="353"/>
      <c r="EM108" s="353"/>
      <c r="EN108" s="353"/>
      <c r="EO108" s="353"/>
      <c r="EP108" s="353"/>
      <c r="EQ108" s="353"/>
      <c r="ER108" s="353"/>
      <c r="ES108" s="353"/>
      <c r="ET108" s="353"/>
      <c r="EU108" s="353"/>
      <c r="EV108" s="353"/>
      <c r="EW108" s="353"/>
      <c r="EX108" s="353"/>
      <c r="EY108" s="353"/>
      <c r="EZ108" s="353"/>
      <c r="FA108" s="353"/>
      <c r="FB108" s="353"/>
      <c r="FC108" s="353"/>
      <c r="FD108" s="353"/>
      <c r="FE108" s="353"/>
      <c r="FF108" s="353"/>
      <c r="FG108" s="353"/>
      <c r="FH108" s="353"/>
      <c r="FI108" s="353"/>
      <c r="FJ108" s="353"/>
      <c r="FK108" s="353"/>
      <c r="FL108" s="353"/>
      <c r="FM108" s="353"/>
      <c r="FN108" s="353"/>
      <c r="FO108" s="472" t="s">
        <v>1106</v>
      </c>
      <c r="FP108" s="473" t="s">
        <v>375</v>
      </c>
      <c r="FQ108" s="475">
        <v>8592</v>
      </c>
      <c r="FR108" s="472" t="s">
        <v>374</v>
      </c>
      <c r="FS108" s="376">
        <f>VLOOKUP(FR108,segédtábla!$B:$C,2,FALSE)</f>
        <v>658</v>
      </c>
      <c r="FT108" s="353"/>
      <c r="FU108" s="353"/>
      <c r="FV108" s="353"/>
      <c r="FW108" s="353"/>
      <c r="FX108" s="353"/>
      <c r="FY108" s="754"/>
      <c r="FZ108" s="754"/>
      <c r="GA108" s="754"/>
      <c r="GB108" s="754"/>
      <c r="GC108" s="754"/>
    </row>
    <row r="109" spans="1:185" x14ac:dyDescent="0.3">
      <c r="A109" s="387"/>
      <c r="B109" s="387"/>
      <c r="C109" s="387"/>
      <c r="D109" s="387"/>
      <c r="E109" s="387"/>
      <c r="F109" s="387"/>
      <c r="G109" s="387"/>
      <c r="H109" s="387"/>
      <c r="I109" s="387"/>
      <c r="J109" s="387"/>
      <c r="K109" s="387"/>
      <c r="L109" s="387"/>
      <c r="M109" s="387"/>
      <c r="N109" s="387"/>
      <c r="O109" s="387"/>
      <c r="P109" s="353"/>
      <c r="Q109" s="353"/>
      <c r="R109" s="353"/>
      <c r="S109" s="353"/>
      <c r="T109" s="353"/>
      <c r="U109" s="353"/>
      <c r="V109" s="353"/>
      <c r="W109" s="353"/>
      <c r="X109" s="353"/>
      <c r="Y109" s="353"/>
      <c r="Z109" s="433"/>
      <c r="AA109" s="433"/>
      <c r="AB109" s="433"/>
      <c r="AC109" s="433"/>
      <c r="AD109" s="433"/>
      <c r="AE109" s="353"/>
      <c r="AF109" s="353"/>
      <c r="AG109" s="353"/>
      <c r="AH109" s="353"/>
      <c r="AI109" s="353"/>
      <c r="AJ109" s="353"/>
      <c r="AK109" s="353"/>
      <c r="AL109" s="353"/>
      <c r="AM109" s="353"/>
      <c r="AN109" s="353"/>
      <c r="AO109" s="433"/>
      <c r="AP109" s="433"/>
      <c r="AQ109" s="433"/>
      <c r="AR109" s="433"/>
      <c r="AS109" s="433"/>
      <c r="AT109" s="387"/>
      <c r="AU109" s="387"/>
      <c r="AV109" s="387"/>
      <c r="AW109" s="387"/>
      <c r="AX109" s="387"/>
      <c r="AY109" s="387"/>
      <c r="AZ109" s="387"/>
      <c r="BA109" s="387"/>
      <c r="BB109" s="387"/>
      <c r="BC109" s="387"/>
      <c r="BD109" s="353"/>
      <c r="BE109" s="353"/>
      <c r="BF109" s="353"/>
      <c r="BG109" s="353"/>
      <c r="BH109" s="353"/>
      <c r="BI109" s="353"/>
      <c r="BJ109" s="353"/>
      <c r="BK109" s="353"/>
      <c r="BL109" s="353"/>
      <c r="BM109" s="353"/>
      <c r="BN109" s="353"/>
      <c r="BO109" s="353"/>
      <c r="BP109" s="353"/>
      <c r="BQ109" s="353"/>
      <c r="BR109" s="353"/>
      <c r="BS109" s="353"/>
      <c r="BT109" s="353"/>
      <c r="BU109" s="353"/>
      <c r="BV109" s="353"/>
      <c r="BW109" s="353"/>
      <c r="BX109" s="353"/>
      <c r="BY109" s="353"/>
      <c r="BZ109" s="353"/>
      <c r="CA109" s="353"/>
      <c r="CB109" s="353"/>
      <c r="CC109" s="353"/>
      <c r="CD109" s="353"/>
      <c r="CE109" s="353"/>
      <c r="CF109" s="353"/>
      <c r="CG109" s="353"/>
      <c r="CH109" s="574" t="s">
        <v>1085</v>
      </c>
      <c r="CI109" s="574" t="s">
        <v>801</v>
      </c>
      <c r="CJ109" s="574" t="s">
        <v>1093</v>
      </c>
      <c r="CK109" s="574" t="s">
        <v>800</v>
      </c>
      <c r="CL109" s="574">
        <v>1564</v>
      </c>
      <c r="CM109" s="353"/>
      <c r="CN109" s="353"/>
      <c r="CO109" s="353"/>
      <c r="CP109" s="353"/>
      <c r="CQ109" s="353"/>
      <c r="CR109" s="353"/>
      <c r="CS109" s="353"/>
      <c r="CT109" s="353"/>
      <c r="CU109" s="353"/>
      <c r="CV109" s="353"/>
      <c r="CW109" s="433"/>
      <c r="CX109" s="433"/>
      <c r="CY109" s="433"/>
      <c r="CZ109" s="433"/>
      <c r="DA109" s="433"/>
      <c r="DB109" s="353"/>
      <c r="DC109" s="353"/>
      <c r="DD109" s="353"/>
      <c r="DE109" s="353"/>
      <c r="DF109" s="353"/>
      <c r="DG109" s="387"/>
      <c r="DH109" s="387"/>
      <c r="DI109" s="387"/>
      <c r="DJ109" s="387"/>
      <c r="DK109" s="387"/>
      <c r="DL109" s="353"/>
      <c r="DM109" s="353"/>
      <c r="DN109" s="353"/>
      <c r="DO109" s="353"/>
      <c r="DP109" s="353"/>
      <c r="DQ109" s="387"/>
      <c r="DR109" s="387"/>
      <c r="DS109" s="387"/>
      <c r="DT109" s="387"/>
      <c r="DU109" s="387"/>
      <c r="DV109" s="387"/>
      <c r="DW109" s="387"/>
      <c r="DX109" s="387"/>
      <c r="DY109" s="387"/>
      <c r="DZ109" s="387"/>
      <c r="EA109" s="387"/>
      <c r="EB109" s="387"/>
      <c r="EC109" s="387"/>
      <c r="ED109" s="387"/>
      <c r="EE109" s="387"/>
      <c r="EF109" s="353"/>
      <c r="EG109" s="353"/>
      <c r="EH109" s="353"/>
      <c r="EI109" s="353"/>
      <c r="EJ109" s="353"/>
      <c r="EK109" s="353"/>
      <c r="EL109" s="353"/>
      <c r="EM109" s="353"/>
      <c r="EN109" s="353"/>
      <c r="EO109" s="353"/>
      <c r="EP109" s="353"/>
      <c r="EQ109" s="353"/>
      <c r="ER109" s="353"/>
      <c r="ES109" s="353"/>
      <c r="ET109" s="353"/>
      <c r="EU109" s="353"/>
      <c r="EV109" s="353"/>
      <c r="EW109" s="353"/>
      <c r="EX109" s="353"/>
      <c r="EY109" s="353"/>
      <c r="EZ109" s="353"/>
      <c r="FA109" s="353"/>
      <c r="FB109" s="353"/>
      <c r="FC109" s="353"/>
      <c r="FD109" s="353"/>
      <c r="FE109" s="353"/>
      <c r="FF109" s="353"/>
      <c r="FG109" s="353"/>
      <c r="FH109" s="353"/>
      <c r="FI109" s="353"/>
      <c r="FJ109" s="353"/>
      <c r="FK109" s="353"/>
      <c r="FL109" s="353"/>
      <c r="FM109" s="353"/>
      <c r="FN109" s="353"/>
      <c r="FO109" s="370" t="s">
        <v>1150</v>
      </c>
      <c r="FP109" s="471" t="s">
        <v>654</v>
      </c>
      <c r="FQ109" s="471" t="s">
        <v>1179</v>
      </c>
      <c r="FR109" s="370" t="s">
        <v>653</v>
      </c>
      <c r="FS109" s="376">
        <f>VLOOKUP(FR109,segédtábla!$B:$C,2,FALSE)</f>
        <v>1222</v>
      </c>
      <c r="FT109" s="353"/>
      <c r="FU109" s="353"/>
      <c r="FV109" s="353"/>
      <c r="FW109" s="353"/>
      <c r="FX109" s="353"/>
      <c r="FY109" s="754"/>
      <c r="FZ109" s="754"/>
      <c r="GA109" s="754"/>
      <c r="GB109" s="754"/>
      <c r="GC109" s="754"/>
    </row>
    <row r="110" spans="1:185" x14ac:dyDescent="0.3">
      <c r="A110" s="387"/>
      <c r="B110" s="387"/>
      <c r="C110" s="387"/>
      <c r="D110" s="387"/>
      <c r="E110" s="387"/>
      <c r="F110" s="387"/>
      <c r="G110" s="387"/>
      <c r="H110" s="387"/>
      <c r="I110" s="387"/>
      <c r="J110" s="387"/>
      <c r="K110" s="387"/>
      <c r="L110" s="387"/>
      <c r="M110" s="387"/>
      <c r="N110" s="387"/>
      <c r="O110" s="387"/>
      <c r="P110" s="353"/>
      <c r="Q110" s="353"/>
      <c r="R110" s="353"/>
      <c r="S110" s="353"/>
      <c r="T110" s="353"/>
      <c r="U110" s="353"/>
      <c r="V110" s="353"/>
      <c r="W110" s="353"/>
      <c r="X110" s="353"/>
      <c r="Y110" s="353"/>
      <c r="Z110" s="433"/>
      <c r="AA110" s="433"/>
      <c r="AB110" s="433"/>
      <c r="AC110" s="433"/>
      <c r="AD110" s="433"/>
      <c r="AE110" s="353"/>
      <c r="AF110" s="353"/>
      <c r="AG110" s="353"/>
      <c r="AH110" s="353"/>
      <c r="AI110" s="353"/>
      <c r="AJ110" s="353"/>
      <c r="AK110" s="353"/>
      <c r="AL110" s="353"/>
      <c r="AM110" s="353"/>
      <c r="AN110" s="353"/>
      <c r="AO110" s="433"/>
      <c r="AP110" s="433"/>
      <c r="AQ110" s="433"/>
      <c r="AR110" s="433"/>
      <c r="AS110" s="433"/>
      <c r="AT110" s="387"/>
      <c r="AU110" s="387"/>
      <c r="AV110" s="387"/>
      <c r="AW110" s="387"/>
      <c r="AX110" s="387"/>
      <c r="AY110" s="387"/>
      <c r="AZ110" s="387"/>
      <c r="BA110" s="387"/>
      <c r="BB110" s="387"/>
      <c r="BC110" s="387"/>
      <c r="BD110" s="353"/>
      <c r="BE110" s="353"/>
      <c r="BF110" s="353"/>
      <c r="BG110" s="353"/>
      <c r="BH110" s="353"/>
      <c r="BI110" s="353"/>
      <c r="BJ110" s="353"/>
      <c r="BK110" s="353"/>
      <c r="BL110" s="353"/>
      <c r="BM110" s="353"/>
      <c r="BN110" s="353"/>
      <c r="BO110" s="353"/>
      <c r="BP110" s="353"/>
      <c r="BQ110" s="353"/>
      <c r="BR110" s="353"/>
      <c r="BS110" s="353"/>
      <c r="BT110" s="353"/>
      <c r="BU110" s="353"/>
      <c r="BV110" s="353"/>
      <c r="BW110" s="353"/>
      <c r="BX110" s="353"/>
      <c r="BY110" s="353"/>
      <c r="BZ110" s="353"/>
      <c r="CA110" s="353"/>
      <c r="CB110" s="353"/>
      <c r="CC110" s="353"/>
      <c r="CD110" s="353"/>
      <c r="CE110" s="353"/>
      <c r="CF110" s="353"/>
      <c r="CG110" s="353"/>
      <c r="CH110" s="574"/>
      <c r="CI110" s="574"/>
      <c r="CJ110" s="574"/>
      <c r="CK110" s="574"/>
      <c r="CL110" s="574"/>
      <c r="CM110" s="353"/>
      <c r="CN110" s="353"/>
      <c r="CO110" s="353"/>
      <c r="CP110" s="353"/>
      <c r="CQ110" s="353"/>
      <c r="CR110" s="353"/>
      <c r="CS110" s="353"/>
      <c r="CT110" s="353"/>
      <c r="CU110" s="353"/>
      <c r="CV110" s="353"/>
      <c r="CW110" s="433"/>
      <c r="CX110" s="433"/>
      <c r="CY110" s="433"/>
      <c r="CZ110" s="433"/>
      <c r="DA110" s="433"/>
      <c r="DB110" s="353"/>
      <c r="DC110" s="353"/>
      <c r="DD110" s="353"/>
      <c r="DE110" s="353"/>
      <c r="DF110" s="353"/>
      <c r="DG110" s="387"/>
      <c r="DH110" s="387"/>
      <c r="DI110" s="387"/>
      <c r="DJ110" s="387"/>
      <c r="DK110" s="387"/>
      <c r="DL110" s="353"/>
      <c r="DM110" s="353"/>
      <c r="DN110" s="353"/>
      <c r="DO110" s="353"/>
      <c r="DP110" s="353"/>
      <c r="DQ110" s="387"/>
      <c r="DR110" s="387"/>
      <c r="DS110" s="387"/>
      <c r="DT110" s="387"/>
      <c r="DU110" s="387"/>
      <c r="DV110" s="387"/>
      <c r="DW110" s="387"/>
      <c r="DX110" s="387"/>
      <c r="DY110" s="387"/>
      <c r="DZ110" s="387"/>
      <c r="EA110" s="387"/>
      <c r="EB110" s="387"/>
      <c r="EC110" s="387"/>
      <c r="ED110" s="387"/>
      <c r="EE110" s="387"/>
      <c r="EF110" s="353"/>
      <c r="EG110" s="353"/>
      <c r="EH110" s="353"/>
      <c r="EI110" s="353"/>
      <c r="EJ110" s="353"/>
      <c r="EK110" s="353"/>
      <c r="EL110" s="353"/>
      <c r="EM110" s="353"/>
      <c r="EN110" s="353"/>
      <c r="EO110" s="353"/>
      <c r="EP110" s="353"/>
      <c r="EQ110" s="353"/>
      <c r="ER110" s="353"/>
      <c r="ES110" s="353"/>
      <c r="ET110" s="353"/>
      <c r="EU110" s="353"/>
      <c r="EV110" s="353"/>
      <c r="EW110" s="353"/>
      <c r="EX110" s="353"/>
      <c r="EY110" s="353"/>
      <c r="EZ110" s="353"/>
      <c r="FA110" s="353"/>
      <c r="FB110" s="353"/>
      <c r="FC110" s="353"/>
      <c r="FD110" s="353"/>
      <c r="FE110" s="353"/>
      <c r="FF110" s="353"/>
      <c r="FG110" s="353"/>
      <c r="FH110" s="353"/>
      <c r="FI110" s="353"/>
      <c r="FJ110" s="353"/>
      <c r="FK110" s="353"/>
      <c r="FL110" s="353"/>
      <c r="FM110" s="353"/>
      <c r="FN110" s="353"/>
      <c r="FO110" s="370" t="s">
        <v>1215</v>
      </c>
      <c r="FP110" s="471" t="s">
        <v>652</v>
      </c>
      <c r="FQ110" s="471" t="s">
        <v>1232</v>
      </c>
      <c r="FR110" s="370" t="s">
        <v>651</v>
      </c>
      <c r="FS110" s="376">
        <f>VLOOKUP(FR110,segédtábla!$B:$C,2,FALSE)</f>
        <v>1996</v>
      </c>
      <c r="FT110" s="353"/>
      <c r="FU110" s="353"/>
      <c r="FV110" s="353"/>
      <c r="FW110" s="353"/>
      <c r="FX110" s="353"/>
      <c r="FY110" s="754"/>
      <c r="FZ110" s="754"/>
      <c r="GA110" s="754"/>
      <c r="GB110" s="754"/>
      <c r="GC110" s="754"/>
    </row>
    <row r="111" spans="1:185" x14ac:dyDescent="0.3">
      <c r="A111" s="387"/>
      <c r="B111" s="387"/>
      <c r="C111" s="387"/>
      <c r="D111" s="387"/>
      <c r="E111" s="387"/>
      <c r="F111" s="387"/>
      <c r="G111" s="387"/>
      <c r="H111" s="387"/>
      <c r="I111" s="387"/>
      <c r="J111" s="387"/>
      <c r="K111" s="387"/>
      <c r="L111" s="387"/>
      <c r="M111" s="387"/>
      <c r="N111" s="387"/>
      <c r="O111" s="387"/>
      <c r="P111" s="353"/>
      <c r="Q111" s="353"/>
      <c r="R111" s="353"/>
      <c r="S111" s="353"/>
      <c r="T111" s="353"/>
      <c r="U111" s="353"/>
      <c r="V111" s="353"/>
      <c r="W111" s="353"/>
      <c r="X111" s="353"/>
      <c r="Y111" s="353"/>
      <c r="Z111" s="433"/>
      <c r="AA111" s="433"/>
      <c r="AB111" s="433"/>
      <c r="AC111" s="433"/>
      <c r="AD111" s="433"/>
      <c r="AE111" s="353"/>
      <c r="AF111" s="353"/>
      <c r="AG111" s="353"/>
      <c r="AH111" s="353"/>
      <c r="AI111" s="353"/>
      <c r="AJ111" s="353"/>
      <c r="AK111" s="353"/>
      <c r="AL111" s="353"/>
      <c r="AM111" s="353"/>
      <c r="AN111" s="353"/>
      <c r="AO111" s="433"/>
      <c r="AP111" s="433"/>
      <c r="AQ111" s="433"/>
      <c r="AR111" s="433"/>
      <c r="AS111" s="433"/>
      <c r="AT111" s="387"/>
      <c r="AU111" s="387"/>
      <c r="AV111" s="387"/>
      <c r="AW111" s="387"/>
      <c r="AX111" s="387"/>
      <c r="AY111" s="387"/>
      <c r="AZ111" s="387"/>
      <c r="BA111" s="387"/>
      <c r="BB111" s="387"/>
      <c r="BC111" s="387"/>
      <c r="BD111" s="353"/>
      <c r="BE111" s="353"/>
      <c r="BF111" s="353"/>
      <c r="BG111" s="353"/>
      <c r="BH111" s="353"/>
      <c r="BI111" s="353"/>
      <c r="BJ111" s="353"/>
      <c r="BK111" s="353"/>
      <c r="BL111" s="353"/>
      <c r="BM111" s="353"/>
      <c r="BN111" s="353"/>
      <c r="BO111" s="353"/>
      <c r="BP111" s="353"/>
      <c r="BQ111" s="353"/>
      <c r="BR111" s="353"/>
      <c r="BS111" s="353"/>
      <c r="BT111" s="353"/>
      <c r="BU111" s="353"/>
      <c r="BV111" s="353"/>
      <c r="BW111" s="353"/>
      <c r="BX111" s="353"/>
      <c r="BY111" s="353"/>
      <c r="BZ111" s="353"/>
      <c r="CA111" s="353"/>
      <c r="CB111" s="353"/>
      <c r="CC111" s="353"/>
      <c r="CD111" s="353"/>
      <c r="CE111" s="353"/>
      <c r="CF111" s="353"/>
      <c r="CG111" s="353"/>
      <c r="CH111" s="574"/>
      <c r="CI111" s="574"/>
      <c r="CJ111" s="574"/>
      <c r="CK111" s="574"/>
      <c r="CL111" s="574"/>
      <c r="CM111" s="353"/>
      <c r="CN111" s="353"/>
      <c r="CO111" s="353"/>
      <c r="CP111" s="353"/>
      <c r="CQ111" s="353"/>
      <c r="CR111" s="353"/>
      <c r="CS111" s="353"/>
      <c r="CT111" s="353"/>
      <c r="CU111" s="353"/>
      <c r="CV111" s="353"/>
      <c r="CW111" s="433"/>
      <c r="CX111" s="433"/>
      <c r="CY111" s="433"/>
      <c r="CZ111" s="433"/>
      <c r="DA111" s="433"/>
      <c r="DB111" s="353"/>
      <c r="DC111" s="353"/>
      <c r="DD111" s="353"/>
      <c r="DE111" s="353"/>
      <c r="DF111" s="353"/>
      <c r="DG111" s="387"/>
      <c r="DH111" s="387"/>
      <c r="DI111" s="387"/>
      <c r="DJ111" s="387"/>
      <c r="DK111" s="387"/>
      <c r="DL111" s="353"/>
      <c r="DM111" s="353"/>
      <c r="DN111" s="353"/>
      <c r="DO111" s="353"/>
      <c r="DP111" s="353"/>
      <c r="DQ111" s="387"/>
      <c r="DR111" s="387"/>
      <c r="DS111" s="387"/>
      <c r="DT111" s="387"/>
      <c r="DU111" s="387"/>
      <c r="DV111" s="387"/>
      <c r="DW111" s="387"/>
      <c r="DX111" s="387"/>
      <c r="DY111" s="387"/>
      <c r="DZ111" s="387"/>
      <c r="EA111" s="387"/>
      <c r="EB111" s="387"/>
      <c r="EC111" s="387"/>
      <c r="ED111" s="387"/>
      <c r="EE111" s="387"/>
      <c r="EF111" s="353"/>
      <c r="EG111" s="353"/>
      <c r="EH111" s="353"/>
      <c r="EI111" s="353"/>
      <c r="EJ111" s="353"/>
      <c r="EK111" s="353"/>
      <c r="EL111" s="353"/>
      <c r="EM111" s="353"/>
      <c r="EN111" s="353"/>
      <c r="EO111" s="353"/>
      <c r="EP111" s="353"/>
      <c r="EQ111" s="353"/>
      <c r="ER111" s="353"/>
      <c r="ES111" s="353"/>
      <c r="ET111" s="353"/>
      <c r="EU111" s="353"/>
      <c r="EV111" s="353"/>
      <c r="EW111" s="353"/>
      <c r="EX111" s="353"/>
      <c r="EY111" s="353"/>
      <c r="EZ111" s="353"/>
      <c r="FA111" s="353"/>
      <c r="FB111" s="353"/>
      <c r="FC111" s="353"/>
      <c r="FD111" s="353"/>
      <c r="FE111" s="353"/>
      <c r="FF111" s="353"/>
      <c r="FG111" s="353"/>
      <c r="FH111" s="353"/>
      <c r="FI111" s="353"/>
      <c r="FJ111" s="353"/>
      <c r="FK111" s="353"/>
      <c r="FL111" s="353"/>
      <c r="FM111" s="353"/>
      <c r="FN111" s="353"/>
      <c r="FO111" s="472" t="s">
        <v>1115</v>
      </c>
      <c r="FP111" s="473" t="s">
        <v>373</v>
      </c>
      <c r="FQ111" s="475">
        <v>8460</v>
      </c>
      <c r="FR111" s="472" t="s">
        <v>372</v>
      </c>
      <c r="FS111" s="376">
        <f>VLOOKUP(FR111,segédtábla!$B:$C,2,FALSE)</f>
        <v>4203</v>
      </c>
      <c r="FT111" s="353"/>
      <c r="FU111" s="353"/>
      <c r="FV111" s="353"/>
      <c r="FW111" s="353"/>
      <c r="FX111" s="353"/>
      <c r="FY111" s="754"/>
      <c r="FZ111" s="754"/>
      <c r="GA111" s="754"/>
      <c r="GB111" s="754"/>
      <c r="GC111" s="754"/>
    </row>
    <row r="112" spans="1:185" x14ac:dyDescent="0.3">
      <c r="A112" s="387"/>
      <c r="B112" s="387"/>
      <c r="C112" s="387"/>
      <c r="D112" s="387"/>
      <c r="E112" s="387"/>
      <c r="F112" s="387"/>
      <c r="G112" s="387"/>
      <c r="H112" s="387"/>
      <c r="I112" s="387"/>
      <c r="J112" s="387"/>
      <c r="K112" s="387"/>
      <c r="L112" s="387"/>
      <c r="M112" s="387"/>
      <c r="N112" s="387"/>
      <c r="O112" s="387"/>
      <c r="P112" s="353"/>
      <c r="Q112" s="353"/>
      <c r="R112" s="353"/>
      <c r="S112" s="353"/>
      <c r="T112" s="353"/>
      <c r="U112" s="353"/>
      <c r="V112" s="353"/>
      <c r="W112" s="353"/>
      <c r="X112" s="353"/>
      <c r="Y112" s="353"/>
      <c r="Z112" s="433"/>
      <c r="AA112" s="433"/>
      <c r="AB112" s="433"/>
      <c r="AC112" s="433"/>
      <c r="AD112" s="433"/>
      <c r="AE112" s="353"/>
      <c r="AF112" s="353"/>
      <c r="AG112" s="353"/>
      <c r="AH112" s="353"/>
      <c r="AI112" s="353"/>
      <c r="AJ112" s="353"/>
      <c r="AK112" s="353"/>
      <c r="AL112" s="353"/>
      <c r="AM112" s="353"/>
      <c r="AN112" s="353"/>
      <c r="AO112" s="433"/>
      <c r="AP112" s="433"/>
      <c r="AQ112" s="433"/>
      <c r="AR112" s="433"/>
      <c r="AS112" s="433"/>
      <c r="AT112" s="387"/>
      <c r="AU112" s="387"/>
      <c r="AV112" s="387"/>
      <c r="AW112" s="387"/>
      <c r="AX112" s="387"/>
      <c r="AY112" s="387"/>
      <c r="AZ112" s="387"/>
      <c r="BA112" s="387"/>
      <c r="BB112" s="387"/>
      <c r="BC112" s="387"/>
      <c r="BD112" s="353"/>
      <c r="BE112" s="353"/>
      <c r="BF112" s="353"/>
      <c r="BG112" s="353"/>
      <c r="BH112" s="353"/>
      <c r="BI112" s="353"/>
      <c r="BJ112" s="353"/>
      <c r="BK112" s="353"/>
      <c r="BL112" s="353"/>
      <c r="BM112" s="353"/>
      <c r="BN112" s="353"/>
      <c r="BO112" s="353"/>
      <c r="BP112" s="353"/>
      <c r="BQ112" s="353"/>
      <c r="BR112" s="353"/>
      <c r="BS112" s="353"/>
      <c r="BT112" s="353"/>
      <c r="BU112" s="353"/>
      <c r="BV112" s="353"/>
      <c r="BW112" s="353"/>
      <c r="BX112" s="353"/>
      <c r="BY112" s="353"/>
      <c r="BZ112" s="353"/>
      <c r="CA112" s="353"/>
      <c r="CB112" s="353"/>
      <c r="CC112" s="353"/>
      <c r="CD112" s="353"/>
      <c r="CE112" s="353"/>
      <c r="CF112" s="353"/>
      <c r="CG112" s="353"/>
      <c r="CH112" s="574"/>
      <c r="CI112" s="574"/>
      <c r="CJ112" s="574"/>
      <c r="CK112" s="574"/>
      <c r="CL112" s="574"/>
      <c r="CM112" s="353"/>
      <c r="CN112" s="353"/>
      <c r="CO112" s="353"/>
      <c r="CP112" s="353"/>
      <c r="CQ112" s="353"/>
      <c r="CR112" s="353"/>
      <c r="CS112" s="353"/>
      <c r="CT112" s="353"/>
      <c r="CU112" s="353"/>
      <c r="CV112" s="353"/>
      <c r="CW112" s="433"/>
      <c r="CX112" s="433"/>
      <c r="CY112" s="433"/>
      <c r="CZ112" s="433"/>
      <c r="DA112" s="433"/>
      <c r="DB112" s="353"/>
      <c r="DC112" s="353"/>
      <c r="DD112" s="353"/>
      <c r="DE112" s="353"/>
      <c r="DF112" s="353"/>
      <c r="DG112" s="387"/>
      <c r="DH112" s="387"/>
      <c r="DI112" s="387"/>
      <c r="DJ112" s="387"/>
      <c r="DK112" s="387"/>
      <c r="DL112" s="353"/>
      <c r="DM112" s="353"/>
      <c r="DN112" s="353"/>
      <c r="DO112" s="353"/>
      <c r="DP112" s="353"/>
      <c r="DQ112" s="387"/>
      <c r="DR112" s="387"/>
      <c r="DS112" s="387"/>
      <c r="DT112" s="387"/>
      <c r="DU112" s="387"/>
      <c r="DV112" s="387"/>
      <c r="DW112" s="387"/>
      <c r="DX112" s="387"/>
      <c r="DY112" s="387"/>
      <c r="DZ112" s="387"/>
      <c r="EA112" s="387"/>
      <c r="EB112" s="387"/>
      <c r="EC112" s="387"/>
      <c r="ED112" s="387"/>
      <c r="EE112" s="387"/>
      <c r="EF112" s="353"/>
      <c r="EG112" s="353"/>
      <c r="EH112" s="353"/>
      <c r="EI112" s="353"/>
      <c r="EJ112" s="353"/>
      <c r="EK112" s="353"/>
      <c r="EL112" s="353"/>
      <c r="EM112" s="353"/>
      <c r="EN112" s="353"/>
      <c r="EO112" s="353"/>
      <c r="EP112" s="353"/>
      <c r="EQ112" s="353"/>
      <c r="ER112" s="353"/>
      <c r="ES112" s="353"/>
      <c r="ET112" s="353"/>
      <c r="EU112" s="353"/>
      <c r="EV112" s="353"/>
      <c r="EW112" s="353"/>
      <c r="EX112" s="353"/>
      <c r="EY112" s="353"/>
      <c r="EZ112" s="353"/>
      <c r="FA112" s="353"/>
      <c r="FB112" s="353"/>
      <c r="FC112" s="353"/>
      <c r="FD112" s="353"/>
      <c r="FE112" s="353"/>
      <c r="FF112" s="353"/>
      <c r="FG112" s="353"/>
      <c r="FH112" s="353"/>
      <c r="FI112" s="353"/>
      <c r="FJ112" s="353"/>
      <c r="FK112" s="353"/>
      <c r="FL112" s="353"/>
      <c r="FM112" s="353"/>
      <c r="FN112" s="353"/>
      <c r="FO112" s="472" t="s">
        <v>1115</v>
      </c>
      <c r="FP112" s="473" t="s">
        <v>371</v>
      </c>
      <c r="FQ112" s="475">
        <v>8482</v>
      </c>
      <c r="FR112" s="472" t="s">
        <v>370</v>
      </c>
      <c r="FS112" s="376">
        <f>VLOOKUP(FR112,segédtábla!$B:$C,2,FALSE)</f>
        <v>445</v>
      </c>
      <c r="FT112" s="353"/>
      <c r="FU112" s="353"/>
      <c r="FV112" s="353"/>
      <c r="FW112" s="353"/>
      <c r="FX112" s="353"/>
      <c r="FY112" s="754"/>
      <c r="FZ112" s="754"/>
      <c r="GA112" s="754"/>
      <c r="GB112" s="754"/>
      <c r="GC112" s="754"/>
    </row>
    <row r="113" spans="1:185" x14ac:dyDescent="0.3">
      <c r="A113" s="387"/>
      <c r="B113" s="387"/>
      <c r="C113" s="387"/>
      <c r="D113" s="387"/>
      <c r="E113" s="387"/>
      <c r="F113" s="387"/>
      <c r="G113" s="387"/>
      <c r="H113" s="387"/>
      <c r="I113" s="387"/>
      <c r="J113" s="387"/>
      <c r="K113" s="387"/>
      <c r="L113" s="387"/>
      <c r="M113" s="387"/>
      <c r="N113" s="387"/>
      <c r="O113" s="387"/>
      <c r="P113" s="353"/>
      <c r="Q113" s="353"/>
      <c r="R113" s="353"/>
      <c r="S113" s="353"/>
      <c r="T113" s="353"/>
      <c r="U113" s="353"/>
      <c r="V113" s="353"/>
      <c r="W113" s="353"/>
      <c r="X113" s="353"/>
      <c r="Y113" s="353"/>
      <c r="Z113" s="433"/>
      <c r="AA113" s="433"/>
      <c r="AB113" s="433"/>
      <c r="AC113" s="433"/>
      <c r="AD113" s="433"/>
      <c r="AE113" s="353"/>
      <c r="AF113" s="353"/>
      <c r="AG113" s="353"/>
      <c r="AH113" s="353"/>
      <c r="AI113" s="353"/>
      <c r="AJ113" s="353"/>
      <c r="AK113" s="353"/>
      <c r="AL113" s="353"/>
      <c r="AM113" s="353"/>
      <c r="AN113" s="353"/>
      <c r="AO113" s="433"/>
      <c r="AP113" s="433"/>
      <c r="AQ113" s="433"/>
      <c r="AR113" s="433"/>
      <c r="AS113" s="433"/>
      <c r="AT113" s="387"/>
      <c r="AU113" s="387"/>
      <c r="AV113" s="387"/>
      <c r="AW113" s="387"/>
      <c r="AX113" s="387"/>
      <c r="AY113" s="387"/>
      <c r="AZ113" s="387"/>
      <c r="BA113" s="387"/>
      <c r="BB113" s="387"/>
      <c r="BC113" s="387"/>
      <c r="BD113" s="353"/>
      <c r="BE113" s="353"/>
      <c r="BF113" s="353"/>
      <c r="BG113" s="353"/>
      <c r="BH113" s="353"/>
      <c r="BI113" s="353"/>
      <c r="BJ113" s="353"/>
      <c r="BK113" s="353"/>
      <c r="BL113" s="353"/>
      <c r="BM113" s="353"/>
      <c r="BN113" s="353"/>
      <c r="BO113" s="353"/>
      <c r="BP113" s="353"/>
      <c r="BQ113" s="353"/>
      <c r="BR113" s="353"/>
      <c r="BS113" s="353"/>
      <c r="BT113" s="353"/>
      <c r="BU113" s="353"/>
      <c r="BV113" s="353"/>
      <c r="BW113" s="353"/>
      <c r="BX113" s="353"/>
      <c r="BY113" s="353"/>
      <c r="BZ113" s="353"/>
      <c r="CA113" s="353"/>
      <c r="CB113" s="353"/>
      <c r="CC113" s="353"/>
      <c r="CD113" s="353"/>
      <c r="CE113" s="353"/>
      <c r="CF113" s="353"/>
      <c r="CG113" s="353"/>
      <c r="CH113" s="574"/>
      <c r="CI113" s="574"/>
      <c r="CJ113" s="574"/>
      <c r="CK113" s="574"/>
      <c r="CL113" s="574"/>
      <c r="CM113" s="353"/>
      <c r="CN113" s="353"/>
      <c r="CO113" s="353"/>
      <c r="CP113" s="353"/>
      <c r="CQ113" s="353"/>
      <c r="CR113" s="353"/>
      <c r="CS113" s="353"/>
      <c r="CT113" s="353"/>
      <c r="CU113" s="353"/>
      <c r="CV113" s="353"/>
      <c r="CW113" s="433"/>
      <c r="CX113" s="433"/>
      <c r="CY113" s="433"/>
      <c r="CZ113" s="433"/>
      <c r="DA113" s="433"/>
      <c r="DB113" s="353"/>
      <c r="DC113" s="353"/>
      <c r="DD113" s="353"/>
      <c r="DE113" s="353"/>
      <c r="DF113" s="353"/>
      <c r="DG113" s="387"/>
      <c r="DH113" s="387"/>
      <c r="DI113" s="387"/>
      <c r="DJ113" s="387"/>
      <c r="DK113" s="387"/>
      <c r="DL113" s="353"/>
      <c r="DM113" s="353"/>
      <c r="DN113" s="353"/>
      <c r="DO113" s="353"/>
      <c r="DP113" s="353"/>
      <c r="DQ113" s="387"/>
      <c r="DR113" s="387"/>
      <c r="DS113" s="387"/>
      <c r="DT113" s="387"/>
      <c r="DU113" s="387"/>
      <c r="DV113" s="387"/>
      <c r="DW113" s="387"/>
      <c r="DX113" s="387"/>
      <c r="DY113" s="387"/>
      <c r="DZ113" s="387"/>
      <c r="EA113" s="387"/>
      <c r="EB113" s="387"/>
      <c r="EC113" s="387"/>
      <c r="ED113" s="387"/>
      <c r="EE113" s="387"/>
      <c r="EF113" s="353"/>
      <c r="EG113" s="353"/>
      <c r="EH113" s="353"/>
      <c r="EI113" s="353"/>
      <c r="EJ113" s="353"/>
      <c r="EK113" s="353"/>
      <c r="EL113" s="353"/>
      <c r="EM113" s="353"/>
      <c r="EN113" s="353"/>
      <c r="EO113" s="353"/>
      <c r="EP113" s="353"/>
      <c r="EQ113" s="353"/>
      <c r="ER113" s="353"/>
      <c r="ES113" s="353"/>
      <c r="ET113" s="353"/>
      <c r="EU113" s="353"/>
      <c r="EV113" s="353"/>
      <c r="EW113" s="353"/>
      <c r="EX113" s="353"/>
      <c r="EY113" s="353"/>
      <c r="EZ113" s="353"/>
      <c r="FA113" s="353"/>
      <c r="FB113" s="353"/>
      <c r="FC113" s="353"/>
      <c r="FD113" s="353"/>
      <c r="FE113" s="353"/>
      <c r="FF113" s="353"/>
      <c r="FG113" s="353"/>
      <c r="FH113" s="353"/>
      <c r="FI113" s="353"/>
      <c r="FJ113" s="353"/>
      <c r="FK113" s="353"/>
      <c r="FL113" s="353"/>
      <c r="FM113" s="353"/>
      <c r="FN113" s="353"/>
      <c r="FO113" s="370" t="s">
        <v>1102</v>
      </c>
      <c r="FP113" s="471" t="s">
        <v>805</v>
      </c>
      <c r="FQ113" s="471" t="s">
        <v>1156</v>
      </c>
      <c r="FR113" s="370" t="s">
        <v>804</v>
      </c>
      <c r="FS113" s="376">
        <f>VLOOKUP(FR113,segédtábla!$B:$C,2,FALSE)</f>
        <v>11379</v>
      </c>
      <c r="FT113" s="353"/>
      <c r="FU113" s="353"/>
      <c r="FV113" s="353"/>
      <c r="FW113" s="353"/>
      <c r="FX113" s="353"/>
      <c r="FY113" s="754"/>
      <c r="FZ113" s="754"/>
      <c r="GA113" s="754"/>
      <c r="GB113" s="754"/>
      <c r="GC113" s="754"/>
    </row>
    <row r="114" spans="1:185" x14ac:dyDescent="0.3">
      <c r="A114" s="387"/>
      <c r="B114" s="387"/>
      <c r="C114" s="387"/>
      <c r="D114" s="387"/>
      <c r="E114" s="387"/>
      <c r="F114" s="387"/>
      <c r="G114" s="387"/>
      <c r="H114" s="387"/>
      <c r="I114" s="387"/>
      <c r="J114" s="387"/>
      <c r="K114" s="387"/>
      <c r="L114" s="387"/>
      <c r="M114" s="387"/>
      <c r="N114" s="387"/>
      <c r="O114" s="387"/>
      <c r="P114" s="353"/>
      <c r="Q114" s="353"/>
      <c r="R114" s="353"/>
      <c r="S114" s="353"/>
      <c r="T114" s="353"/>
      <c r="U114" s="353"/>
      <c r="V114" s="353"/>
      <c r="W114" s="353"/>
      <c r="X114" s="353"/>
      <c r="Y114" s="353"/>
      <c r="Z114" s="433"/>
      <c r="AA114" s="433"/>
      <c r="AB114" s="433"/>
      <c r="AC114" s="433"/>
      <c r="AD114" s="433"/>
      <c r="AE114" s="353"/>
      <c r="AF114" s="353"/>
      <c r="AG114" s="353"/>
      <c r="AH114" s="353"/>
      <c r="AI114" s="353"/>
      <c r="AJ114" s="353"/>
      <c r="AK114" s="353"/>
      <c r="AL114" s="353"/>
      <c r="AM114" s="353"/>
      <c r="AN114" s="353"/>
      <c r="AO114" s="433"/>
      <c r="AP114" s="433"/>
      <c r="AQ114" s="433"/>
      <c r="AR114" s="433"/>
      <c r="AS114" s="433"/>
      <c r="AT114" s="387"/>
      <c r="AU114" s="387"/>
      <c r="AV114" s="387"/>
      <c r="AW114" s="387"/>
      <c r="AX114" s="387"/>
      <c r="AY114" s="387"/>
      <c r="AZ114" s="387"/>
      <c r="BA114" s="387"/>
      <c r="BB114" s="387"/>
      <c r="BC114" s="387"/>
      <c r="BD114" s="353"/>
      <c r="BE114" s="353"/>
      <c r="BF114" s="353"/>
      <c r="BG114" s="353"/>
      <c r="BH114" s="353"/>
      <c r="BI114" s="353"/>
      <c r="BJ114" s="353"/>
      <c r="BK114" s="353"/>
      <c r="BL114" s="353"/>
      <c r="BM114" s="353"/>
      <c r="BN114" s="353"/>
      <c r="BO114" s="353"/>
      <c r="BP114" s="353"/>
      <c r="BQ114" s="353"/>
      <c r="BR114" s="353"/>
      <c r="BS114" s="353"/>
      <c r="BT114" s="353"/>
      <c r="BU114" s="353"/>
      <c r="BV114" s="353"/>
      <c r="BW114" s="353"/>
      <c r="BX114" s="353"/>
      <c r="BY114" s="353"/>
      <c r="BZ114" s="353"/>
      <c r="CA114" s="353"/>
      <c r="CB114" s="353"/>
      <c r="CC114" s="353"/>
      <c r="CD114" s="353"/>
      <c r="CE114" s="353"/>
      <c r="CF114" s="353"/>
      <c r="CG114" s="353"/>
      <c r="CH114" s="574"/>
      <c r="CI114" s="574"/>
      <c r="CJ114" s="574"/>
      <c r="CK114" s="574"/>
      <c r="CL114" s="574"/>
      <c r="CM114" s="353"/>
      <c r="CN114" s="353"/>
      <c r="CO114" s="353"/>
      <c r="CP114" s="353"/>
      <c r="CQ114" s="353"/>
      <c r="CR114" s="353"/>
      <c r="CS114" s="353"/>
      <c r="CT114" s="353"/>
      <c r="CU114" s="353"/>
      <c r="CV114" s="353"/>
      <c r="CW114" s="433"/>
      <c r="CX114" s="433"/>
      <c r="CY114" s="433"/>
      <c r="CZ114" s="433"/>
      <c r="DA114" s="433"/>
      <c r="DB114" s="353"/>
      <c r="DC114" s="353"/>
      <c r="DD114" s="353"/>
      <c r="DE114" s="353"/>
      <c r="DF114" s="353"/>
      <c r="DG114" s="387"/>
      <c r="DH114" s="387"/>
      <c r="DI114" s="387"/>
      <c r="DJ114" s="387"/>
      <c r="DK114" s="387"/>
      <c r="DL114" s="353"/>
      <c r="DM114" s="353"/>
      <c r="DN114" s="353"/>
      <c r="DO114" s="353"/>
      <c r="DP114" s="353"/>
      <c r="DQ114" s="387"/>
      <c r="DR114" s="387"/>
      <c r="DS114" s="387"/>
      <c r="DT114" s="387"/>
      <c r="DU114" s="387"/>
      <c r="DV114" s="387"/>
      <c r="DW114" s="387"/>
      <c r="DX114" s="387"/>
      <c r="DY114" s="387"/>
      <c r="DZ114" s="387"/>
      <c r="EA114" s="387"/>
      <c r="EB114" s="387"/>
      <c r="EC114" s="387"/>
      <c r="ED114" s="387"/>
      <c r="EE114" s="387"/>
      <c r="EF114" s="353"/>
      <c r="EG114" s="353"/>
      <c r="EH114" s="353"/>
      <c r="EI114" s="353"/>
      <c r="EJ114" s="353"/>
      <c r="EK114" s="353"/>
      <c r="EL114" s="353"/>
      <c r="EM114" s="353"/>
      <c r="EN114" s="353"/>
      <c r="EO114" s="353"/>
      <c r="EP114" s="353"/>
      <c r="EQ114" s="353"/>
      <c r="ER114" s="353"/>
      <c r="ES114" s="353"/>
      <c r="ET114" s="353"/>
      <c r="EU114" s="353"/>
      <c r="EV114" s="353"/>
      <c r="EW114" s="353"/>
      <c r="EX114" s="353"/>
      <c r="EY114" s="353"/>
      <c r="EZ114" s="353"/>
      <c r="FA114" s="353"/>
      <c r="FB114" s="353"/>
      <c r="FC114" s="353"/>
      <c r="FD114" s="353"/>
      <c r="FE114" s="353"/>
      <c r="FF114" s="353"/>
      <c r="FG114" s="353"/>
      <c r="FH114" s="353"/>
      <c r="FI114" s="353"/>
      <c r="FJ114" s="353"/>
      <c r="FK114" s="353"/>
      <c r="FL114" s="353"/>
      <c r="FM114" s="353"/>
      <c r="FN114" s="353"/>
      <c r="FO114" s="472" t="s">
        <v>1106</v>
      </c>
      <c r="FP114" s="473" t="s">
        <v>369</v>
      </c>
      <c r="FQ114" s="475">
        <v>8597</v>
      </c>
      <c r="FR114" s="472" t="s">
        <v>368</v>
      </c>
      <c r="FS114" s="376">
        <f>VLOOKUP(FR114,segédtábla!$B:$C,2,FALSE)</f>
        <v>262</v>
      </c>
      <c r="FT114" s="353"/>
      <c r="FU114" s="353"/>
      <c r="FV114" s="353"/>
      <c r="FW114" s="353"/>
      <c r="FX114" s="353"/>
      <c r="FY114" s="754"/>
      <c r="FZ114" s="754"/>
      <c r="GA114" s="754"/>
      <c r="GB114" s="754"/>
      <c r="GC114" s="754"/>
    </row>
    <row r="115" spans="1:185" x14ac:dyDescent="0.3">
      <c r="A115" s="387"/>
      <c r="B115" s="387"/>
      <c r="C115" s="387"/>
      <c r="D115" s="387"/>
      <c r="E115" s="387"/>
      <c r="F115" s="387"/>
      <c r="G115" s="387"/>
      <c r="H115" s="387"/>
      <c r="I115" s="387"/>
      <c r="J115" s="387"/>
      <c r="K115" s="387"/>
      <c r="L115" s="387"/>
      <c r="M115" s="387"/>
      <c r="N115" s="387"/>
      <c r="O115" s="387"/>
      <c r="P115" s="353"/>
      <c r="Q115" s="353"/>
      <c r="R115" s="353"/>
      <c r="S115" s="353"/>
      <c r="T115" s="353"/>
      <c r="U115" s="353"/>
      <c r="V115" s="353"/>
      <c r="W115" s="353"/>
      <c r="X115" s="353"/>
      <c r="Y115" s="353"/>
      <c r="Z115" s="433"/>
      <c r="AA115" s="433"/>
      <c r="AB115" s="433"/>
      <c r="AC115" s="433"/>
      <c r="AD115" s="433"/>
      <c r="AE115" s="353"/>
      <c r="AF115" s="353"/>
      <c r="AG115" s="353"/>
      <c r="AH115" s="353"/>
      <c r="AI115" s="353"/>
      <c r="AJ115" s="353"/>
      <c r="AK115" s="353"/>
      <c r="AL115" s="353"/>
      <c r="AM115" s="353"/>
      <c r="AN115" s="353"/>
      <c r="AO115" s="433"/>
      <c r="AP115" s="433"/>
      <c r="AQ115" s="433"/>
      <c r="AR115" s="433"/>
      <c r="AS115" s="433"/>
      <c r="AT115" s="387"/>
      <c r="AU115" s="387"/>
      <c r="AV115" s="387"/>
      <c r="AW115" s="387"/>
      <c r="AX115" s="387"/>
      <c r="AY115" s="387"/>
      <c r="AZ115" s="387"/>
      <c r="BA115" s="387"/>
      <c r="BB115" s="387"/>
      <c r="BC115" s="387"/>
      <c r="BD115" s="353"/>
      <c r="BE115" s="353"/>
      <c r="BF115" s="353"/>
      <c r="BG115" s="353"/>
      <c r="BH115" s="353"/>
      <c r="BI115" s="353"/>
      <c r="BJ115" s="353"/>
      <c r="BK115" s="353"/>
      <c r="BL115" s="353"/>
      <c r="BM115" s="353"/>
      <c r="BN115" s="353"/>
      <c r="BO115" s="353"/>
      <c r="BP115" s="353"/>
      <c r="BQ115" s="353"/>
      <c r="BR115" s="353"/>
      <c r="BS115" s="353"/>
      <c r="BT115" s="353"/>
      <c r="BU115" s="353"/>
      <c r="BV115" s="353"/>
      <c r="BW115" s="353"/>
      <c r="BX115" s="353"/>
      <c r="BY115" s="353"/>
      <c r="BZ115" s="353"/>
      <c r="CA115" s="353"/>
      <c r="CB115" s="353"/>
      <c r="CC115" s="353"/>
      <c r="CD115" s="353"/>
      <c r="CE115" s="353"/>
      <c r="CF115" s="353"/>
      <c r="CG115" s="353"/>
      <c r="CH115" s="574"/>
      <c r="CI115" s="574"/>
      <c r="CJ115" s="574"/>
      <c r="CK115" s="574"/>
      <c r="CL115" s="574"/>
      <c r="CM115" s="353"/>
      <c r="CN115" s="353"/>
      <c r="CO115" s="353"/>
      <c r="CP115" s="353"/>
      <c r="CQ115" s="353"/>
      <c r="CR115" s="353"/>
      <c r="CS115" s="353"/>
      <c r="CT115" s="353"/>
      <c r="CU115" s="353"/>
      <c r="CV115" s="353"/>
      <c r="CW115" s="433"/>
      <c r="CX115" s="433"/>
      <c r="CY115" s="433"/>
      <c r="CZ115" s="433"/>
      <c r="DA115" s="433"/>
      <c r="DB115" s="353"/>
      <c r="DC115" s="353"/>
      <c r="DD115" s="353"/>
      <c r="DE115" s="353"/>
      <c r="DF115" s="353"/>
      <c r="DG115" s="387"/>
      <c r="DH115" s="387"/>
      <c r="DI115" s="387"/>
      <c r="DJ115" s="387"/>
      <c r="DK115" s="387"/>
      <c r="DL115" s="353"/>
      <c r="DM115" s="353"/>
      <c r="DN115" s="353"/>
      <c r="DO115" s="353"/>
      <c r="DP115" s="353"/>
      <c r="DQ115" s="387"/>
      <c r="DR115" s="387"/>
      <c r="DS115" s="387"/>
      <c r="DT115" s="387"/>
      <c r="DU115" s="387"/>
      <c r="DV115" s="387"/>
      <c r="DW115" s="387"/>
      <c r="DX115" s="387"/>
      <c r="DY115" s="387"/>
      <c r="DZ115" s="387"/>
      <c r="EA115" s="387"/>
      <c r="EB115" s="387"/>
      <c r="EC115" s="387"/>
      <c r="ED115" s="387"/>
      <c r="EE115" s="387"/>
      <c r="EF115" s="353"/>
      <c r="EG115" s="353"/>
      <c r="EH115" s="353"/>
      <c r="EI115" s="353"/>
      <c r="EJ115" s="353"/>
      <c r="EK115" s="353"/>
      <c r="EL115" s="353"/>
      <c r="EM115" s="353"/>
      <c r="EN115" s="353"/>
      <c r="EO115" s="353"/>
      <c r="EP115" s="353"/>
      <c r="EQ115" s="353"/>
      <c r="ER115" s="353"/>
      <c r="ES115" s="353"/>
      <c r="ET115" s="353"/>
      <c r="EU115" s="353"/>
      <c r="EV115" s="353"/>
      <c r="EW115" s="353"/>
      <c r="EX115" s="353"/>
      <c r="EY115" s="353"/>
      <c r="EZ115" s="353"/>
      <c r="FA115" s="353"/>
      <c r="FB115" s="353"/>
      <c r="FC115" s="353"/>
      <c r="FD115" s="353"/>
      <c r="FE115" s="353"/>
      <c r="FF115" s="353"/>
      <c r="FG115" s="353"/>
      <c r="FH115" s="353"/>
      <c r="FI115" s="353"/>
      <c r="FJ115" s="353"/>
      <c r="FK115" s="353"/>
      <c r="FL115" s="353"/>
      <c r="FM115" s="353"/>
      <c r="FN115" s="353"/>
      <c r="FO115" s="370" t="s">
        <v>1122</v>
      </c>
      <c r="FP115" s="471" t="s">
        <v>803</v>
      </c>
      <c r="FQ115" s="471" t="s">
        <v>1159</v>
      </c>
      <c r="FR115" s="370" t="s">
        <v>802</v>
      </c>
      <c r="FS115" s="376">
        <f>VLOOKUP(FR115,segédtábla!$B:$C,2,FALSE)</f>
        <v>1200</v>
      </c>
      <c r="FT115" s="353"/>
      <c r="FU115" s="353"/>
      <c r="FV115" s="353"/>
      <c r="FW115" s="353"/>
      <c r="FX115" s="353"/>
      <c r="FY115" s="754"/>
      <c r="FZ115" s="754"/>
      <c r="GA115" s="754"/>
      <c r="GB115" s="754"/>
      <c r="GC115" s="754"/>
    </row>
    <row r="116" spans="1:185" x14ac:dyDescent="0.3">
      <c r="A116" s="387"/>
      <c r="B116" s="387"/>
      <c r="C116" s="387"/>
      <c r="D116" s="387"/>
      <c r="E116" s="387"/>
      <c r="F116" s="387"/>
      <c r="G116" s="387"/>
      <c r="H116" s="387"/>
      <c r="I116" s="387"/>
      <c r="J116" s="387"/>
      <c r="K116" s="387"/>
      <c r="L116" s="387"/>
      <c r="M116" s="387"/>
      <c r="N116" s="387"/>
      <c r="O116" s="387"/>
      <c r="P116" s="353"/>
      <c r="Q116" s="353"/>
      <c r="R116" s="353"/>
      <c r="S116" s="353"/>
      <c r="T116" s="353"/>
      <c r="U116" s="353"/>
      <c r="V116" s="353"/>
      <c r="W116" s="353"/>
      <c r="X116" s="353"/>
      <c r="Y116" s="353"/>
      <c r="Z116" s="433"/>
      <c r="AA116" s="433"/>
      <c r="AB116" s="433"/>
      <c r="AC116" s="433"/>
      <c r="AD116" s="433"/>
      <c r="AE116" s="353"/>
      <c r="AF116" s="353"/>
      <c r="AG116" s="353"/>
      <c r="AH116" s="353"/>
      <c r="AI116" s="353"/>
      <c r="AJ116" s="353"/>
      <c r="AK116" s="353"/>
      <c r="AL116" s="353"/>
      <c r="AM116" s="353"/>
      <c r="AN116" s="353"/>
      <c r="AO116" s="433"/>
      <c r="AP116" s="433"/>
      <c r="AQ116" s="433"/>
      <c r="AR116" s="433"/>
      <c r="AS116" s="433"/>
      <c r="AT116" s="387"/>
      <c r="AU116" s="387"/>
      <c r="AV116" s="387"/>
      <c r="AW116" s="387"/>
      <c r="AX116" s="387"/>
      <c r="AY116" s="387"/>
      <c r="AZ116" s="387"/>
      <c r="BA116" s="387"/>
      <c r="BB116" s="387"/>
      <c r="BC116" s="387"/>
      <c r="BD116" s="353"/>
      <c r="BE116" s="353"/>
      <c r="BF116" s="353"/>
      <c r="BG116" s="353"/>
      <c r="BH116" s="353"/>
      <c r="BI116" s="353"/>
      <c r="BJ116" s="353"/>
      <c r="BK116" s="353"/>
      <c r="BL116" s="353"/>
      <c r="BM116" s="353"/>
      <c r="BN116" s="353"/>
      <c r="BO116" s="353"/>
      <c r="BP116" s="353"/>
      <c r="BQ116" s="353"/>
      <c r="BR116" s="353"/>
      <c r="BS116" s="353"/>
      <c r="BT116" s="353"/>
      <c r="BU116" s="353"/>
      <c r="BV116" s="353"/>
      <c r="BW116" s="353"/>
      <c r="BX116" s="353"/>
      <c r="BY116" s="353"/>
      <c r="BZ116" s="353"/>
      <c r="CA116" s="353"/>
      <c r="CB116" s="353"/>
      <c r="CC116" s="353"/>
      <c r="CD116" s="353"/>
      <c r="CE116" s="353"/>
      <c r="CF116" s="353"/>
      <c r="CG116" s="353"/>
      <c r="CH116" s="574"/>
      <c r="CI116" s="574"/>
      <c r="CJ116" s="574"/>
      <c r="CK116" s="574"/>
      <c r="CL116" s="574"/>
      <c r="CM116" s="353"/>
      <c r="CN116" s="353"/>
      <c r="CO116" s="353"/>
      <c r="CP116" s="353"/>
      <c r="CQ116" s="353"/>
      <c r="CR116" s="353"/>
      <c r="CS116" s="353"/>
      <c r="CT116" s="353"/>
      <c r="CU116" s="353"/>
      <c r="CV116" s="353"/>
      <c r="CW116" s="433"/>
      <c r="CX116" s="433"/>
      <c r="CY116" s="433"/>
      <c r="CZ116" s="433"/>
      <c r="DA116" s="433"/>
      <c r="DB116" s="353"/>
      <c r="DC116" s="353"/>
      <c r="DD116" s="353"/>
      <c r="DE116" s="353"/>
      <c r="DF116" s="353"/>
      <c r="DG116" s="387"/>
      <c r="DH116" s="387"/>
      <c r="DI116" s="387"/>
      <c r="DJ116" s="387"/>
      <c r="DK116" s="387"/>
      <c r="DL116" s="353"/>
      <c r="DM116" s="353"/>
      <c r="DN116" s="353"/>
      <c r="DO116" s="353"/>
      <c r="DP116" s="353"/>
      <c r="DQ116" s="387"/>
      <c r="DR116" s="387"/>
      <c r="DS116" s="387"/>
      <c r="DT116" s="387"/>
      <c r="DU116" s="387"/>
      <c r="DV116" s="387"/>
      <c r="DW116" s="387"/>
      <c r="DX116" s="387"/>
      <c r="DY116" s="387"/>
      <c r="DZ116" s="387"/>
      <c r="EA116" s="387"/>
      <c r="EB116" s="387"/>
      <c r="EC116" s="387"/>
      <c r="ED116" s="387"/>
      <c r="EE116" s="387"/>
      <c r="EF116" s="353"/>
      <c r="EG116" s="353"/>
      <c r="EH116" s="353"/>
      <c r="EI116" s="353"/>
      <c r="EJ116" s="353"/>
      <c r="EK116" s="353"/>
      <c r="EL116" s="353"/>
      <c r="EM116" s="353"/>
      <c r="EN116" s="353"/>
      <c r="EO116" s="353"/>
      <c r="EP116" s="353"/>
      <c r="EQ116" s="353"/>
      <c r="ER116" s="353"/>
      <c r="ES116" s="353"/>
      <c r="ET116" s="353"/>
      <c r="EU116" s="353"/>
      <c r="EV116" s="353"/>
      <c r="EW116" s="353"/>
      <c r="EX116" s="353"/>
      <c r="EY116" s="353"/>
      <c r="EZ116" s="353"/>
      <c r="FA116" s="353"/>
      <c r="FB116" s="353"/>
      <c r="FC116" s="353"/>
      <c r="FD116" s="353"/>
      <c r="FE116" s="353"/>
      <c r="FF116" s="353"/>
      <c r="FG116" s="353"/>
      <c r="FH116" s="353"/>
      <c r="FI116" s="353"/>
      <c r="FJ116" s="353"/>
      <c r="FK116" s="353"/>
      <c r="FL116" s="353"/>
      <c r="FM116" s="353"/>
      <c r="FN116" s="353"/>
      <c r="FO116" s="472" t="s">
        <v>1147</v>
      </c>
      <c r="FP116" s="473" t="s">
        <v>367</v>
      </c>
      <c r="FQ116" s="475">
        <v>8244</v>
      </c>
      <c r="FR116" s="472" t="s">
        <v>366</v>
      </c>
      <c r="FS116" s="376">
        <f>VLOOKUP(FR116,segédtábla!$B:$C,2,FALSE)</f>
        <v>282</v>
      </c>
      <c r="FT116" s="353"/>
      <c r="FU116" s="353"/>
      <c r="FV116" s="353"/>
      <c r="FW116" s="353"/>
      <c r="FX116" s="353"/>
      <c r="FY116" s="754"/>
      <c r="FZ116" s="754"/>
      <c r="GA116" s="754"/>
      <c r="GB116" s="754"/>
      <c r="GC116" s="754"/>
    </row>
    <row r="117" spans="1:185" x14ac:dyDescent="0.3">
      <c r="A117" s="387"/>
      <c r="B117" s="387"/>
      <c r="C117" s="387"/>
      <c r="D117" s="387"/>
      <c r="E117" s="387"/>
      <c r="F117" s="387"/>
      <c r="G117" s="387"/>
      <c r="H117" s="387"/>
      <c r="I117" s="387"/>
      <c r="J117" s="387"/>
      <c r="K117" s="387"/>
      <c r="L117" s="387"/>
      <c r="M117" s="387"/>
      <c r="N117" s="387"/>
      <c r="O117" s="387"/>
      <c r="P117" s="353"/>
      <c r="Q117" s="353"/>
      <c r="R117" s="353"/>
      <c r="S117" s="353"/>
      <c r="T117" s="353"/>
      <c r="U117" s="353"/>
      <c r="V117" s="353"/>
      <c r="W117" s="353"/>
      <c r="X117" s="353"/>
      <c r="Y117" s="353"/>
      <c r="Z117" s="433"/>
      <c r="AA117" s="433"/>
      <c r="AB117" s="433"/>
      <c r="AC117" s="433"/>
      <c r="AD117" s="433"/>
      <c r="AE117" s="353"/>
      <c r="AF117" s="353"/>
      <c r="AG117" s="353"/>
      <c r="AH117" s="353"/>
      <c r="AI117" s="353"/>
      <c r="AJ117" s="353"/>
      <c r="AK117" s="353"/>
      <c r="AL117" s="353"/>
      <c r="AM117" s="353"/>
      <c r="AN117" s="353"/>
      <c r="AO117" s="433"/>
      <c r="AP117" s="433"/>
      <c r="AQ117" s="433"/>
      <c r="AR117" s="433"/>
      <c r="AS117" s="433"/>
      <c r="AT117" s="387"/>
      <c r="AU117" s="387"/>
      <c r="AV117" s="387"/>
      <c r="AW117" s="387"/>
      <c r="AX117" s="387"/>
      <c r="AY117" s="387"/>
      <c r="AZ117" s="387"/>
      <c r="BA117" s="387"/>
      <c r="BB117" s="387"/>
      <c r="BC117" s="387"/>
      <c r="BD117" s="353"/>
      <c r="BE117" s="353"/>
      <c r="BF117" s="353"/>
      <c r="BG117" s="353"/>
      <c r="BH117" s="353"/>
      <c r="BI117" s="353"/>
      <c r="BJ117" s="353"/>
      <c r="BK117" s="353"/>
      <c r="BL117" s="353"/>
      <c r="BM117" s="353"/>
      <c r="BN117" s="353"/>
      <c r="BO117" s="353"/>
      <c r="BP117" s="353"/>
      <c r="BQ117" s="353"/>
      <c r="BR117" s="353"/>
      <c r="BS117" s="353"/>
      <c r="BT117" s="353"/>
      <c r="BU117" s="353"/>
      <c r="BV117" s="353"/>
      <c r="BW117" s="353"/>
      <c r="BX117" s="353"/>
      <c r="BY117" s="353"/>
      <c r="BZ117" s="353"/>
      <c r="CA117" s="353"/>
      <c r="CB117" s="353"/>
      <c r="CC117" s="353"/>
      <c r="CD117" s="353"/>
      <c r="CE117" s="353"/>
      <c r="CF117" s="353"/>
      <c r="CG117" s="353"/>
      <c r="CH117" s="574"/>
      <c r="CI117" s="574"/>
      <c r="CJ117" s="574"/>
      <c r="CK117" s="574"/>
      <c r="CL117" s="574"/>
      <c r="CM117" s="353"/>
      <c r="CN117" s="353"/>
      <c r="CO117" s="353"/>
      <c r="CP117" s="353"/>
      <c r="CQ117" s="353"/>
      <c r="CR117" s="353"/>
      <c r="CS117" s="353"/>
      <c r="CT117" s="353"/>
      <c r="CU117" s="353"/>
      <c r="CV117" s="353"/>
      <c r="CW117" s="433"/>
      <c r="CX117" s="433"/>
      <c r="CY117" s="433"/>
      <c r="CZ117" s="433"/>
      <c r="DA117" s="433"/>
      <c r="DB117" s="353"/>
      <c r="DC117" s="353"/>
      <c r="DD117" s="353"/>
      <c r="DE117" s="353"/>
      <c r="DF117" s="353"/>
      <c r="DG117" s="387"/>
      <c r="DH117" s="387"/>
      <c r="DI117" s="387"/>
      <c r="DJ117" s="387"/>
      <c r="DK117" s="387"/>
      <c r="DL117" s="353"/>
      <c r="DM117" s="353"/>
      <c r="DN117" s="353"/>
      <c r="DO117" s="353"/>
      <c r="DP117" s="353"/>
      <c r="DQ117" s="387"/>
      <c r="DR117" s="387"/>
      <c r="DS117" s="387"/>
      <c r="DT117" s="387"/>
      <c r="DU117" s="387"/>
      <c r="DV117" s="387"/>
      <c r="DW117" s="387"/>
      <c r="DX117" s="387"/>
      <c r="DY117" s="387"/>
      <c r="DZ117" s="387"/>
      <c r="EA117" s="387"/>
      <c r="EB117" s="387"/>
      <c r="EC117" s="387"/>
      <c r="ED117" s="387"/>
      <c r="EE117" s="387"/>
      <c r="EF117" s="353"/>
      <c r="EG117" s="353"/>
      <c r="EH117" s="353"/>
      <c r="EI117" s="353"/>
      <c r="EJ117" s="353"/>
      <c r="EK117" s="353"/>
      <c r="EL117" s="353"/>
      <c r="EM117" s="353"/>
      <c r="EN117" s="353"/>
      <c r="EO117" s="353"/>
      <c r="EP117" s="353"/>
      <c r="EQ117" s="353"/>
      <c r="ER117" s="353"/>
      <c r="ES117" s="353"/>
      <c r="ET117" s="353"/>
      <c r="EU117" s="353"/>
      <c r="EV117" s="353"/>
      <c r="EW117" s="353"/>
      <c r="EX117" s="353"/>
      <c r="EY117" s="353"/>
      <c r="EZ117" s="353"/>
      <c r="FA117" s="353"/>
      <c r="FB117" s="353"/>
      <c r="FC117" s="353"/>
      <c r="FD117" s="353"/>
      <c r="FE117" s="353"/>
      <c r="FF117" s="353"/>
      <c r="FG117" s="353"/>
      <c r="FH117" s="353"/>
      <c r="FI117" s="353"/>
      <c r="FJ117" s="353"/>
      <c r="FK117" s="353"/>
      <c r="FL117" s="353"/>
      <c r="FM117" s="353"/>
      <c r="FN117" s="353"/>
      <c r="FO117" s="472" t="s">
        <v>1165</v>
      </c>
      <c r="FP117" s="473" t="s">
        <v>365</v>
      </c>
      <c r="FQ117" s="475">
        <v>8416</v>
      </c>
      <c r="FR117" s="472" t="s">
        <v>364</v>
      </c>
      <c r="FS117" s="376">
        <f>VLOOKUP(FR117,segédtábla!$B:$C,2,FALSE)</f>
        <v>1655</v>
      </c>
      <c r="FT117" s="353"/>
      <c r="FU117" s="353"/>
      <c r="FV117" s="353"/>
      <c r="FW117" s="353"/>
      <c r="FX117" s="353"/>
      <c r="FY117" s="754"/>
      <c r="FZ117" s="754"/>
      <c r="GA117" s="754"/>
      <c r="GB117" s="754"/>
      <c r="GC117" s="754"/>
    </row>
    <row r="118" spans="1:185" x14ac:dyDescent="0.3">
      <c r="A118" s="387"/>
      <c r="B118" s="387"/>
      <c r="C118" s="387"/>
      <c r="D118" s="387"/>
      <c r="E118" s="387"/>
      <c r="F118" s="387"/>
      <c r="G118" s="387"/>
      <c r="H118" s="387"/>
      <c r="I118" s="387"/>
      <c r="J118" s="387"/>
      <c r="K118" s="387"/>
      <c r="L118" s="387"/>
      <c r="M118" s="387"/>
      <c r="N118" s="387"/>
      <c r="O118" s="387"/>
      <c r="P118" s="353"/>
      <c r="Q118" s="353"/>
      <c r="R118" s="353"/>
      <c r="S118" s="353"/>
      <c r="T118" s="353"/>
      <c r="U118" s="353"/>
      <c r="V118" s="353"/>
      <c r="W118" s="353"/>
      <c r="X118" s="353"/>
      <c r="Y118" s="353"/>
      <c r="Z118" s="433"/>
      <c r="AA118" s="433"/>
      <c r="AB118" s="433"/>
      <c r="AC118" s="433"/>
      <c r="AD118" s="433"/>
      <c r="AE118" s="353"/>
      <c r="AF118" s="353"/>
      <c r="AG118" s="353"/>
      <c r="AH118" s="353"/>
      <c r="AI118" s="353"/>
      <c r="AJ118" s="353"/>
      <c r="AK118" s="353"/>
      <c r="AL118" s="353"/>
      <c r="AM118" s="353"/>
      <c r="AN118" s="353"/>
      <c r="AO118" s="433"/>
      <c r="AP118" s="433"/>
      <c r="AQ118" s="433"/>
      <c r="AR118" s="433"/>
      <c r="AS118" s="433"/>
      <c r="AT118" s="387"/>
      <c r="AU118" s="387"/>
      <c r="AV118" s="387"/>
      <c r="AW118" s="387"/>
      <c r="AX118" s="387"/>
      <c r="AY118" s="387"/>
      <c r="AZ118" s="387"/>
      <c r="BA118" s="387"/>
      <c r="BB118" s="387"/>
      <c r="BC118" s="387"/>
      <c r="BD118" s="353"/>
      <c r="BE118" s="353"/>
      <c r="BF118" s="353"/>
      <c r="BG118" s="353"/>
      <c r="BH118" s="353"/>
      <c r="BI118" s="353"/>
      <c r="BJ118" s="353"/>
      <c r="BK118" s="353"/>
      <c r="BL118" s="353"/>
      <c r="BM118" s="353"/>
      <c r="BN118" s="353"/>
      <c r="BO118" s="353"/>
      <c r="BP118" s="353"/>
      <c r="BQ118" s="353"/>
      <c r="BR118" s="353"/>
      <c r="BS118" s="353"/>
      <c r="BT118" s="353"/>
      <c r="BU118" s="353"/>
      <c r="BV118" s="353"/>
      <c r="BW118" s="353"/>
      <c r="BX118" s="353"/>
      <c r="BY118" s="353"/>
      <c r="BZ118" s="353"/>
      <c r="CA118" s="353"/>
      <c r="CB118" s="353"/>
      <c r="CC118" s="353"/>
      <c r="CD118" s="353"/>
      <c r="CE118" s="353"/>
      <c r="CF118" s="353"/>
      <c r="CG118" s="353"/>
      <c r="CH118" s="574"/>
      <c r="CI118" s="574"/>
      <c r="CJ118" s="574"/>
      <c r="CK118" s="574"/>
      <c r="CL118" s="574"/>
      <c r="CM118" s="353"/>
      <c r="CN118" s="353"/>
      <c r="CO118" s="353"/>
      <c r="CP118" s="353"/>
      <c r="CQ118" s="353"/>
      <c r="CR118" s="353"/>
      <c r="CS118" s="353"/>
      <c r="CT118" s="353"/>
      <c r="CU118" s="353"/>
      <c r="CV118" s="353"/>
      <c r="CW118" s="433"/>
      <c r="CX118" s="433"/>
      <c r="CY118" s="433"/>
      <c r="CZ118" s="433"/>
      <c r="DA118" s="433"/>
      <c r="DB118" s="353"/>
      <c r="DC118" s="353"/>
      <c r="DD118" s="353"/>
      <c r="DE118" s="353"/>
      <c r="DF118" s="353"/>
      <c r="DG118" s="387"/>
      <c r="DH118" s="387"/>
      <c r="DI118" s="387"/>
      <c r="DJ118" s="387"/>
      <c r="DK118" s="387"/>
      <c r="DL118" s="353"/>
      <c r="DM118" s="353"/>
      <c r="DN118" s="353"/>
      <c r="DO118" s="353"/>
      <c r="DP118" s="353"/>
      <c r="DQ118" s="387"/>
      <c r="DR118" s="387"/>
      <c r="DS118" s="387"/>
      <c r="DT118" s="387"/>
      <c r="DU118" s="387"/>
      <c r="DV118" s="387"/>
      <c r="DW118" s="387"/>
      <c r="DX118" s="387"/>
      <c r="DY118" s="387"/>
      <c r="DZ118" s="387"/>
      <c r="EA118" s="387"/>
      <c r="EB118" s="387"/>
      <c r="EC118" s="387"/>
      <c r="ED118" s="387"/>
      <c r="EE118" s="387"/>
      <c r="EF118" s="353"/>
      <c r="EG118" s="353"/>
      <c r="EH118" s="353"/>
      <c r="EI118" s="353"/>
      <c r="EJ118" s="353"/>
      <c r="EK118" s="353"/>
      <c r="EL118" s="353"/>
      <c r="EM118" s="353"/>
      <c r="EN118" s="353"/>
      <c r="EO118" s="353"/>
      <c r="EP118" s="353"/>
      <c r="EQ118" s="353"/>
      <c r="ER118" s="353"/>
      <c r="ES118" s="353"/>
      <c r="ET118" s="353"/>
      <c r="EU118" s="353"/>
      <c r="EV118" s="353"/>
      <c r="EW118" s="353"/>
      <c r="EX118" s="353"/>
      <c r="EY118" s="353"/>
      <c r="EZ118" s="353"/>
      <c r="FA118" s="353"/>
      <c r="FB118" s="353"/>
      <c r="FC118" s="353"/>
      <c r="FD118" s="353"/>
      <c r="FE118" s="353"/>
      <c r="FF118" s="353"/>
      <c r="FG118" s="353"/>
      <c r="FH118" s="353"/>
      <c r="FI118" s="353"/>
      <c r="FJ118" s="353"/>
      <c r="FK118" s="353"/>
      <c r="FL118" s="353"/>
      <c r="FM118" s="353"/>
      <c r="FN118" s="353"/>
      <c r="FO118" s="370" t="s">
        <v>1085</v>
      </c>
      <c r="FP118" s="471" t="s">
        <v>801</v>
      </c>
      <c r="FQ118" s="471" t="s">
        <v>1093</v>
      </c>
      <c r="FR118" s="370" t="s">
        <v>800</v>
      </c>
      <c r="FS118" s="376">
        <f>VLOOKUP(FR118,segédtábla!$B:$C,2,FALSE)</f>
        <v>1804</v>
      </c>
      <c r="FT118" s="353"/>
      <c r="FU118" s="353"/>
      <c r="FV118" s="353"/>
      <c r="FW118" s="353"/>
      <c r="FX118" s="353"/>
      <c r="FY118" s="754"/>
      <c r="FZ118" s="754"/>
      <c r="GA118" s="754"/>
      <c r="GB118" s="754"/>
      <c r="GC118" s="754"/>
    </row>
    <row r="119" spans="1:185" x14ac:dyDescent="0.3">
      <c r="A119" s="387"/>
      <c r="B119" s="387"/>
      <c r="C119" s="387"/>
      <c r="D119" s="387"/>
      <c r="E119" s="387"/>
      <c r="F119" s="387"/>
      <c r="G119" s="387"/>
      <c r="H119" s="387"/>
      <c r="I119" s="387"/>
      <c r="J119" s="387"/>
      <c r="K119" s="387"/>
      <c r="L119" s="387"/>
      <c r="M119" s="387"/>
      <c r="N119" s="387"/>
      <c r="O119" s="387"/>
      <c r="P119" s="353"/>
      <c r="Q119" s="353"/>
      <c r="R119" s="353"/>
      <c r="S119" s="353"/>
      <c r="T119" s="353"/>
      <c r="U119" s="353"/>
      <c r="V119" s="353"/>
      <c r="W119" s="353"/>
      <c r="X119" s="353"/>
      <c r="Y119" s="353"/>
      <c r="Z119" s="433"/>
      <c r="AA119" s="433"/>
      <c r="AB119" s="433"/>
      <c r="AC119" s="433"/>
      <c r="AD119" s="433"/>
      <c r="AE119" s="353"/>
      <c r="AF119" s="353"/>
      <c r="AG119" s="353"/>
      <c r="AH119" s="353"/>
      <c r="AI119" s="353"/>
      <c r="AJ119" s="353"/>
      <c r="AK119" s="353"/>
      <c r="AL119" s="353"/>
      <c r="AM119" s="353"/>
      <c r="AN119" s="353"/>
      <c r="AO119" s="433"/>
      <c r="AP119" s="433"/>
      <c r="AQ119" s="433"/>
      <c r="AR119" s="433"/>
      <c r="AS119" s="433"/>
      <c r="AT119" s="387"/>
      <c r="AU119" s="387"/>
      <c r="AV119" s="387"/>
      <c r="AW119" s="387"/>
      <c r="AX119" s="387"/>
      <c r="AY119" s="387"/>
      <c r="AZ119" s="387"/>
      <c r="BA119" s="387"/>
      <c r="BB119" s="387"/>
      <c r="BC119" s="387"/>
      <c r="BD119" s="353"/>
      <c r="BE119" s="353"/>
      <c r="BF119" s="353"/>
      <c r="BG119" s="353"/>
      <c r="BH119" s="353"/>
      <c r="BI119" s="353"/>
      <c r="BJ119" s="353"/>
      <c r="BK119" s="353"/>
      <c r="BL119" s="353"/>
      <c r="BM119" s="353"/>
      <c r="BN119" s="353"/>
      <c r="BO119" s="353"/>
      <c r="BP119" s="353"/>
      <c r="BQ119" s="353"/>
      <c r="BR119" s="353"/>
      <c r="BS119" s="353"/>
      <c r="BT119" s="353"/>
      <c r="BU119" s="353"/>
      <c r="BV119" s="353"/>
      <c r="BW119" s="353"/>
      <c r="BX119" s="353"/>
      <c r="BY119" s="353"/>
      <c r="BZ119" s="353"/>
      <c r="CA119" s="353"/>
      <c r="CB119" s="353"/>
      <c r="CC119" s="353"/>
      <c r="CD119" s="353"/>
      <c r="CE119" s="353"/>
      <c r="CF119" s="353"/>
      <c r="CG119" s="353"/>
      <c r="CH119" s="574"/>
      <c r="CI119" s="574"/>
      <c r="CJ119" s="574"/>
      <c r="CK119" s="574"/>
      <c r="CL119" s="574"/>
      <c r="CM119" s="353"/>
      <c r="CN119" s="353"/>
      <c r="CO119" s="353"/>
      <c r="CP119" s="353"/>
      <c r="CQ119" s="353"/>
      <c r="CR119" s="353"/>
      <c r="CS119" s="353"/>
      <c r="CT119" s="353"/>
      <c r="CU119" s="353"/>
      <c r="CV119" s="353"/>
      <c r="CW119" s="433"/>
      <c r="CX119" s="433"/>
      <c r="CY119" s="433"/>
      <c r="CZ119" s="433"/>
      <c r="DA119" s="433"/>
      <c r="DB119" s="353"/>
      <c r="DC119" s="353"/>
      <c r="DD119" s="353"/>
      <c r="DE119" s="353"/>
      <c r="DF119" s="353"/>
      <c r="DG119" s="387"/>
      <c r="DH119" s="387"/>
      <c r="DI119" s="387"/>
      <c r="DJ119" s="387"/>
      <c r="DK119" s="387"/>
      <c r="DL119" s="353"/>
      <c r="DM119" s="353"/>
      <c r="DN119" s="353"/>
      <c r="DO119" s="353"/>
      <c r="DP119" s="353"/>
      <c r="DQ119" s="387"/>
      <c r="DR119" s="387"/>
      <c r="DS119" s="387"/>
      <c r="DT119" s="387"/>
      <c r="DU119" s="387"/>
      <c r="DV119" s="387"/>
      <c r="DW119" s="387"/>
      <c r="DX119" s="387"/>
      <c r="DY119" s="387"/>
      <c r="DZ119" s="387"/>
      <c r="EA119" s="387"/>
      <c r="EB119" s="387"/>
      <c r="EC119" s="387"/>
      <c r="ED119" s="387"/>
      <c r="EE119" s="387"/>
      <c r="EF119" s="353"/>
      <c r="EG119" s="353"/>
      <c r="EH119" s="353"/>
      <c r="EI119" s="353"/>
      <c r="EJ119" s="353"/>
      <c r="EK119" s="353"/>
      <c r="EL119" s="353"/>
      <c r="EM119" s="353"/>
      <c r="EN119" s="353"/>
      <c r="EO119" s="353"/>
      <c r="EP119" s="353"/>
      <c r="EQ119" s="353"/>
      <c r="ER119" s="353"/>
      <c r="ES119" s="353"/>
      <c r="ET119" s="353"/>
      <c r="EU119" s="353"/>
      <c r="EV119" s="353"/>
      <c r="EW119" s="353"/>
      <c r="EX119" s="353"/>
      <c r="EY119" s="353"/>
      <c r="EZ119" s="353"/>
      <c r="FA119" s="353"/>
      <c r="FB119" s="353"/>
      <c r="FC119" s="353"/>
      <c r="FD119" s="353"/>
      <c r="FE119" s="353"/>
      <c r="FF119" s="353"/>
      <c r="FG119" s="353"/>
      <c r="FH119" s="353"/>
      <c r="FI119" s="353"/>
      <c r="FJ119" s="353"/>
      <c r="FK119" s="353"/>
      <c r="FL119" s="353"/>
      <c r="FM119" s="353"/>
      <c r="FN119" s="353"/>
      <c r="FO119" s="370" t="s">
        <v>1085</v>
      </c>
      <c r="FP119" s="471" t="s">
        <v>799</v>
      </c>
      <c r="FQ119" s="471" t="s">
        <v>1100</v>
      </c>
      <c r="FR119" s="370" t="s">
        <v>798</v>
      </c>
      <c r="FS119" s="376">
        <f>VLOOKUP(FR119,segédtábla!$B:$C,2,FALSE)</f>
        <v>545</v>
      </c>
      <c r="FT119" s="353"/>
      <c r="FU119" s="353"/>
      <c r="FV119" s="353"/>
      <c r="FW119" s="353"/>
      <c r="FX119" s="353"/>
      <c r="FY119" s="754"/>
      <c r="FZ119" s="754"/>
      <c r="GA119" s="754"/>
      <c r="GB119" s="754"/>
      <c r="GC119" s="754"/>
    </row>
    <row r="120" spans="1:185" x14ac:dyDescent="0.3">
      <c r="A120" s="387"/>
      <c r="B120" s="387"/>
      <c r="C120" s="387"/>
      <c r="D120" s="387"/>
      <c r="E120" s="387"/>
      <c r="F120" s="387"/>
      <c r="G120" s="387"/>
      <c r="H120" s="387"/>
      <c r="I120" s="387"/>
      <c r="J120" s="387"/>
      <c r="K120" s="387"/>
      <c r="L120" s="387"/>
      <c r="M120" s="387"/>
      <c r="N120" s="387"/>
      <c r="O120" s="387"/>
      <c r="P120" s="353"/>
      <c r="Q120" s="353"/>
      <c r="R120" s="353"/>
      <c r="S120" s="353"/>
      <c r="T120" s="353"/>
      <c r="U120" s="353"/>
      <c r="V120" s="353"/>
      <c r="W120" s="353"/>
      <c r="X120" s="353"/>
      <c r="Y120" s="353"/>
      <c r="Z120" s="433"/>
      <c r="AA120" s="433"/>
      <c r="AB120" s="433"/>
      <c r="AC120" s="433"/>
      <c r="AD120" s="433"/>
      <c r="AE120" s="353"/>
      <c r="AF120" s="353"/>
      <c r="AG120" s="353"/>
      <c r="AH120" s="353"/>
      <c r="AI120" s="353"/>
      <c r="AJ120" s="353"/>
      <c r="AK120" s="353"/>
      <c r="AL120" s="353"/>
      <c r="AM120" s="353"/>
      <c r="AN120" s="353"/>
      <c r="AO120" s="433"/>
      <c r="AP120" s="433"/>
      <c r="AQ120" s="433"/>
      <c r="AR120" s="433"/>
      <c r="AS120" s="433"/>
      <c r="AT120" s="387"/>
      <c r="AU120" s="387"/>
      <c r="AV120" s="387"/>
      <c r="AW120" s="387"/>
      <c r="AX120" s="387"/>
      <c r="AY120" s="387"/>
      <c r="AZ120" s="387"/>
      <c r="BA120" s="387"/>
      <c r="BB120" s="387"/>
      <c r="BC120" s="387"/>
      <c r="BD120" s="353"/>
      <c r="BE120" s="353"/>
      <c r="BF120" s="353"/>
      <c r="BG120" s="353"/>
      <c r="BH120" s="353"/>
      <c r="BI120" s="353"/>
      <c r="BJ120" s="353"/>
      <c r="BK120" s="353"/>
      <c r="BL120" s="353"/>
      <c r="BM120" s="353"/>
      <c r="BN120" s="353"/>
      <c r="BO120" s="353"/>
      <c r="BP120" s="353"/>
      <c r="BQ120" s="353"/>
      <c r="BR120" s="353"/>
      <c r="BS120" s="353"/>
      <c r="BT120" s="353"/>
      <c r="BU120" s="353"/>
      <c r="BV120" s="353"/>
      <c r="BW120" s="353"/>
      <c r="BX120" s="353"/>
      <c r="BY120" s="353"/>
      <c r="BZ120" s="353"/>
      <c r="CA120" s="353"/>
      <c r="CB120" s="353"/>
      <c r="CC120" s="353"/>
      <c r="CD120" s="353"/>
      <c r="CE120" s="353"/>
      <c r="CF120" s="353"/>
      <c r="CG120" s="353"/>
      <c r="CH120" s="574"/>
      <c r="CI120" s="574"/>
      <c r="CJ120" s="574"/>
      <c r="CK120" s="574"/>
      <c r="CL120" s="574"/>
      <c r="CM120" s="353"/>
      <c r="CN120" s="353"/>
      <c r="CO120" s="353"/>
      <c r="CP120" s="353"/>
      <c r="CQ120" s="353"/>
      <c r="CR120" s="353"/>
      <c r="CS120" s="353"/>
      <c r="CT120" s="353"/>
      <c r="CU120" s="353"/>
      <c r="CV120" s="353"/>
      <c r="CW120" s="433"/>
      <c r="CX120" s="433"/>
      <c r="CY120" s="433"/>
      <c r="CZ120" s="433"/>
      <c r="DA120" s="433"/>
      <c r="DB120" s="353"/>
      <c r="DC120" s="353"/>
      <c r="DD120" s="353"/>
      <c r="DE120" s="353"/>
      <c r="DF120" s="353"/>
      <c r="DG120" s="387"/>
      <c r="DH120" s="387"/>
      <c r="DI120" s="387"/>
      <c r="DJ120" s="387"/>
      <c r="DK120" s="387"/>
      <c r="DL120" s="353"/>
      <c r="DM120" s="353"/>
      <c r="DN120" s="353"/>
      <c r="DO120" s="353"/>
      <c r="DP120" s="353"/>
      <c r="DQ120" s="387"/>
      <c r="DR120" s="387"/>
      <c r="DS120" s="387"/>
      <c r="DT120" s="387"/>
      <c r="DU120" s="387"/>
      <c r="DV120" s="387"/>
      <c r="DW120" s="387"/>
      <c r="DX120" s="387"/>
      <c r="DY120" s="387"/>
      <c r="DZ120" s="387"/>
      <c r="EA120" s="387"/>
      <c r="EB120" s="387"/>
      <c r="EC120" s="387"/>
      <c r="ED120" s="387"/>
      <c r="EE120" s="387"/>
      <c r="EF120" s="353"/>
      <c r="EG120" s="353"/>
      <c r="EH120" s="353"/>
      <c r="EI120" s="353"/>
      <c r="EJ120" s="353"/>
      <c r="EK120" s="353"/>
      <c r="EL120" s="353"/>
      <c r="EM120" s="353"/>
      <c r="EN120" s="353"/>
      <c r="EO120" s="353"/>
      <c r="EP120" s="353"/>
      <c r="EQ120" s="353"/>
      <c r="ER120" s="353"/>
      <c r="ES120" s="353"/>
      <c r="ET120" s="353"/>
      <c r="EU120" s="353"/>
      <c r="EV120" s="353"/>
      <c r="EW120" s="353"/>
      <c r="EX120" s="353"/>
      <c r="EY120" s="353"/>
      <c r="EZ120" s="353"/>
      <c r="FA120" s="353"/>
      <c r="FB120" s="353"/>
      <c r="FC120" s="353"/>
      <c r="FD120" s="353"/>
      <c r="FE120" s="353"/>
      <c r="FF120" s="353"/>
      <c r="FG120" s="353"/>
      <c r="FH120" s="353"/>
      <c r="FI120" s="353"/>
      <c r="FJ120" s="353"/>
      <c r="FK120" s="353"/>
      <c r="FL120" s="353"/>
      <c r="FM120" s="353"/>
      <c r="FN120" s="353"/>
      <c r="FO120" s="370" t="s">
        <v>1150</v>
      </c>
      <c r="FP120" s="471" t="s">
        <v>650</v>
      </c>
      <c r="FQ120" s="471" t="s">
        <v>1184</v>
      </c>
      <c r="FR120" s="370" t="s">
        <v>649</v>
      </c>
      <c r="FS120" s="376">
        <f>VLOOKUP(FR120,segédtábla!$B:$C,2,FALSE)</f>
        <v>42099</v>
      </c>
      <c r="FT120" s="353"/>
      <c r="FU120" s="353"/>
      <c r="FV120" s="353"/>
      <c r="FW120" s="353"/>
      <c r="FX120" s="353"/>
      <c r="FY120" s="754"/>
      <c r="FZ120" s="754"/>
      <c r="GA120" s="754"/>
      <c r="GB120" s="754"/>
      <c r="GC120" s="754"/>
    </row>
    <row r="121" spans="1:185" x14ac:dyDescent="0.3">
      <c r="A121" s="387"/>
      <c r="B121" s="387"/>
      <c r="C121" s="387"/>
      <c r="D121" s="387"/>
      <c r="E121" s="387"/>
      <c r="F121" s="387"/>
      <c r="G121" s="387"/>
      <c r="H121" s="387"/>
      <c r="I121" s="387"/>
      <c r="J121" s="387"/>
      <c r="K121" s="387"/>
      <c r="L121" s="387"/>
      <c r="M121" s="387"/>
      <c r="N121" s="387"/>
      <c r="O121" s="387"/>
      <c r="P121" s="353"/>
      <c r="Q121" s="353"/>
      <c r="R121" s="353"/>
      <c r="S121" s="353"/>
      <c r="T121" s="353"/>
      <c r="U121" s="353"/>
      <c r="V121" s="353"/>
      <c r="W121" s="353"/>
      <c r="X121" s="353"/>
      <c r="Y121" s="353"/>
      <c r="Z121" s="433"/>
      <c r="AA121" s="433"/>
      <c r="AB121" s="433"/>
      <c r="AC121" s="433"/>
      <c r="AD121" s="433"/>
      <c r="AE121" s="353"/>
      <c r="AF121" s="353"/>
      <c r="AG121" s="353"/>
      <c r="AH121" s="353"/>
      <c r="AI121" s="353"/>
      <c r="AJ121" s="353"/>
      <c r="AK121" s="353"/>
      <c r="AL121" s="353"/>
      <c r="AM121" s="353"/>
      <c r="AN121" s="353"/>
      <c r="AO121" s="433"/>
      <c r="AP121" s="433"/>
      <c r="AQ121" s="433"/>
      <c r="AR121" s="433"/>
      <c r="AS121" s="433"/>
      <c r="AT121" s="387"/>
      <c r="AU121" s="387"/>
      <c r="AV121" s="387"/>
      <c r="AW121" s="387"/>
      <c r="AX121" s="387"/>
      <c r="AY121" s="387"/>
      <c r="AZ121" s="387"/>
      <c r="BA121" s="387"/>
      <c r="BB121" s="387"/>
      <c r="BC121" s="387"/>
      <c r="BD121" s="353"/>
      <c r="BE121" s="353"/>
      <c r="BF121" s="353"/>
      <c r="BG121" s="353"/>
      <c r="BH121" s="353"/>
      <c r="BI121" s="353"/>
      <c r="BJ121" s="353"/>
      <c r="BK121" s="353"/>
      <c r="BL121" s="353"/>
      <c r="BM121" s="353"/>
      <c r="BN121" s="353"/>
      <c r="BO121" s="353"/>
      <c r="BP121" s="353"/>
      <c r="BQ121" s="353"/>
      <c r="BR121" s="353"/>
      <c r="BS121" s="353"/>
      <c r="BT121" s="353"/>
      <c r="BU121" s="353"/>
      <c r="BV121" s="353"/>
      <c r="BW121" s="353"/>
      <c r="BX121" s="353"/>
      <c r="BY121" s="353"/>
      <c r="BZ121" s="353"/>
      <c r="CA121" s="353"/>
      <c r="CB121" s="353"/>
      <c r="CC121" s="353"/>
      <c r="CD121" s="353"/>
      <c r="CE121" s="353"/>
      <c r="CF121" s="353"/>
      <c r="CG121" s="353"/>
      <c r="CH121" s="574"/>
      <c r="CI121" s="574"/>
      <c r="CJ121" s="574"/>
      <c r="CK121" s="574"/>
      <c r="CL121" s="574"/>
      <c r="CM121" s="353"/>
      <c r="CN121" s="353"/>
      <c r="CO121" s="353"/>
      <c r="CP121" s="353"/>
      <c r="CQ121" s="353"/>
      <c r="CR121" s="353"/>
      <c r="CS121" s="353"/>
      <c r="CT121" s="353"/>
      <c r="CU121" s="353"/>
      <c r="CV121" s="353"/>
      <c r="CW121" s="433"/>
      <c r="CX121" s="433"/>
      <c r="CY121" s="433"/>
      <c r="CZ121" s="433"/>
      <c r="DA121" s="433"/>
      <c r="DB121" s="353"/>
      <c r="DC121" s="353"/>
      <c r="DD121" s="353"/>
      <c r="DE121" s="353"/>
      <c r="DF121" s="353"/>
      <c r="DG121" s="387"/>
      <c r="DH121" s="387"/>
      <c r="DI121" s="387"/>
      <c r="DJ121" s="387"/>
      <c r="DK121" s="387"/>
      <c r="DL121" s="353"/>
      <c r="DM121" s="353"/>
      <c r="DN121" s="353"/>
      <c r="DO121" s="353"/>
      <c r="DP121" s="353"/>
      <c r="DQ121" s="387"/>
      <c r="DR121" s="387"/>
      <c r="DS121" s="387"/>
      <c r="DT121" s="387"/>
      <c r="DU121" s="387"/>
      <c r="DV121" s="387"/>
      <c r="DW121" s="387"/>
      <c r="DX121" s="387"/>
      <c r="DY121" s="387"/>
      <c r="DZ121" s="387"/>
      <c r="EA121" s="387"/>
      <c r="EB121" s="387"/>
      <c r="EC121" s="387"/>
      <c r="ED121" s="387"/>
      <c r="EE121" s="387"/>
      <c r="EF121" s="353"/>
      <c r="EG121" s="353"/>
      <c r="EH121" s="353"/>
      <c r="EI121" s="353"/>
      <c r="EJ121" s="353"/>
      <c r="EK121" s="353"/>
      <c r="EL121" s="353"/>
      <c r="EM121" s="353"/>
      <c r="EN121" s="353"/>
      <c r="EO121" s="353"/>
      <c r="EP121" s="353"/>
      <c r="EQ121" s="353"/>
      <c r="ER121" s="353"/>
      <c r="ES121" s="353"/>
      <c r="ET121" s="353"/>
      <c r="EU121" s="353"/>
      <c r="EV121" s="353"/>
      <c r="EW121" s="353"/>
      <c r="EX121" s="353"/>
      <c r="EY121" s="353"/>
      <c r="EZ121" s="353"/>
      <c r="FA121" s="353"/>
      <c r="FB121" s="353"/>
      <c r="FC121" s="353"/>
      <c r="FD121" s="353"/>
      <c r="FE121" s="353"/>
      <c r="FF121" s="353"/>
      <c r="FG121" s="353"/>
      <c r="FH121" s="353"/>
      <c r="FI121" s="353"/>
      <c r="FJ121" s="353"/>
      <c r="FK121" s="353"/>
      <c r="FL121" s="353"/>
      <c r="FM121" s="353"/>
      <c r="FN121" s="353"/>
      <c r="FO121" s="472" t="s">
        <v>1115</v>
      </c>
      <c r="FP121" s="473" t="s">
        <v>363</v>
      </c>
      <c r="FQ121" s="475">
        <v>8497</v>
      </c>
      <c r="FR121" s="472" t="s">
        <v>362</v>
      </c>
      <c r="FS121" s="376">
        <f>VLOOKUP(FR121,segédtábla!$B:$C,2,FALSE)</f>
        <v>220</v>
      </c>
      <c r="FT121" s="353"/>
      <c r="FU121" s="353"/>
      <c r="FV121" s="353"/>
      <c r="FW121" s="353"/>
      <c r="FX121" s="353"/>
      <c r="FY121" s="754"/>
      <c r="FZ121" s="754"/>
      <c r="GA121" s="754"/>
      <c r="GB121" s="754"/>
      <c r="GC121" s="754"/>
    </row>
    <row r="122" spans="1:185" x14ac:dyDescent="0.3">
      <c r="A122" s="387"/>
      <c r="B122" s="387"/>
      <c r="C122" s="387"/>
      <c r="D122" s="387"/>
      <c r="E122" s="387"/>
      <c r="F122" s="387"/>
      <c r="G122" s="387"/>
      <c r="H122" s="387"/>
      <c r="I122" s="387"/>
      <c r="J122" s="387"/>
      <c r="K122" s="387"/>
      <c r="L122" s="387"/>
      <c r="M122" s="387"/>
      <c r="N122" s="387"/>
      <c r="O122" s="387"/>
      <c r="P122" s="353"/>
      <c r="Q122" s="353"/>
      <c r="R122" s="353"/>
      <c r="S122" s="353"/>
      <c r="T122" s="353"/>
      <c r="U122" s="353"/>
      <c r="V122" s="353"/>
      <c r="W122" s="353"/>
      <c r="X122" s="353"/>
      <c r="Y122" s="353"/>
      <c r="Z122" s="433"/>
      <c r="AA122" s="433"/>
      <c r="AB122" s="433"/>
      <c r="AC122" s="433"/>
      <c r="AD122" s="433"/>
      <c r="AE122" s="353"/>
      <c r="AF122" s="353"/>
      <c r="AG122" s="353"/>
      <c r="AH122" s="353"/>
      <c r="AI122" s="353"/>
      <c r="AJ122" s="353"/>
      <c r="AK122" s="353"/>
      <c r="AL122" s="353"/>
      <c r="AM122" s="353"/>
      <c r="AN122" s="353"/>
      <c r="AO122" s="433"/>
      <c r="AP122" s="433"/>
      <c r="AQ122" s="433"/>
      <c r="AR122" s="433"/>
      <c r="AS122" s="433"/>
      <c r="AT122" s="387"/>
      <c r="AU122" s="387"/>
      <c r="AV122" s="387"/>
      <c r="AW122" s="387"/>
      <c r="AX122" s="387"/>
      <c r="AY122" s="387"/>
      <c r="AZ122" s="387"/>
      <c r="BA122" s="387"/>
      <c r="BB122" s="387"/>
      <c r="BC122" s="387"/>
      <c r="BD122" s="353"/>
      <c r="BE122" s="353"/>
      <c r="BF122" s="353"/>
      <c r="BG122" s="353"/>
      <c r="BH122" s="353"/>
      <c r="BI122" s="353"/>
      <c r="BJ122" s="353"/>
      <c r="BK122" s="353"/>
      <c r="BL122" s="353"/>
      <c r="BM122" s="353"/>
      <c r="BN122" s="353"/>
      <c r="BO122" s="353"/>
      <c r="BP122" s="353"/>
      <c r="BQ122" s="353"/>
      <c r="BR122" s="353"/>
      <c r="BS122" s="353"/>
      <c r="BT122" s="353"/>
      <c r="BU122" s="353"/>
      <c r="BV122" s="353"/>
      <c r="BW122" s="353"/>
      <c r="BX122" s="353"/>
      <c r="BY122" s="353"/>
      <c r="BZ122" s="353"/>
      <c r="CA122" s="353"/>
      <c r="CB122" s="353"/>
      <c r="CC122" s="353"/>
      <c r="CD122" s="353"/>
      <c r="CE122" s="353"/>
      <c r="CF122" s="353"/>
      <c r="CG122" s="353"/>
      <c r="CH122" s="574"/>
      <c r="CI122" s="574"/>
      <c r="CJ122" s="574"/>
      <c r="CK122" s="574"/>
      <c r="CL122" s="574"/>
      <c r="CM122" s="353"/>
      <c r="CN122" s="353"/>
      <c r="CO122" s="353"/>
      <c r="CP122" s="353"/>
      <c r="CQ122" s="353"/>
      <c r="CR122" s="353"/>
      <c r="CS122" s="353"/>
      <c r="CT122" s="353"/>
      <c r="CU122" s="353"/>
      <c r="CV122" s="353"/>
      <c r="CW122" s="433"/>
      <c r="CX122" s="433"/>
      <c r="CY122" s="433"/>
      <c r="CZ122" s="433"/>
      <c r="DA122" s="433"/>
      <c r="DB122" s="353"/>
      <c r="DC122" s="353"/>
      <c r="DD122" s="353"/>
      <c r="DE122" s="353"/>
      <c r="DF122" s="353"/>
      <c r="DG122" s="387"/>
      <c r="DH122" s="387"/>
      <c r="DI122" s="387"/>
      <c r="DJ122" s="387"/>
      <c r="DK122" s="387"/>
      <c r="DL122" s="353"/>
      <c r="DM122" s="353"/>
      <c r="DN122" s="353"/>
      <c r="DO122" s="353"/>
      <c r="DP122" s="353"/>
      <c r="DQ122" s="387"/>
      <c r="DR122" s="387"/>
      <c r="DS122" s="387"/>
      <c r="DT122" s="387"/>
      <c r="DU122" s="387"/>
      <c r="DV122" s="387"/>
      <c r="DW122" s="387"/>
      <c r="DX122" s="387"/>
      <c r="DY122" s="387"/>
      <c r="DZ122" s="387"/>
      <c r="EA122" s="387"/>
      <c r="EB122" s="387"/>
      <c r="EC122" s="387"/>
      <c r="ED122" s="387"/>
      <c r="EE122" s="387"/>
      <c r="EF122" s="353"/>
      <c r="EG122" s="353"/>
      <c r="EH122" s="353"/>
      <c r="EI122" s="353"/>
      <c r="EJ122" s="353"/>
      <c r="EK122" s="353"/>
      <c r="EL122" s="353"/>
      <c r="EM122" s="353"/>
      <c r="EN122" s="353"/>
      <c r="EO122" s="353"/>
      <c r="EP122" s="353"/>
      <c r="EQ122" s="353"/>
      <c r="ER122" s="353"/>
      <c r="ES122" s="353"/>
      <c r="ET122" s="353"/>
      <c r="EU122" s="353"/>
      <c r="EV122" s="353"/>
      <c r="EW122" s="353"/>
      <c r="EX122" s="353"/>
      <c r="EY122" s="353"/>
      <c r="EZ122" s="353"/>
      <c r="FA122" s="353"/>
      <c r="FB122" s="353"/>
      <c r="FC122" s="353"/>
      <c r="FD122" s="353"/>
      <c r="FE122" s="353"/>
      <c r="FF122" s="353"/>
      <c r="FG122" s="353"/>
      <c r="FH122" s="353"/>
      <c r="FI122" s="353"/>
      <c r="FJ122" s="353"/>
      <c r="FK122" s="353"/>
      <c r="FL122" s="353"/>
      <c r="FM122" s="353"/>
      <c r="FN122" s="353"/>
      <c r="FO122" s="472" t="s">
        <v>1106</v>
      </c>
      <c r="FP122" s="473" t="s">
        <v>361</v>
      </c>
      <c r="FQ122" s="475">
        <v>8523</v>
      </c>
      <c r="FR122" s="472" t="s">
        <v>360</v>
      </c>
      <c r="FS122" s="376">
        <f>VLOOKUP(FR122,segédtábla!$B:$C,2,FALSE)</f>
        <v>471</v>
      </c>
      <c r="FT122" s="353"/>
      <c r="FU122" s="353"/>
      <c r="FV122" s="353"/>
      <c r="FW122" s="353"/>
      <c r="FX122" s="353"/>
      <c r="FY122" s="754"/>
      <c r="FZ122" s="754"/>
      <c r="GA122" s="754"/>
      <c r="GB122" s="754"/>
      <c r="GC122" s="754"/>
    </row>
    <row r="123" spans="1:185" x14ac:dyDescent="0.3">
      <c r="A123" s="387"/>
      <c r="B123" s="387"/>
      <c r="C123" s="387"/>
      <c r="D123" s="387"/>
      <c r="E123" s="387"/>
      <c r="F123" s="387"/>
      <c r="G123" s="387"/>
      <c r="H123" s="387"/>
      <c r="I123" s="387"/>
      <c r="J123" s="387"/>
      <c r="K123" s="387"/>
      <c r="L123" s="387"/>
      <c r="M123" s="387"/>
      <c r="N123" s="387"/>
      <c r="O123" s="387"/>
      <c r="P123" s="353"/>
      <c r="Q123" s="353"/>
      <c r="R123" s="353"/>
      <c r="S123" s="353"/>
      <c r="T123" s="353"/>
      <c r="U123" s="353"/>
      <c r="V123" s="353"/>
      <c r="W123" s="353"/>
      <c r="X123" s="353"/>
      <c r="Y123" s="353"/>
      <c r="Z123" s="433"/>
      <c r="AA123" s="433"/>
      <c r="AB123" s="433"/>
      <c r="AC123" s="433"/>
      <c r="AD123" s="433"/>
      <c r="AE123" s="353"/>
      <c r="AF123" s="353"/>
      <c r="AG123" s="353"/>
      <c r="AH123" s="353"/>
      <c r="AI123" s="353"/>
      <c r="AJ123" s="353"/>
      <c r="AK123" s="353"/>
      <c r="AL123" s="353"/>
      <c r="AM123" s="353"/>
      <c r="AN123" s="353"/>
      <c r="AO123" s="433"/>
      <c r="AP123" s="433"/>
      <c r="AQ123" s="433"/>
      <c r="AR123" s="433"/>
      <c r="AS123" s="433"/>
      <c r="AT123" s="387"/>
      <c r="AU123" s="387"/>
      <c r="AV123" s="387"/>
      <c r="AW123" s="387"/>
      <c r="AX123" s="387"/>
      <c r="AY123" s="387"/>
      <c r="AZ123" s="387"/>
      <c r="BA123" s="387"/>
      <c r="BB123" s="387"/>
      <c r="BC123" s="387"/>
      <c r="BD123" s="353"/>
      <c r="BE123" s="353"/>
      <c r="BF123" s="353"/>
      <c r="BG123" s="353"/>
      <c r="BH123" s="353"/>
      <c r="BI123" s="353"/>
      <c r="BJ123" s="353"/>
      <c r="BK123" s="353"/>
      <c r="BL123" s="353"/>
      <c r="BM123" s="353"/>
      <c r="BN123" s="353"/>
      <c r="BO123" s="353"/>
      <c r="BP123" s="353"/>
      <c r="BQ123" s="353"/>
      <c r="BR123" s="353"/>
      <c r="BS123" s="353"/>
      <c r="BT123" s="353"/>
      <c r="BU123" s="353"/>
      <c r="BV123" s="353"/>
      <c r="BW123" s="353"/>
      <c r="BX123" s="353"/>
      <c r="BY123" s="353"/>
      <c r="BZ123" s="353"/>
      <c r="CA123" s="353"/>
      <c r="CB123" s="353"/>
      <c r="CC123" s="353"/>
      <c r="CD123" s="353"/>
      <c r="CE123" s="353"/>
      <c r="CF123" s="353"/>
      <c r="CG123" s="353"/>
      <c r="CH123" s="574"/>
      <c r="CI123" s="574"/>
      <c r="CJ123" s="574"/>
      <c r="CK123" s="574"/>
      <c r="CL123" s="574"/>
      <c r="CM123" s="353"/>
      <c r="CN123" s="353"/>
      <c r="CO123" s="353"/>
      <c r="CP123" s="353"/>
      <c r="CQ123" s="353"/>
      <c r="CR123" s="353"/>
      <c r="CS123" s="353"/>
      <c r="CT123" s="353"/>
      <c r="CU123" s="353"/>
      <c r="CV123" s="353"/>
      <c r="CW123" s="433"/>
      <c r="CX123" s="433"/>
      <c r="CY123" s="433"/>
      <c r="CZ123" s="433"/>
      <c r="DA123" s="433"/>
      <c r="DB123" s="353"/>
      <c r="DC123" s="353"/>
      <c r="DD123" s="353"/>
      <c r="DE123" s="353"/>
      <c r="DF123" s="353"/>
      <c r="DG123" s="387"/>
      <c r="DH123" s="387"/>
      <c r="DI123" s="387"/>
      <c r="DJ123" s="387"/>
      <c r="DK123" s="387"/>
      <c r="DL123" s="353"/>
      <c r="DM123" s="353"/>
      <c r="DN123" s="353"/>
      <c r="DO123" s="353"/>
      <c r="DP123" s="353"/>
      <c r="DQ123" s="387"/>
      <c r="DR123" s="387"/>
      <c r="DS123" s="387"/>
      <c r="DT123" s="387"/>
      <c r="DU123" s="387"/>
      <c r="DV123" s="387"/>
      <c r="DW123" s="387"/>
      <c r="DX123" s="387"/>
      <c r="DY123" s="387"/>
      <c r="DZ123" s="387"/>
      <c r="EA123" s="387"/>
      <c r="EB123" s="387"/>
      <c r="EC123" s="387"/>
      <c r="ED123" s="387"/>
      <c r="EE123" s="387"/>
      <c r="EF123" s="353"/>
      <c r="EG123" s="353"/>
      <c r="EH123" s="353"/>
      <c r="EI123" s="353"/>
      <c r="EJ123" s="353"/>
      <c r="EK123" s="353"/>
      <c r="EL123" s="353"/>
      <c r="EM123" s="353"/>
      <c r="EN123" s="353"/>
      <c r="EO123" s="353"/>
      <c r="EP123" s="353"/>
      <c r="EQ123" s="353"/>
      <c r="ER123" s="353"/>
      <c r="ES123" s="353"/>
      <c r="ET123" s="353"/>
      <c r="EU123" s="353"/>
      <c r="EV123" s="353"/>
      <c r="EW123" s="353"/>
      <c r="EX123" s="353"/>
      <c r="EY123" s="353"/>
      <c r="EZ123" s="353"/>
      <c r="FA123" s="353"/>
      <c r="FB123" s="353"/>
      <c r="FC123" s="353"/>
      <c r="FD123" s="353"/>
      <c r="FE123" s="353"/>
      <c r="FF123" s="353"/>
      <c r="FG123" s="353"/>
      <c r="FH123" s="353"/>
      <c r="FI123" s="353"/>
      <c r="FJ123" s="353"/>
      <c r="FK123" s="353"/>
      <c r="FL123" s="353"/>
      <c r="FM123" s="353"/>
      <c r="FN123" s="353"/>
      <c r="FO123" s="370" t="s">
        <v>1150</v>
      </c>
      <c r="FP123" s="471" t="s">
        <v>648</v>
      </c>
      <c r="FQ123" s="471" t="s">
        <v>1185</v>
      </c>
      <c r="FR123" s="370" t="s">
        <v>647</v>
      </c>
      <c r="FS123" s="376">
        <f>VLOOKUP(FR123,segédtábla!$B:$C,2,FALSE)</f>
        <v>2248</v>
      </c>
      <c r="FT123" s="353"/>
      <c r="FU123" s="353"/>
      <c r="FV123" s="353"/>
      <c r="FW123" s="353"/>
      <c r="FX123" s="353"/>
      <c r="FY123" s="754"/>
      <c r="FZ123" s="754"/>
      <c r="GA123" s="754"/>
      <c r="GB123" s="754"/>
      <c r="GC123" s="754"/>
    </row>
    <row r="124" spans="1:185" x14ac:dyDescent="0.3">
      <c r="A124" s="387"/>
      <c r="B124" s="387"/>
      <c r="C124" s="387"/>
      <c r="D124" s="387"/>
      <c r="E124" s="387"/>
      <c r="F124" s="387"/>
      <c r="G124" s="387"/>
      <c r="H124" s="387"/>
      <c r="I124" s="387"/>
      <c r="J124" s="387"/>
      <c r="K124" s="387"/>
      <c r="L124" s="387"/>
      <c r="M124" s="387"/>
      <c r="N124" s="387"/>
      <c r="O124" s="387"/>
      <c r="P124" s="353"/>
      <c r="Q124" s="353"/>
      <c r="R124" s="353"/>
      <c r="S124" s="353"/>
      <c r="T124" s="353"/>
      <c r="U124" s="353"/>
      <c r="V124" s="353"/>
      <c r="W124" s="353"/>
      <c r="X124" s="353"/>
      <c r="Y124" s="353"/>
      <c r="Z124" s="433"/>
      <c r="AA124" s="433"/>
      <c r="AB124" s="433"/>
      <c r="AC124" s="433"/>
      <c r="AD124" s="433"/>
      <c r="AE124" s="353"/>
      <c r="AF124" s="353"/>
      <c r="AG124" s="353"/>
      <c r="AH124" s="353"/>
      <c r="AI124" s="353"/>
      <c r="AJ124" s="353"/>
      <c r="AK124" s="353"/>
      <c r="AL124" s="353"/>
      <c r="AM124" s="353"/>
      <c r="AN124" s="353"/>
      <c r="AO124" s="433"/>
      <c r="AP124" s="433"/>
      <c r="AQ124" s="433"/>
      <c r="AR124" s="433"/>
      <c r="AS124" s="433"/>
      <c r="AT124" s="387"/>
      <c r="AU124" s="387"/>
      <c r="AV124" s="387"/>
      <c r="AW124" s="387"/>
      <c r="AX124" s="387"/>
      <c r="AY124" s="387"/>
      <c r="AZ124" s="387"/>
      <c r="BA124" s="387"/>
      <c r="BB124" s="387"/>
      <c r="BC124" s="387"/>
      <c r="BD124" s="353"/>
      <c r="BE124" s="353"/>
      <c r="BF124" s="353"/>
      <c r="BG124" s="353"/>
      <c r="BH124" s="353"/>
      <c r="BI124" s="353"/>
      <c r="BJ124" s="353"/>
      <c r="BK124" s="353"/>
      <c r="BL124" s="353"/>
      <c r="BM124" s="353"/>
      <c r="BN124" s="353"/>
      <c r="BO124" s="353"/>
      <c r="BP124" s="353"/>
      <c r="BQ124" s="353"/>
      <c r="BR124" s="353"/>
      <c r="BS124" s="353"/>
      <c r="BT124" s="353"/>
      <c r="BU124" s="353"/>
      <c r="BV124" s="353"/>
      <c r="BW124" s="353"/>
      <c r="BX124" s="353"/>
      <c r="BY124" s="353"/>
      <c r="BZ124" s="353"/>
      <c r="CA124" s="353"/>
      <c r="CB124" s="353"/>
      <c r="CC124" s="353"/>
      <c r="CD124" s="353"/>
      <c r="CE124" s="353"/>
      <c r="CF124" s="353"/>
      <c r="CG124" s="353"/>
      <c r="CH124" s="574"/>
      <c r="CI124" s="574"/>
      <c r="CJ124" s="574"/>
      <c r="CK124" s="574"/>
      <c r="CL124" s="574"/>
      <c r="CM124" s="353"/>
      <c r="CN124" s="353"/>
      <c r="CO124" s="353"/>
      <c r="CP124" s="353"/>
      <c r="CQ124" s="353"/>
      <c r="CR124" s="353"/>
      <c r="CS124" s="353"/>
      <c r="CT124" s="353"/>
      <c r="CU124" s="353"/>
      <c r="CV124" s="353"/>
      <c r="CW124" s="433"/>
      <c r="CX124" s="433"/>
      <c r="CY124" s="433"/>
      <c r="CZ124" s="433"/>
      <c r="DA124" s="433"/>
      <c r="DB124" s="353"/>
      <c r="DC124" s="353"/>
      <c r="DD124" s="353"/>
      <c r="DE124" s="353"/>
      <c r="DF124" s="353"/>
      <c r="DG124" s="387"/>
      <c r="DH124" s="387"/>
      <c r="DI124" s="387"/>
      <c r="DJ124" s="387"/>
      <c r="DK124" s="387"/>
      <c r="DL124" s="353"/>
      <c r="DM124" s="353"/>
      <c r="DN124" s="353"/>
      <c r="DO124" s="353"/>
      <c r="DP124" s="353"/>
      <c r="DQ124" s="387"/>
      <c r="DR124" s="387"/>
      <c r="DS124" s="387"/>
      <c r="DT124" s="387"/>
      <c r="DU124" s="387"/>
      <c r="DV124" s="387"/>
      <c r="DW124" s="387"/>
      <c r="DX124" s="387"/>
      <c r="DY124" s="387"/>
      <c r="DZ124" s="387"/>
      <c r="EA124" s="387"/>
      <c r="EB124" s="387"/>
      <c r="EC124" s="387"/>
      <c r="ED124" s="387"/>
      <c r="EE124" s="387"/>
      <c r="EF124" s="353"/>
      <c r="EG124" s="353"/>
      <c r="EH124" s="353"/>
      <c r="EI124" s="353"/>
      <c r="EJ124" s="353"/>
      <c r="EK124" s="353"/>
      <c r="EL124" s="353"/>
      <c r="EM124" s="353"/>
      <c r="EN124" s="353"/>
      <c r="EO124" s="353"/>
      <c r="EP124" s="353"/>
      <c r="EQ124" s="353"/>
      <c r="ER124" s="353"/>
      <c r="ES124" s="353"/>
      <c r="ET124" s="353"/>
      <c r="EU124" s="353"/>
      <c r="EV124" s="353"/>
      <c r="EW124" s="353"/>
      <c r="EX124" s="353"/>
      <c r="EY124" s="353"/>
      <c r="EZ124" s="353"/>
      <c r="FA124" s="353"/>
      <c r="FB124" s="353"/>
      <c r="FC124" s="353"/>
      <c r="FD124" s="353"/>
      <c r="FE124" s="353"/>
      <c r="FF124" s="353"/>
      <c r="FG124" s="353"/>
      <c r="FH124" s="353"/>
      <c r="FI124" s="353"/>
      <c r="FJ124" s="353"/>
      <c r="FK124" s="353"/>
      <c r="FL124" s="353"/>
      <c r="FM124" s="353"/>
      <c r="FN124" s="353"/>
      <c r="FO124" s="370" t="s">
        <v>1215</v>
      </c>
      <c r="FP124" s="471" t="s">
        <v>646</v>
      </c>
      <c r="FQ124" s="471" t="s">
        <v>1241</v>
      </c>
      <c r="FR124" s="370" t="s">
        <v>645</v>
      </c>
      <c r="FS124" s="376">
        <f>VLOOKUP(FR124,segédtábla!$B:$C,2,FALSE)</f>
        <v>6383</v>
      </c>
      <c r="FT124" s="353"/>
      <c r="FU124" s="353"/>
      <c r="FV124" s="353"/>
      <c r="FW124" s="353"/>
      <c r="FX124" s="353"/>
      <c r="FY124" s="754"/>
      <c r="FZ124" s="754"/>
      <c r="GA124" s="754"/>
      <c r="GB124" s="754"/>
      <c r="GC124" s="754"/>
    </row>
    <row r="125" spans="1:185" x14ac:dyDescent="0.3">
      <c r="A125" s="387"/>
      <c r="B125" s="387"/>
      <c r="C125" s="387"/>
      <c r="D125" s="387"/>
      <c r="E125" s="387"/>
      <c r="F125" s="387"/>
      <c r="G125" s="387"/>
      <c r="H125" s="387"/>
      <c r="I125" s="387"/>
      <c r="J125" s="387"/>
      <c r="K125" s="387"/>
      <c r="L125" s="387"/>
      <c r="M125" s="387"/>
      <c r="N125" s="387"/>
      <c r="O125" s="387"/>
      <c r="P125" s="353"/>
      <c r="Q125" s="353"/>
      <c r="R125" s="353"/>
      <c r="S125" s="353"/>
      <c r="T125" s="353"/>
      <c r="U125" s="353"/>
      <c r="V125" s="353"/>
      <c r="W125" s="353"/>
      <c r="X125" s="353"/>
      <c r="Y125" s="353"/>
      <c r="Z125" s="433"/>
      <c r="AA125" s="433"/>
      <c r="AB125" s="433"/>
      <c r="AC125" s="433"/>
      <c r="AD125" s="433"/>
      <c r="AE125" s="353"/>
      <c r="AF125" s="353"/>
      <c r="AG125" s="353"/>
      <c r="AH125" s="353"/>
      <c r="AI125" s="353"/>
      <c r="AJ125" s="353"/>
      <c r="AK125" s="353"/>
      <c r="AL125" s="353"/>
      <c r="AM125" s="353"/>
      <c r="AN125" s="353"/>
      <c r="AO125" s="433"/>
      <c r="AP125" s="433"/>
      <c r="AQ125" s="433"/>
      <c r="AR125" s="433"/>
      <c r="AS125" s="433"/>
      <c r="AT125" s="387"/>
      <c r="AU125" s="387"/>
      <c r="AV125" s="387"/>
      <c r="AW125" s="387"/>
      <c r="AX125" s="387"/>
      <c r="AY125" s="387"/>
      <c r="AZ125" s="387"/>
      <c r="BA125" s="387"/>
      <c r="BB125" s="387"/>
      <c r="BC125" s="387"/>
      <c r="BD125" s="353"/>
      <c r="BE125" s="353"/>
      <c r="BF125" s="353"/>
      <c r="BG125" s="353"/>
      <c r="BH125" s="353"/>
      <c r="BI125" s="353"/>
      <c r="BJ125" s="353"/>
      <c r="BK125" s="353"/>
      <c r="BL125" s="353"/>
      <c r="BM125" s="353"/>
      <c r="BN125" s="353"/>
      <c r="BO125" s="353"/>
      <c r="BP125" s="353"/>
      <c r="BQ125" s="353"/>
      <c r="BR125" s="353"/>
      <c r="BS125" s="353"/>
      <c r="BT125" s="353"/>
      <c r="BU125" s="353"/>
      <c r="BV125" s="353"/>
      <c r="BW125" s="353"/>
      <c r="BX125" s="353"/>
      <c r="BY125" s="353"/>
      <c r="BZ125" s="353"/>
      <c r="CA125" s="353"/>
      <c r="CB125" s="353"/>
      <c r="CC125" s="353"/>
      <c r="CD125" s="353"/>
      <c r="CE125" s="353"/>
      <c r="CF125" s="353"/>
      <c r="CG125" s="353"/>
      <c r="CH125" s="574"/>
      <c r="CI125" s="574"/>
      <c r="CJ125" s="574"/>
      <c r="CK125" s="574"/>
      <c r="CL125" s="574"/>
      <c r="CM125" s="353"/>
      <c r="CN125" s="353"/>
      <c r="CO125" s="353"/>
      <c r="CP125" s="353"/>
      <c r="CQ125" s="353"/>
      <c r="CR125" s="353"/>
      <c r="CS125" s="353"/>
      <c r="CT125" s="353"/>
      <c r="CU125" s="353"/>
      <c r="CV125" s="353"/>
      <c r="CW125" s="433"/>
      <c r="CX125" s="433"/>
      <c r="CY125" s="433"/>
      <c r="CZ125" s="433"/>
      <c r="DA125" s="433"/>
      <c r="DB125" s="353"/>
      <c r="DC125" s="353"/>
      <c r="DD125" s="353"/>
      <c r="DE125" s="353"/>
      <c r="DF125" s="353"/>
      <c r="DG125" s="387"/>
      <c r="DH125" s="387"/>
      <c r="DI125" s="387"/>
      <c r="DJ125" s="387"/>
      <c r="DK125" s="387"/>
      <c r="DL125" s="353"/>
      <c r="DM125" s="353"/>
      <c r="DN125" s="353"/>
      <c r="DO125" s="353"/>
      <c r="DP125" s="353"/>
      <c r="DQ125" s="387"/>
      <c r="DR125" s="387"/>
      <c r="DS125" s="387"/>
      <c r="DT125" s="387"/>
      <c r="DU125" s="387"/>
      <c r="DV125" s="387"/>
      <c r="DW125" s="387"/>
      <c r="DX125" s="387"/>
      <c r="DY125" s="387"/>
      <c r="DZ125" s="387"/>
      <c r="EA125" s="387"/>
      <c r="EB125" s="387"/>
      <c r="EC125" s="387"/>
      <c r="ED125" s="387"/>
      <c r="EE125" s="387"/>
      <c r="EF125" s="353"/>
      <c r="EG125" s="353"/>
      <c r="EH125" s="353"/>
      <c r="EI125" s="353"/>
      <c r="EJ125" s="353"/>
      <c r="EK125" s="353"/>
      <c r="EL125" s="353"/>
      <c r="EM125" s="353"/>
      <c r="EN125" s="353"/>
      <c r="EO125" s="353"/>
      <c r="EP125" s="353"/>
      <c r="EQ125" s="353"/>
      <c r="ER125" s="353"/>
      <c r="ES125" s="353"/>
      <c r="ET125" s="353"/>
      <c r="EU125" s="353"/>
      <c r="EV125" s="353"/>
      <c r="EW125" s="353"/>
      <c r="EX125" s="353"/>
      <c r="EY125" s="353"/>
      <c r="EZ125" s="353"/>
      <c r="FA125" s="353"/>
      <c r="FB125" s="353"/>
      <c r="FC125" s="353"/>
      <c r="FD125" s="353"/>
      <c r="FE125" s="353"/>
      <c r="FF125" s="353"/>
      <c r="FG125" s="353"/>
      <c r="FH125" s="353"/>
      <c r="FI125" s="353"/>
      <c r="FJ125" s="353"/>
      <c r="FK125" s="353"/>
      <c r="FL125" s="353"/>
      <c r="FM125" s="353"/>
      <c r="FN125" s="353"/>
      <c r="FO125" s="472" t="s">
        <v>1165</v>
      </c>
      <c r="FP125" s="473" t="s">
        <v>359</v>
      </c>
      <c r="FQ125" s="475">
        <v>8413</v>
      </c>
      <c r="FR125" s="472" t="s">
        <v>358</v>
      </c>
      <c r="FS125" s="376">
        <f>VLOOKUP(FR125,segédtábla!$B:$C,2,FALSE)</f>
        <v>506</v>
      </c>
      <c r="FT125" s="353"/>
      <c r="FU125" s="353"/>
      <c r="FV125" s="353"/>
      <c r="FW125" s="353"/>
      <c r="FX125" s="353"/>
      <c r="FY125" s="754"/>
      <c r="FZ125" s="754"/>
      <c r="GA125" s="754"/>
      <c r="GB125" s="754"/>
      <c r="GC125" s="754"/>
    </row>
    <row r="126" spans="1:185" x14ac:dyDescent="0.3">
      <c r="A126" s="387"/>
      <c r="B126" s="387"/>
      <c r="C126" s="387"/>
      <c r="D126" s="387"/>
      <c r="E126" s="387"/>
      <c r="F126" s="387"/>
      <c r="G126" s="387"/>
      <c r="H126" s="387"/>
      <c r="I126" s="387"/>
      <c r="J126" s="387"/>
      <c r="K126" s="387"/>
      <c r="L126" s="387"/>
      <c r="M126" s="387"/>
      <c r="N126" s="387"/>
      <c r="O126" s="387"/>
      <c r="P126" s="353"/>
      <c r="Q126" s="353"/>
      <c r="R126" s="353"/>
      <c r="S126" s="353"/>
      <c r="T126" s="353"/>
      <c r="U126" s="353"/>
      <c r="V126" s="353"/>
      <c r="W126" s="353"/>
      <c r="X126" s="353"/>
      <c r="Y126" s="353"/>
      <c r="Z126" s="433"/>
      <c r="AA126" s="433"/>
      <c r="AB126" s="433"/>
      <c r="AC126" s="433"/>
      <c r="AD126" s="433"/>
      <c r="AE126" s="353"/>
      <c r="AF126" s="353"/>
      <c r="AG126" s="353"/>
      <c r="AH126" s="353"/>
      <c r="AI126" s="353"/>
      <c r="AJ126" s="353"/>
      <c r="AK126" s="353"/>
      <c r="AL126" s="353"/>
      <c r="AM126" s="353"/>
      <c r="AN126" s="353"/>
      <c r="AO126" s="433"/>
      <c r="AP126" s="433"/>
      <c r="AQ126" s="433"/>
      <c r="AR126" s="433"/>
      <c r="AS126" s="433"/>
      <c r="AT126" s="387"/>
      <c r="AU126" s="387"/>
      <c r="AV126" s="387"/>
      <c r="AW126" s="387"/>
      <c r="AX126" s="387"/>
      <c r="AY126" s="387"/>
      <c r="AZ126" s="387"/>
      <c r="BA126" s="387"/>
      <c r="BB126" s="387"/>
      <c r="BC126" s="387"/>
      <c r="BD126" s="353"/>
      <c r="BE126" s="353"/>
      <c r="BF126" s="353"/>
      <c r="BG126" s="353"/>
      <c r="BH126" s="353"/>
      <c r="BI126" s="353"/>
      <c r="BJ126" s="353"/>
      <c r="BK126" s="353"/>
      <c r="BL126" s="353"/>
      <c r="BM126" s="353"/>
      <c r="BN126" s="353"/>
      <c r="BO126" s="353"/>
      <c r="BP126" s="353"/>
      <c r="BQ126" s="353"/>
      <c r="BR126" s="353"/>
      <c r="BS126" s="353"/>
      <c r="BT126" s="353"/>
      <c r="BU126" s="353"/>
      <c r="BV126" s="353"/>
      <c r="BW126" s="353"/>
      <c r="BX126" s="353"/>
      <c r="BY126" s="353"/>
      <c r="BZ126" s="353"/>
      <c r="CA126" s="353"/>
      <c r="CB126" s="353"/>
      <c r="CC126" s="353"/>
      <c r="CD126" s="353"/>
      <c r="CE126" s="353"/>
      <c r="CF126" s="353"/>
      <c r="CG126" s="353"/>
      <c r="CH126" s="574"/>
      <c r="CI126" s="574"/>
      <c r="CJ126" s="574"/>
      <c r="CK126" s="574"/>
      <c r="CL126" s="574"/>
      <c r="CM126" s="353"/>
      <c r="CN126" s="353"/>
      <c r="CO126" s="353"/>
      <c r="CP126" s="353"/>
      <c r="CQ126" s="353"/>
      <c r="CR126" s="353"/>
      <c r="CS126" s="353"/>
      <c r="CT126" s="353"/>
      <c r="CU126" s="353"/>
      <c r="CV126" s="353"/>
      <c r="CW126" s="433"/>
      <c r="CX126" s="433"/>
      <c r="CY126" s="433"/>
      <c r="CZ126" s="433"/>
      <c r="DA126" s="433"/>
      <c r="DB126" s="353"/>
      <c r="DC126" s="353"/>
      <c r="DD126" s="353"/>
      <c r="DE126" s="353"/>
      <c r="DF126" s="353"/>
      <c r="DG126" s="387"/>
      <c r="DH126" s="387"/>
      <c r="DI126" s="387"/>
      <c r="DJ126" s="387"/>
      <c r="DK126" s="387"/>
      <c r="DL126" s="353"/>
      <c r="DM126" s="353"/>
      <c r="DN126" s="353"/>
      <c r="DO126" s="353"/>
      <c r="DP126" s="353"/>
      <c r="DQ126" s="387"/>
      <c r="DR126" s="387"/>
      <c r="DS126" s="387"/>
      <c r="DT126" s="387"/>
      <c r="DU126" s="387"/>
      <c r="DV126" s="387"/>
      <c r="DW126" s="387"/>
      <c r="DX126" s="387"/>
      <c r="DY126" s="387"/>
      <c r="DZ126" s="387"/>
      <c r="EA126" s="387"/>
      <c r="EB126" s="387"/>
      <c r="EC126" s="387"/>
      <c r="ED126" s="387"/>
      <c r="EE126" s="387"/>
      <c r="EF126" s="353"/>
      <c r="EG126" s="353"/>
      <c r="EH126" s="353"/>
      <c r="EI126" s="353"/>
      <c r="EJ126" s="353"/>
      <c r="EK126" s="353"/>
      <c r="EL126" s="353"/>
      <c r="EM126" s="353"/>
      <c r="EN126" s="353"/>
      <c r="EO126" s="353"/>
      <c r="EP126" s="353"/>
      <c r="EQ126" s="353"/>
      <c r="ER126" s="353"/>
      <c r="ES126" s="353"/>
      <c r="ET126" s="353"/>
      <c r="EU126" s="353"/>
      <c r="EV126" s="353"/>
      <c r="EW126" s="353"/>
      <c r="EX126" s="353"/>
      <c r="EY126" s="353"/>
      <c r="EZ126" s="353"/>
      <c r="FA126" s="353"/>
      <c r="FB126" s="353"/>
      <c r="FC126" s="353"/>
      <c r="FD126" s="353"/>
      <c r="FE126" s="353"/>
      <c r="FF126" s="353"/>
      <c r="FG126" s="353"/>
      <c r="FH126" s="353"/>
      <c r="FI126" s="353"/>
      <c r="FJ126" s="353"/>
      <c r="FK126" s="353"/>
      <c r="FL126" s="353"/>
      <c r="FM126" s="353"/>
      <c r="FN126" s="353"/>
      <c r="FO126" s="370" t="s">
        <v>1102</v>
      </c>
      <c r="FP126" s="471" t="s">
        <v>797</v>
      </c>
      <c r="FQ126" s="471" t="s">
        <v>1166</v>
      </c>
      <c r="FR126" s="370" t="s">
        <v>796</v>
      </c>
      <c r="FS126" s="376">
        <f>VLOOKUP(FR126,segédtábla!$B:$C,2,FALSE)</f>
        <v>630</v>
      </c>
      <c r="FT126" s="353"/>
      <c r="FU126" s="353"/>
      <c r="FV126" s="353"/>
      <c r="FW126" s="353"/>
      <c r="FX126" s="353"/>
      <c r="FY126" s="754"/>
      <c r="FZ126" s="754"/>
      <c r="GA126" s="754"/>
      <c r="GB126" s="754"/>
      <c r="GC126" s="754"/>
    </row>
    <row r="127" spans="1:185" x14ac:dyDescent="0.3">
      <c r="A127" s="387"/>
      <c r="B127" s="387"/>
      <c r="C127" s="387"/>
      <c r="D127" s="387"/>
      <c r="E127" s="387"/>
      <c r="F127" s="387"/>
      <c r="G127" s="387"/>
      <c r="H127" s="387"/>
      <c r="I127" s="387"/>
      <c r="J127" s="387"/>
      <c r="K127" s="387"/>
      <c r="L127" s="387"/>
      <c r="M127" s="387"/>
      <c r="N127" s="387"/>
      <c r="O127" s="387"/>
      <c r="P127" s="353"/>
      <c r="Q127" s="353"/>
      <c r="R127" s="353"/>
      <c r="S127" s="353"/>
      <c r="T127" s="353"/>
      <c r="U127" s="353"/>
      <c r="V127" s="353"/>
      <c r="W127" s="353"/>
      <c r="X127" s="353"/>
      <c r="Y127" s="353"/>
      <c r="Z127" s="433"/>
      <c r="AA127" s="433"/>
      <c r="AB127" s="433"/>
      <c r="AC127" s="433"/>
      <c r="AD127" s="433"/>
      <c r="AE127" s="353"/>
      <c r="AF127" s="353"/>
      <c r="AG127" s="353"/>
      <c r="AH127" s="353"/>
      <c r="AI127" s="353"/>
      <c r="AJ127" s="353"/>
      <c r="AK127" s="353"/>
      <c r="AL127" s="353"/>
      <c r="AM127" s="353"/>
      <c r="AN127" s="353"/>
      <c r="AO127" s="433"/>
      <c r="AP127" s="433"/>
      <c r="AQ127" s="433"/>
      <c r="AR127" s="433"/>
      <c r="AS127" s="433"/>
      <c r="AT127" s="387"/>
      <c r="AU127" s="387"/>
      <c r="AV127" s="387"/>
      <c r="AW127" s="387"/>
      <c r="AX127" s="387"/>
      <c r="AY127" s="387"/>
      <c r="AZ127" s="387"/>
      <c r="BA127" s="387"/>
      <c r="BB127" s="387"/>
      <c r="BC127" s="387"/>
      <c r="BD127" s="353"/>
      <c r="BE127" s="353"/>
      <c r="BF127" s="353"/>
      <c r="BG127" s="353"/>
      <c r="BH127" s="353"/>
      <c r="BI127" s="353"/>
      <c r="BJ127" s="353"/>
      <c r="BK127" s="353"/>
      <c r="BL127" s="353"/>
      <c r="BM127" s="353"/>
      <c r="BN127" s="353"/>
      <c r="BO127" s="353"/>
      <c r="BP127" s="353"/>
      <c r="BQ127" s="353"/>
      <c r="BR127" s="353"/>
      <c r="BS127" s="353"/>
      <c r="BT127" s="353"/>
      <c r="BU127" s="353"/>
      <c r="BV127" s="353"/>
      <c r="BW127" s="353"/>
      <c r="BX127" s="353"/>
      <c r="BY127" s="353"/>
      <c r="BZ127" s="353"/>
      <c r="CA127" s="353"/>
      <c r="CB127" s="353"/>
      <c r="CC127" s="353"/>
      <c r="CD127" s="353"/>
      <c r="CE127" s="353"/>
      <c r="CF127" s="353"/>
      <c r="CG127" s="353"/>
      <c r="CH127" s="574"/>
      <c r="CI127" s="574"/>
      <c r="CJ127" s="574"/>
      <c r="CK127" s="574"/>
      <c r="CL127" s="574"/>
      <c r="CM127" s="353"/>
      <c r="CN127" s="353"/>
      <c r="CO127" s="353"/>
      <c r="CP127" s="353"/>
      <c r="CQ127" s="353"/>
      <c r="CR127" s="353"/>
      <c r="CS127" s="353"/>
      <c r="CT127" s="353"/>
      <c r="CU127" s="353"/>
      <c r="CV127" s="353"/>
      <c r="CW127" s="433"/>
      <c r="CX127" s="433"/>
      <c r="CY127" s="433"/>
      <c r="CZ127" s="433"/>
      <c r="DA127" s="433"/>
      <c r="DB127" s="353"/>
      <c r="DC127" s="353"/>
      <c r="DD127" s="353"/>
      <c r="DE127" s="353"/>
      <c r="DF127" s="353"/>
      <c r="DG127" s="387"/>
      <c r="DH127" s="387"/>
      <c r="DI127" s="387"/>
      <c r="DJ127" s="387"/>
      <c r="DK127" s="387"/>
      <c r="DL127" s="353"/>
      <c r="DM127" s="353"/>
      <c r="DN127" s="353"/>
      <c r="DO127" s="353"/>
      <c r="DP127" s="353"/>
      <c r="DQ127" s="387"/>
      <c r="DR127" s="387"/>
      <c r="DS127" s="387"/>
      <c r="DT127" s="387"/>
      <c r="DU127" s="387"/>
      <c r="DV127" s="387"/>
      <c r="DW127" s="387"/>
      <c r="DX127" s="387"/>
      <c r="DY127" s="387"/>
      <c r="DZ127" s="387"/>
      <c r="EA127" s="387"/>
      <c r="EB127" s="387"/>
      <c r="EC127" s="387"/>
      <c r="ED127" s="387"/>
      <c r="EE127" s="387"/>
      <c r="EF127" s="353"/>
      <c r="EG127" s="353"/>
      <c r="EH127" s="353"/>
      <c r="EI127" s="353"/>
      <c r="EJ127" s="353"/>
      <c r="EK127" s="353"/>
      <c r="EL127" s="353"/>
      <c r="EM127" s="353"/>
      <c r="EN127" s="353"/>
      <c r="EO127" s="353"/>
      <c r="EP127" s="353"/>
      <c r="EQ127" s="353"/>
      <c r="ER127" s="353"/>
      <c r="ES127" s="353"/>
      <c r="ET127" s="353"/>
      <c r="EU127" s="353"/>
      <c r="EV127" s="353"/>
      <c r="EW127" s="353"/>
      <c r="EX127" s="353"/>
      <c r="EY127" s="353"/>
      <c r="EZ127" s="353"/>
      <c r="FA127" s="353"/>
      <c r="FB127" s="353"/>
      <c r="FC127" s="353"/>
      <c r="FD127" s="353"/>
      <c r="FE127" s="353"/>
      <c r="FF127" s="353"/>
      <c r="FG127" s="353"/>
      <c r="FH127" s="353"/>
      <c r="FI127" s="353"/>
      <c r="FJ127" s="353"/>
      <c r="FK127" s="353"/>
      <c r="FL127" s="353"/>
      <c r="FM127" s="353"/>
      <c r="FN127" s="353"/>
      <c r="FO127" s="370" t="s">
        <v>643</v>
      </c>
      <c r="FP127" s="471" t="s">
        <v>644</v>
      </c>
      <c r="FQ127" s="471" t="s">
        <v>1187</v>
      </c>
      <c r="FR127" s="370" t="s">
        <v>643</v>
      </c>
      <c r="FS127" s="376">
        <f>VLOOKUP(FR127,segédtábla!$B:$C,2,FALSE)</f>
        <v>8182</v>
      </c>
      <c r="FT127" s="353"/>
      <c r="FU127" s="353"/>
      <c r="FV127" s="353"/>
      <c r="FW127" s="353"/>
      <c r="FX127" s="353"/>
      <c r="FY127" s="754"/>
      <c r="FZ127" s="754"/>
      <c r="GA127" s="754"/>
      <c r="GB127" s="754"/>
      <c r="GC127" s="754"/>
    </row>
    <row r="128" spans="1:185" x14ac:dyDescent="0.3">
      <c r="A128" s="387"/>
      <c r="B128" s="387"/>
      <c r="C128" s="387"/>
      <c r="D128" s="387"/>
      <c r="E128" s="387"/>
      <c r="F128" s="387"/>
      <c r="G128" s="387"/>
      <c r="H128" s="387"/>
      <c r="I128" s="387"/>
      <c r="J128" s="387"/>
      <c r="K128" s="387"/>
      <c r="L128" s="387"/>
      <c r="M128" s="387"/>
      <c r="N128" s="387"/>
      <c r="O128" s="387"/>
      <c r="P128" s="353"/>
      <c r="Q128" s="353"/>
      <c r="R128" s="353"/>
      <c r="S128" s="353"/>
      <c r="T128" s="353"/>
      <c r="U128" s="353"/>
      <c r="V128" s="353"/>
      <c r="W128" s="353"/>
      <c r="X128" s="353"/>
      <c r="Y128" s="353"/>
      <c r="Z128" s="433"/>
      <c r="AA128" s="433"/>
      <c r="AB128" s="433"/>
      <c r="AC128" s="433"/>
      <c r="AD128" s="433"/>
      <c r="AE128" s="353"/>
      <c r="AF128" s="353"/>
      <c r="AG128" s="353"/>
      <c r="AH128" s="353"/>
      <c r="AI128" s="353"/>
      <c r="AJ128" s="353"/>
      <c r="AK128" s="353"/>
      <c r="AL128" s="353"/>
      <c r="AM128" s="353"/>
      <c r="AN128" s="353"/>
      <c r="AO128" s="433"/>
      <c r="AP128" s="433"/>
      <c r="AQ128" s="433"/>
      <c r="AR128" s="433"/>
      <c r="AS128" s="433"/>
      <c r="AT128" s="387"/>
      <c r="AU128" s="387"/>
      <c r="AV128" s="387"/>
      <c r="AW128" s="387"/>
      <c r="AX128" s="387"/>
      <c r="AY128" s="387"/>
      <c r="AZ128" s="387"/>
      <c r="BA128" s="387"/>
      <c r="BB128" s="387"/>
      <c r="BC128" s="387"/>
      <c r="BD128" s="353"/>
      <c r="BE128" s="353"/>
      <c r="BF128" s="353"/>
      <c r="BG128" s="353"/>
      <c r="BH128" s="353"/>
      <c r="BI128" s="353"/>
      <c r="BJ128" s="353"/>
      <c r="BK128" s="353"/>
      <c r="BL128" s="353"/>
      <c r="BM128" s="353"/>
      <c r="BN128" s="353"/>
      <c r="BO128" s="353"/>
      <c r="BP128" s="353"/>
      <c r="BQ128" s="353"/>
      <c r="BR128" s="353"/>
      <c r="BS128" s="353"/>
      <c r="BT128" s="353"/>
      <c r="BU128" s="353"/>
      <c r="BV128" s="353"/>
      <c r="BW128" s="353"/>
      <c r="BX128" s="353"/>
      <c r="BY128" s="353"/>
      <c r="BZ128" s="353"/>
      <c r="CA128" s="353"/>
      <c r="CB128" s="353"/>
      <c r="CC128" s="353"/>
      <c r="CD128" s="353"/>
      <c r="CE128" s="353"/>
      <c r="CF128" s="353"/>
      <c r="CG128" s="353"/>
      <c r="CH128" s="574"/>
      <c r="CI128" s="574"/>
      <c r="CJ128" s="574"/>
      <c r="CK128" s="574"/>
      <c r="CL128" s="574"/>
      <c r="CM128" s="353"/>
      <c r="CN128" s="353"/>
      <c r="CO128" s="353"/>
      <c r="CP128" s="353"/>
      <c r="CQ128" s="353"/>
      <c r="CR128" s="353"/>
      <c r="CS128" s="353"/>
      <c r="CT128" s="353"/>
      <c r="CU128" s="353"/>
      <c r="CV128" s="353"/>
      <c r="CW128" s="433"/>
      <c r="CX128" s="433"/>
      <c r="CY128" s="433"/>
      <c r="CZ128" s="433"/>
      <c r="DA128" s="433"/>
      <c r="DB128" s="353"/>
      <c r="DC128" s="353"/>
      <c r="DD128" s="353"/>
      <c r="DE128" s="353"/>
      <c r="DF128" s="353"/>
      <c r="DG128" s="387"/>
      <c r="DH128" s="387"/>
      <c r="DI128" s="387"/>
      <c r="DJ128" s="387"/>
      <c r="DK128" s="387"/>
      <c r="DL128" s="353"/>
      <c r="DM128" s="353"/>
      <c r="DN128" s="353"/>
      <c r="DO128" s="353"/>
      <c r="DP128" s="353"/>
      <c r="DQ128" s="387"/>
      <c r="DR128" s="387"/>
      <c r="DS128" s="387"/>
      <c r="DT128" s="387"/>
      <c r="DU128" s="387"/>
      <c r="DV128" s="387"/>
      <c r="DW128" s="387"/>
      <c r="DX128" s="387"/>
      <c r="DY128" s="387"/>
      <c r="DZ128" s="387"/>
      <c r="EA128" s="387"/>
      <c r="EB128" s="387"/>
      <c r="EC128" s="387"/>
      <c r="ED128" s="387"/>
      <c r="EE128" s="387"/>
      <c r="EF128" s="353"/>
      <c r="EG128" s="353"/>
      <c r="EH128" s="353"/>
      <c r="EI128" s="353"/>
      <c r="EJ128" s="353"/>
      <c r="EK128" s="353"/>
      <c r="EL128" s="353"/>
      <c r="EM128" s="353"/>
      <c r="EN128" s="353"/>
      <c r="EO128" s="353"/>
      <c r="EP128" s="353"/>
      <c r="EQ128" s="353"/>
      <c r="ER128" s="353"/>
      <c r="ES128" s="353"/>
      <c r="ET128" s="353"/>
      <c r="EU128" s="353"/>
      <c r="EV128" s="353"/>
      <c r="EW128" s="353"/>
      <c r="EX128" s="353"/>
      <c r="EY128" s="353"/>
      <c r="EZ128" s="353"/>
      <c r="FA128" s="353"/>
      <c r="FB128" s="353"/>
      <c r="FC128" s="353"/>
      <c r="FD128" s="353"/>
      <c r="FE128" s="353"/>
      <c r="FF128" s="353"/>
      <c r="FG128" s="353"/>
      <c r="FH128" s="353"/>
      <c r="FI128" s="353"/>
      <c r="FJ128" s="353"/>
      <c r="FK128" s="353"/>
      <c r="FL128" s="353"/>
      <c r="FM128" s="353"/>
      <c r="FN128" s="353"/>
      <c r="FO128" s="370" t="s">
        <v>1122</v>
      </c>
      <c r="FP128" s="471" t="s">
        <v>795</v>
      </c>
      <c r="FQ128" s="471" t="s">
        <v>1169</v>
      </c>
      <c r="FR128" s="370" t="s">
        <v>794</v>
      </c>
      <c r="FS128" s="376">
        <f>VLOOKUP(FR128,segédtábla!$B:$C,2,FALSE)</f>
        <v>28612</v>
      </c>
      <c r="FT128" s="353"/>
      <c r="FU128" s="353"/>
      <c r="FV128" s="353"/>
      <c r="FW128" s="353"/>
      <c r="FX128" s="353"/>
      <c r="FY128" s="754"/>
      <c r="FZ128" s="754"/>
      <c r="GA128" s="754"/>
      <c r="GB128" s="754"/>
      <c r="GC128" s="754"/>
    </row>
    <row r="129" spans="1:185" x14ac:dyDescent="0.3">
      <c r="A129" s="387"/>
      <c r="B129" s="387"/>
      <c r="C129" s="387"/>
      <c r="D129" s="387"/>
      <c r="E129" s="387"/>
      <c r="F129" s="387"/>
      <c r="G129" s="387"/>
      <c r="H129" s="387"/>
      <c r="I129" s="387"/>
      <c r="J129" s="387"/>
      <c r="K129" s="387"/>
      <c r="L129" s="387"/>
      <c r="M129" s="387"/>
      <c r="N129" s="387"/>
      <c r="O129" s="387"/>
      <c r="P129" s="353"/>
      <c r="Q129" s="353"/>
      <c r="R129" s="353"/>
      <c r="S129" s="353"/>
      <c r="T129" s="353"/>
      <c r="U129" s="353"/>
      <c r="V129" s="353"/>
      <c r="W129" s="353"/>
      <c r="X129" s="353"/>
      <c r="Y129" s="353"/>
      <c r="Z129" s="433"/>
      <c r="AA129" s="433"/>
      <c r="AB129" s="433"/>
      <c r="AC129" s="433"/>
      <c r="AD129" s="433"/>
      <c r="AE129" s="353"/>
      <c r="AF129" s="353"/>
      <c r="AG129" s="353"/>
      <c r="AH129" s="353"/>
      <c r="AI129" s="353"/>
      <c r="AJ129" s="353"/>
      <c r="AK129" s="353"/>
      <c r="AL129" s="353"/>
      <c r="AM129" s="353"/>
      <c r="AN129" s="353"/>
      <c r="AO129" s="433"/>
      <c r="AP129" s="433"/>
      <c r="AQ129" s="433"/>
      <c r="AR129" s="433"/>
      <c r="AS129" s="433"/>
      <c r="AT129" s="387"/>
      <c r="AU129" s="387"/>
      <c r="AV129" s="387"/>
      <c r="AW129" s="387"/>
      <c r="AX129" s="387"/>
      <c r="AY129" s="387"/>
      <c r="AZ129" s="387"/>
      <c r="BA129" s="387"/>
      <c r="BB129" s="387"/>
      <c r="BC129" s="387"/>
      <c r="BD129" s="353"/>
      <c r="BE129" s="353"/>
      <c r="BF129" s="353"/>
      <c r="BG129" s="353"/>
      <c r="BH129" s="353"/>
      <c r="BI129" s="353"/>
      <c r="BJ129" s="353"/>
      <c r="BK129" s="353"/>
      <c r="BL129" s="353"/>
      <c r="BM129" s="353"/>
      <c r="BN129" s="353"/>
      <c r="BO129" s="353"/>
      <c r="BP129" s="353"/>
      <c r="BQ129" s="353"/>
      <c r="BR129" s="353"/>
      <c r="BS129" s="353"/>
      <c r="BT129" s="353"/>
      <c r="BU129" s="353"/>
      <c r="BV129" s="353"/>
      <c r="BW129" s="353"/>
      <c r="BX129" s="353"/>
      <c r="BY129" s="353"/>
      <c r="BZ129" s="353"/>
      <c r="CA129" s="353"/>
      <c r="CB129" s="353"/>
      <c r="CC129" s="353"/>
      <c r="CD129" s="353"/>
      <c r="CE129" s="353"/>
      <c r="CF129" s="353"/>
      <c r="CG129" s="353"/>
      <c r="CH129" s="574"/>
      <c r="CI129" s="574"/>
      <c r="CJ129" s="574"/>
      <c r="CK129" s="574"/>
      <c r="CL129" s="574"/>
      <c r="CM129" s="353"/>
      <c r="CN129" s="353"/>
      <c r="CO129" s="353"/>
      <c r="CP129" s="353"/>
      <c r="CQ129" s="353"/>
      <c r="CR129" s="353"/>
      <c r="CS129" s="353"/>
      <c r="CT129" s="353"/>
      <c r="CU129" s="353"/>
      <c r="CV129" s="353"/>
      <c r="CW129" s="433"/>
      <c r="CX129" s="433"/>
      <c r="CY129" s="433"/>
      <c r="CZ129" s="433"/>
      <c r="DA129" s="433"/>
      <c r="DB129" s="353"/>
      <c r="DC129" s="353"/>
      <c r="DD129" s="353"/>
      <c r="DE129" s="353"/>
      <c r="DF129" s="353"/>
      <c r="DG129" s="387"/>
      <c r="DH129" s="387"/>
      <c r="DI129" s="387"/>
      <c r="DJ129" s="387"/>
      <c r="DK129" s="387"/>
      <c r="DL129" s="353"/>
      <c r="DM129" s="353"/>
      <c r="DN129" s="353"/>
      <c r="DO129" s="353"/>
      <c r="DP129" s="353"/>
      <c r="DQ129" s="387"/>
      <c r="DR129" s="387"/>
      <c r="DS129" s="387"/>
      <c r="DT129" s="387"/>
      <c r="DU129" s="387"/>
      <c r="DV129" s="387"/>
      <c r="DW129" s="387"/>
      <c r="DX129" s="387"/>
      <c r="DY129" s="387"/>
      <c r="DZ129" s="387"/>
      <c r="EA129" s="387"/>
      <c r="EB129" s="387"/>
      <c r="EC129" s="387"/>
      <c r="ED129" s="387"/>
      <c r="EE129" s="387"/>
      <c r="EF129" s="353"/>
      <c r="EG129" s="353"/>
      <c r="EH129" s="353"/>
      <c r="EI129" s="353"/>
      <c r="EJ129" s="353"/>
      <c r="EK129" s="353"/>
      <c r="EL129" s="353"/>
      <c r="EM129" s="353"/>
      <c r="EN129" s="353"/>
      <c r="EO129" s="353"/>
      <c r="EP129" s="353"/>
      <c r="EQ129" s="353"/>
      <c r="ER129" s="353"/>
      <c r="ES129" s="353"/>
      <c r="ET129" s="353"/>
      <c r="EU129" s="353"/>
      <c r="EV129" s="353"/>
      <c r="EW129" s="353"/>
      <c r="EX129" s="353"/>
      <c r="EY129" s="353"/>
      <c r="EZ129" s="353"/>
      <c r="FA129" s="353"/>
      <c r="FB129" s="353"/>
      <c r="FC129" s="353"/>
      <c r="FD129" s="353"/>
      <c r="FE129" s="353"/>
      <c r="FF129" s="353"/>
      <c r="FG129" s="353"/>
      <c r="FH129" s="353"/>
      <c r="FI129" s="353"/>
      <c r="FJ129" s="353"/>
      <c r="FK129" s="353"/>
      <c r="FL129" s="353"/>
      <c r="FM129" s="353"/>
      <c r="FN129" s="353"/>
      <c r="FO129" s="370" t="s">
        <v>1080</v>
      </c>
      <c r="FP129" s="471" t="s">
        <v>793</v>
      </c>
      <c r="FQ129" s="471" t="s">
        <v>1131</v>
      </c>
      <c r="FR129" s="370" t="s">
        <v>792</v>
      </c>
      <c r="FS129" s="376">
        <f>VLOOKUP(FR129,segédtábla!$B:$C,2,FALSE)</f>
        <v>578</v>
      </c>
      <c r="FT129" s="353"/>
      <c r="FU129" s="353"/>
      <c r="FV129" s="353"/>
      <c r="FW129" s="353"/>
      <c r="FX129" s="353"/>
      <c r="FY129" s="754"/>
      <c r="FZ129" s="754"/>
      <c r="GA129" s="754"/>
      <c r="GB129" s="754"/>
      <c r="GC129" s="754"/>
    </row>
    <row r="130" spans="1:185" x14ac:dyDescent="0.3">
      <c r="A130" s="387"/>
      <c r="B130" s="387"/>
      <c r="C130" s="387"/>
      <c r="D130" s="387"/>
      <c r="E130" s="387"/>
      <c r="F130" s="387"/>
      <c r="G130" s="387"/>
      <c r="H130" s="387"/>
      <c r="I130" s="387"/>
      <c r="J130" s="387"/>
      <c r="K130" s="387"/>
      <c r="L130" s="387"/>
      <c r="M130" s="387"/>
      <c r="N130" s="387"/>
      <c r="O130" s="387"/>
      <c r="P130" s="353"/>
      <c r="Q130" s="353"/>
      <c r="R130" s="353"/>
      <c r="S130" s="353"/>
      <c r="T130" s="353"/>
      <c r="U130" s="353"/>
      <c r="V130" s="353"/>
      <c r="W130" s="353"/>
      <c r="X130" s="353"/>
      <c r="Y130" s="353"/>
      <c r="Z130" s="433"/>
      <c r="AA130" s="433"/>
      <c r="AB130" s="433"/>
      <c r="AC130" s="433"/>
      <c r="AD130" s="433"/>
      <c r="AE130" s="353"/>
      <c r="AF130" s="353"/>
      <c r="AG130" s="353"/>
      <c r="AH130" s="353"/>
      <c r="AI130" s="353"/>
      <c r="AJ130" s="353"/>
      <c r="AK130" s="353"/>
      <c r="AL130" s="353"/>
      <c r="AM130" s="353"/>
      <c r="AN130" s="353"/>
      <c r="AO130" s="433"/>
      <c r="AP130" s="433"/>
      <c r="AQ130" s="433"/>
      <c r="AR130" s="433"/>
      <c r="AS130" s="433"/>
      <c r="AT130" s="387"/>
      <c r="AU130" s="387"/>
      <c r="AV130" s="387"/>
      <c r="AW130" s="387"/>
      <c r="AX130" s="387"/>
      <c r="AY130" s="387"/>
      <c r="AZ130" s="387"/>
      <c r="BA130" s="387"/>
      <c r="BB130" s="387"/>
      <c r="BC130" s="387"/>
      <c r="BD130" s="353"/>
      <c r="BE130" s="353"/>
      <c r="BF130" s="353"/>
      <c r="BG130" s="353"/>
      <c r="BH130" s="353"/>
      <c r="BI130" s="353"/>
      <c r="BJ130" s="353"/>
      <c r="BK130" s="353"/>
      <c r="BL130" s="353"/>
      <c r="BM130" s="353"/>
      <c r="BN130" s="353"/>
      <c r="BO130" s="353"/>
      <c r="BP130" s="353"/>
      <c r="BQ130" s="353"/>
      <c r="BR130" s="353"/>
      <c r="BS130" s="353"/>
      <c r="BT130" s="353"/>
      <c r="BU130" s="353"/>
      <c r="BV130" s="353"/>
      <c r="BW130" s="353"/>
      <c r="BX130" s="353"/>
      <c r="BY130" s="353"/>
      <c r="BZ130" s="353"/>
      <c r="CA130" s="353"/>
      <c r="CB130" s="353"/>
      <c r="CC130" s="353"/>
      <c r="CD130" s="353"/>
      <c r="CE130" s="353"/>
      <c r="CF130" s="353"/>
      <c r="CG130" s="353"/>
      <c r="CH130" s="574"/>
      <c r="CI130" s="574"/>
      <c r="CJ130" s="574"/>
      <c r="CK130" s="574"/>
      <c r="CL130" s="574"/>
      <c r="CM130" s="353"/>
      <c r="CN130" s="353"/>
      <c r="CO130" s="353"/>
      <c r="CP130" s="353"/>
      <c r="CQ130" s="353"/>
      <c r="CR130" s="353"/>
      <c r="CS130" s="353"/>
      <c r="CT130" s="353"/>
      <c r="CU130" s="353"/>
      <c r="CV130" s="353"/>
      <c r="CW130" s="433"/>
      <c r="CX130" s="433"/>
      <c r="CY130" s="433"/>
      <c r="CZ130" s="433"/>
      <c r="DA130" s="433"/>
      <c r="DB130" s="353"/>
      <c r="DC130" s="353"/>
      <c r="DD130" s="353"/>
      <c r="DE130" s="353"/>
      <c r="DF130" s="353"/>
      <c r="DG130" s="387"/>
      <c r="DH130" s="387"/>
      <c r="DI130" s="387"/>
      <c r="DJ130" s="387"/>
      <c r="DK130" s="387"/>
      <c r="DL130" s="353"/>
      <c r="DM130" s="353"/>
      <c r="DN130" s="353"/>
      <c r="DO130" s="353"/>
      <c r="DP130" s="353"/>
      <c r="DQ130" s="387"/>
      <c r="DR130" s="387"/>
      <c r="DS130" s="387"/>
      <c r="DT130" s="387"/>
      <c r="DU130" s="387"/>
      <c r="DV130" s="387"/>
      <c r="DW130" s="387"/>
      <c r="DX130" s="387"/>
      <c r="DY130" s="387"/>
      <c r="DZ130" s="387"/>
      <c r="EA130" s="387"/>
      <c r="EB130" s="387"/>
      <c r="EC130" s="387"/>
      <c r="ED130" s="387"/>
      <c r="EE130" s="387"/>
      <c r="EF130" s="353"/>
      <c r="EG130" s="353"/>
      <c r="EH130" s="353"/>
      <c r="EI130" s="353"/>
      <c r="EJ130" s="353"/>
      <c r="EK130" s="353"/>
      <c r="EL130" s="353"/>
      <c r="EM130" s="353"/>
      <c r="EN130" s="353"/>
      <c r="EO130" s="353"/>
      <c r="EP130" s="353"/>
      <c r="EQ130" s="353"/>
      <c r="ER130" s="353"/>
      <c r="ES130" s="353"/>
      <c r="ET130" s="353"/>
      <c r="EU130" s="353"/>
      <c r="EV130" s="353"/>
      <c r="EW130" s="353"/>
      <c r="EX130" s="353"/>
      <c r="EY130" s="353"/>
      <c r="EZ130" s="353"/>
      <c r="FA130" s="353"/>
      <c r="FB130" s="353"/>
      <c r="FC130" s="353"/>
      <c r="FD130" s="353"/>
      <c r="FE130" s="353"/>
      <c r="FF130" s="353"/>
      <c r="FG130" s="353"/>
      <c r="FH130" s="353"/>
      <c r="FI130" s="353"/>
      <c r="FJ130" s="353"/>
      <c r="FK130" s="353"/>
      <c r="FL130" s="353"/>
      <c r="FM130" s="353"/>
      <c r="FN130" s="353"/>
      <c r="FO130" s="370" t="s">
        <v>1109</v>
      </c>
      <c r="FP130" s="471" t="s">
        <v>642</v>
      </c>
      <c r="FQ130" s="471" t="s">
        <v>1190</v>
      </c>
      <c r="FR130" s="370" t="s">
        <v>641</v>
      </c>
      <c r="FS130" s="376">
        <f>VLOOKUP(FR130,segédtábla!$B:$C,2,FALSE)</f>
        <v>4564</v>
      </c>
      <c r="FT130" s="353"/>
      <c r="FU130" s="353"/>
      <c r="FV130" s="353"/>
      <c r="FW130" s="353"/>
      <c r="FX130" s="353"/>
      <c r="FY130" s="754"/>
      <c r="FZ130" s="754"/>
      <c r="GA130" s="754"/>
      <c r="GB130" s="754"/>
      <c r="GC130" s="754"/>
    </row>
    <row r="131" spans="1:185" x14ac:dyDescent="0.3">
      <c r="A131" s="387"/>
      <c r="B131" s="387"/>
      <c r="C131" s="387"/>
      <c r="D131" s="387"/>
      <c r="E131" s="387"/>
      <c r="F131" s="387"/>
      <c r="G131" s="387"/>
      <c r="H131" s="387"/>
      <c r="I131" s="387"/>
      <c r="J131" s="387"/>
      <c r="K131" s="387"/>
      <c r="L131" s="387"/>
      <c r="M131" s="387"/>
      <c r="N131" s="387"/>
      <c r="O131" s="387"/>
      <c r="P131" s="353"/>
      <c r="Q131" s="353"/>
      <c r="R131" s="353"/>
      <c r="S131" s="353"/>
      <c r="T131" s="353"/>
      <c r="U131" s="353"/>
      <c r="V131" s="353"/>
      <c r="W131" s="353"/>
      <c r="X131" s="353"/>
      <c r="Y131" s="353"/>
      <c r="Z131" s="433"/>
      <c r="AA131" s="433"/>
      <c r="AB131" s="433"/>
      <c r="AC131" s="433"/>
      <c r="AD131" s="433"/>
      <c r="AE131" s="353"/>
      <c r="AF131" s="353"/>
      <c r="AG131" s="353"/>
      <c r="AH131" s="353"/>
      <c r="AI131" s="353"/>
      <c r="AJ131" s="353"/>
      <c r="AK131" s="353"/>
      <c r="AL131" s="353"/>
      <c r="AM131" s="353"/>
      <c r="AN131" s="353"/>
      <c r="AO131" s="433"/>
      <c r="AP131" s="433"/>
      <c r="AQ131" s="433"/>
      <c r="AR131" s="433"/>
      <c r="AS131" s="433"/>
      <c r="AT131" s="387"/>
      <c r="AU131" s="387"/>
      <c r="AV131" s="387"/>
      <c r="AW131" s="387"/>
      <c r="AX131" s="387"/>
      <c r="AY131" s="387"/>
      <c r="AZ131" s="387"/>
      <c r="BA131" s="387"/>
      <c r="BB131" s="387"/>
      <c r="BC131" s="387"/>
      <c r="BD131" s="353"/>
      <c r="BE131" s="353"/>
      <c r="BF131" s="353"/>
      <c r="BG131" s="353"/>
      <c r="BH131" s="353"/>
      <c r="BI131" s="353"/>
      <c r="BJ131" s="353"/>
      <c r="BK131" s="353"/>
      <c r="BL131" s="353"/>
      <c r="BM131" s="353"/>
      <c r="BN131" s="353"/>
      <c r="BO131" s="353"/>
      <c r="BP131" s="353"/>
      <c r="BQ131" s="353"/>
      <c r="BR131" s="353"/>
      <c r="BS131" s="353"/>
      <c r="BT131" s="353"/>
      <c r="BU131" s="353"/>
      <c r="BV131" s="353"/>
      <c r="BW131" s="353"/>
      <c r="BX131" s="353"/>
      <c r="BY131" s="353"/>
      <c r="BZ131" s="353"/>
      <c r="CA131" s="353"/>
      <c r="CB131" s="353"/>
      <c r="CC131" s="353"/>
      <c r="CD131" s="353"/>
      <c r="CE131" s="353"/>
      <c r="CF131" s="353"/>
      <c r="CG131" s="353"/>
      <c r="CH131" s="574"/>
      <c r="CI131" s="574"/>
      <c r="CJ131" s="574"/>
      <c r="CK131" s="574"/>
      <c r="CL131" s="574"/>
      <c r="CM131" s="353"/>
      <c r="CN131" s="353"/>
      <c r="CO131" s="353"/>
      <c r="CP131" s="353"/>
      <c r="CQ131" s="353"/>
      <c r="CR131" s="353"/>
      <c r="CS131" s="353"/>
      <c r="CT131" s="353"/>
      <c r="CU131" s="353"/>
      <c r="CV131" s="353"/>
      <c r="CW131" s="433"/>
      <c r="CX131" s="433"/>
      <c r="CY131" s="433"/>
      <c r="CZ131" s="433"/>
      <c r="DA131" s="433"/>
      <c r="DB131" s="353"/>
      <c r="DC131" s="353"/>
      <c r="DD131" s="353"/>
      <c r="DE131" s="353"/>
      <c r="DF131" s="353"/>
      <c r="DG131" s="387"/>
      <c r="DH131" s="387"/>
      <c r="DI131" s="387"/>
      <c r="DJ131" s="387"/>
      <c r="DK131" s="387"/>
      <c r="DL131" s="353"/>
      <c r="DM131" s="353"/>
      <c r="DN131" s="353"/>
      <c r="DO131" s="353"/>
      <c r="DP131" s="353"/>
      <c r="DQ131" s="387"/>
      <c r="DR131" s="387"/>
      <c r="DS131" s="387"/>
      <c r="DT131" s="387"/>
      <c r="DU131" s="387"/>
      <c r="DV131" s="387"/>
      <c r="DW131" s="387"/>
      <c r="DX131" s="387"/>
      <c r="DY131" s="387"/>
      <c r="DZ131" s="387"/>
      <c r="EA131" s="387"/>
      <c r="EB131" s="387"/>
      <c r="EC131" s="387"/>
      <c r="ED131" s="387"/>
      <c r="EE131" s="387"/>
      <c r="EF131" s="353"/>
      <c r="EG131" s="353"/>
      <c r="EH131" s="353"/>
      <c r="EI131" s="353"/>
      <c r="EJ131" s="353"/>
      <c r="EK131" s="353"/>
      <c r="EL131" s="353"/>
      <c r="EM131" s="353"/>
      <c r="EN131" s="353"/>
      <c r="EO131" s="353"/>
      <c r="EP131" s="353"/>
      <c r="EQ131" s="353"/>
      <c r="ER131" s="353"/>
      <c r="ES131" s="353"/>
      <c r="ET131" s="353"/>
      <c r="EU131" s="353"/>
      <c r="EV131" s="353"/>
      <c r="EW131" s="353"/>
      <c r="EX131" s="353"/>
      <c r="EY131" s="353"/>
      <c r="EZ131" s="353"/>
      <c r="FA131" s="353"/>
      <c r="FB131" s="353"/>
      <c r="FC131" s="353"/>
      <c r="FD131" s="353"/>
      <c r="FE131" s="353"/>
      <c r="FF131" s="353"/>
      <c r="FG131" s="353"/>
      <c r="FH131" s="353"/>
      <c r="FI131" s="353"/>
      <c r="FJ131" s="353"/>
      <c r="FK131" s="353"/>
      <c r="FL131" s="353"/>
      <c r="FM131" s="353"/>
      <c r="FN131" s="353"/>
      <c r="FO131" s="472" t="s">
        <v>1106</v>
      </c>
      <c r="FP131" s="473" t="s">
        <v>357</v>
      </c>
      <c r="FQ131" s="475">
        <v>8582</v>
      </c>
      <c r="FR131" s="472" t="s">
        <v>356</v>
      </c>
      <c r="FS131" s="376">
        <f>VLOOKUP(FR131,segédtábla!$B:$C,2,FALSE)</f>
        <v>371</v>
      </c>
      <c r="FT131" s="353"/>
      <c r="FU131" s="353"/>
      <c r="FV131" s="353"/>
      <c r="FW131" s="353"/>
      <c r="FX131" s="353"/>
      <c r="FY131" s="754"/>
      <c r="FZ131" s="754"/>
      <c r="GA131" s="754"/>
      <c r="GB131" s="754"/>
      <c r="GC131" s="754"/>
    </row>
    <row r="132" spans="1:185" x14ac:dyDescent="0.3">
      <c r="A132" s="387"/>
      <c r="B132" s="387"/>
      <c r="C132" s="387"/>
      <c r="D132" s="387"/>
      <c r="E132" s="387"/>
      <c r="F132" s="387"/>
      <c r="G132" s="387"/>
      <c r="H132" s="387"/>
      <c r="I132" s="387"/>
      <c r="J132" s="387"/>
      <c r="K132" s="387"/>
      <c r="L132" s="387"/>
      <c r="M132" s="387"/>
      <c r="N132" s="387"/>
      <c r="O132" s="387"/>
      <c r="P132" s="353"/>
      <c r="Q132" s="353"/>
      <c r="R132" s="353"/>
      <c r="S132" s="353"/>
      <c r="T132" s="353"/>
      <c r="U132" s="353"/>
      <c r="V132" s="353"/>
      <c r="W132" s="353"/>
      <c r="X132" s="353"/>
      <c r="Y132" s="353"/>
      <c r="Z132" s="433"/>
      <c r="AA132" s="433"/>
      <c r="AB132" s="433"/>
      <c r="AC132" s="433"/>
      <c r="AD132" s="433"/>
      <c r="AE132" s="353"/>
      <c r="AF132" s="353"/>
      <c r="AG132" s="353"/>
      <c r="AH132" s="353"/>
      <c r="AI132" s="353"/>
      <c r="AJ132" s="353"/>
      <c r="AK132" s="353"/>
      <c r="AL132" s="353"/>
      <c r="AM132" s="353"/>
      <c r="AN132" s="353"/>
      <c r="AO132" s="433"/>
      <c r="AP132" s="433"/>
      <c r="AQ132" s="433"/>
      <c r="AR132" s="433"/>
      <c r="AS132" s="433"/>
      <c r="AT132" s="387"/>
      <c r="AU132" s="387"/>
      <c r="AV132" s="387"/>
      <c r="AW132" s="387"/>
      <c r="AX132" s="387"/>
      <c r="AY132" s="387"/>
      <c r="AZ132" s="387"/>
      <c r="BA132" s="387"/>
      <c r="BB132" s="387"/>
      <c r="BC132" s="387"/>
      <c r="BD132" s="353"/>
      <c r="BE132" s="353"/>
      <c r="BF132" s="353"/>
      <c r="BG132" s="353"/>
      <c r="BH132" s="353"/>
      <c r="BI132" s="353"/>
      <c r="BJ132" s="353"/>
      <c r="BK132" s="353"/>
      <c r="BL132" s="353"/>
      <c r="BM132" s="353"/>
      <c r="BN132" s="353"/>
      <c r="BO132" s="353"/>
      <c r="BP132" s="353"/>
      <c r="BQ132" s="353"/>
      <c r="BR132" s="353"/>
      <c r="BS132" s="353"/>
      <c r="BT132" s="353"/>
      <c r="BU132" s="353"/>
      <c r="BV132" s="353"/>
      <c r="BW132" s="353"/>
      <c r="BX132" s="353"/>
      <c r="BY132" s="353"/>
      <c r="BZ132" s="353"/>
      <c r="CA132" s="353"/>
      <c r="CB132" s="353"/>
      <c r="CC132" s="353"/>
      <c r="CD132" s="353"/>
      <c r="CE132" s="353"/>
      <c r="CF132" s="353"/>
      <c r="CG132" s="353"/>
      <c r="CH132" s="574"/>
      <c r="CI132" s="574"/>
      <c r="CJ132" s="574"/>
      <c r="CK132" s="574"/>
      <c r="CL132" s="574"/>
      <c r="CM132" s="353"/>
      <c r="CN132" s="353"/>
      <c r="CO132" s="353"/>
      <c r="CP132" s="353"/>
      <c r="CQ132" s="353"/>
      <c r="CR132" s="353"/>
      <c r="CS132" s="353"/>
      <c r="CT132" s="353"/>
      <c r="CU132" s="353"/>
      <c r="CV132" s="353"/>
      <c r="CW132" s="433"/>
      <c r="CX132" s="433"/>
      <c r="CY132" s="433"/>
      <c r="CZ132" s="433"/>
      <c r="DA132" s="433"/>
      <c r="DB132" s="353"/>
      <c r="DC132" s="353"/>
      <c r="DD132" s="353"/>
      <c r="DE132" s="353"/>
      <c r="DF132" s="353"/>
      <c r="DG132" s="387"/>
      <c r="DH132" s="387"/>
      <c r="DI132" s="387"/>
      <c r="DJ132" s="387"/>
      <c r="DK132" s="387"/>
      <c r="DL132" s="353"/>
      <c r="DM132" s="353"/>
      <c r="DN132" s="353"/>
      <c r="DO132" s="353"/>
      <c r="DP132" s="353"/>
      <c r="DQ132" s="387"/>
      <c r="DR132" s="387"/>
      <c r="DS132" s="387"/>
      <c r="DT132" s="387"/>
      <c r="DU132" s="387"/>
      <c r="DV132" s="387"/>
      <c r="DW132" s="387"/>
      <c r="DX132" s="387"/>
      <c r="DY132" s="387"/>
      <c r="DZ132" s="387"/>
      <c r="EA132" s="387"/>
      <c r="EB132" s="387"/>
      <c r="EC132" s="387"/>
      <c r="ED132" s="387"/>
      <c r="EE132" s="387"/>
      <c r="EF132" s="353"/>
      <c r="EG132" s="353"/>
      <c r="EH132" s="353"/>
      <c r="EI132" s="353"/>
      <c r="EJ132" s="353"/>
      <c r="EK132" s="353"/>
      <c r="EL132" s="353"/>
      <c r="EM132" s="353"/>
      <c r="EN132" s="353"/>
      <c r="EO132" s="353"/>
      <c r="EP132" s="353"/>
      <c r="EQ132" s="353"/>
      <c r="ER132" s="353"/>
      <c r="ES132" s="353"/>
      <c r="ET132" s="353"/>
      <c r="EU132" s="353"/>
      <c r="EV132" s="353"/>
      <c r="EW132" s="353"/>
      <c r="EX132" s="353"/>
      <c r="EY132" s="353"/>
      <c r="EZ132" s="353"/>
      <c r="FA132" s="353"/>
      <c r="FB132" s="353"/>
      <c r="FC132" s="353"/>
      <c r="FD132" s="353"/>
      <c r="FE132" s="353"/>
      <c r="FF132" s="353"/>
      <c r="FG132" s="353"/>
      <c r="FH132" s="353"/>
      <c r="FI132" s="353"/>
      <c r="FJ132" s="353"/>
      <c r="FK132" s="353"/>
      <c r="FL132" s="353"/>
      <c r="FM132" s="353"/>
      <c r="FN132" s="353"/>
      <c r="FO132" s="370" t="s">
        <v>1135</v>
      </c>
      <c r="FP132" s="471" t="s">
        <v>640</v>
      </c>
      <c r="FQ132" s="471" t="s">
        <v>1191</v>
      </c>
      <c r="FR132" s="370" t="s">
        <v>639</v>
      </c>
      <c r="FS132" s="376">
        <f>VLOOKUP(FR132,segédtábla!$B:$C,2,FALSE)</f>
        <v>2070</v>
      </c>
      <c r="FT132" s="353"/>
      <c r="FU132" s="353"/>
      <c r="FV132" s="353"/>
      <c r="FW132" s="353"/>
      <c r="FX132" s="353"/>
      <c r="FY132" s="754"/>
      <c r="FZ132" s="754"/>
      <c r="GA132" s="754"/>
      <c r="GB132" s="754"/>
      <c r="GC132" s="754"/>
    </row>
    <row r="133" spans="1:185" x14ac:dyDescent="0.3">
      <c r="A133" s="387"/>
      <c r="B133" s="387"/>
      <c r="C133" s="387"/>
      <c r="D133" s="387"/>
      <c r="E133" s="387"/>
      <c r="F133" s="387"/>
      <c r="G133" s="387"/>
      <c r="H133" s="387"/>
      <c r="I133" s="387"/>
      <c r="J133" s="387"/>
      <c r="K133" s="387"/>
      <c r="L133" s="387"/>
      <c r="M133" s="387"/>
      <c r="N133" s="387"/>
      <c r="O133" s="387"/>
      <c r="P133" s="353"/>
      <c r="Q133" s="353"/>
      <c r="R133" s="353"/>
      <c r="S133" s="353"/>
      <c r="T133" s="353"/>
      <c r="U133" s="353"/>
      <c r="V133" s="353"/>
      <c r="W133" s="353"/>
      <c r="X133" s="353"/>
      <c r="Y133" s="353"/>
      <c r="Z133" s="433"/>
      <c r="AA133" s="433"/>
      <c r="AB133" s="433"/>
      <c r="AC133" s="433"/>
      <c r="AD133" s="433"/>
      <c r="AE133" s="353"/>
      <c r="AF133" s="353"/>
      <c r="AG133" s="353"/>
      <c r="AH133" s="353"/>
      <c r="AI133" s="353"/>
      <c r="AJ133" s="353"/>
      <c r="AK133" s="353"/>
      <c r="AL133" s="353"/>
      <c r="AM133" s="353"/>
      <c r="AN133" s="353"/>
      <c r="AO133" s="433"/>
      <c r="AP133" s="433"/>
      <c r="AQ133" s="433"/>
      <c r="AR133" s="433"/>
      <c r="AS133" s="433"/>
      <c r="AT133" s="387"/>
      <c r="AU133" s="387"/>
      <c r="AV133" s="387"/>
      <c r="AW133" s="387"/>
      <c r="AX133" s="387"/>
      <c r="AY133" s="387"/>
      <c r="AZ133" s="387"/>
      <c r="BA133" s="387"/>
      <c r="BB133" s="387"/>
      <c r="BC133" s="387"/>
      <c r="BD133" s="353"/>
      <c r="BE133" s="353"/>
      <c r="BF133" s="353"/>
      <c r="BG133" s="353"/>
      <c r="BH133" s="353"/>
      <c r="BI133" s="353"/>
      <c r="BJ133" s="353"/>
      <c r="BK133" s="353"/>
      <c r="BL133" s="353"/>
      <c r="BM133" s="353"/>
      <c r="BN133" s="353"/>
      <c r="BO133" s="353"/>
      <c r="BP133" s="353"/>
      <c r="BQ133" s="353"/>
      <c r="BR133" s="353"/>
      <c r="BS133" s="353"/>
      <c r="BT133" s="353"/>
      <c r="BU133" s="353"/>
      <c r="BV133" s="353"/>
      <c r="BW133" s="353"/>
      <c r="BX133" s="353"/>
      <c r="BY133" s="353"/>
      <c r="BZ133" s="353"/>
      <c r="CA133" s="353"/>
      <c r="CB133" s="353"/>
      <c r="CC133" s="353"/>
      <c r="CD133" s="353"/>
      <c r="CE133" s="353"/>
      <c r="CF133" s="353"/>
      <c r="CG133" s="353"/>
      <c r="CH133" s="574"/>
      <c r="CI133" s="574"/>
      <c r="CJ133" s="574"/>
      <c r="CK133" s="574"/>
      <c r="CL133" s="574"/>
      <c r="CM133" s="353"/>
      <c r="CN133" s="353"/>
      <c r="CO133" s="353"/>
      <c r="CP133" s="353"/>
      <c r="CQ133" s="353"/>
      <c r="CR133" s="353"/>
      <c r="CS133" s="353"/>
      <c r="CT133" s="353"/>
      <c r="CU133" s="353"/>
      <c r="CV133" s="353"/>
      <c r="CW133" s="433"/>
      <c r="CX133" s="433"/>
      <c r="CY133" s="433"/>
      <c r="CZ133" s="433"/>
      <c r="DA133" s="433"/>
      <c r="DB133" s="353"/>
      <c r="DC133" s="353"/>
      <c r="DD133" s="353"/>
      <c r="DE133" s="353"/>
      <c r="DF133" s="353"/>
      <c r="DG133" s="387"/>
      <c r="DH133" s="387"/>
      <c r="DI133" s="387"/>
      <c r="DJ133" s="387"/>
      <c r="DK133" s="387"/>
      <c r="DL133" s="353"/>
      <c r="DM133" s="353"/>
      <c r="DN133" s="353"/>
      <c r="DO133" s="353"/>
      <c r="DP133" s="353"/>
      <c r="DQ133" s="387"/>
      <c r="DR133" s="387"/>
      <c r="DS133" s="387"/>
      <c r="DT133" s="387"/>
      <c r="DU133" s="387"/>
      <c r="DV133" s="387"/>
      <c r="DW133" s="387"/>
      <c r="DX133" s="387"/>
      <c r="DY133" s="387"/>
      <c r="DZ133" s="387"/>
      <c r="EA133" s="387"/>
      <c r="EB133" s="387"/>
      <c r="EC133" s="387"/>
      <c r="ED133" s="387"/>
      <c r="EE133" s="387"/>
      <c r="EF133" s="353"/>
      <c r="EG133" s="353"/>
      <c r="EH133" s="353"/>
      <c r="EI133" s="353"/>
      <c r="EJ133" s="353"/>
      <c r="EK133" s="353"/>
      <c r="EL133" s="353"/>
      <c r="EM133" s="353"/>
      <c r="EN133" s="353"/>
      <c r="EO133" s="353"/>
      <c r="EP133" s="353"/>
      <c r="EQ133" s="353"/>
      <c r="ER133" s="353"/>
      <c r="ES133" s="353"/>
      <c r="ET133" s="353"/>
      <c r="EU133" s="353"/>
      <c r="EV133" s="353"/>
      <c r="EW133" s="353"/>
      <c r="EX133" s="353"/>
      <c r="EY133" s="353"/>
      <c r="EZ133" s="353"/>
      <c r="FA133" s="353"/>
      <c r="FB133" s="353"/>
      <c r="FC133" s="353"/>
      <c r="FD133" s="353"/>
      <c r="FE133" s="353"/>
      <c r="FF133" s="353"/>
      <c r="FG133" s="353"/>
      <c r="FH133" s="353"/>
      <c r="FI133" s="353"/>
      <c r="FJ133" s="353"/>
      <c r="FK133" s="353"/>
      <c r="FL133" s="353"/>
      <c r="FM133" s="353"/>
      <c r="FN133" s="353"/>
      <c r="FO133" s="370" t="s">
        <v>1109</v>
      </c>
      <c r="FP133" s="471" t="s">
        <v>638</v>
      </c>
      <c r="FQ133" s="471" t="s">
        <v>1193</v>
      </c>
      <c r="FR133" s="370" t="s">
        <v>637</v>
      </c>
      <c r="FS133" s="376">
        <f>VLOOKUP(FR133,segédtábla!$B:$C,2,FALSE)</f>
        <v>1860</v>
      </c>
      <c r="FT133" s="353"/>
      <c r="FU133" s="353"/>
      <c r="FV133" s="353"/>
      <c r="FW133" s="353"/>
      <c r="FX133" s="353"/>
      <c r="FY133" s="754"/>
      <c r="FZ133" s="754"/>
      <c r="GA133" s="754"/>
      <c r="GB133" s="754"/>
      <c r="GC133" s="754"/>
    </row>
    <row r="134" spans="1:185" x14ac:dyDescent="0.3">
      <c r="A134" s="387"/>
      <c r="B134" s="387"/>
      <c r="C134" s="387"/>
      <c r="D134" s="387"/>
      <c r="E134" s="387"/>
      <c r="F134" s="387"/>
      <c r="G134" s="387"/>
      <c r="H134" s="387"/>
      <c r="I134" s="387"/>
      <c r="J134" s="387"/>
      <c r="K134" s="387"/>
      <c r="L134" s="387"/>
      <c r="M134" s="387"/>
      <c r="N134" s="387"/>
      <c r="O134" s="387"/>
      <c r="P134" s="353"/>
      <c r="Q134" s="353"/>
      <c r="R134" s="353"/>
      <c r="S134" s="353"/>
      <c r="T134" s="353"/>
      <c r="U134" s="353"/>
      <c r="V134" s="353"/>
      <c r="W134" s="353"/>
      <c r="X134" s="353"/>
      <c r="Y134" s="353"/>
      <c r="Z134" s="433"/>
      <c r="AA134" s="433"/>
      <c r="AB134" s="433"/>
      <c r="AC134" s="433"/>
      <c r="AD134" s="433"/>
      <c r="AE134" s="353"/>
      <c r="AF134" s="353"/>
      <c r="AG134" s="353"/>
      <c r="AH134" s="353"/>
      <c r="AI134" s="353"/>
      <c r="AJ134" s="353"/>
      <c r="AK134" s="353"/>
      <c r="AL134" s="353"/>
      <c r="AM134" s="353"/>
      <c r="AN134" s="353"/>
      <c r="AO134" s="433"/>
      <c r="AP134" s="433"/>
      <c r="AQ134" s="433"/>
      <c r="AR134" s="433"/>
      <c r="AS134" s="433"/>
      <c r="AT134" s="387"/>
      <c r="AU134" s="387"/>
      <c r="AV134" s="387"/>
      <c r="AW134" s="387"/>
      <c r="AX134" s="387"/>
      <c r="AY134" s="387"/>
      <c r="AZ134" s="387"/>
      <c r="BA134" s="387"/>
      <c r="BB134" s="387"/>
      <c r="BC134" s="387"/>
      <c r="BD134" s="353"/>
      <c r="BE134" s="353"/>
      <c r="BF134" s="353"/>
      <c r="BG134" s="353"/>
      <c r="BH134" s="353"/>
      <c r="BI134" s="353"/>
      <c r="BJ134" s="353"/>
      <c r="BK134" s="353"/>
      <c r="BL134" s="353"/>
      <c r="BM134" s="353"/>
      <c r="BN134" s="353"/>
      <c r="BO134" s="353"/>
      <c r="BP134" s="353"/>
      <c r="BQ134" s="353"/>
      <c r="BR134" s="353"/>
      <c r="BS134" s="353"/>
      <c r="BT134" s="353"/>
      <c r="BU134" s="353"/>
      <c r="BV134" s="353"/>
      <c r="BW134" s="353"/>
      <c r="BX134" s="353"/>
      <c r="BY134" s="353"/>
      <c r="BZ134" s="353"/>
      <c r="CA134" s="353"/>
      <c r="CB134" s="353"/>
      <c r="CC134" s="353"/>
      <c r="CD134" s="353"/>
      <c r="CE134" s="353"/>
      <c r="CF134" s="353"/>
      <c r="CG134" s="353"/>
      <c r="CH134" s="574"/>
      <c r="CI134" s="574"/>
      <c r="CJ134" s="574"/>
      <c r="CK134" s="574"/>
      <c r="CL134" s="574"/>
      <c r="CM134" s="353"/>
      <c r="CN134" s="353"/>
      <c r="CO134" s="353"/>
      <c r="CP134" s="353"/>
      <c r="CQ134" s="353"/>
      <c r="CR134" s="353"/>
      <c r="CS134" s="353"/>
      <c r="CT134" s="353"/>
      <c r="CU134" s="353"/>
      <c r="CV134" s="353"/>
      <c r="CW134" s="433"/>
      <c r="CX134" s="433"/>
      <c r="CY134" s="433"/>
      <c r="CZ134" s="433"/>
      <c r="DA134" s="433"/>
      <c r="DB134" s="353"/>
      <c r="DC134" s="353"/>
      <c r="DD134" s="353"/>
      <c r="DE134" s="353"/>
      <c r="DF134" s="353"/>
      <c r="DG134" s="387"/>
      <c r="DH134" s="387"/>
      <c r="DI134" s="387"/>
      <c r="DJ134" s="387"/>
      <c r="DK134" s="387"/>
      <c r="DL134" s="353"/>
      <c r="DM134" s="353"/>
      <c r="DN134" s="353"/>
      <c r="DO134" s="353"/>
      <c r="DP134" s="353"/>
      <c r="DQ134" s="387"/>
      <c r="DR134" s="387"/>
      <c r="DS134" s="387"/>
      <c r="DT134" s="387"/>
      <c r="DU134" s="387"/>
      <c r="DV134" s="387"/>
      <c r="DW134" s="387"/>
      <c r="DX134" s="387"/>
      <c r="DY134" s="387"/>
      <c r="DZ134" s="387"/>
      <c r="EA134" s="387"/>
      <c r="EB134" s="387"/>
      <c r="EC134" s="387"/>
      <c r="ED134" s="387"/>
      <c r="EE134" s="387"/>
      <c r="EF134" s="353"/>
      <c r="EG134" s="353"/>
      <c r="EH134" s="353"/>
      <c r="EI134" s="353"/>
      <c r="EJ134" s="353"/>
      <c r="EK134" s="353"/>
      <c r="EL134" s="353"/>
      <c r="EM134" s="353"/>
      <c r="EN134" s="353"/>
      <c r="EO134" s="353"/>
      <c r="EP134" s="353"/>
      <c r="EQ134" s="353"/>
      <c r="ER134" s="353"/>
      <c r="ES134" s="353"/>
      <c r="ET134" s="353"/>
      <c r="EU134" s="353"/>
      <c r="EV134" s="353"/>
      <c r="EW134" s="353"/>
      <c r="EX134" s="353"/>
      <c r="EY134" s="353"/>
      <c r="EZ134" s="353"/>
      <c r="FA134" s="353"/>
      <c r="FB134" s="353"/>
      <c r="FC134" s="353"/>
      <c r="FD134" s="353"/>
      <c r="FE134" s="353"/>
      <c r="FF134" s="353"/>
      <c r="FG134" s="353"/>
      <c r="FH134" s="353"/>
      <c r="FI134" s="353"/>
      <c r="FJ134" s="353"/>
      <c r="FK134" s="353"/>
      <c r="FL134" s="353"/>
      <c r="FM134" s="353"/>
      <c r="FN134" s="353"/>
      <c r="FO134" s="472" t="s">
        <v>436</v>
      </c>
      <c r="FP134" s="473" t="s">
        <v>355</v>
      </c>
      <c r="FQ134" s="475">
        <v>8227</v>
      </c>
      <c r="FR134" s="472" t="s">
        <v>354</v>
      </c>
      <c r="FS134" s="376">
        <f>VLOOKUP(FR134,segédtábla!$B:$C,2,FALSE)</f>
        <v>2039</v>
      </c>
      <c r="FT134" s="353"/>
      <c r="FU134" s="353"/>
      <c r="FV134" s="353"/>
      <c r="FW134" s="353"/>
      <c r="FX134" s="353"/>
      <c r="FY134" s="754"/>
      <c r="FZ134" s="754"/>
      <c r="GA134" s="754"/>
      <c r="GB134" s="754"/>
      <c r="GC134" s="754"/>
    </row>
    <row r="135" spans="1:185" x14ac:dyDescent="0.3">
      <c r="A135" s="387"/>
      <c r="B135" s="387"/>
      <c r="C135" s="387"/>
      <c r="D135" s="387"/>
      <c r="E135" s="387"/>
      <c r="F135" s="387"/>
      <c r="G135" s="387"/>
      <c r="H135" s="387"/>
      <c r="I135" s="387"/>
      <c r="J135" s="387"/>
      <c r="K135" s="387"/>
      <c r="L135" s="387"/>
      <c r="M135" s="387"/>
      <c r="N135" s="387"/>
      <c r="O135" s="387"/>
      <c r="P135" s="353"/>
      <c r="Q135" s="353"/>
      <c r="R135" s="353"/>
      <c r="S135" s="353"/>
      <c r="T135" s="353"/>
      <c r="U135" s="353"/>
      <c r="V135" s="353"/>
      <c r="W135" s="353"/>
      <c r="X135" s="353"/>
      <c r="Y135" s="353"/>
      <c r="Z135" s="433"/>
      <c r="AA135" s="433"/>
      <c r="AB135" s="433"/>
      <c r="AC135" s="433"/>
      <c r="AD135" s="433"/>
      <c r="AE135" s="353"/>
      <c r="AF135" s="353"/>
      <c r="AG135" s="353"/>
      <c r="AH135" s="353"/>
      <c r="AI135" s="353"/>
      <c r="AJ135" s="353"/>
      <c r="AK135" s="353"/>
      <c r="AL135" s="353"/>
      <c r="AM135" s="353"/>
      <c r="AN135" s="353"/>
      <c r="AO135" s="433"/>
      <c r="AP135" s="433"/>
      <c r="AQ135" s="433"/>
      <c r="AR135" s="433"/>
      <c r="AS135" s="433"/>
      <c r="AT135" s="387"/>
      <c r="AU135" s="387"/>
      <c r="AV135" s="387"/>
      <c r="AW135" s="387"/>
      <c r="AX135" s="387"/>
      <c r="AY135" s="387"/>
      <c r="AZ135" s="387"/>
      <c r="BA135" s="387"/>
      <c r="BB135" s="387"/>
      <c r="BC135" s="387"/>
      <c r="BD135" s="353"/>
      <c r="BE135" s="353"/>
      <c r="BF135" s="353"/>
      <c r="BG135" s="353"/>
      <c r="BH135" s="353"/>
      <c r="BI135" s="353"/>
      <c r="BJ135" s="353"/>
      <c r="BK135" s="353"/>
      <c r="BL135" s="353"/>
      <c r="BM135" s="353"/>
      <c r="BN135" s="353"/>
      <c r="BO135" s="353"/>
      <c r="BP135" s="353"/>
      <c r="BQ135" s="353"/>
      <c r="BR135" s="353"/>
      <c r="BS135" s="353"/>
      <c r="BT135" s="353"/>
      <c r="BU135" s="353"/>
      <c r="BV135" s="353"/>
      <c r="BW135" s="353"/>
      <c r="BX135" s="353"/>
      <c r="BY135" s="353"/>
      <c r="BZ135" s="353"/>
      <c r="CA135" s="353"/>
      <c r="CB135" s="353"/>
      <c r="CC135" s="353"/>
      <c r="CD135" s="353"/>
      <c r="CE135" s="353"/>
      <c r="CF135" s="353"/>
      <c r="CG135" s="353"/>
      <c r="CH135" s="574"/>
      <c r="CI135" s="574"/>
      <c r="CJ135" s="574"/>
      <c r="CK135" s="574"/>
      <c r="CL135" s="574"/>
      <c r="CM135" s="353"/>
      <c r="CN135" s="353"/>
      <c r="CO135" s="353"/>
      <c r="CP135" s="353"/>
      <c r="CQ135" s="353"/>
      <c r="CR135" s="353"/>
      <c r="CS135" s="353"/>
      <c r="CT135" s="353"/>
      <c r="CU135" s="353"/>
      <c r="CV135" s="353"/>
      <c r="CW135" s="433"/>
      <c r="CX135" s="433"/>
      <c r="CY135" s="433"/>
      <c r="CZ135" s="433"/>
      <c r="DA135" s="433"/>
      <c r="DB135" s="353"/>
      <c r="DC135" s="353"/>
      <c r="DD135" s="353"/>
      <c r="DE135" s="353"/>
      <c r="DF135" s="353"/>
      <c r="DG135" s="387"/>
      <c r="DH135" s="387"/>
      <c r="DI135" s="387"/>
      <c r="DJ135" s="387"/>
      <c r="DK135" s="387"/>
      <c r="DL135" s="353"/>
      <c r="DM135" s="353"/>
      <c r="DN135" s="353"/>
      <c r="DO135" s="353"/>
      <c r="DP135" s="353"/>
      <c r="DQ135" s="387"/>
      <c r="DR135" s="387"/>
      <c r="DS135" s="387"/>
      <c r="DT135" s="387"/>
      <c r="DU135" s="387"/>
      <c r="DV135" s="387"/>
      <c r="DW135" s="387"/>
      <c r="DX135" s="387"/>
      <c r="DY135" s="387"/>
      <c r="DZ135" s="387"/>
      <c r="EA135" s="387"/>
      <c r="EB135" s="387"/>
      <c r="EC135" s="387"/>
      <c r="ED135" s="387"/>
      <c r="EE135" s="387"/>
      <c r="EF135" s="353"/>
      <c r="EG135" s="353"/>
      <c r="EH135" s="353"/>
      <c r="EI135" s="353"/>
      <c r="EJ135" s="353"/>
      <c r="EK135" s="353"/>
      <c r="EL135" s="353"/>
      <c r="EM135" s="353"/>
      <c r="EN135" s="353"/>
      <c r="EO135" s="353"/>
      <c r="EP135" s="353"/>
      <c r="EQ135" s="353"/>
      <c r="ER135" s="353"/>
      <c r="ES135" s="353"/>
      <c r="ET135" s="353"/>
      <c r="EU135" s="353"/>
      <c r="EV135" s="353"/>
      <c r="EW135" s="353"/>
      <c r="EX135" s="353"/>
      <c r="EY135" s="353"/>
      <c r="EZ135" s="353"/>
      <c r="FA135" s="353"/>
      <c r="FB135" s="353"/>
      <c r="FC135" s="353"/>
      <c r="FD135" s="353"/>
      <c r="FE135" s="353"/>
      <c r="FF135" s="353"/>
      <c r="FG135" s="353"/>
      <c r="FH135" s="353"/>
      <c r="FI135" s="353"/>
      <c r="FJ135" s="353"/>
      <c r="FK135" s="353"/>
      <c r="FL135" s="353"/>
      <c r="FM135" s="353"/>
      <c r="FN135" s="353"/>
      <c r="FO135" s="370" t="s">
        <v>1141</v>
      </c>
      <c r="FP135" s="471" t="s">
        <v>636</v>
      </c>
      <c r="FQ135" s="471" t="s">
        <v>1194</v>
      </c>
      <c r="FR135" s="370" t="s">
        <v>635</v>
      </c>
      <c r="FS135" s="376">
        <f>VLOOKUP(FR135,segédtábla!$B:$C,2,FALSE)</f>
        <v>846</v>
      </c>
      <c r="FT135" s="353"/>
      <c r="FU135" s="353"/>
      <c r="FV135" s="353"/>
      <c r="FW135" s="353"/>
      <c r="FX135" s="353"/>
      <c r="FY135" s="754"/>
      <c r="FZ135" s="754"/>
      <c r="GA135" s="754"/>
      <c r="GB135" s="754"/>
      <c r="GC135" s="754"/>
    </row>
    <row r="136" spans="1:185" x14ac:dyDescent="0.3">
      <c r="A136" s="387"/>
      <c r="B136" s="387"/>
      <c r="C136" s="387"/>
      <c r="D136" s="387"/>
      <c r="E136" s="387"/>
      <c r="F136" s="387"/>
      <c r="G136" s="387"/>
      <c r="H136" s="387"/>
      <c r="I136" s="387"/>
      <c r="J136" s="387"/>
      <c r="K136" s="387"/>
      <c r="L136" s="387"/>
      <c r="M136" s="387"/>
      <c r="N136" s="387"/>
      <c r="O136" s="387"/>
      <c r="P136" s="353"/>
      <c r="Q136" s="353"/>
      <c r="R136" s="353"/>
      <c r="S136" s="353"/>
      <c r="T136" s="353"/>
      <c r="U136" s="353"/>
      <c r="V136" s="353"/>
      <c r="W136" s="353"/>
      <c r="X136" s="353"/>
      <c r="Y136" s="353"/>
      <c r="Z136" s="433"/>
      <c r="AA136" s="433"/>
      <c r="AB136" s="433"/>
      <c r="AC136" s="433"/>
      <c r="AD136" s="433"/>
      <c r="AE136" s="353"/>
      <c r="AF136" s="353"/>
      <c r="AG136" s="353"/>
      <c r="AH136" s="353"/>
      <c r="AI136" s="353"/>
      <c r="AJ136" s="353"/>
      <c r="AK136" s="353"/>
      <c r="AL136" s="353"/>
      <c r="AM136" s="353"/>
      <c r="AN136" s="353"/>
      <c r="AO136" s="433"/>
      <c r="AP136" s="433"/>
      <c r="AQ136" s="433"/>
      <c r="AR136" s="433"/>
      <c r="AS136" s="433"/>
      <c r="AT136" s="387"/>
      <c r="AU136" s="387"/>
      <c r="AV136" s="387"/>
      <c r="AW136" s="387"/>
      <c r="AX136" s="387"/>
      <c r="AY136" s="353"/>
      <c r="AZ136" s="353"/>
      <c r="BA136" s="353"/>
      <c r="BB136" s="353"/>
      <c r="BC136" s="353"/>
      <c r="BD136" s="353"/>
      <c r="BE136" s="353"/>
      <c r="BF136" s="353"/>
      <c r="BG136" s="353"/>
      <c r="BH136" s="353"/>
      <c r="BI136" s="353"/>
      <c r="BJ136" s="353"/>
      <c r="BK136" s="353"/>
      <c r="BL136" s="353"/>
      <c r="BM136" s="353"/>
      <c r="BN136" s="353"/>
      <c r="BO136" s="353"/>
      <c r="BP136" s="353"/>
      <c r="BQ136" s="353"/>
      <c r="BR136" s="353"/>
      <c r="BS136" s="353"/>
      <c r="BT136" s="353"/>
      <c r="BU136" s="353"/>
      <c r="BV136" s="353"/>
      <c r="BW136" s="353"/>
      <c r="BX136" s="353"/>
      <c r="BY136" s="353"/>
      <c r="BZ136" s="353"/>
      <c r="CA136" s="353"/>
      <c r="CB136" s="353"/>
      <c r="CC136" s="353"/>
      <c r="CD136" s="353"/>
      <c r="CE136" s="353"/>
      <c r="CF136" s="353"/>
      <c r="CG136" s="353"/>
      <c r="CH136" s="574"/>
      <c r="CI136" s="574"/>
      <c r="CJ136" s="574"/>
      <c r="CK136" s="574"/>
      <c r="CL136" s="574"/>
      <c r="CM136" s="353"/>
      <c r="CN136" s="353"/>
      <c r="CO136" s="353"/>
      <c r="CP136" s="353"/>
      <c r="CQ136" s="353"/>
      <c r="CR136" s="353"/>
      <c r="CS136" s="353"/>
      <c r="CT136" s="353"/>
      <c r="CU136" s="353"/>
      <c r="CV136" s="353"/>
      <c r="CW136" s="433"/>
      <c r="CX136" s="433"/>
      <c r="CY136" s="433"/>
      <c r="CZ136" s="433"/>
      <c r="DA136" s="433"/>
      <c r="DB136" s="353"/>
      <c r="DC136" s="353"/>
      <c r="DD136" s="353"/>
      <c r="DE136" s="353"/>
      <c r="DF136" s="353"/>
      <c r="DG136" s="387"/>
      <c r="DH136" s="387"/>
      <c r="DI136" s="387"/>
      <c r="DJ136" s="387"/>
      <c r="DK136" s="387"/>
      <c r="DL136" s="353"/>
      <c r="DM136" s="353"/>
      <c r="DN136" s="353"/>
      <c r="DO136" s="353"/>
      <c r="DP136" s="353"/>
      <c r="DQ136" s="387"/>
      <c r="DR136" s="387"/>
      <c r="DS136" s="387"/>
      <c r="DT136" s="387"/>
      <c r="DU136" s="387"/>
      <c r="DV136" s="387"/>
      <c r="DW136" s="387"/>
      <c r="DX136" s="387"/>
      <c r="DY136" s="387"/>
      <c r="DZ136" s="387"/>
      <c r="EA136" s="387"/>
      <c r="EB136" s="387"/>
      <c r="EC136" s="387"/>
      <c r="ED136" s="387"/>
      <c r="EE136" s="387"/>
      <c r="EF136" s="353"/>
      <c r="EG136" s="353"/>
      <c r="EH136" s="353"/>
      <c r="EI136" s="353"/>
      <c r="EJ136" s="353"/>
      <c r="EK136" s="353"/>
      <c r="EL136" s="353"/>
      <c r="EM136" s="353"/>
      <c r="EN136" s="353"/>
      <c r="EO136" s="353"/>
      <c r="EP136" s="353"/>
      <c r="EQ136" s="353"/>
      <c r="ER136" s="353"/>
      <c r="ES136" s="353"/>
      <c r="ET136" s="353"/>
      <c r="EU136" s="353"/>
      <c r="EV136" s="353"/>
      <c r="EW136" s="353"/>
      <c r="EX136" s="353"/>
      <c r="EY136" s="353"/>
      <c r="EZ136" s="353"/>
      <c r="FA136" s="353"/>
      <c r="FB136" s="353"/>
      <c r="FC136" s="353"/>
      <c r="FD136" s="353"/>
      <c r="FE136" s="353"/>
      <c r="FF136" s="353"/>
      <c r="FG136" s="353"/>
      <c r="FH136" s="353"/>
      <c r="FI136" s="353"/>
      <c r="FJ136" s="353"/>
      <c r="FK136" s="353"/>
      <c r="FL136" s="353"/>
      <c r="FM136" s="353"/>
      <c r="FN136" s="353"/>
      <c r="FO136" s="472" t="s">
        <v>1106</v>
      </c>
      <c r="FP136" s="473" t="s">
        <v>353</v>
      </c>
      <c r="FQ136" s="475">
        <v>8597</v>
      </c>
      <c r="FR136" s="472" t="s">
        <v>352</v>
      </c>
      <c r="FS136" s="376">
        <f>VLOOKUP(FR136,segédtábla!$B:$C,2,FALSE)</f>
        <v>248</v>
      </c>
      <c r="FT136" s="353"/>
      <c r="FU136" s="353"/>
      <c r="FV136" s="353"/>
      <c r="FW136" s="353"/>
      <c r="FX136" s="353"/>
      <c r="FY136" s="754"/>
      <c r="FZ136" s="754"/>
      <c r="GA136" s="754"/>
      <c r="GB136" s="754"/>
      <c r="GC136" s="754"/>
    </row>
    <row r="137" spans="1:185" x14ac:dyDescent="0.3">
      <c r="A137" s="387"/>
      <c r="B137" s="387"/>
      <c r="C137" s="387"/>
      <c r="D137" s="387"/>
      <c r="E137" s="387"/>
      <c r="F137" s="387"/>
      <c r="G137" s="387"/>
      <c r="H137" s="387"/>
      <c r="I137" s="387"/>
      <c r="J137" s="387"/>
      <c r="K137" s="387"/>
      <c r="L137" s="387"/>
      <c r="M137" s="387"/>
      <c r="N137" s="387"/>
      <c r="O137" s="387"/>
      <c r="P137" s="353"/>
      <c r="Q137" s="353"/>
      <c r="R137" s="353"/>
      <c r="S137" s="353"/>
      <c r="T137" s="353"/>
      <c r="U137" s="353"/>
      <c r="V137" s="353"/>
      <c r="W137" s="353"/>
      <c r="X137" s="353"/>
      <c r="Y137" s="353"/>
      <c r="Z137" s="433"/>
      <c r="AA137" s="433"/>
      <c r="AB137" s="433"/>
      <c r="AC137" s="433"/>
      <c r="AD137" s="433"/>
      <c r="AE137" s="353"/>
      <c r="AF137" s="353"/>
      <c r="AG137" s="353"/>
      <c r="AH137" s="353"/>
      <c r="AI137" s="353"/>
      <c r="AJ137" s="353"/>
      <c r="AK137" s="353"/>
      <c r="AL137" s="353"/>
      <c r="AM137" s="353"/>
      <c r="AN137" s="353"/>
      <c r="AO137" s="433"/>
      <c r="AP137" s="433"/>
      <c r="AQ137" s="433"/>
      <c r="AR137" s="433"/>
      <c r="AS137" s="433"/>
      <c r="AT137" s="387"/>
      <c r="AU137" s="387"/>
      <c r="AV137" s="387"/>
      <c r="AW137" s="387"/>
      <c r="AX137" s="387"/>
      <c r="AY137" s="353"/>
      <c r="AZ137" s="353"/>
      <c r="BA137" s="353"/>
      <c r="BB137" s="353"/>
      <c r="BC137" s="353"/>
      <c r="BD137" s="353"/>
      <c r="BE137" s="353"/>
      <c r="BF137" s="353"/>
      <c r="BG137" s="353"/>
      <c r="BH137" s="353"/>
      <c r="BI137" s="353"/>
      <c r="BJ137" s="353"/>
      <c r="BK137" s="353"/>
      <c r="BL137" s="353"/>
      <c r="BM137" s="353"/>
      <c r="BN137" s="353"/>
      <c r="BO137" s="353"/>
      <c r="BP137" s="353"/>
      <c r="BQ137" s="353"/>
      <c r="BR137" s="353"/>
      <c r="BS137" s="353"/>
      <c r="BT137" s="353"/>
      <c r="BU137" s="353"/>
      <c r="BV137" s="353"/>
      <c r="BW137" s="353"/>
      <c r="BX137" s="353"/>
      <c r="BY137" s="353"/>
      <c r="BZ137" s="353"/>
      <c r="CA137" s="353"/>
      <c r="CB137" s="353"/>
      <c r="CC137" s="353"/>
      <c r="CD137" s="353"/>
      <c r="CE137" s="353"/>
      <c r="CF137" s="353"/>
      <c r="CG137" s="353"/>
      <c r="CH137" s="574"/>
      <c r="CI137" s="574"/>
      <c r="CJ137" s="574"/>
      <c r="CK137" s="574"/>
      <c r="CL137" s="574"/>
      <c r="CM137" s="353"/>
      <c r="CN137" s="353"/>
      <c r="CO137" s="353"/>
      <c r="CP137" s="353"/>
      <c r="CQ137" s="353"/>
      <c r="CR137" s="353"/>
      <c r="CS137" s="353"/>
      <c r="CT137" s="353"/>
      <c r="CU137" s="353"/>
      <c r="CV137" s="353"/>
      <c r="CW137" s="433"/>
      <c r="CX137" s="433"/>
      <c r="CY137" s="433"/>
      <c r="CZ137" s="433"/>
      <c r="DA137" s="433"/>
      <c r="DB137" s="353"/>
      <c r="DC137" s="353"/>
      <c r="DD137" s="353"/>
      <c r="DE137" s="353"/>
      <c r="DF137" s="353"/>
      <c r="DG137" s="387"/>
      <c r="DH137" s="387"/>
      <c r="DI137" s="387"/>
      <c r="DJ137" s="387"/>
      <c r="DK137" s="387"/>
      <c r="DL137" s="353"/>
      <c r="DM137" s="353"/>
      <c r="DN137" s="353"/>
      <c r="DO137" s="353"/>
      <c r="DP137" s="353"/>
      <c r="DQ137" s="387"/>
      <c r="DR137" s="387"/>
      <c r="DS137" s="387"/>
      <c r="DT137" s="387"/>
      <c r="DU137" s="387"/>
      <c r="DV137" s="387"/>
      <c r="DW137" s="387"/>
      <c r="DX137" s="387"/>
      <c r="DY137" s="387"/>
      <c r="DZ137" s="387"/>
      <c r="EA137" s="387"/>
      <c r="EB137" s="387"/>
      <c r="EC137" s="387"/>
      <c r="ED137" s="387"/>
      <c r="EE137" s="387"/>
      <c r="EF137" s="353"/>
      <c r="EG137" s="353"/>
      <c r="EH137" s="353"/>
      <c r="EI137" s="353"/>
      <c r="EJ137" s="353"/>
      <c r="EK137" s="353"/>
      <c r="EL137" s="353"/>
      <c r="EM137" s="353"/>
      <c r="EN137" s="353"/>
      <c r="EO137" s="353"/>
      <c r="EP137" s="353"/>
      <c r="EQ137" s="353"/>
      <c r="ER137" s="353"/>
      <c r="ES137" s="353"/>
      <c r="ET137" s="353"/>
      <c r="EU137" s="353"/>
      <c r="EV137" s="353"/>
      <c r="EW137" s="353"/>
      <c r="EX137" s="353"/>
      <c r="EY137" s="353"/>
      <c r="EZ137" s="353"/>
      <c r="FA137" s="353"/>
      <c r="FB137" s="353"/>
      <c r="FC137" s="353"/>
      <c r="FD137" s="353"/>
      <c r="FE137" s="353"/>
      <c r="FF137" s="353"/>
      <c r="FG137" s="353"/>
      <c r="FH137" s="353"/>
      <c r="FI137" s="353"/>
      <c r="FJ137" s="353"/>
      <c r="FK137" s="353"/>
      <c r="FL137" s="353"/>
      <c r="FM137" s="353"/>
      <c r="FN137" s="353"/>
      <c r="FO137" s="370" t="s">
        <v>1109</v>
      </c>
      <c r="FP137" s="471" t="s">
        <v>634</v>
      </c>
      <c r="FQ137" s="471" t="s">
        <v>1197</v>
      </c>
      <c r="FR137" s="370" t="s">
        <v>633</v>
      </c>
      <c r="FS137" s="376">
        <f>VLOOKUP(FR137,segédtábla!$B:$C,2,FALSE)</f>
        <v>747</v>
      </c>
      <c r="FT137" s="353"/>
      <c r="FU137" s="353"/>
      <c r="FV137" s="353"/>
      <c r="FW137" s="353"/>
      <c r="FX137" s="353"/>
      <c r="FY137" s="754"/>
      <c r="FZ137" s="754"/>
      <c r="GA137" s="754"/>
      <c r="GB137" s="754"/>
      <c r="GC137" s="754"/>
    </row>
    <row r="138" spans="1:185" x14ac:dyDescent="0.3">
      <c r="A138" s="387"/>
      <c r="B138" s="387"/>
      <c r="C138" s="387"/>
      <c r="D138" s="387"/>
      <c r="E138" s="387"/>
      <c r="F138" s="387"/>
      <c r="G138" s="387"/>
      <c r="H138" s="387"/>
      <c r="I138" s="387"/>
      <c r="J138" s="387"/>
      <c r="K138" s="387"/>
      <c r="L138" s="387"/>
      <c r="M138" s="387"/>
      <c r="N138" s="387"/>
      <c r="O138" s="387"/>
      <c r="P138" s="353"/>
      <c r="Q138" s="353"/>
      <c r="R138" s="353"/>
      <c r="S138" s="353"/>
      <c r="T138" s="353"/>
      <c r="U138" s="353"/>
      <c r="V138" s="353"/>
      <c r="W138" s="353"/>
      <c r="X138" s="353"/>
      <c r="Y138" s="353"/>
      <c r="Z138" s="433"/>
      <c r="AA138" s="433"/>
      <c r="AB138" s="433"/>
      <c r="AC138" s="433"/>
      <c r="AD138" s="433"/>
      <c r="AE138" s="353"/>
      <c r="AF138" s="353"/>
      <c r="AG138" s="353"/>
      <c r="AH138" s="353"/>
      <c r="AI138" s="353"/>
      <c r="AJ138" s="353"/>
      <c r="AK138" s="353"/>
      <c r="AL138" s="353"/>
      <c r="AM138" s="353"/>
      <c r="AN138" s="353"/>
      <c r="AO138" s="433"/>
      <c r="AP138" s="433"/>
      <c r="AQ138" s="433"/>
      <c r="AR138" s="433"/>
      <c r="AS138" s="433"/>
      <c r="AT138" s="387"/>
      <c r="AU138" s="387"/>
      <c r="AV138" s="387"/>
      <c r="AW138" s="387"/>
      <c r="AX138" s="387"/>
      <c r="AY138" s="353"/>
      <c r="AZ138" s="353"/>
      <c r="BA138" s="353"/>
      <c r="BB138" s="353"/>
      <c r="BC138" s="353"/>
      <c r="BD138" s="353"/>
      <c r="BE138" s="353"/>
      <c r="BF138" s="353"/>
      <c r="BG138" s="353"/>
      <c r="BH138" s="353"/>
      <c r="BI138" s="353"/>
      <c r="BJ138" s="353"/>
      <c r="BK138" s="353"/>
      <c r="BL138" s="353"/>
      <c r="BM138" s="353"/>
      <c r="BN138" s="353"/>
      <c r="BO138" s="353"/>
      <c r="BP138" s="353"/>
      <c r="BQ138" s="353"/>
      <c r="BR138" s="353"/>
      <c r="BS138" s="353"/>
      <c r="BT138" s="353"/>
      <c r="BU138" s="353"/>
      <c r="BV138" s="353"/>
      <c r="BW138" s="353"/>
      <c r="BX138" s="353"/>
      <c r="BY138" s="353"/>
      <c r="BZ138" s="353"/>
      <c r="CA138" s="353"/>
      <c r="CB138" s="353"/>
      <c r="CC138" s="353"/>
      <c r="CD138" s="353"/>
      <c r="CE138" s="353"/>
      <c r="CF138" s="353"/>
      <c r="CG138" s="353"/>
      <c r="CH138" s="574"/>
      <c r="CI138" s="574"/>
      <c r="CJ138" s="574"/>
      <c r="CK138" s="574"/>
      <c r="CL138" s="574"/>
      <c r="CM138" s="353"/>
      <c r="CN138" s="353"/>
      <c r="CO138" s="353"/>
      <c r="CP138" s="353"/>
      <c r="CQ138" s="353"/>
      <c r="CR138" s="353"/>
      <c r="CS138" s="353"/>
      <c r="CT138" s="353"/>
      <c r="CU138" s="353"/>
      <c r="CV138" s="353"/>
      <c r="CW138" s="433"/>
      <c r="CX138" s="433"/>
      <c r="CY138" s="433"/>
      <c r="CZ138" s="433"/>
      <c r="DA138" s="433"/>
      <c r="DB138" s="353"/>
      <c r="DC138" s="353"/>
      <c r="DD138" s="353"/>
      <c r="DE138" s="353"/>
      <c r="DF138" s="353"/>
      <c r="DG138" s="387"/>
      <c r="DH138" s="387"/>
      <c r="DI138" s="387"/>
      <c r="DJ138" s="387"/>
      <c r="DK138" s="387"/>
      <c r="DL138" s="353"/>
      <c r="DM138" s="353"/>
      <c r="DN138" s="353"/>
      <c r="DO138" s="353"/>
      <c r="DP138" s="353"/>
      <c r="DQ138" s="387"/>
      <c r="DR138" s="387"/>
      <c r="DS138" s="387"/>
      <c r="DT138" s="387"/>
      <c r="DU138" s="387"/>
      <c r="DV138" s="387"/>
      <c r="DW138" s="387"/>
      <c r="DX138" s="387"/>
      <c r="DY138" s="387"/>
      <c r="DZ138" s="387"/>
      <c r="EA138" s="387"/>
      <c r="EB138" s="387"/>
      <c r="EC138" s="387"/>
      <c r="ED138" s="387"/>
      <c r="EE138" s="387"/>
      <c r="EF138" s="353"/>
      <c r="EG138" s="353"/>
      <c r="EH138" s="353"/>
      <c r="EI138" s="353"/>
      <c r="EJ138" s="353"/>
      <c r="EK138" s="353"/>
      <c r="EL138" s="353"/>
      <c r="EM138" s="353"/>
      <c r="EN138" s="353"/>
      <c r="EO138" s="353"/>
      <c r="EP138" s="353"/>
      <c r="EQ138" s="353"/>
      <c r="ER138" s="353"/>
      <c r="ES138" s="353"/>
      <c r="ET138" s="353"/>
      <c r="EU138" s="353"/>
      <c r="EV138" s="353"/>
      <c r="EW138" s="353"/>
      <c r="EX138" s="353"/>
      <c r="EY138" s="353"/>
      <c r="EZ138" s="353"/>
      <c r="FA138" s="353"/>
      <c r="FB138" s="353"/>
      <c r="FC138" s="353"/>
      <c r="FD138" s="353"/>
      <c r="FE138" s="353"/>
      <c r="FF138" s="353"/>
      <c r="FG138" s="353"/>
      <c r="FH138" s="353"/>
      <c r="FI138" s="353"/>
      <c r="FJ138" s="353"/>
      <c r="FK138" s="353"/>
      <c r="FL138" s="353"/>
      <c r="FM138" s="353"/>
      <c r="FN138" s="353"/>
      <c r="FO138" s="370" t="s">
        <v>1198</v>
      </c>
      <c r="FP138" s="471" t="s">
        <v>632</v>
      </c>
      <c r="FQ138" s="471" t="s">
        <v>1199</v>
      </c>
      <c r="FR138" s="370" t="s">
        <v>631</v>
      </c>
      <c r="FS138" s="376">
        <f>VLOOKUP(FR138,segédtábla!$B:$C,2,FALSE)</f>
        <v>12771</v>
      </c>
      <c r="FT138" s="353"/>
      <c r="FU138" s="353"/>
      <c r="FV138" s="353"/>
      <c r="FW138" s="353"/>
      <c r="FX138" s="353"/>
      <c r="FY138" s="754"/>
      <c r="FZ138" s="754"/>
      <c r="GA138" s="754"/>
      <c r="GB138" s="754"/>
      <c r="GC138" s="754"/>
    </row>
    <row r="139" spans="1:185" x14ac:dyDescent="0.3">
      <c r="A139" s="387"/>
      <c r="B139" s="387"/>
      <c r="C139" s="387"/>
      <c r="D139" s="387"/>
      <c r="E139" s="387"/>
      <c r="F139" s="387"/>
      <c r="G139" s="387"/>
      <c r="H139" s="387"/>
      <c r="I139" s="387"/>
      <c r="J139" s="387"/>
      <c r="K139" s="387"/>
      <c r="L139" s="387"/>
      <c r="M139" s="387"/>
      <c r="N139" s="387"/>
      <c r="O139" s="387"/>
      <c r="P139" s="353"/>
      <c r="Q139" s="353"/>
      <c r="R139" s="353"/>
      <c r="S139" s="353"/>
      <c r="T139" s="353"/>
      <c r="U139" s="353"/>
      <c r="V139" s="353"/>
      <c r="W139" s="353"/>
      <c r="X139" s="353"/>
      <c r="Y139" s="353"/>
      <c r="Z139" s="433"/>
      <c r="AA139" s="433"/>
      <c r="AB139" s="433"/>
      <c r="AC139" s="433"/>
      <c r="AD139" s="433"/>
      <c r="AE139" s="353"/>
      <c r="AF139" s="353"/>
      <c r="AG139" s="353"/>
      <c r="AH139" s="353"/>
      <c r="AI139" s="353"/>
      <c r="AJ139" s="353"/>
      <c r="AK139" s="353"/>
      <c r="AL139" s="353"/>
      <c r="AM139" s="353"/>
      <c r="AN139" s="353"/>
      <c r="AO139" s="433"/>
      <c r="AP139" s="433"/>
      <c r="AQ139" s="433"/>
      <c r="AR139" s="433"/>
      <c r="AS139" s="433"/>
      <c r="AT139" s="387"/>
      <c r="AU139" s="387"/>
      <c r="AV139" s="387"/>
      <c r="AW139" s="387"/>
      <c r="AX139" s="387"/>
      <c r="AY139" s="353"/>
      <c r="AZ139" s="353"/>
      <c r="BA139" s="353"/>
      <c r="BB139" s="353"/>
      <c r="BC139" s="353"/>
      <c r="BD139" s="353"/>
      <c r="BE139" s="353"/>
      <c r="BF139" s="353"/>
      <c r="BG139" s="353"/>
      <c r="BH139" s="353"/>
      <c r="BI139" s="353"/>
      <c r="BJ139" s="353"/>
      <c r="BK139" s="353"/>
      <c r="BL139" s="353"/>
      <c r="BM139" s="353"/>
      <c r="BN139" s="353"/>
      <c r="BO139" s="353"/>
      <c r="BP139" s="353"/>
      <c r="BQ139" s="353"/>
      <c r="BR139" s="353"/>
      <c r="BS139" s="353"/>
      <c r="BT139" s="353"/>
      <c r="BU139" s="353"/>
      <c r="BV139" s="353"/>
      <c r="BW139" s="353"/>
      <c r="BX139" s="353"/>
      <c r="BY139" s="353"/>
      <c r="BZ139" s="353"/>
      <c r="CA139" s="353"/>
      <c r="CB139" s="353"/>
      <c r="CC139" s="353"/>
      <c r="CD139" s="353"/>
      <c r="CE139" s="353"/>
      <c r="CF139" s="353"/>
      <c r="CG139" s="353"/>
      <c r="CH139" s="574"/>
      <c r="CI139" s="574"/>
      <c r="CJ139" s="574"/>
      <c r="CK139" s="574"/>
      <c r="CL139" s="574"/>
      <c r="CM139" s="353"/>
      <c r="CN139" s="353"/>
      <c r="CO139" s="353"/>
      <c r="CP139" s="353"/>
      <c r="CQ139" s="353"/>
      <c r="CR139" s="353"/>
      <c r="CS139" s="353"/>
      <c r="CT139" s="353"/>
      <c r="CU139" s="353"/>
      <c r="CV139" s="353"/>
      <c r="CW139" s="433"/>
      <c r="CX139" s="433"/>
      <c r="CY139" s="433"/>
      <c r="CZ139" s="433"/>
      <c r="DA139" s="433"/>
      <c r="DB139" s="353"/>
      <c r="DC139" s="353"/>
      <c r="DD139" s="353"/>
      <c r="DE139" s="353"/>
      <c r="DF139" s="353"/>
      <c r="DG139" s="387"/>
      <c r="DH139" s="387"/>
      <c r="DI139" s="387"/>
      <c r="DJ139" s="387"/>
      <c r="DK139" s="387"/>
      <c r="DL139" s="353"/>
      <c r="DM139" s="353"/>
      <c r="DN139" s="353"/>
      <c r="DO139" s="353"/>
      <c r="DP139" s="353"/>
      <c r="DQ139" s="387"/>
      <c r="DR139" s="387"/>
      <c r="DS139" s="387"/>
      <c r="DT139" s="387"/>
      <c r="DU139" s="387"/>
      <c r="DV139" s="387"/>
      <c r="DW139" s="387"/>
      <c r="DX139" s="387"/>
      <c r="DY139" s="387"/>
      <c r="DZ139" s="387"/>
      <c r="EA139" s="387"/>
      <c r="EB139" s="387"/>
      <c r="EC139" s="387"/>
      <c r="ED139" s="387"/>
      <c r="EE139" s="387"/>
      <c r="EF139" s="353"/>
      <c r="EG139" s="353"/>
      <c r="EH139" s="353"/>
      <c r="EI139" s="353"/>
      <c r="EJ139" s="353"/>
      <c r="EK139" s="353"/>
      <c r="EL139" s="353"/>
      <c r="EM139" s="353"/>
      <c r="EN139" s="353"/>
      <c r="EO139" s="353"/>
      <c r="EP139" s="353"/>
      <c r="EQ139" s="353"/>
      <c r="ER139" s="353"/>
      <c r="ES139" s="353"/>
      <c r="ET139" s="353"/>
      <c r="EU139" s="353"/>
      <c r="EV139" s="353"/>
      <c r="EW139" s="353"/>
      <c r="EX139" s="353"/>
      <c r="EY139" s="353"/>
      <c r="EZ139" s="353"/>
      <c r="FA139" s="353"/>
      <c r="FB139" s="353"/>
      <c r="FC139" s="353"/>
      <c r="FD139" s="353"/>
      <c r="FE139" s="353"/>
      <c r="FF139" s="353"/>
      <c r="FG139" s="353"/>
      <c r="FH139" s="353"/>
      <c r="FI139" s="353"/>
      <c r="FJ139" s="353"/>
      <c r="FK139" s="353"/>
      <c r="FL139" s="353"/>
      <c r="FM139" s="353"/>
      <c r="FN139" s="353"/>
      <c r="FO139" s="472" t="s">
        <v>1106</v>
      </c>
      <c r="FP139" s="473" t="s">
        <v>351</v>
      </c>
      <c r="FQ139" s="475">
        <v>8543</v>
      </c>
      <c r="FR139" s="472" t="s">
        <v>350</v>
      </c>
      <c r="FS139" s="376">
        <f>VLOOKUP(FR139,segédtábla!$B:$C,2,FALSE)</f>
        <v>387</v>
      </c>
      <c r="FT139" s="353"/>
      <c r="FU139" s="353"/>
      <c r="FV139" s="353"/>
      <c r="FW139" s="353"/>
      <c r="FX139" s="353"/>
      <c r="FY139" s="754"/>
      <c r="FZ139" s="754"/>
      <c r="GA139" s="754"/>
      <c r="GB139" s="754"/>
      <c r="GC139" s="754"/>
    </row>
    <row r="140" spans="1:185" x14ac:dyDescent="0.3">
      <c r="A140" s="387"/>
      <c r="B140" s="387"/>
      <c r="C140" s="387"/>
      <c r="D140" s="387"/>
      <c r="E140" s="387"/>
      <c r="F140" s="387"/>
      <c r="G140" s="387"/>
      <c r="H140" s="387"/>
      <c r="I140" s="387"/>
      <c r="J140" s="387"/>
      <c r="K140" s="387"/>
      <c r="L140" s="387"/>
      <c r="M140" s="387"/>
      <c r="N140" s="387"/>
      <c r="O140" s="387"/>
      <c r="P140" s="353"/>
      <c r="Q140" s="353"/>
      <c r="R140" s="353"/>
      <c r="S140" s="353"/>
      <c r="T140" s="353"/>
      <c r="U140" s="353"/>
      <c r="V140" s="353"/>
      <c r="W140" s="353"/>
      <c r="X140" s="353"/>
      <c r="Y140" s="353"/>
      <c r="Z140" s="433"/>
      <c r="AA140" s="433"/>
      <c r="AB140" s="433"/>
      <c r="AC140" s="433"/>
      <c r="AD140" s="433"/>
      <c r="AE140" s="353"/>
      <c r="AF140" s="353"/>
      <c r="AG140" s="353"/>
      <c r="AH140" s="353"/>
      <c r="AI140" s="353"/>
      <c r="AJ140" s="353"/>
      <c r="AK140" s="353"/>
      <c r="AL140" s="353"/>
      <c r="AM140" s="353"/>
      <c r="AN140" s="353"/>
      <c r="AO140" s="433"/>
      <c r="AP140" s="433"/>
      <c r="AQ140" s="433"/>
      <c r="AR140" s="433"/>
      <c r="AS140" s="433"/>
      <c r="AT140" s="387"/>
      <c r="AU140" s="387"/>
      <c r="AV140" s="387"/>
      <c r="AW140" s="387"/>
      <c r="AX140" s="387"/>
      <c r="AY140" s="353"/>
      <c r="AZ140" s="353"/>
      <c r="BA140" s="353"/>
      <c r="BB140" s="353"/>
      <c r="BC140" s="353"/>
      <c r="BD140" s="353"/>
      <c r="BE140" s="353"/>
      <c r="BF140" s="353"/>
      <c r="BG140" s="353"/>
      <c r="BH140" s="353"/>
      <c r="BI140" s="353"/>
      <c r="BJ140" s="353"/>
      <c r="BK140" s="353"/>
      <c r="BL140" s="353"/>
      <c r="BM140" s="353"/>
      <c r="BN140" s="353"/>
      <c r="BO140" s="353"/>
      <c r="BP140" s="353"/>
      <c r="BQ140" s="353"/>
      <c r="BR140" s="353"/>
      <c r="BS140" s="353"/>
      <c r="BT140" s="353"/>
      <c r="BU140" s="353"/>
      <c r="BV140" s="353"/>
      <c r="BW140" s="353"/>
      <c r="BX140" s="353"/>
      <c r="BY140" s="353"/>
      <c r="BZ140" s="353"/>
      <c r="CA140" s="353"/>
      <c r="CB140" s="353"/>
      <c r="CC140" s="353"/>
      <c r="CD140" s="353"/>
      <c r="CE140" s="353"/>
      <c r="CF140" s="353"/>
      <c r="CG140" s="353"/>
      <c r="CH140" s="574"/>
      <c r="CI140" s="574"/>
      <c r="CJ140" s="574"/>
      <c r="CK140" s="574"/>
      <c r="CL140" s="574"/>
      <c r="CM140" s="353"/>
      <c r="CN140" s="353"/>
      <c r="CO140" s="353"/>
      <c r="CP140" s="353"/>
      <c r="CQ140" s="353"/>
      <c r="CR140" s="353"/>
      <c r="CS140" s="353"/>
      <c r="CT140" s="353"/>
      <c r="CU140" s="353"/>
      <c r="CV140" s="353"/>
      <c r="CW140" s="433"/>
      <c r="CX140" s="433"/>
      <c r="CY140" s="433"/>
      <c r="CZ140" s="433"/>
      <c r="DA140" s="433"/>
      <c r="DB140" s="353"/>
      <c r="DC140" s="353"/>
      <c r="DD140" s="353"/>
      <c r="DE140" s="353"/>
      <c r="DF140" s="353"/>
      <c r="DG140" s="387"/>
      <c r="DH140" s="387"/>
      <c r="DI140" s="387"/>
      <c r="DJ140" s="387"/>
      <c r="DK140" s="387"/>
      <c r="DL140" s="353"/>
      <c r="DM140" s="353"/>
      <c r="DN140" s="353"/>
      <c r="DO140" s="353"/>
      <c r="DP140" s="353"/>
      <c r="DQ140" s="387"/>
      <c r="DR140" s="387"/>
      <c r="DS140" s="387"/>
      <c r="DT140" s="387"/>
      <c r="DU140" s="387"/>
      <c r="DV140" s="387"/>
      <c r="DW140" s="387"/>
      <c r="DX140" s="387"/>
      <c r="DY140" s="387"/>
      <c r="DZ140" s="387"/>
      <c r="EA140" s="387"/>
      <c r="EB140" s="387"/>
      <c r="EC140" s="387"/>
      <c r="ED140" s="387"/>
      <c r="EE140" s="387"/>
      <c r="EF140" s="353"/>
      <c r="EG140" s="353"/>
      <c r="EH140" s="353"/>
      <c r="EI140" s="353"/>
      <c r="EJ140" s="353"/>
      <c r="EK140" s="353"/>
      <c r="EL140" s="353"/>
      <c r="EM140" s="353"/>
      <c r="EN140" s="353"/>
      <c r="EO140" s="353"/>
      <c r="EP140" s="353"/>
      <c r="EQ140" s="353"/>
      <c r="ER140" s="353"/>
      <c r="ES140" s="353"/>
      <c r="ET140" s="353"/>
      <c r="EU140" s="353"/>
      <c r="EV140" s="353"/>
      <c r="EW140" s="353"/>
      <c r="EX140" s="353"/>
      <c r="EY140" s="353"/>
      <c r="EZ140" s="353"/>
      <c r="FA140" s="353"/>
      <c r="FB140" s="353"/>
      <c r="FC140" s="353"/>
      <c r="FD140" s="353"/>
      <c r="FE140" s="353"/>
      <c r="FF140" s="353"/>
      <c r="FG140" s="353"/>
      <c r="FH140" s="353"/>
      <c r="FI140" s="353"/>
      <c r="FJ140" s="353"/>
      <c r="FK140" s="353"/>
      <c r="FL140" s="353"/>
      <c r="FM140" s="353"/>
      <c r="FN140" s="353"/>
      <c r="FO140" s="472" t="s">
        <v>1106</v>
      </c>
      <c r="FP140" s="473" t="s">
        <v>349</v>
      </c>
      <c r="FQ140" s="475">
        <v>8435</v>
      </c>
      <c r="FR140" s="472" t="s">
        <v>348</v>
      </c>
      <c r="FS140" s="376">
        <f>VLOOKUP(FR140,segédtábla!$B:$C,2,FALSE)</f>
        <v>354</v>
      </c>
      <c r="FT140" s="353"/>
      <c r="FU140" s="353"/>
      <c r="FV140" s="353"/>
      <c r="FW140" s="353"/>
      <c r="FX140" s="353"/>
      <c r="FY140" s="754"/>
      <c r="FZ140" s="754"/>
      <c r="GA140" s="754"/>
      <c r="GB140" s="754"/>
      <c r="GC140" s="754"/>
    </row>
    <row r="141" spans="1:185" x14ac:dyDescent="0.3">
      <c r="A141" s="387"/>
      <c r="B141" s="387"/>
      <c r="C141" s="387"/>
      <c r="D141" s="387"/>
      <c r="E141" s="387"/>
      <c r="F141" s="387"/>
      <c r="G141" s="387"/>
      <c r="H141" s="387"/>
      <c r="I141" s="387"/>
      <c r="J141" s="387"/>
      <c r="K141" s="387"/>
      <c r="L141" s="387"/>
      <c r="M141" s="387"/>
      <c r="N141" s="387"/>
      <c r="O141" s="387"/>
      <c r="P141" s="353"/>
      <c r="Q141" s="353"/>
      <c r="R141" s="353"/>
      <c r="S141" s="353"/>
      <c r="T141" s="353"/>
      <c r="U141" s="353"/>
      <c r="V141" s="353"/>
      <c r="W141" s="353"/>
      <c r="X141" s="353"/>
      <c r="Y141" s="353"/>
      <c r="Z141" s="433"/>
      <c r="AA141" s="433"/>
      <c r="AB141" s="433"/>
      <c r="AC141" s="433"/>
      <c r="AD141" s="433"/>
      <c r="AE141" s="353"/>
      <c r="AF141" s="353"/>
      <c r="AG141" s="353"/>
      <c r="AH141" s="353"/>
      <c r="AI141" s="353"/>
      <c r="AJ141" s="353"/>
      <c r="AK141" s="353"/>
      <c r="AL141" s="353"/>
      <c r="AM141" s="353"/>
      <c r="AN141" s="353"/>
      <c r="AO141" s="433"/>
      <c r="AP141" s="433"/>
      <c r="AQ141" s="433"/>
      <c r="AR141" s="433"/>
      <c r="AS141" s="433"/>
      <c r="AT141" s="387"/>
      <c r="AU141" s="387"/>
      <c r="AV141" s="387"/>
      <c r="AW141" s="387"/>
      <c r="AX141" s="387"/>
      <c r="AY141" s="353"/>
      <c r="AZ141" s="353"/>
      <c r="BA141" s="353"/>
      <c r="BB141" s="353"/>
      <c r="BC141" s="353"/>
      <c r="BD141" s="353"/>
      <c r="BE141" s="353"/>
      <c r="BF141" s="353"/>
      <c r="BG141" s="353"/>
      <c r="BH141" s="353"/>
      <c r="BI141" s="353"/>
      <c r="BJ141" s="353"/>
      <c r="BK141" s="353"/>
      <c r="BL141" s="353"/>
      <c r="BM141" s="353"/>
      <c r="BN141" s="353"/>
      <c r="BO141" s="353"/>
      <c r="BP141" s="353"/>
      <c r="BQ141" s="353"/>
      <c r="BR141" s="353"/>
      <c r="BS141" s="353"/>
      <c r="BT141" s="353"/>
      <c r="BU141" s="353"/>
      <c r="BV141" s="353"/>
      <c r="BW141" s="353"/>
      <c r="BX141" s="353"/>
      <c r="BY141" s="353"/>
      <c r="BZ141" s="353"/>
      <c r="CA141" s="353"/>
      <c r="CB141" s="353"/>
      <c r="CC141" s="353"/>
      <c r="CD141" s="353"/>
      <c r="CE141" s="353"/>
      <c r="CF141" s="353"/>
      <c r="CG141" s="353"/>
      <c r="CH141" s="574"/>
      <c r="CI141" s="574"/>
      <c r="CJ141" s="574"/>
      <c r="CK141" s="574"/>
      <c r="CL141" s="574"/>
      <c r="CM141" s="353"/>
      <c r="CN141" s="353"/>
      <c r="CO141" s="353"/>
      <c r="CP141" s="353"/>
      <c r="CQ141" s="353"/>
      <c r="CR141" s="353"/>
      <c r="CS141" s="353"/>
      <c r="CT141" s="353"/>
      <c r="CU141" s="353"/>
      <c r="CV141" s="353"/>
      <c r="CW141" s="433"/>
      <c r="CX141" s="433"/>
      <c r="CY141" s="433"/>
      <c r="CZ141" s="433"/>
      <c r="DA141" s="433"/>
      <c r="DB141" s="353"/>
      <c r="DC141" s="353"/>
      <c r="DD141" s="353"/>
      <c r="DE141" s="353"/>
      <c r="DF141" s="353"/>
      <c r="DG141" s="387"/>
      <c r="DH141" s="387"/>
      <c r="DI141" s="387"/>
      <c r="DJ141" s="387"/>
      <c r="DK141" s="387"/>
      <c r="DL141" s="353"/>
      <c r="DM141" s="353"/>
      <c r="DN141" s="353"/>
      <c r="DO141" s="353"/>
      <c r="DP141" s="353"/>
      <c r="DQ141" s="387"/>
      <c r="DR141" s="387"/>
      <c r="DS141" s="387"/>
      <c r="DT141" s="387"/>
      <c r="DU141" s="387"/>
      <c r="DV141" s="387"/>
      <c r="DW141" s="387"/>
      <c r="DX141" s="387"/>
      <c r="DY141" s="387"/>
      <c r="DZ141" s="387"/>
      <c r="EA141" s="387"/>
      <c r="EB141" s="387"/>
      <c r="EC141" s="387"/>
      <c r="ED141" s="387"/>
      <c r="EE141" s="387"/>
      <c r="EF141" s="353"/>
      <c r="EG141" s="353"/>
      <c r="EH141" s="353"/>
      <c r="EI141" s="353"/>
      <c r="EJ141" s="353"/>
      <c r="EK141" s="353"/>
      <c r="EL141" s="353"/>
      <c r="EM141" s="353"/>
      <c r="EN141" s="353"/>
      <c r="EO141" s="353"/>
      <c r="EP141" s="353"/>
      <c r="EQ141" s="353"/>
      <c r="ER141" s="353"/>
      <c r="ES141" s="353"/>
      <c r="ET141" s="353"/>
      <c r="EU141" s="353"/>
      <c r="EV141" s="353"/>
      <c r="EW141" s="353"/>
      <c r="EX141" s="353"/>
      <c r="EY141" s="353"/>
      <c r="EZ141" s="353"/>
      <c r="FA141" s="353"/>
      <c r="FB141" s="353"/>
      <c r="FC141" s="353"/>
      <c r="FD141" s="353"/>
      <c r="FE141" s="353"/>
      <c r="FF141" s="353"/>
      <c r="FG141" s="353"/>
      <c r="FH141" s="353"/>
      <c r="FI141" s="353"/>
      <c r="FJ141" s="353"/>
      <c r="FK141" s="353"/>
      <c r="FL141" s="353"/>
      <c r="FM141" s="353"/>
      <c r="FN141" s="353"/>
      <c r="FO141" s="472" t="s">
        <v>1202</v>
      </c>
      <c r="FP141" s="473" t="s">
        <v>347</v>
      </c>
      <c r="FQ141" s="475">
        <v>8346</v>
      </c>
      <c r="FR141" s="472" t="s">
        <v>346</v>
      </c>
      <c r="FS141" s="376">
        <f>VLOOKUP(FR141,segédtábla!$B:$C,2,FALSE)</f>
        <v>752</v>
      </c>
      <c r="FT141" s="353"/>
      <c r="FU141" s="353"/>
      <c r="FV141" s="353"/>
      <c r="FW141" s="353"/>
      <c r="FX141" s="353"/>
      <c r="FY141" s="754"/>
      <c r="FZ141" s="754"/>
      <c r="GA141" s="754"/>
      <c r="GB141" s="754"/>
      <c r="GC141" s="754"/>
    </row>
    <row r="142" spans="1:185" x14ac:dyDescent="0.3">
      <c r="A142" s="387"/>
      <c r="B142" s="387"/>
      <c r="C142" s="387"/>
      <c r="D142" s="387"/>
      <c r="E142" s="387"/>
      <c r="F142" s="387"/>
      <c r="G142" s="387"/>
      <c r="H142" s="387"/>
      <c r="I142" s="387"/>
      <c r="J142" s="387"/>
      <c r="K142" s="387"/>
      <c r="L142" s="387"/>
      <c r="M142" s="387"/>
      <c r="N142" s="387"/>
      <c r="O142" s="387"/>
      <c r="P142" s="353"/>
      <c r="Q142" s="353"/>
      <c r="R142" s="353"/>
      <c r="S142" s="353"/>
      <c r="T142" s="353"/>
      <c r="U142" s="353"/>
      <c r="V142" s="353"/>
      <c r="W142" s="353"/>
      <c r="X142" s="353"/>
      <c r="Y142" s="353"/>
      <c r="Z142" s="433"/>
      <c r="AA142" s="433"/>
      <c r="AB142" s="433"/>
      <c r="AC142" s="433"/>
      <c r="AD142" s="433"/>
      <c r="AE142" s="353"/>
      <c r="AF142" s="353"/>
      <c r="AG142" s="353"/>
      <c r="AH142" s="353"/>
      <c r="AI142" s="353"/>
      <c r="AJ142" s="353"/>
      <c r="AK142" s="353"/>
      <c r="AL142" s="353"/>
      <c r="AM142" s="353"/>
      <c r="AN142" s="353"/>
      <c r="AO142" s="433"/>
      <c r="AP142" s="433"/>
      <c r="AQ142" s="433"/>
      <c r="AR142" s="433"/>
      <c r="AS142" s="433"/>
      <c r="AT142" s="387"/>
      <c r="AU142" s="387"/>
      <c r="AV142" s="387"/>
      <c r="AW142" s="387"/>
      <c r="AX142" s="387"/>
      <c r="AY142" s="353"/>
      <c r="AZ142" s="353"/>
      <c r="BA142" s="353"/>
      <c r="BB142" s="353"/>
      <c r="BC142" s="353"/>
      <c r="BD142" s="353"/>
      <c r="BE142" s="353"/>
      <c r="BF142" s="353"/>
      <c r="BG142" s="353"/>
      <c r="BH142" s="353"/>
      <c r="BI142" s="353"/>
      <c r="BJ142" s="353"/>
      <c r="BK142" s="353"/>
      <c r="BL142" s="353"/>
      <c r="BM142" s="353"/>
      <c r="BN142" s="353"/>
      <c r="BO142" s="353"/>
      <c r="BP142" s="353"/>
      <c r="BQ142" s="353"/>
      <c r="BR142" s="353"/>
      <c r="BS142" s="353"/>
      <c r="BT142" s="353"/>
      <c r="BU142" s="353"/>
      <c r="BV142" s="353"/>
      <c r="BW142" s="353"/>
      <c r="BX142" s="353"/>
      <c r="BY142" s="353"/>
      <c r="BZ142" s="353"/>
      <c r="CA142" s="353"/>
      <c r="CB142" s="353"/>
      <c r="CC142" s="353"/>
      <c r="CD142" s="353"/>
      <c r="CE142" s="353"/>
      <c r="CF142" s="353"/>
      <c r="CG142" s="353"/>
      <c r="CH142" s="574"/>
      <c r="CI142" s="574"/>
      <c r="CJ142" s="574"/>
      <c r="CK142" s="574"/>
      <c r="CL142" s="574"/>
      <c r="CM142" s="353"/>
      <c r="CN142" s="353"/>
      <c r="CO142" s="353"/>
      <c r="CP142" s="353"/>
      <c r="CQ142" s="353"/>
      <c r="CR142" s="353"/>
      <c r="CS142" s="353"/>
      <c r="CT142" s="353"/>
      <c r="CU142" s="353"/>
      <c r="CV142" s="353"/>
      <c r="CW142" s="433"/>
      <c r="CX142" s="433"/>
      <c r="CY142" s="433"/>
      <c r="CZ142" s="433"/>
      <c r="DA142" s="433"/>
      <c r="DB142" s="353"/>
      <c r="DC142" s="353"/>
      <c r="DD142" s="353"/>
      <c r="DE142" s="353"/>
      <c r="DF142" s="353"/>
      <c r="DG142" s="387"/>
      <c r="DH142" s="387"/>
      <c r="DI142" s="387"/>
      <c r="DJ142" s="387"/>
      <c r="DK142" s="387"/>
      <c r="DL142" s="353"/>
      <c r="DM142" s="353"/>
      <c r="DN142" s="353"/>
      <c r="DO142" s="353"/>
      <c r="DP142" s="353"/>
      <c r="DQ142" s="387"/>
      <c r="DR142" s="387"/>
      <c r="DS142" s="387"/>
      <c r="DT142" s="387"/>
      <c r="DU142" s="387"/>
      <c r="DV142" s="387"/>
      <c r="DW142" s="387"/>
      <c r="DX142" s="387"/>
      <c r="DY142" s="387"/>
      <c r="DZ142" s="387"/>
      <c r="EA142" s="387"/>
      <c r="EB142" s="387"/>
      <c r="EC142" s="387"/>
      <c r="ED142" s="387"/>
      <c r="EE142" s="387"/>
      <c r="EF142" s="353"/>
      <c r="EG142" s="353"/>
      <c r="EH142" s="353"/>
      <c r="EI142" s="353"/>
      <c r="EJ142" s="353"/>
      <c r="EK142" s="353"/>
      <c r="EL142" s="353"/>
      <c r="EM142" s="353"/>
      <c r="EN142" s="353"/>
      <c r="EO142" s="353"/>
      <c r="EP142" s="353"/>
      <c r="EQ142" s="353"/>
      <c r="ER142" s="353"/>
      <c r="ES142" s="353"/>
      <c r="ET142" s="353"/>
      <c r="EU142" s="353"/>
      <c r="EV142" s="353"/>
      <c r="EW142" s="353"/>
      <c r="EX142" s="353"/>
      <c r="EY142" s="353"/>
      <c r="EZ142" s="353"/>
      <c r="FA142" s="353"/>
      <c r="FB142" s="353"/>
      <c r="FC142" s="353"/>
      <c r="FD142" s="353"/>
      <c r="FE142" s="353"/>
      <c r="FF142" s="353"/>
      <c r="FG142" s="353"/>
      <c r="FH142" s="353"/>
      <c r="FI142" s="353"/>
      <c r="FJ142" s="353"/>
      <c r="FK142" s="353"/>
      <c r="FL142" s="353"/>
      <c r="FM142" s="353"/>
      <c r="FN142" s="353"/>
      <c r="FO142" s="472" t="s">
        <v>1202</v>
      </c>
      <c r="FP142" s="473" t="s">
        <v>345</v>
      </c>
      <c r="FQ142" s="475">
        <v>8473</v>
      </c>
      <c r="FR142" s="472" t="s">
        <v>344</v>
      </c>
      <c r="FS142" s="376">
        <f>VLOOKUP(FR142,segédtábla!$B:$C,2,FALSE)</f>
        <v>344</v>
      </c>
      <c r="FT142" s="353"/>
      <c r="FU142" s="353"/>
      <c r="FV142" s="353"/>
      <c r="FW142" s="353"/>
      <c r="FX142" s="353"/>
      <c r="FY142" s="754"/>
      <c r="FZ142" s="754"/>
      <c r="GA142" s="754"/>
      <c r="GB142" s="754"/>
      <c r="GC142" s="754"/>
    </row>
    <row r="143" spans="1:185" x14ac:dyDescent="0.3">
      <c r="A143" s="387"/>
      <c r="B143" s="387"/>
      <c r="C143" s="387"/>
      <c r="D143" s="387"/>
      <c r="E143" s="387"/>
      <c r="F143" s="387"/>
      <c r="G143" s="387"/>
      <c r="H143" s="387"/>
      <c r="I143" s="387"/>
      <c r="J143" s="387"/>
      <c r="K143" s="387"/>
      <c r="L143" s="387"/>
      <c r="M143" s="387"/>
      <c r="N143" s="387"/>
      <c r="O143" s="387"/>
      <c r="P143" s="353"/>
      <c r="Q143" s="353"/>
      <c r="R143" s="353"/>
      <c r="S143" s="353"/>
      <c r="T143" s="353"/>
      <c r="U143" s="353"/>
      <c r="V143" s="353"/>
      <c r="W143" s="353"/>
      <c r="X143" s="353"/>
      <c r="Y143" s="353"/>
      <c r="Z143" s="433"/>
      <c r="AA143" s="433"/>
      <c r="AB143" s="433"/>
      <c r="AC143" s="433"/>
      <c r="AD143" s="433"/>
      <c r="AE143" s="353"/>
      <c r="AF143" s="353"/>
      <c r="AG143" s="353"/>
      <c r="AH143" s="353"/>
      <c r="AI143" s="353"/>
      <c r="AJ143" s="353"/>
      <c r="AK143" s="353"/>
      <c r="AL143" s="353"/>
      <c r="AM143" s="353"/>
      <c r="AN143" s="353"/>
      <c r="AO143" s="433"/>
      <c r="AP143" s="433"/>
      <c r="AQ143" s="433"/>
      <c r="AR143" s="433"/>
      <c r="AS143" s="433"/>
      <c r="AT143" s="387"/>
      <c r="AU143" s="387"/>
      <c r="AV143" s="387"/>
      <c r="AW143" s="387"/>
      <c r="AX143" s="387"/>
      <c r="AY143" s="353"/>
      <c r="AZ143" s="353"/>
      <c r="BA143" s="353"/>
      <c r="BB143" s="353"/>
      <c r="BC143" s="353"/>
      <c r="BD143" s="353"/>
      <c r="BE143" s="353"/>
      <c r="BF143" s="353"/>
      <c r="BG143" s="353"/>
      <c r="BH143" s="353"/>
      <c r="BI143" s="353"/>
      <c r="BJ143" s="353"/>
      <c r="BK143" s="353"/>
      <c r="BL143" s="353"/>
      <c r="BM143" s="353"/>
      <c r="BN143" s="353"/>
      <c r="BO143" s="353"/>
      <c r="BP143" s="353"/>
      <c r="BQ143" s="353"/>
      <c r="BR143" s="353"/>
      <c r="BS143" s="353"/>
      <c r="BT143" s="353"/>
      <c r="BU143" s="353"/>
      <c r="BV143" s="353"/>
      <c r="BW143" s="353"/>
      <c r="BX143" s="353"/>
      <c r="BY143" s="353"/>
      <c r="BZ143" s="353"/>
      <c r="CA143" s="353"/>
      <c r="CB143" s="353"/>
      <c r="CC143" s="353"/>
      <c r="CD143" s="353"/>
      <c r="CE143" s="353"/>
      <c r="CF143" s="353"/>
      <c r="CG143" s="353"/>
      <c r="CH143" s="574"/>
      <c r="CI143" s="574"/>
      <c r="CJ143" s="574"/>
      <c r="CK143" s="574"/>
      <c r="CL143" s="574"/>
      <c r="CM143" s="353"/>
      <c r="CN143" s="353"/>
      <c r="CO143" s="353"/>
      <c r="CP143" s="353"/>
      <c r="CQ143" s="353"/>
      <c r="CR143" s="353"/>
      <c r="CS143" s="353"/>
      <c r="CT143" s="353"/>
      <c r="CU143" s="353"/>
      <c r="CV143" s="353"/>
      <c r="CW143" s="433"/>
      <c r="CX143" s="433"/>
      <c r="CY143" s="433"/>
      <c r="CZ143" s="433"/>
      <c r="DA143" s="433"/>
      <c r="DB143" s="353"/>
      <c r="DC143" s="353"/>
      <c r="DD143" s="353"/>
      <c r="DE143" s="353"/>
      <c r="DF143" s="353"/>
      <c r="DG143" s="387"/>
      <c r="DH143" s="387"/>
      <c r="DI143" s="387"/>
      <c r="DJ143" s="387"/>
      <c r="DK143" s="387"/>
      <c r="DL143" s="353"/>
      <c r="DM143" s="353"/>
      <c r="DN143" s="353"/>
      <c r="DO143" s="353"/>
      <c r="DP143" s="353"/>
      <c r="DQ143" s="387"/>
      <c r="DR143" s="387"/>
      <c r="DS143" s="387"/>
      <c r="DT143" s="387"/>
      <c r="DU143" s="387"/>
      <c r="DV143" s="387"/>
      <c r="DW143" s="387"/>
      <c r="DX143" s="387"/>
      <c r="DY143" s="387"/>
      <c r="DZ143" s="387"/>
      <c r="EA143" s="387"/>
      <c r="EB143" s="387"/>
      <c r="EC143" s="387"/>
      <c r="ED143" s="387"/>
      <c r="EE143" s="387"/>
      <c r="EF143" s="353"/>
      <c r="EG143" s="353"/>
      <c r="EH143" s="353"/>
      <c r="EI143" s="353"/>
      <c r="EJ143" s="353"/>
      <c r="EK143" s="353"/>
      <c r="EL143" s="353"/>
      <c r="EM143" s="353"/>
      <c r="EN143" s="353"/>
      <c r="EO143" s="353"/>
      <c r="EP143" s="353"/>
      <c r="EQ143" s="353"/>
      <c r="ER143" s="353"/>
      <c r="ES143" s="353"/>
      <c r="ET143" s="353"/>
      <c r="EU143" s="353"/>
      <c r="EV143" s="353"/>
      <c r="EW143" s="353"/>
      <c r="EX143" s="353"/>
      <c r="EY143" s="353"/>
      <c r="EZ143" s="353"/>
      <c r="FA143" s="353"/>
      <c r="FB143" s="353"/>
      <c r="FC143" s="353"/>
      <c r="FD143" s="353"/>
      <c r="FE143" s="353"/>
      <c r="FF143" s="353"/>
      <c r="FG143" s="353"/>
      <c r="FH143" s="353"/>
      <c r="FI143" s="353"/>
      <c r="FJ143" s="353"/>
      <c r="FK143" s="353"/>
      <c r="FL143" s="353"/>
      <c r="FM143" s="353"/>
      <c r="FN143" s="353"/>
      <c r="FO143" s="370" t="s">
        <v>1072</v>
      </c>
      <c r="FP143" s="471" t="s">
        <v>791</v>
      </c>
      <c r="FQ143" s="471" t="s">
        <v>1084</v>
      </c>
      <c r="FR143" s="370" t="s">
        <v>790</v>
      </c>
      <c r="FS143" s="376">
        <f>VLOOKUP(FR143,segédtábla!$B:$C,2,FALSE)</f>
        <v>1583</v>
      </c>
      <c r="FT143" s="353"/>
      <c r="FU143" s="353"/>
      <c r="FV143" s="353"/>
      <c r="FW143" s="353"/>
      <c r="FX143" s="353"/>
      <c r="FY143" s="754"/>
      <c r="FZ143" s="754"/>
      <c r="GA143" s="754"/>
      <c r="GB143" s="754"/>
      <c r="GC143" s="754"/>
    </row>
    <row r="144" spans="1:185" x14ac:dyDescent="0.3">
      <c r="A144" s="387"/>
      <c r="B144" s="387"/>
      <c r="C144" s="387"/>
      <c r="D144" s="387"/>
      <c r="E144" s="387"/>
      <c r="F144" s="387"/>
      <c r="G144" s="387"/>
      <c r="H144" s="387"/>
      <c r="I144" s="387"/>
      <c r="J144" s="387"/>
      <c r="K144" s="387"/>
      <c r="L144" s="387"/>
      <c r="M144" s="387"/>
      <c r="N144" s="387"/>
      <c r="O144" s="387"/>
      <c r="P144" s="353"/>
      <c r="Q144" s="353"/>
      <c r="R144" s="353"/>
      <c r="S144" s="353"/>
      <c r="T144" s="353"/>
      <c r="U144" s="353"/>
      <c r="V144" s="353"/>
      <c r="W144" s="353"/>
      <c r="X144" s="353"/>
      <c r="Y144" s="353"/>
      <c r="Z144" s="433"/>
      <c r="AA144" s="433"/>
      <c r="AB144" s="433"/>
      <c r="AC144" s="433"/>
      <c r="AD144" s="433"/>
      <c r="AE144" s="353"/>
      <c r="AF144" s="353"/>
      <c r="AG144" s="353"/>
      <c r="AH144" s="353"/>
      <c r="AI144" s="353"/>
      <c r="AJ144" s="353"/>
      <c r="AK144" s="353"/>
      <c r="AL144" s="353"/>
      <c r="AM144" s="353"/>
      <c r="AN144" s="353"/>
      <c r="AO144" s="433"/>
      <c r="AP144" s="433"/>
      <c r="AQ144" s="433"/>
      <c r="AR144" s="433"/>
      <c r="AS144" s="433"/>
      <c r="AT144" s="387"/>
      <c r="AU144" s="387"/>
      <c r="AV144" s="387"/>
      <c r="AW144" s="387"/>
      <c r="AX144" s="387"/>
      <c r="AY144" s="353"/>
      <c r="AZ144" s="353"/>
      <c r="BA144" s="353"/>
      <c r="BB144" s="353"/>
      <c r="BC144" s="353"/>
      <c r="BD144" s="353"/>
      <c r="BE144" s="353"/>
      <c r="BF144" s="353"/>
      <c r="BG144" s="353"/>
      <c r="BH144" s="353"/>
      <c r="BI144" s="353"/>
      <c r="BJ144" s="353"/>
      <c r="BK144" s="353"/>
      <c r="BL144" s="353"/>
      <c r="BM144" s="353"/>
      <c r="BN144" s="353"/>
      <c r="BO144" s="353"/>
      <c r="BP144" s="353"/>
      <c r="BQ144" s="353"/>
      <c r="BR144" s="353"/>
      <c r="BS144" s="353"/>
      <c r="BT144" s="353"/>
      <c r="BU144" s="353"/>
      <c r="BV144" s="353"/>
      <c r="BW144" s="353"/>
      <c r="BX144" s="353"/>
      <c r="BY144" s="353"/>
      <c r="BZ144" s="353"/>
      <c r="CA144" s="353"/>
      <c r="CB144" s="353"/>
      <c r="CC144" s="353"/>
      <c r="CD144" s="353"/>
      <c r="CE144" s="353"/>
      <c r="CF144" s="353"/>
      <c r="CG144" s="353"/>
      <c r="CH144" s="574"/>
      <c r="CI144" s="574"/>
      <c r="CJ144" s="574"/>
      <c r="CK144" s="574"/>
      <c r="CL144" s="574"/>
      <c r="CM144" s="353"/>
      <c r="CN144" s="353"/>
      <c r="CO144" s="353"/>
      <c r="CP144" s="353"/>
      <c r="CQ144" s="353"/>
      <c r="CR144" s="353"/>
      <c r="CS144" s="353"/>
      <c r="CT144" s="353"/>
      <c r="CU144" s="353"/>
      <c r="CV144" s="353"/>
      <c r="CW144" s="433"/>
      <c r="CX144" s="433"/>
      <c r="CY144" s="433"/>
      <c r="CZ144" s="433"/>
      <c r="DA144" s="433"/>
      <c r="DB144" s="353"/>
      <c r="DC144" s="353"/>
      <c r="DD144" s="353"/>
      <c r="DE144" s="353"/>
      <c r="DF144" s="353"/>
      <c r="DG144" s="387"/>
      <c r="DH144" s="387"/>
      <c r="DI144" s="387"/>
      <c r="DJ144" s="387"/>
      <c r="DK144" s="387"/>
      <c r="DL144" s="353"/>
      <c r="DM144" s="353"/>
      <c r="DN144" s="353"/>
      <c r="DO144" s="353"/>
      <c r="DP144" s="353"/>
      <c r="DQ144" s="387"/>
      <c r="DR144" s="387"/>
      <c r="DS144" s="387"/>
      <c r="DT144" s="387"/>
      <c r="DU144" s="387"/>
      <c r="DV144" s="387"/>
      <c r="DW144" s="387"/>
      <c r="DX144" s="387"/>
      <c r="DY144" s="387"/>
      <c r="DZ144" s="387"/>
      <c r="EA144" s="387"/>
      <c r="EB144" s="387"/>
      <c r="EC144" s="387"/>
      <c r="ED144" s="387"/>
      <c r="EE144" s="387"/>
      <c r="EF144" s="353"/>
      <c r="EG144" s="353"/>
      <c r="EH144" s="353"/>
      <c r="EI144" s="353"/>
      <c r="EJ144" s="353"/>
      <c r="EK144" s="353"/>
      <c r="EL144" s="353"/>
      <c r="EM144" s="353"/>
      <c r="EN144" s="353"/>
      <c r="EO144" s="353"/>
      <c r="EP144" s="353"/>
      <c r="EQ144" s="353"/>
      <c r="ER144" s="353"/>
      <c r="ES144" s="353"/>
      <c r="ET144" s="353"/>
      <c r="EU144" s="353"/>
      <c r="EV144" s="353"/>
      <c r="EW144" s="353"/>
      <c r="EX144" s="353"/>
      <c r="EY144" s="353"/>
      <c r="EZ144" s="353"/>
      <c r="FA144" s="353"/>
      <c r="FB144" s="353"/>
      <c r="FC144" s="353"/>
      <c r="FD144" s="353"/>
      <c r="FE144" s="353"/>
      <c r="FF144" s="353"/>
      <c r="FG144" s="353"/>
      <c r="FH144" s="353"/>
      <c r="FI144" s="353"/>
      <c r="FJ144" s="353"/>
      <c r="FK144" s="353"/>
      <c r="FL144" s="353"/>
      <c r="FM144" s="353"/>
      <c r="FN144" s="353"/>
      <c r="FO144" s="472" t="s">
        <v>1090</v>
      </c>
      <c r="FP144" s="473" t="s">
        <v>343</v>
      </c>
      <c r="FQ144" s="475">
        <v>8286</v>
      </c>
      <c r="FR144" s="472" t="s">
        <v>342</v>
      </c>
      <c r="FS144" s="376">
        <f>VLOOKUP(FR144,segédtábla!$B:$C,2,FALSE)</f>
        <v>628</v>
      </c>
      <c r="FT144" s="353"/>
      <c r="FU144" s="353"/>
      <c r="FV144" s="353"/>
      <c r="FW144" s="353"/>
      <c r="FX144" s="353"/>
      <c r="FY144" s="754"/>
      <c r="FZ144" s="754"/>
      <c r="GA144" s="754"/>
      <c r="GB144" s="754"/>
      <c r="GC144" s="754"/>
    </row>
    <row r="145" spans="1:185" x14ac:dyDescent="0.3">
      <c r="A145" s="387"/>
      <c r="B145" s="387"/>
      <c r="C145" s="387"/>
      <c r="D145" s="387"/>
      <c r="E145" s="387"/>
      <c r="F145" s="387"/>
      <c r="G145" s="387"/>
      <c r="H145" s="387"/>
      <c r="I145" s="387"/>
      <c r="J145" s="387"/>
      <c r="K145" s="387"/>
      <c r="L145" s="387"/>
      <c r="M145" s="387"/>
      <c r="N145" s="387"/>
      <c r="O145" s="387"/>
      <c r="P145" s="353"/>
      <c r="Q145" s="353"/>
      <c r="R145" s="353"/>
      <c r="S145" s="353"/>
      <c r="T145" s="353"/>
      <c r="U145" s="353"/>
      <c r="V145" s="353"/>
      <c r="W145" s="353"/>
      <c r="X145" s="353"/>
      <c r="Y145" s="353"/>
      <c r="Z145" s="433"/>
      <c r="AA145" s="433"/>
      <c r="AB145" s="433"/>
      <c r="AC145" s="433"/>
      <c r="AD145" s="433"/>
      <c r="AE145" s="353"/>
      <c r="AF145" s="353"/>
      <c r="AG145" s="353"/>
      <c r="AH145" s="353"/>
      <c r="AI145" s="353"/>
      <c r="AJ145" s="353"/>
      <c r="AK145" s="353"/>
      <c r="AL145" s="353"/>
      <c r="AM145" s="353"/>
      <c r="AN145" s="353"/>
      <c r="AO145" s="433"/>
      <c r="AP145" s="433"/>
      <c r="AQ145" s="433"/>
      <c r="AR145" s="433"/>
      <c r="AS145" s="433"/>
      <c r="AT145" s="387"/>
      <c r="AU145" s="387"/>
      <c r="AV145" s="387"/>
      <c r="AW145" s="387"/>
      <c r="AX145" s="387"/>
      <c r="AY145" s="353"/>
      <c r="AZ145" s="353"/>
      <c r="BA145" s="353"/>
      <c r="BB145" s="353"/>
      <c r="BC145" s="353"/>
      <c r="BD145" s="353"/>
      <c r="BE145" s="353"/>
      <c r="BF145" s="353"/>
      <c r="BG145" s="353"/>
      <c r="BH145" s="353"/>
      <c r="BI145" s="353"/>
      <c r="BJ145" s="353"/>
      <c r="BK145" s="353"/>
      <c r="BL145" s="353"/>
      <c r="BM145" s="353"/>
      <c r="BN145" s="353"/>
      <c r="BO145" s="353"/>
      <c r="BP145" s="353"/>
      <c r="BQ145" s="353"/>
      <c r="BR145" s="353"/>
      <c r="BS145" s="353"/>
      <c r="BT145" s="353"/>
      <c r="BU145" s="353"/>
      <c r="BV145" s="353"/>
      <c r="BW145" s="353"/>
      <c r="BX145" s="353"/>
      <c r="BY145" s="353"/>
      <c r="BZ145" s="353"/>
      <c r="CA145" s="353"/>
      <c r="CB145" s="353"/>
      <c r="CC145" s="353"/>
      <c r="CD145" s="353"/>
      <c r="CE145" s="353"/>
      <c r="CF145" s="353"/>
      <c r="CG145" s="353"/>
      <c r="CH145" s="574"/>
      <c r="CI145" s="574"/>
      <c r="CJ145" s="574"/>
      <c r="CK145" s="574"/>
      <c r="CL145" s="574"/>
      <c r="CM145" s="353"/>
      <c r="CN145" s="353"/>
      <c r="CO145" s="353"/>
      <c r="CP145" s="353"/>
      <c r="CQ145" s="353"/>
      <c r="CR145" s="353"/>
      <c r="CS145" s="353"/>
      <c r="CT145" s="353"/>
      <c r="CU145" s="353"/>
      <c r="CV145" s="353"/>
      <c r="CW145" s="433"/>
      <c r="CX145" s="433"/>
      <c r="CY145" s="433"/>
      <c r="CZ145" s="433"/>
      <c r="DA145" s="433"/>
      <c r="DB145" s="353"/>
      <c r="DC145" s="353"/>
      <c r="DD145" s="353"/>
      <c r="DE145" s="353"/>
      <c r="DF145" s="353"/>
      <c r="DG145" s="387"/>
      <c r="DH145" s="387"/>
      <c r="DI145" s="387"/>
      <c r="DJ145" s="387"/>
      <c r="DK145" s="387"/>
      <c r="DL145" s="353"/>
      <c r="DM145" s="353"/>
      <c r="DN145" s="353"/>
      <c r="DO145" s="353"/>
      <c r="DP145" s="353"/>
      <c r="DQ145" s="387"/>
      <c r="DR145" s="387"/>
      <c r="DS145" s="387"/>
      <c r="DT145" s="387"/>
      <c r="DU145" s="387"/>
      <c r="DV145" s="387"/>
      <c r="DW145" s="387"/>
      <c r="DX145" s="387"/>
      <c r="DY145" s="387"/>
      <c r="DZ145" s="387"/>
      <c r="EA145" s="387"/>
      <c r="EB145" s="387"/>
      <c r="EC145" s="387"/>
      <c r="ED145" s="387"/>
      <c r="EE145" s="387"/>
      <c r="EF145" s="353"/>
      <c r="EG145" s="353"/>
      <c r="EH145" s="353"/>
      <c r="EI145" s="353"/>
      <c r="EJ145" s="353"/>
      <c r="EK145" s="353"/>
      <c r="EL145" s="353"/>
      <c r="EM145" s="353"/>
      <c r="EN145" s="353"/>
      <c r="EO145" s="353"/>
      <c r="EP145" s="353"/>
      <c r="EQ145" s="353"/>
      <c r="ER145" s="353"/>
      <c r="ES145" s="353"/>
      <c r="ET145" s="353"/>
      <c r="EU145" s="353"/>
      <c r="EV145" s="353"/>
      <c r="EW145" s="353"/>
      <c r="EX145" s="353"/>
      <c r="EY145" s="353"/>
      <c r="EZ145" s="353"/>
      <c r="FA145" s="353"/>
      <c r="FB145" s="353"/>
      <c r="FC145" s="353"/>
      <c r="FD145" s="353"/>
      <c r="FE145" s="353"/>
      <c r="FF145" s="353"/>
      <c r="FG145" s="353"/>
      <c r="FH145" s="353"/>
      <c r="FI145" s="353"/>
      <c r="FJ145" s="353"/>
      <c r="FK145" s="353"/>
      <c r="FL145" s="353"/>
      <c r="FM145" s="353"/>
      <c r="FN145" s="353"/>
      <c r="FO145" s="370" t="s">
        <v>643</v>
      </c>
      <c r="FP145" s="471" t="s">
        <v>630</v>
      </c>
      <c r="FQ145" s="471" t="s">
        <v>1200</v>
      </c>
      <c r="FR145" s="370" t="s">
        <v>629</v>
      </c>
      <c r="FS145" s="376">
        <f>VLOOKUP(FR145,segédtábla!$B:$C,2,FALSE)</f>
        <v>1358</v>
      </c>
      <c r="FT145" s="353"/>
      <c r="FU145" s="353"/>
      <c r="FV145" s="353"/>
      <c r="FW145" s="353"/>
      <c r="FX145" s="353"/>
      <c r="FY145" s="754"/>
      <c r="FZ145" s="754"/>
      <c r="GA145" s="754"/>
      <c r="GB145" s="754"/>
      <c r="GC145" s="754"/>
    </row>
    <row r="146" spans="1:185" x14ac:dyDescent="0.3">
      <c r="A146" s="387"/>
      <c r="B146" s="387"/>
      <c r="C146" s="387"/>
      <c r="D146" s="387"/>
      <c r="E146" s="387"/>
      <c r="F146" s="387"/>
      <c r="G146" s="387"/>
      <c r="H146" s="387"/>
      <c r="I146" s="387"/>
      <c r="J146" s="387"/>
      <c r="K146" s="387"/>
      <c r="L146" s="387"/>
      <c r="M146" s="387"/>
      <c r="N146" s="387"/>
      <c r="O146" s="387"/>
      <c r="P146" s="353"/>
      <c r="Q146" s="353"/>
      <c r="R146" s="353"/>
      <c r="S146" s="353"/>
      <c r="T146" s="353"/>
      <c r="U146" s="353"/>
      <c r="V146" s="353"/>
      <c r="W146" s="353"/>
      <c r="X146" s="353"/>
      <c r="Y146" s="353"/>
      <c r="Z146" s="433"/>
      <c r="AA146" s="433"/>
      <c r="AB146" s="433"/>
      <c r="AC146" s="433"/>
      <c r="AD146" s="433"/>
      <c r="AE146" s="353"/>
      <c r="AF146" s="353"/>
      <c r="AG146" s="353"/>
      <c r="AH146" s="353"/>
      <c r="AI146" s="353"/>
      <c r="AJ146" s="353"/>
      <c r="AK146" s="353"/>
      <c r="AL146" s="353"/>
      <c r="AM146" s="353"/>
      <c r="AN146" s="353"/>
      <c r="AO146" s="433"/>
      <c r="AP146" s="433"/>
      <c r="AQ146" s="433"/>
      <c r="AR146" s="433"/>
      <c r="AS146" s="433"/>
      <c r="AT146" s="387"/>
      <c r="AU146" s="387"/>
      <c r="AV146" s="387"/>
      <c r="AW146" s="387"/>
      <c r="AX146" s="387"/>
      <c r="AY146" s="353"/>
      <c r="AZ146" s="353"/>
      <c r="BA146" s="353"/>
      <c r="BB146" s="353"/>
      <c r="BC146" s="353"/>
      <c r="BD146" s="353"/>
      <c r="BE146" s="353"/>
      <c r="BF146" s="353"/>
      <c r="BG146" s="353"/>
      <c r="BH146" s="353"/>
      <c r="BI146" s="353"/>
      <c r="BJ146" s="353"/>
      <c r="BK146" s="353"/>
      <c r="BL146" s="353"/>
      <c r="BM146" s="353"/>
      <c r="BN146" s="353"/>
      <c r="BO146" s="353"/>
      <c r="BP146" s="353"/>
      <c r="BQ146" s="353"/>
      <c r="BR146" s="353"/>
      <c r="BS146" s="353"/>
      <c r="BT146" s="353"/>
      <c r="BU146" s="353"/>
      <c r="BV146" s="353"/>
      <c r="BW146" s="353"/>
      <c r="BX146" s="353"/>
      <c r="BY146" s="353"/>
      <c r="BZ146" s="353"/>
      <c r="CA146" s="353"/>
      <c r="CB146" s="353"/>
      <c r="CC146" s="353"/>
      <c r="CD146" s="353"/>
      <c r="CE146" s="353"/>
      <c r="CF146" s="353"/>
      <c r="CG146" s="353"/>
      <c r="CH146" s="574"/>
      <c r="CI146" s="574"/>
      <c r="CJ146" s="574"/>
      <c r="CK146" s="574"/>
      <c r="CL146" s="574"/>
      <c r="CM146" s="353"/>
      <c r="CN146" s="353"/>
      <c r="CO146" s="353"/>
      <c r="CP146" s="353"/>
      <c r="CQ146" s="353"/>
      <c r="CR146" s="353"/>
      <c r="CS146" s="353"/>
      <c r="CT146" s="353"/>
      <c r="CU146" s="353"/>
      <c r="CV146" s="353"/>
      <c r="CW146" s="433"/>
      <c r="CX146" s="433"/>
      <c r="CY146" s="433"/>
      <c r="CZ146" s="433"/>
      <c r="DA146" s="433"/>
      <c r="DB146" s="353"/>
      <c r="DC146" s="353"/>
      <c r="DD146" s="353"/>
      <c r="DE146" s="353"/>
      <c r="DF146" s="353"/>
      <c r="DG146" s="387"/>
      <c r="DH146" s="387"/>
      <c r="DI146" s="387"/>
      <c r="DJ146" s="387"/>
      <c r="DK146" s="387"/>
      <c r="DL146" s="353"/>
      <c r="DM146" s="353"/>
      <c r="DN146" s="353"/>
      <c r="DO146" s="353"/>
      <c r="DP146" s="353"/>
      <c r="DQ146" s="387"/>
      <c r="DR146" s="387"/>
      <c r="DS146" s="387"/>
      <c r="DT146" s="387"/>
      <c r="DU146" s="387"/>
      <c r="DV146" s="387"/>
      <c r="DW146" s="387"/>
      <c r="DX146" s="387"/>
      <c r="DY146" s="387"/>
      <c r="DZ146" s="387"/>
      <c r="EA146" s="387"/>
      <c r="EB146" s="387"/>
      <c r="EC146" s="387"/>
      <c r="ED146" s="387"/>
      <c r="EE146" s="387"/>
      <c r="EF146" s="353"/>
      <c r="EG146" s="353"/>
      <c r="EH146" s="353"/>
      <c r="EI146" s="353"/>
      <c r="EJ146" s="353"/>
      <c r="EK146" s="353"/>
      <c r="EL146" s="353"/>
      <c r="EM146" s="353"/>
      <c r="EN146" s="353"/>
      <c r="EO146" s="353"/>
      <c r="EP146" s="353"/>
      <c r="EQ146" s="353"/>
      <c r="ER146" s="353"/>
      <c r="ES146" s="353"/>
      <c r="ET146" s="353"/>
      <c r="EU146" s="353"/>
      <c r="EV146" s="353"/>
      <c r="EW146" s="353"/>
      <c r="EX146" s="353"/>
      <c r="EY146" s="353"/>
      <c r="EZ146" s="353"/>
      <c r="FA146" s="353"/>
      <c r="FB146" s="353"/>
      <c r="FC146" s="353"/>
      <c r="FD146" s="353"/>
      <c r="FE146" s="353"/>
      <c r="FF146" s="353"/>
      <c r="FG146" s="353"/>
      <c r="FH146" s="353"/>
      <c r="FI146" s="353"/>
      <c r="FJ146" s="353"/>
      <c r="FK146" s="353"/>
      <c r="FL146" s="353"/>
      <c r="FM146" s="353"/>
      <c r="FN146" s="353"/>
      <c r="FO146" s="472" t="s">
        <v>1196</v>
      </c>
      <c r="FP146" s="473" t="s">
        <v>341</v>
      </c>
      <c r="FQ146" s="475">
        <v>8192</v>
      </c>
      <c r="FR146" s="472" t="s">
        <v>340</v>
      </c>
      <c r="FS146" s="376">
        <f>VLOOKUP(FR146,segédtábla!$B:$C,2,FALSE)</f>
        <v>2902</v>
      </c>
      <c r="FT146" s="353"/>
      <c r="FU146" s="353"/>
      <c r="FV146" s="353"/>
      <c r="FW146" s="353"/>
      <c r="FX146" s="353"/>
      <c r="FY146" s="754"/>
      <c r="FZ146" s="754"/>
      <c r="GA146" s="754"/>
      <c r="GB146" s="754"/>
      <c r="GC146" s="754"/>
    </row>
    <row r="147" spans="1:185" x14ac:dyDescent="0.3">
      <c r="A147" s="387"/>
      <c r="B147" s="387"/>
      <c r="C147" s="387"/>
      <c r="D147" s="387"/>
      <c r="E147" s="387"/>
      <c r="F147" s="387"/>
      <c r="G147" s="387"/>
      <c r="H147" s="387"/>
      <c r="I147" s="387"/>
      <c r="J147" s="387"/>
      <c r="K147" s="387"/>
      <c r="L147" s="387"/>
      <c r="M147" s="387"/>
      <c r="N147" s="387"/>
      <c r="O147" s="387"/>
      <c r="P147" s="353"/>
      <c r="Q147" s="353"/>
      <c r="R147" s="353"/>
      <c r="S147" s="353"/>
      <c r="T147" s="353"/>
      <c r="U147" s="353"/>
      <c r="V147" s="353"/>
      <c r="W147" s="353"/>
      <c r="X147" s="353"/>
      <c r="Y147" s="353"/>
      <c r="Z147" s="433"/>
      <c r="AA147" s="433"/>
      <c r="AB147" s="433"/>
      <c r="AC147" s="433"/>
      <c r="AD147" s="433"/>
      <c r="AE147" s="353"/>
      <c r="AF147" s="353"/>
      <c r="AG147" s="353"/>
      <c r="AH147" s="353"/>
      <c r="AI147" s="353"/>
      <c r="AJ147" s="353"/>
      <c r="AK147" s="353"/>
      <c r="AL147" s="353"/>
      <c r="AM147" s="353"/>
      <c r="AN147" s="353"/>
      <c r="AO147" s="433"/>
      <c r="AP147" s="433"/>
      <c r="AQ147" s="433"/>
      <c r="AR147" s="433"/>
      <c r="AS147" s="433"/>
      <c r="AT147" s="387"/>
      <c r="AU147" s="387"/>
      <c r="AV147" s="387"/>
      <c r="AW147" s="387"/>
      <c r="AX147" s="387"/>
      <c r="AY147" s="353"/>
      <c r="AZ147" s="353"/>
      <c r="BA147" s="353"/>
      <c r="BB147" s="353"/>
      <c r="BC147" s="353"/>
      <c r="BD147" s="353"/>
      <c r="BE147" s="353"/>
      <c r="BF147" s="353"/>
      <c r="BG147" s="353"/>
      <c r="BH147" s="353"/>
      <c r="BI147" s="353"/>
      <c r="BJ147" s="353"/>
      <c r="BK147" s="353"/>
      <c r="BL147" s="353"/>
      <c r="BM147" s="353"/>
      <c r="BN147" s="353"/>
      <c r="BO147" s="353"/>
      <c r="BP147" s="353"/>
      <c r="BQ147" s="353"/>
      <c r="BR147" s="353"/>
      <c r="BS147" s="353"/>
      <c r="BT147" s="353"/>
      <c r="BU147" s="353"/>
      <c r="BV147" s="353"/>
      <c r="BW147" s="353"/>
      <c r="BX147" s="353"/>
      <c r="BY147" s="353"/>
      <c r="BZ147" s="353"/>
      <c r="CA147" s="353"/>
      <c r="CB147" s="353"/>
      <c r="CC147" s="353"/>
      <c r="CD147" s="353"/>
      <c r="CE147" s="353"/>
      <c r="CF147" s="353"/>
      <c r="CG147" s="353"/>
      <c r="CH147" s="574"/>
      <c r="CI147" s="574"/>
      <c r="CJ147" s="574"/>
      <c r="CK147" s="574"/>
      <c r="CL147" s="574"/>
      <c r="CM147" s="353"/>
      <c r="CN147" s="353"/>
      <c r="CO147" s="353"/>
      <c r="CP147" s="353"/>
      <c r="CQ147" s="353"/>
      <c r="CR147" s="353"/>
      <c r="CS147" s="353"/>
      <c r="CT147" s="353"/>
      <c r="CU147" s="353"/>
      <c r="CV147" s="353"/>
      <c r="CW147" s="433"/>
      <c r="CX147" s="433"/>
      <c r="CY147" s="433"/>
      <c r="CZ147" s="433"/>
      <c r="DA147" s="433"/>
      <c r="DB147" s="353"/>
      <c r="DC147" s="353"/>
      <c r="DD147" s="353"/>
      <c r="DE147" s="353"/>
      <c r="DF147" s="353"/>
      <c r="DG147" s="387"/>
      <c r="DH147" s="387"/>
      <c r="DI147" s="387"/>
      <c r="DJ147" s="387"/>
      <c r="DK147" s="387"/>
      <c r="DL147" s="353"/>
      <c r="DM147" s="353"/>
      <c r="DN147" s="353"/>
      <c r="DO147" s="353"/>
      <c r="DP147" s="353"/>
      <c r="DQ147" s="387"/>
      <c r="DR147" s="387"/>
      <c r="DS147" s="387"/>
      <c r="DT147" s="387"/>
      <c r="DU147" s="387"/>
      <c r="DV147" s="387"/>
      <c r="DW147" s="387"/>
      <c r="DX147" s="387"/>
      <c r="DY147" s="387"/>
      <c r="DZ147" s="387"/>
      <c r="EA147" s="387"/>
      <c r="EB147" s="387"/>
      <c r="EC147" s="387"/>
      <c r="ED147" s="387"/>
      <c r="EE147" s="387"/>
      <c r="EF147" s="353"/>
      <c r="EG147" s="353"/>
      <c r="EH147" s="353"/>
      <c r="EI147" s="353"/>
      <c r="EJ147" s="353"/>
      <c r="EK147" s="353"/>
      <c r="EL147" s="353"/>
      <c r="EM147" s="353"/>
      <c r="EN147" s="353"/>
      <c r="EO147" s="353"/>
      <c r="EP147" s="353"/>
      <c r="EQ147" s="353"/>
      <c r="ER147" s="353"/>
      <c r="ES147" s="353"/>
      <c r="ET147" s="353"/>
      <c r="EU147" s="353"/>
      <c r="EV147" s="353"/>
      <c r="EW147" s="353"/>
      <c r="EX147" s="353"/>
      <c r="EY147" s="353"/>
      <c r="EZ147" s="353"/>
      <c r="FA147" s="353"/>
      <c r="FB147" s="353"/>
      <c r="FC147" s="353"/>
      <c r="FD147" s="353"/>
      <c r="FE147" s="353"/>
      <c r="FF147" s="353"/>
      <c r="FG147" s="353"/>
      <c r="FH147" s="353"/>
      <c r="FI147" s="353"/>
      <c r="FJ147" s="353"/>
      <c r="FK147" s="353"/>
      <c r="FL147" s="353"/>
      <c r="FM147" s="353"/>
      <c r="FN147" s="353"/>
      <c r="FO147" s="472" t="s">
        <v>1120</v>
      </c>
      <c r="FP147" s="473" t="s">
        <v>339</v>
      </c>
      <c r="FQ147" s="474">
        <v>8452</v>
      </c>
      <c r="FR147" s="472" t="s">
        <v>338</v>
      </c>
      <c r="FS147" s="376">
        <f>VLOOKUP(FR147,segédtábla!$B:$C,2,FALSE)</f>
        <v>1093</v>
      </c>
      <c r="FT147" s="353"/>
      <c r="FU147" s="353"/>
      <c r="FV147" s="353"/>
      <c r="FW147" s="353"/>
      <c r="FX147" s="353"/>
      <c r="FY147" s="754"/>
      <c r="FZ147" s="754"/>
      <c r="GA147" s="754"/>
      <c r="GB147" s="754"/>
      <c r="GC147" s="754"/>
    </row>
    <row r="148" spans="1:185" x14ac:dyDescent="0.3">
      <c r="A148" s="387"/>
      <c r="B148" s="387"/>
      <c r="C148" s="387"/>
      <c r="D148" s="387"/>
      <c r="E148" s="387"/>
      <c r="F148" s="387"/>
      <c r="G148" s="387"/>
      <c r="H148" s="387"/>
      <c r="I148" s="387"/>
      <c r="J148" s="387"/>
      <c r="K148" s="387"/>
      <c r="L148" s="387"/>
      <c r="M148" s="387"/>
      <c r="N148" s="387"/>
      <c r="O148" s="387"/>
      <c r="P148" s="353"/>
      <c r="Q148" s="353"/>
      <c r="R148" s="353"/>
      <c r="S148" s="353"/>
      <c r="T148" s="353"/>
      <c r="U148" s="353"/>
      <c r="V148" s="353"/>
      <c r="W148" s="353"/>
      <c r="X148" s="353"/>
      <c r="Y148" s="353"/>
      <c r="Z148" s="433"/>
      <c r="AA148" s="433"/>
      <c r="AB148" s="433"/>
      <c r="AC148" s="433"/>
      <c r="AD148" s="433"/>
      <c r="AE148" s="353"/>
      <c r="AF148" s="353"/>
      <c r="AG148" s="353"/>
      <c r="AH148" s="353"/>
      <c r="AI148" s="353"/>
      <c r="AJ148" s="353"/>
      <c r="AK148" s="353"/>
      <c r="AL148" s="353"/>
      <c r="AM148" s="353"/>
      <c r="AN148" s="353"/>
      <c r="AO148" s="433"/>
      <c r="AP148" s="433"/>
      <c r="AQ148" s="433"/>
      <c r="AR148" s="433"/>
      <c r="AS148" s="433"/>
      <c r="AT148" s="387"/>
      <c r="AU148" s="387"/>
      <c r="AV148" s="387"/>
      <c r="AW148" s="387"/>
      <c r="AX148" s="387"/>
      <c r="AY148" s="353"/>
      <c r="AZ148" s="353"/>
      <c r="BA148" s="353"/>
      <c r="BB148" s="353"/>
      <c r="BC148" s="353"/>
      <c r="BD148" s="353"/>
      <c r="BE148" s="353"/>
      <c r="BF148" s="353"/>
      <c r="BG148" s="353"/>
      <c r="BH148" s="353"/>
      <c r="BI148" s="353"/>
      <c r="BJ148" s="353"/>
      <c r="BK148" s="353"/>
      <c r="BL148" s="353"/>
      <c r="BM148" s="353"/>
      <c r="BN148" s="353"/>
      <c r="BO148" s="353"/>
      <c r="BP148" s="353"/>
      <c r="BQ148" s="353"/>
      <c r="BR148" s="353"/>
      <c r="BS148" s="353"/>
      <c r="BT148" s="353"/>
      <c r="BU148" s="353"/>
      <c r="BV148" s="353"/>
      <c r="BW148" s="353"/>
      <c r="BX148" s="353"/>
      <c r="BY148" s="353"/>
      <c r="BZ148" s="353"/>
      <c r="CA148" s="353"/>
      <c r="CB148" s="353"/>
      <c r="CC148" s="353"/>
      <c r="CD148" s="353"/>
      <c r="CE148" s="353"/>
      <c r="CF148" s="353"/>
      <c r="CG148" s="353"/>
      <c r="CH148" s="574"/>
      <c r="CI148" s="574"/>
      <c r="CJ148" s="574"/>
      <c r="CK148" s="574"/>
      <c r="CL148" s="574"/>
      <c r="CM148" s="353"/>
      <c r="CN148" s="353"/>
      <c r="CO148" s="353"/>
      <c r="CP148" s="353"/>
      <c r="CQ148" s="353"/>
      <c r="CR148" s="353"/>
      <c r="CS148" s="353"/>
      <c r="CT148" s="353"/>
      <c r="CU148" s="353"/>
      <c r="CV148" s="353"/>
      <c r="CW148" s="433"/>
      <c r="CX148" s="433"/>
      <c r="CY148" s="433"/>
      <c r="CZ148" s="433"/>
      <c r="DA148" s="433"/>
      <c r="DB148" s="353"/>
      <c r="DC148" s="353"/>
      <c r="DD148" s="353"/>
      <c r="DE148" s="353"/>
      <c r="DF148" s="353"/>
      <c r="DG148" s="387"/>
      <c r="DH148" s="387"/>
      <c r="DI148" s="387"/>
      <c r="DJ148" s="387"/>
      <c r="DK148" s="387"/>
      <c r="DL148" s="353"/>
      <c r="DM148" s="353"/>
      <c r="DN148" s="353"/>
      <c r="DO148" s="353"/>
      <c r="DP148" s="353"/>
      <c r="DQ148" s="387"/>
      <c r="DR148" s="387"/>
      <c r="DS148" s="387"/>
      <c r="DT148" s="387"/>
      <c r="DU148" s="387"/>
      <c r="DV148" s="387"/>
      <c r="DW148" s="387"/>
      <c r="DX148" s="387"/>
      <c r="DY148" s="387"/>
      <c r="DZ148" s="387"/>
      <c r="EA148" s="387"/>
      <c r="EB148" s="387"/>
      <c r="EC148" s="387"/>
      <c r="ED148" s="387"/>
      <c r="EE148" s="387"/>
      <c r="EF148" s="353"/>
      <c r="EG148" s="353"/>
      <c r="EH148" s="353"/>
      <c r="EI148" s="353"/>
      <c r="EJ148" s="353"/>
      <c r="EK148" s="353"/>
      <c r="EL148" s="353"/>
      <c r="EM148" s="353"/>
      <c r="EN148" s="353"/>
      <c r="EO148" s="353"/>
      <c r="EP148" s="353"/>
      <c r="EQ148" s="353"/>
      <c r="ER148" s="353"/>
      <c r="ES148" s="353"/>
      <c r="ET148" s="353"/>
      <c r="EU148" s="353"/>
      <c r="EV148" s="353"/>
      <c r="EW148" s="353"/>
      <c r="EX148" s="353"/>
      <c r="EY148" s="353"/>
      <c r="EZ148" s="353"/>
      <c r="FA148" s="353"/>
      <c r="FB148" s="353"/>
      <c r="FC148" s="353"/>
      <c r="FD148" s="353"/>
      <c r="FE148" s="353"/>
      <c r="FF148" s="353"/>
      <c r="FG148" s="353"/>
      <c r="FH148" s="353"/>
      <c r="FI148" s="353"/>
      <c r="FJ148" s="353"/>
      <c r="FK148" s="353"/>
      <c r="FL148" s="353"/>
      <c r="FM148" s="353"/>
      <c r="FN148" s="353"/>
      <c r="FO148" s="370" t="s">
        <v>1129</v>
      </c>
      <c r="FP148" s="471" t="s">
        <v>628</v>
      </c>
      <c r="FQ148" s="471" t="s">
        <v>1258</v>
      </c>
      <c r="FR148" s="370" t="s">
        <v>627</v>
      </c>
      <c r="FS148" s="376">
        <f>VLOOKUP(FR148,segédtábla!$B:$C,2,FALSE)</f>
        <v>852</v>
      </c>
      <c r="FT148" s="353"/>
      <c r="FU148" s="353"/>
      <c r="FV148" s="353"/>
      <c r="FW148" s="353"/>
      <c r="FX148" s="353"/>
      <c r="FY148" s="754"/>
      <c r="FZ148" s="754"/>
      <c r="GA148" s="754"/>
      <c r="GB148" s="754"/>
      <c r="GC148" s="754"/>
    </row>
    <row r="149" spans="1:185" x14ac:dyDescent="0.3">
      <c r="A149" s="387"/>
      <c r="B149" s="387"/>
      <c r="C149" s="387"/>
      <c r="D149" s="387"/>
      <c r="E149" s="387"/>
      <c r="F149" s="387"/>
      <c r="G149" s="387"/>
      <c r="H149" s="387"/>
      <c r="I149" s="387"/>
      <c r="J149" s="387"/>
      <c r="K149" s="387"/>
      <c r="L149" s="387"/>
      <c r="M149" s="387"/>
      <c r="N149" s="387"/>
      <c r="O149" s="387"/>
      <c r="P149" s="353"/>
      <c r="Q149" s="353"/>
      <c r="R149" s="353"/>
      <c r="S149" s="353"/>
      <c r="T149" s="353"/>
      <c r="U149" s="353"/>
      <c r="V149" s="353"/>
      <c r="W149" s="353"/>
      <c r="X149" s="353"/>
      <c r="Y149" s="353"/>
      <c r="Z149" s="433"/>
      <c r="AA149" s="433"/>
      <c r="AB149" s="433"/>
      <c r="AC149" s="433"/>
      <c r="AD149" s="433"/>
      <c r="AE149" s="353"/>
      <c r="AF149" s="353"/>
      <c r="AG149" s="353"/>
      <c r="AH149" s="353"/>
      <c r="AI149" s="353"/>
      <c r="AJ149" s="353"/>
      <c r="AK149" s="353"/>
      <c r="AL149" s="353"/>
      <c r="AM149" s="353"/>
      <c r="AN149" s="353"/>
      <c r="AO149" s="433"/>
      <c r="AP149" s="433"/>
      <c r="AQ149" s="433"/>
      <c r="AR149" s="433"/>
      <c r="AS149" s="433"/>
      <c r="AT149" s="387"/>
      <c r="AU149" s="387"/>
      <c r="AV149" s="387"/>
      <c r="AW149" s="387"/>
      <c r="AX149" s="387"/>
      <c r="AY149" s="353"/>
      <c r="AZ149" s="353"/>
      <c r="BA149" s="353"/>
      <c r="BB149" s="353"/>
      <c r="BC149" s="353"/>
      <c r="BD149" s="353"/>
      <c r="BE149" s="353"/>
      <c r="BF149" s="353"/>
      <c r="BG149" s="353"/>
      <c r="BH149" s="353"/>
      <c r="BI149" s="353"/>
      <c r="BJ149" s="353"/>
      <c r="BK149" s="353"/>
      <c r="BL149" s="353"/>
      <c r="BM149" s="353"/>
      <c r="BN149" s="353"/>
      <c r="BO149" s="353"/>
      <c r="BP149" s="353"/>
      <c r="BQ149" s="353"/>
      <c r="BR149" s="353"/>
      <c r="BS149" s="353"/>
      <c r="BT149" s="353"/>
      <c r="BU149" s="353"/>
      <c r="BV149" s="353"/>
      <c r="BW149" s="353"/>
      <c r="BX149" s="353"/>
      <c r="BY149" s="353"/>
      <c r="BZ149" s="353"/>
      <c r="CA149" s="353"/>
      <c r="CB149" s="353"/>
      <c r="CC149" s="353"/>
      <c r="CD149" s="353"/>
      <c r="CE149" s="353"/>
      <c r="CF149" s="353"/>
      <c r="CG149" s="353"/>
      <c r="CH149" s="574"/>
      <c r="CI149" s="574"/>
      <c r="CJ149" s="574"/>
      <c r="CK149" s="574"/>
      <c r="CL149" s="574"/>
      <c r="CM149" s="353"/>
      <c r="CN149" s="353"/>
      <c r="CO149" s="353"/>
      <c r="CP149" s="353"/>
      <c r="CQ149" s="353"/>
      <c r="CR149" s="353"/>
      <c r="CS149" s="353"/>
      <c r="CT149" s="353"/>
      <c r="CU149" s="353"/>
      <c r="CV149" s="353"/>
      <c r="CW149" s="433"/>
      <c r="CX149" s="433"/>
      <c r="CY149" s="433"/>
      <c r="CZ149" s="433"/>
      <c r="DA149" s="433"/>
      <c r="DB149" s="353"/>
      <c r="DC149" s="353"/>
      <c r="DD149" s="353"/>
      <c r="DE149" s="353"/>
      <c r="DF149" s="353"/>
      <c r="DG149" s="387"/>
      <c r="DH149" s="387"/>
      <c r="DI149" s="387"/>
      <c r="DJ149" s="387"/>
      <c r="DK149" s="387"/>
      <c r="DL149" s="353"/>
      <c r="DM149" s="353"/>
      <c r="DN149" s="353"/>
      <c r="DO149" s="353"/>
      <c r="DP149" s="353"/>
      <c r="DQ149" s="387"/>
      <c r="DR149" s="387"/>
      <c r="DS149" s="387"/>
      <c r="DT149" s="387"/>
      <c r="DU149" s="387"/>
      <c r="DV149" s="387"/>
      <c r="DW149" s="387"/>
      <c r="DX149" s="387"/>
      <c r="DY149" s="387"/>
      <c r="DZ149" s="387"/>
      <c r="EA149" s="387"/>
      <c r="EB149" s="387"/>
      <c r="EC149" s="387"/>
      <c r="ED149" s="387"/>
      <c r="EE149" s="387"/>
      <c r="EF149" s="353"/>
      <c r="EG149" s="353"/>
      <c r="EH149" s="353"/>
      <c r="EI149" s="353"/>
      <c r="EJ149" s="353"/>
      <c r="EK149" s="353"/>
      <c r="EL149" s="353"/>
      <c r="EM149" s="353"/>
      <c r="EN149" s="353"/>
      <c r="EO149" s="353"/>
      <c r="EP149" s="353"/>
      <c r="EQ149" s="353"/>
      <c r="ER149" s="353"/>
      <c r="ES149" s="353"/>
      <c r="ET149" s="353"/>
      <c r="EU149" s="353"/>
      <c r="EV149" s="353"/>
      <c r="EW149" s="353"/>
      <c r="EX149" s="353"/>
      <c r="EY149" s="353"/>
      <c r="EZ149" s="353"/>
      <c r="FA149" s="353"/>
      <c r="FB149" s="353"/>
      <c r="FC149" s="353"/>
      <c r="FD149" s="353"/>
      <c r="FE149" s="353"/>
      <c r="FF149" s="353"/>
      <c r="FG149" s="353"/>
      <c r="FH149" s="353"/>
      <c r="FI149" s="353"/>
      <c r="FJ149" s="353"/>
      <c r="FK149" s="353"/>
      <c r="FL149" s="353"/>
      <c r="FM149" s="353"/>
      <c r="FN149" s="353"/>
      <c r="FO149" s="472" t="s">
        <v>1196</v>
      </c>
      <c r="FP149" s="473" t="s">
        <v>337</v>
      </c>
      <c r="FQ149" s="475">
        <v>8442</v>
      </c>
      <c r="FR149" s="472" t="s">
        <v>336</v>
      </c>
      <c r="FS149" s="376">
        <f>VLOOKUP(FR149,segédtábla!$B:$C,2,FALSE)</f>
        <v>662</v>
      </c>
      <c r="FT149" s="353"/>
      <c r="FU149" s="353"/>
      <c r="FV149" s="353"/>
      <c r="FW149" s="353"/>
      <c r="FX149" s="353"/>
      <c r="FY149" s="754"/>
      <c r="FZ149" s="754"/>
      <c r="GA149" s="754"/>
      <c r="GB149" s="754"/>
      <c r="GC149" s="754"/>
    </row>
    <row r="150" spans="1:185" x14ac:dyDescent="0.3">
      <c r="A150" s="387"/>
      <c r="B150" s="387"/>
      <c r="C150" s="387"/>
      <c r="D150" s="387"/>
      <c r="E150" s="387"/>
      <c r="F150" s="387"/>
      <c r="G150" s="387"/>
      <c r="H150" s="387"/>
      <c r="I150" s="387"/>
      <c r="J150" s="387"/>
      <c r="K150" s="387"/>
      <c r="L150" s="387"/>
      <c r="M150" s="387"/>
      <c r="N150" s="387"/>
      <c r="O150" s="387"/>
      <c r="P150" s="353"/>
      <c r="Q150" s="353"/>
      <c r="R150" s="353"/>
      <c r="S150" s="353"/>
      <c r="T150" s="353"/>
      <c r="U150" s="353"/>
      <c r="V150" s="353"/>
      <c r="W150" s="353"/>
      <c r="X150" s="353"/>
      <c r="Y150" s="353"/>
      <c r="Z150" s="433"/>
      <c r="AA150" s="433"/>
      <c r="AB150" s="433"/>
      <c r="AC150" s="433"/>
      <c r="AD150" s="433"/>
      <c r="AE150" s="353"/>
      <c r="AF150" s="353"/>
      <c r="AG150" s="353"/>
      <c r="AH150" s="353"/>
      <c r="AI150" s="353"/>
      <c r="AJ150" s="353"/>
      <c r="AK150" s="353"/>
      <c r="AL150" s="353"/>
      <c r="AM150" s="353"/>
      <c r="AN150" s="353"/>
      <c r="AO150" s="433"/>
      <c r="AP150" s="433"/>
      <c r="AQ150" s="433"/>
      <c r="AR150" s="433"/>
      <c r="AS150" s="433"/>
      <c r="AT150" s="387"/>
      <c r="AU150" s="387"/>
      <c r="AV150" s="387"/>
      <c r="AW150" s="387"/>
      <c r="AX150" s="387"/>
      <c r="AY150" s="353"/>
      <c r="AZ150" s="353"/>
      <c r="BA150" s="353"/>
      <c r="BB150" s="353"/>
      <c r="BC150" s="353"/>
      <c r="BD150" s="353"/>
      <c r="BE150" s="353"/>
      <c r="BF150" s="353"/>
      <c r="BG150" s="353"/>
      <c r="BH150" s="353"/>
      <c r="BI150" s="353"/>
      <c r="BJ150" s="353"/>
      <c r="BK150" s="353"/>
      <c r="BL150" s="353"/>
      <c r="BM150" s="353"/>
      <c r="BN150" s="353"/>
      <c r="BO150" s="353"/>
      <c r="BP150" s="353"/>
      <c r="BQ150" s="353"/>
      <c r="BR150" s="353"/>
      <c r="BS150" s="353"/>
      <c r="BT150" s="353"/>
      <c r="BU150" s="353"/>
      <c r="BV150" s="353"/>
      <c r="BW150" s="353"/>
      <c r="BX150" s="353"/>
      <c r="BY150" s="353"/>
      <c r="BZ150" s="353"/>
      <c r="CA150" s="353"/>
      <c r="CB150" s="353"/>
      <c r="CC150" s="353"/>
      <c r="CD150" s="353"/>
      <c r="CE150" s="353"/>
      <c r="CF150" s="353"/>
      <c r="CG150" s="353"/>
      <c r="CH150" s="574"/>
      <c r="CI150" s="574"/>
      <c r="CJ150" s="574"/>
      <c r="CK150" s="574"/>
      <c r="CL150" s="574"/>
      <c r="CM150" s="353"/>
      <c r="CN150" s="353"/>
      <c r="CO150" s="353"/>
      <c r="CP150" s="353"/>
      <c r="CQ150" s="353"/>
      <c r="CR150" s="353"/>
      <c r="CS150" s="353"/>
      <c r="CT150" s="353"/>
      <c r="CU150" s="353"/>
      <c r="CV150" s="353"/>
      <c r="CW150" s="433"/>
      <c r="CX150" s="433"/>
      <c r="CY150" s="433"/>
      <c r="CZ150" s="433"/>
      <c r="DA150" s="433"/>
      <c r="DB150" s="353"/>
      <c r="DC150" s="353"/>
      <c r="DD150" s="353"/>
      <c r="DE150" s="353"/>
      <c r="DF150" s="353"/>
      <c r="DG150" s="387"/>
      <c r="DH150" s="387"/>
      <c r="DI150" s="387"/>
      <c r="DJ150" s="387"/>
      <c r="DK150" s="387"/>
      <c r="DL150" s="353"/>
      <c r="DM150" s="353"/>
      <c r="DN150" s="353"/>
      <c r="DO150" s="353"/>
      <c r="DP150" s="353"/>
      <c r="DQ150" s="387"/>
      <c r="DR150" s="387"/>
      <c r="DS150" s="387"/>
      <c r="DT150" s="387"/>
      <c r="DU150" s="387"/>
      <c r="DV150" s="387"/>
      <c r="DW150" s="387"/>
      <c r="DX150" s="387"/>
      <c r="DY150" s="387"/>
      <c r="DZ150" s="387"/>
      <c r="EA150" s="387"/>
      <c r="EB150" s="387"/>
      <c r="EC150" s="387"/>
      <c r="ED150" s="387"/>
      <c r="EE150" s="387"/>
      <c r="EF150" s="353"/>
      <c r="EG150" s="353"/>
      <c r="EH150" s="353"/>
      <c r="EI150" s="353"/>
      <c r="EJ150" s="353"/>
      <c r="EK150" s="353"/>
      <c r="EL150" s="353"/>
      <c r="EM150" s="353"/>
      <c r="EN150" s="353"/>
      <c r="EO150" s="353"/>
      <c r="EP150" s="353"/>
      <c r="EQ150" s="353"/>
      <c r="ER150" s="353"/>
      <c r="ES150" s="353"/>
      <c r="ET150" s="353"/>
      <c r="EU150" s="353"/>
      <c r="EV150" s="353"/>
      <c r="EW150" s="353"/>
      <c r="EX150" s="353"/>
      <c r="EY150" s="353"/>
      <c r="EZ150" s="353"/>
      <c r="FA150" s="353"/>
      <c r="FB150" s="353"/>
      <c r="FC150" s="353"/>
      <c r="FD150" s="353"/>
      <c r="FE150" s="353"/>
      <c r="FF150" s="353"/>
      <c r="FG150" s="353"/>
      <c r="FH150" s="353"/>
      <c r="FI150" s="353"/>
      <c r="FJ150" s="353"/>
      <c r="FK150" s="353"/>
      <c r="FL150" s="353"/>
      <c r="FM150" s="353"/>
      <c r="FN150" s="353"/>
      <c r="FO150" s="472" t="s">
        <v>1090</v>
      </c>
      <c r="FP150" s="473" t="s">
        <v>335</v>
      </c>
      <c r="FQ150" s="475">
        <v>8296</v>
      </c>
      <c r="FR150" s="472" t="s">
        <v>334</v>
      </c>
      <c r="FS150" s="376">
        <f>VLOOKUP(FR150,segédtábla!$B:$C,2,FALSE)</f>
        <v>159</v>
      </c>
      <c r="FT150" s="353"/>
      <c r="FU150" s="353"/>
      <c r="FV150" s="353"/>
      <c r="FW150" s="353"/>
      <c r="FX150" s="353"/>
      <c r="FY150" s="754"/>
      <c r="FZ150" s="754"/>
      <c r="GA150" s="754"/>
      <c r="GB150" s="754"/>
      <c r="GC150" s="754"/>
    </row>
    <row r="151" spans="1:185" x14ac:dyDescent="0.3">
      <c r="A151" s="387"/>
      <c r="B151" s="387"/>
      <c r="C151" s="387"/>
      <c r="D151" s="387"/>
      <c r="E151" s="387"/>
      <c r="F151" s="387"/>
      <c r="G151" s="387"/>
      <c r="H151" s="387"/>
      <c r="I151" s="387"/>
      <c r="J151" s="387"/>
      <c r="K151" s="387"/>
      <c r="L151" s="387"/>
      <c r="M151" s="387"/>
      <c r="N151" s="387"/>
      <c r="O151" s="387"/>
      <c r="P151" s="353"/>
      <c r="Q151" s="353"/>
      <c r="R151" s="353"/>
      <c r="S151" s="353"/>
      <c r="T151" s="353"/>
      <c r="U151" s="353"/>
      <c r="V151" s="353"/>
      <c r="W151" s="353"/>
      <c r="X151" s="353"/>
      <c r="Y151" s="353"/>
      <c r="Z151" s="433"/>
      <c r="AA151" s="433"/>
      <c r="AB151" s="433"/>
      <c r="AC151" s="433"/>
      <c r="AD151" s="433"/>
      <c r="AE151" s="353"/>
      <c r="AF151" s="353"/>
      <c r="AG151" s="353"/>
      <c r="AH151" s="353"/>
      <c r="AI151" s="353"/>
      <c r="AJ151" s="353"/>
      <c r="AK151" s="353"/>
      <c r="AL151" s="353"/>
      <c r="AM151" s="353"/>
      <c r="AN151" s="353"/>
      <c r="AO151" s="433"/>
      <c r="AP151" s="433"/>
      <c r="AQ151" s="433"/>
      <c r="AR151" s="433"/>
      <c r="AS151" s="433"/>
      <c r="AT151" s="387"/>
      <c r="AU151" s="387"/>
      <c r="AV151" s="387"/>
      <c r="AW151" s="387"/>
      <c r="AX151" s="387"/>
      <c r="AY151" s="353"/>
      <c r="AZ151" s="353"/>
      <c r="BA151" s="353"/>
      <c r="BB151" s="353"/>
      <c r="BC151" s="353"/>
      <c r="BD151" s="353"/>
      <c r="BE151" s="353"/>
      <c r="BF151" s="353"/>
      <c r="BG151" s="353"/>
      <c r="BH151" s="353"/>
      <c r="BI151" s="353"/>
      <c r="BJ151" s="353"/>
      <c r="BK151" s="353"/>
      <c r="BL151" s="353"/>
      <c r="BM151" s="353"/>
      <c r="BN151" s="353"/>
      <c r="BO151" s="353"/>
      <c r="BP151" s="353"/>
      <c r="BQ151" s="353"/>
      <c r="BR151" s="353"/>
      <c r="BS151" s="353"/>
      <c r="BT151" s="353"/>
      <c r="BU151" s="353"/>
      <c r="BV151" s="353"/>
      <c r="BW151" s="353"/>
      <c r="BX151" s="353"/>
      <c r="BY151" s="353"/>
      <c r="BZ151" s="353"/>
      <c r="CA151" s="353"/>
      <c r="CB151" s="353"/>
      <c r="CC151" s="353"/>
      <c r="CD151" s="353"/>
      <c r="CE151" s="353"/>
      <c r="CF151" s="353"/>
      <c r="CG151" s="353"/>
      <c r="CH151" s="574"/>
      <c r="CI151" s="574"/>
      <c r="CJ151" s="574"/>
      <c r="CK151" s="574"/>
      <c r="CL151" s="574"/>
      <c r="CM151" s="353"/>
      <c r="CN151" s="353"/>
      <c r="CO151" s="353"/>
      <c r="CP151" s="353"/>
      <c r="CQ151" s="353"/>
      <c r="CR151" s="353"/>
      <c r="CS151" s="353"/>
      <c r="CT151" s="353"/>
      <c r="CU151" s="353"/>
      <c r="CV151" s="353"/>
      <c r="CW151" s="433"/>
      <c r="CX151" s="433"/>
      <c r="CY151" s="433"/>
      <c r="CZ151" s="433"/>
      <c r="DA151" s="433"/>
      <c r="DB151" s="353"/>
      <c r="DC151" s="353"/>
      <c r="DD151" s="353"/>
      <c r="DE151" s="353"/>
      <c r="DF151" s="353"/>
      <c r="DG151" s="387"/>
      <c r="DH151" s="387"/>
      <c r="DI151" s="387"/>
      <c r="DJ151" s="387"/>
      <c r="DK151" s="387"/>
      <c r="DL151" s="353"/>
      <c r="DM151" s="353"/>
      <c r="DN151" s="353"/>
      <c r="DO151" s="353"/>
      <c r="DP151" s="353"/>
      <c r="DQ151" s="387"/>
      <c r="DR151" s="387"/>
      <c r="DS151" s="387"/>
      <c r="DT151" s="387"/>
      <c r="DU151" s="387"/>
      <c r="DV151" s="387"/>
      <c r="DW151" s="387"/>
      <c r="DX151" s="387"/>
      <c r="DY151" s="387"/>
      <c r="DZ151" s="387"/>
      <c r="EA151" s="387"/>
      <c r="EB151" s="387"/>
      <c r="EC151" s="387"/>
      <c r="ED151" s="387"/>
      <c r="EE151" s="387"/>
      <c r="EF151" s="353"/>
      <c r="EG151" s="353"/>
      <c r="EH151" s="353"/>
      <c r="EI151" s="353"/>
      <c r="EJ151" s="353"/>
      <c r="EK151" s="353"/>
      <c r="EL151" s="353"/>
      <c r="EM151" s="353"/>
      <c r="EN151" s="353"/>
      <c r="EO151" s="353"/>
      <c r="EP151" s="353"/>
      <c r="EQ151" s="353"/>
      <c r="ER151" s="353"/>
      <c r="ES151" s="353"/>
      <c r="ET151" s="353"/>
      <c r="EU151" s="353"/>
      <c r="EV151" s="353"/>
      <c r="EW151" s="353"/>
      <c r="EX151" s="353"/>
      <c r="EY151" s="353"/>
      <c r="EZ151" s="353"/>
      <c r="FA151" s="353"/>
      <c r="FB151" s="353"/>
      <c r="FC151" s="353"/>
      <c r="FD151" s="353"/>
      <c r="FE151" s="353"/>
      <c r="FF151" s="353"/>
      <c r="FG151" s="353"/>
      <c r="FH151" s="353"/>
      <c r="FI151" s="353"/>
      <c r="FJ151" s="353"/>
      <c r="FK151" s="353"/>
      <c r="FL151" s="353"/>
      <c r="FM151" s="353"/>
      <c r="FN151" s="353"/>
      <c r="FO151" s="472" t="s">
        <v>1090</v>
      </c>
      <c r="FP151" s="473" t="s">
        <v>333</v>
      </c>
      <c r="FQ151" s="475">
        <v>8265</v>
      </c>
      <c r="FR151" s="472" t="s">
        <v>332</v>
      </c>
      <c r="FS151" s="376">
        <f>VLOOKUP(FR151,segédtábla!$B:$C,2,FALSE)</f>
        <v>281</v>
      </c>
      <c r="FT151" s="353"/>
      <c r="FU151" s="353"/>
      <c r="FV151" s="353"/>
      <c r="FW151" s="353"/>
      <c r="FX151" s="353"/>
      <c r="FY151" s="754"/>
      <c r="FZ151" s="754"/>
      <c r="GA151" s="754"/>
      <c r="GB151" s="754"/>
      <c r="GC151" s="754"/>
    </row>
    <row r="152" spans="1:185" x14ac:dyDescent="0.3">
      <c r="A152" s="387"/>
      <c r="B152" s="387"/>
      <c r="C152" s="387"/>
      <c r="D152" s="387"/>
      <c r="E152" s="387"/>
      <c r="F152" s="387"/>
      <c r="G152" s="387"/>
      <c r="H152" s="387"/>
      <c r="I152" s="387"/>
      <c r="J152" s="387"/>
      <c r="K152" s="387"/>
      <c r="L152" s="387"/>
      <c r="M152" s="387"/>
      <c r="N152" s="387"/>
      <c r="O152" s="387"/>
      <c r="P152" s="353"/>
      <c r="Q152" s="353"/>
      <c r="R152" s="353"/>
      <c r="S152" s="353"/>
      <c r="T152" s="353"/>
      <c r="U152" s="353"/>
      <c r="V152" s="353"/>
      <c r="W152" s="353"/>
      <c r="X152" s="353"/>
      <c r="Y152" s="353"/>
      <c r="Z152" s="433"/>
      <c r="AA152" s="433"/>
      <c r="AB152" s="433"/>
      <c r="AC152" s="433"/>
      <c r="AD152" s="433"/>
      <c r="AE152" s="353"/>
      <c r="AF152" s="353"/>
      <c r="AG152" s="353"/>
      <c r="AH152" s="353"/>
      <c r="AI152" s="353"/>
      <c r="AJ152" s="353"/>
      <c r="AK152" s="353"/>
      <c r="AL152" s="353"/>
      <c r="AM152" s="353"/>
      <c r="AN152" s="353"/>
      <c r="AO152" s="433"/>
      <c r="AP152" s="433"/>
      <c r="AQ152" s="433"/>
      <c r="AR152" s="433"/>
      <c r="AS152" s="433"/>
      <c r="AT152" s="387"/>
      <c r="AU152" s="387"/>
      <c r="AV152" s="387"/>
      <c r="AW152" s="387"/>
      <c r="AX152" s="387"/>
      <c r="AY152" s="353"/>
      <c r="AZ152" s="353"/>
      <c r="BA152" s="353"/>
      <c r="BB152" s="353"/>
      <c r="BC152" s="353"/>
      <c r="BD152" s="353"/>
      <c r="BE152" s="353"/>
      <c r="BF152" s="353"/>
      <c r="BG152" s="353"/>
      <c r="BH152" s="353"/>
      <c r="BI152" s="353"/>
      <c r="BJ152" s="353"/>
      <c r="BK152" s="353"/>
      <c r="BL152" s="353"/>
      <c r="BM152" s="353"/>
      <c r="BN152" s="353"/>
      <c r="BO152" s="353"/>
      <c r="BP152" s="353"/>
      <c r="BQ152" s="353"/>
      <c r="BR152" s="353"/>
      <c r="BS152" s="353"/>
      <c r="BT152" s="353"/>
      <c r="BU152" s="353"/>
      <c r="BV152" s="353"/>
      <c r="BW152" s="353"/>
      <c r="BX152" s="353"/>
      <c r="BY152" s="353"/>
      <c r="BZ152" s="353"/>
      <c r="CA152" s="353"/>
      <c r="CB152" s="353"/>
      <c r="CC152" s="353"/>
      <c r="CD152" s="353"/>
      <c r="CE152" s="353"/>
      <c r="CF152" s="353"/>
      <c r="CG152" s="353"/>
      <c r="CH152" s="574"/>
      <c r="CI152" s="574"/>
      <c r="CJ152" s="574"/>
      <c r="CK152" s="574"/>
      <c r="CL152" s="574"/>
      <c r="CM152" s="353"/>
      <c r="CN152" s="353"/>
      <c r="CO152" s="353"/>
      <c r="CP152" s="353"/>
      <c r="CQ152" s="353"/>
      <c r="CR152" s="353"/>
      <c r="CS152" s="353"/>
      <c r="CT152" s="353"/>
      <c r="CU152" s="353"/>
      <c r="CV152" s="353"/>
      <c r="CW152" s="433"/>
      <c r="CX152" s="433"/>
      <c r="CY152" s="433"/>
      <c r="CZ152" s="433"/>
      <c r="DA152" s="433"/>
      <c r="DB152" s="353"/>
      <c r="DC152" s="353"/>
      <c r="DD152" s="353"/>
      <c r="DE152" s="353"/>
      <c r="DF152" s="353"/>
      <c r="DG152" s="387"/>
      <c r="DH152" s="387"/>
      <c r="DI152" s="387"/>
      <c r="DJ152" s="387"/>
      <c r="DK152" s="387"/>
      <c r="DL152" s="353"/>
      <c r="DM152" s="353"/>
      <c r="DN152" s="353"/>
      <c r="DO152" s="353"/>
      <c r="DP152" s="353"/>
      <c r="DQ152" s="387"/>
      <c r="DR152" s="387"/>
      <c r="DS152" s="387"/>
      <c r="DT152" s="387"/>
      <c r="DU152" s="387"/>
      <c r="DV152" s="387"/>
      <c r="DW152" s="387"/>
      <c r="DX152" s="387"/>
      <c r="DY152" s="387"/>
      <c r="DZ152" s="387"/>
      <c r="EA152" s="387"/>
      <c r="EB152" s="387"/>
      <c r="EC152" s="387"/>
      <c r="ED152" s="387"/>
      <c r="EE152" s="387"/>
      <c r="EF152" s="353"/>
      <c r="EG152" s="353"/>
      <c r="EH152" s="353"/>
      <c r="EI152" s="353"/>
      <c r="EJ152" s="353"/>
      <c r="EK152" s="353"/>
      <c r="EL152" s="353"/>
      <c r="EM152" s="353"/>
      <c r="EN152" s="353"/>
      <c r="EO152" s="353"/>
      <c r="EP152" s="353"/>
      <c r="EQ152" s="353"/>
      <c r="ER152" s="353"/>
      <c r="ES152" s="353"/>
      <c r="ET152" s="353"/>
      <c r="EU152" s="353"/>
      <c r="EV152" s="353"/>
      <c r="EW152" s="353"/>
      <c r="EX152" s="353"/>
      <c r="EY152" s="353"/>
      <c r="EZ152" s="353"/>
      <c r="FA152" s="353"/>
      <c r="FB152" s="353"/>
      <c r="FC152" s="353"/>
      <c r="FD152" s="353"/>
      <c r="FE152" s="353"/>
      <c r="FF152" s="353"/>
      <c r="FG152" s="353"/>
      <c r="FH152" s="353"/>
      <c r="FI152" s="353"/>
      <c r="FJ152" s="353"/>
      <c r="FK152" s="353"/>
      <c r="FL152" s="353"/>
      <c r="FM152" s="353"/>
      <c r="FN152" s="353"/>
      <c r="FO152" s="370" t="s">
        <v>1072</v>
      </c>
      <c r="FP152" s="471" t="s">
        <v>789</v>
      </c>
      <c r="FQ152" s="471" t="s">
        <v>1073</v>
      </c>
      <c r="FR152" s="370" t="s">
        <v>788</v>
      </c>
      <c r="FS152" s="376">
        <f>VLOOKUP(FR152,segédtábla!$B:$C,2,FALSE)</f>
        <v>1049</v>
      </c>
      <c r="FT152" s="353"/>
      <c r="FU152" s="353"/>
      <c r="FV152" s="353"/>
      <c r="FW152" s="353"/>
      <c r="FX152" s="353"/>
      <c r="FY152" s="754"/>
      <c r="FZ152" s="754"/>
      <c r="GA152" s="754"/>
      <c r="GB152" s="754"/>
      <c r="GC152" s="754"/>
    </row>
    <row r="153" spans="1:185" x14ac:dyDescent="0.3">
      <c r="A153" s="387"/>
      <c r="B153" s="387"/>
      <c r="C153" s="387"/>
      <c r="D153" s="387"/>
      <c r="E153" s="387"/>
      <c r="F153" s="387"/>
      <c r="G153" s="387"/>
      <c r="H153" s="387"/>
      <c r="I153" s="387"/>
      <c r="J153" s="387"/>
      <c r="K153" s="387"/>
      <c r="L153" s="387"/>
      <c r="M153" s="387"/>
      <c r="N153" s="387"/>
      <c r="O153" s="387"/>
      <c r="P153" s="353"/>
      <c r="Q153" s="353"/>
      <c r="R153" s="353"/>
      <c r="S153" s="353"/>
      <c r="T153" s="353"/>
      <c r="U153" s="353"/>
      <c r="V153" s="353"/>
      <c r="W153" s="353"/>
      <c r="X153" s="353"/>
      <c r="Y153" s="353"/>
      <c r="Z153" s="433"/>
      <c r="AA153" s="433"/>
      <c r="AB153" s="433"/>
      <c r="AC153" s="433"/>
      <c r="AD153" s="433"/>
      <c r="AE153" s="353"/>
      <c r="AF153" s="353"/>
      <c r="AG153" s="353"/>
      <c r="AH153" s="353"/>
      <c r="AI153" s="353"/>
      <c r="AJ153" s="353"/>
      <c r="AK153" s="353"/>
      <c r="AL153" s="353"/>
      <c r="AM153" s="353"/>
      <c r="AN153" s="353"/>
      <c r="AO153" s="433"/>
      <c r="AP153" s="433"/>
      <c r="AQ153" s="433"/>
      <c r="AR153" s="433"/>
      <c r="AS153" s="433"/>
      <c r="AT153" s="387"/>
      <c r="AU153" s="387"/>
      <c r="AV153" s="387"/>
      <c r="AW153" s="387"/>
      <c r="AX153" s="387"/>
      <c r="AY153" s="353"/>
      <c r="AZ153" s="353"/>
      <c r="BA153" s="353"/>
      <c r="BB153" s="353"/>
      <c r="BC153" s="353"/>
      <c r="BD153" s="353"/>
      <c r="BE153" s="353"/>
      <c r="BF153" s="353"/>
      <c r="BG153" s="353"/>
      <c r="BH153" s="353"/>
      <c r="BI153" s="353"/>
      <c r="BJ153" s="353"/>
      <c r="BK153" s="353"/>
      <c r="BL153" s="353"/>
      <c r="BM153" s="353"/>
      <c r="BN153" s="353"/>
      <c r="BO153" s="353"/>
      <c r="BP153" s="353"/>
      <c r="BQ153" s="353"/>
      <c r="BR153" s="353"/>
      <c r="BS153" s="353"/>
      <c r="BT153" s="353"/>
      <c r="BU153" s="353"/>
      <c r="BV153" s="353"/>
      <c r="BW153" s="353"/>
      <c r="BX153" s="353"/>
      <c r="BY153" s="353"/>
      <c r="BZ153" s="353"/>
      <c r="CA153" s="353"/>
      <c r="CB153" s="353"/>
      <c r="CC153" s="353"/>
      <c r="CD153" s="353"/>
      <c r="CE153" s="353"/>
      <c r="CF153" s="353"/>
      <c r="CG153" s="353"/>
      <c r="CH153" s="574"/>
      <c r="CI153" s="574"/>
      <c r="CJ153" s="574"/>
      <c r="CK153" s="574"/>
      <c r="CL153" s="574"/>
      <c r="CM153" s="353"/>
      <c r="CN153" s="353"/>
      <c r="CO153" s="353"/>
      <c r="CP153" s="353"/>
      <c r="CQ153" s="353"/>
      <c r="CR153" s="353"/>
      <c r="CS153" s="353"/>
      <c r="CT153" s="353"/>
      <c r="CU153" s="353"/>
      <c r="CV153" s="353"/>
      <c r="CW153" s="433"/>
      <c r="CX153" s="433"/>
      <c r="CY153" s="433"/>
      <c r="CZ153" s="433"/>
      <c r="DA153" s="433"/>
      <c r="DB153" s="353"/>
      <c r="DC153" s="353"/>
      <c r="DD153" s="353"/>
      <c r="DE153" s="353"/>
      <c r="DF153" s="353"/>
      <c r="DG153" s="387"/>
      <c r="DH153" s="387"/>
      <c r="DI153" s="387"/>
      <c r="DJ153" s="387"/>
      <c r="DK153" s="387"/>
      <c r="DL153" s="353"/>
      <c r="DM153" s="353"/>
      <c r="DN153" s="353"/>
      <c r="DO153" s="353"/>
      <c r="DP153" s="353"/>
      <c r="DQ153" s="387"/>
      <c r="DR153" s="387"/>
      <c r="DS153" s="387"/>
      <c r="DT153" s="387"/>
      <c r="DU153" s="387"/>
      <c r="DV153" s="387"/>
      <c r="DW153" s="387"/>
      <c r="DX153" s="387"/>
      <c r="DY153" s="387"/>
      <c r="DZ153" s="387"/>
      <c r="EA153" s="387"/>
      <c r="EB153" s="387"/>
      <c r="EC153" s="387"/>
      <c r="ED153" s="387"/>
      <c r="EE153" s="387"/>
      <c r="EF153" s="353"/>
      <c r="EG153" s="353"/>
      <c r="EH153" s="353"/>
      <c r="EI153" s="353"/>
      <c r="EJ153" s="353"/>
      <c r="EK153" s="353"/>
      <c r="EL153" s="353"/>
      <c r="EM153" s="353"/>
      <c r="EN153" s="353"/>
      <c r="EO153" s="353"/>
      <c r="EP153" s="353"/>
      <c r="EQ153" s="353"/>
      <c r="ER153" s="353"/>
      <c r="ES153" s="353"/>
      <c r="ET153" s="353"/>
      <c r="EU153" s="353"/>
      <c r="EV153" s="353"/>
      <c r="EW153" s="353"/>
      <c r="EX153" s="353"/>
      <c r="EY153" s="353"/>
      <c r="EZ153" s="353"/>
      <c r="FA153" s="353"/>
      <c r="FB153" s="353"/>
      <c r="FC153" s="353"/>
      <c r="FD153" s="353"/>
      <c r="FE153" s="353"/>
      <c r="FF153" s="353"/>
      <c r="FG153" s="353"/>
      <c r="FH153" s="353"/>
      <c r="FI153" s="353"/>
      <c r="FJ153" s="353"/>
      <c r="FK153" s="353"/>
      <c r="FL153" s="353"/>
      <c r="FM153" s="353"/>
      <c r="FN153" s="353"/>
      <c r="FO153" s="472" t="s">
        <v>1196</v>
      </c>
      <c r="FP153" s="473" t="s">
        <v>331</v>
      </c>
      <c r="FQ153" s="475">
        <v>8440</v>
      </c>
      <c r="FR153" s="472" t="s">
        <v>330</v>
      </c>
      <c r="FS153" s="376">
        <f>VLOOKUP(FR153,segédtábla!$B:$C,2,FALSE)</f>
        <v>3362</v>
      </c>
      <c r="FT153" s="353"/>
      <c r="FU153" s="353"/>
      <c r="FV153" s="353"/>
      <c r="FW153" s="353"/>
      <c r="FX153" s="353"/>
      <c r="FY153" s="754"/>
      <c r="FZ153" s="754"/>
      <c r="GA153" s="754"/>
      <c r="GB153" s="754"/>
      <c r="GC153" s="754"/>
    </row>
    <row r="154" spans="1:185" x14ac:dyDescent="0.3">
      <c r="A154" s="387"/>
      <c r="B154" s="387"/>
      <c r="C154" s="387"/>
      <c r="D154" s="387"/>
      <c r="E154" s="387"/>
      <c r="F154" s="387"/>
      <c r="G154" s="387"/>
      <c r="H154" s="387"/>
      <c r="I154" s="387"/>
      <c r="J154" s="387"/>
      <c r="K154" s="387"/>
      <c r="L154" s="387"/>
      <c r="M154" s="387"/>
      <c r="N154" s="387"/>
      <c r="O154" s="387"/>
      <c r="P154" s="353"/>
      <c r="Q154" s="353"/>
      <c r="R154" s="353"/>
      <c r="S154" s="353"/>
      <c r="T154" s="353"/>
      <c r="U154" s="353"/>
      <c r="V154" s="353"/>
      <c r="W154" s="353"/>
      <c r="X154" s="353"/>
      <c r="Y154" s="353"/>
      <c r="Z154" s="433"/>
      <c r="AA154" s="433"/>
      <c r="AB154" s="433"/>
      <c r="AC154" s="433"/>
      <c r="AD154" s="433"/>
      <c r="AE154" s="353"/>
      <c r="AF154" s="353"/>
      <c r="AG154" s="353"/>
      <c r="AH154" s="353"/>
      <c r="AI154" s="353"/>
      <c r="AJ154" s="353"/>
      <c r="AK154" s="353"/>
      <c r="AL154" s="353"/>
      <c r="AM154" s="353"/>
      <c r="AN154" s="353"/>
      <c r="AO154" s="433"/>
      <c r="AP154" s="433"/>
      <c r="AQ154" s="433"/>
      <c r="AR154" s="433"/>
      <c r="AS154" s="433"/>
      <c r="AT154" s="387"/>
      <c r="AU154" s="387"/>
      <c r="AV154" s="387"/>
      <c r="AW154" s="387"/>
      <c r="AX154" s="387"/>
      <c r="AY154" s="353"/>
      <c r="AZ154" s="353"/>
      <c r="BA154" s="353"/>
      <c r="BB154" s="353"/>
      <c r="BC154" s="353"/>
      <c r="BD154" s="353"/>
      <c r="BE154" s="353"/>
      <c r="BF154" s="353"/>
      <c r="BG154" s="353"/>
      <c r="BH154" s="353"/>
      <c r="BI154" s="353"/>
      <c r="BJ154" s="353"/>
      <c r="BK154" s="353"/>
      <c r="BL154" s="353"/>
      <c r="BM154" s="353"/>
      <c r="BN154" s="353"/>
      <c r="BO154" s="353"/>
      <c r="BP154" s="353"/>
      <c r="BQ154" s="353"/>
      <c r="BR154" s="353"/>
      <c r="BS154" s="353"/>
      <c r="BT154" s="353"/>
      <c r="BU154" s="353"/>
      <c r="BV154" s="353"/>
      <c r="BW154" s="353"/>
      <c r="BX154" s="353"/>
      <c r="BY154" s="353"/>
      <c r="BZ154" s="353"/>
      <c r="CA154" s="353"/>
      <c r="CB154" s="353"/>
      <c r="CC154" s="353"/>
      <c r="CD154" s="353"/>
      <c r="CE154" s="353"/>
      <c r="CF154" s="353"/>
      <c r="CG154" s="353"/>
      <c r="CH154" s="574"/>
      <c r="CI154" s="574"/>
      <c r="CJ154" s="574"/>
      <c r="CK154" s="574"/>
      <c r="CL154" s="574"/>
      <c r="CM154" s="353"/>
      <c r="CN154" s="353"/>
      <c r="CO154" s="353"/>
      <c r="CP154" s="353"/>
      <c r="CQ154" s="353"/>
      <c r="CR154" s="353"/>
      <c r="CS154" s="353"/>
      <c r="CT154" s="353"/>
      <c r="CU154" s="353"/>
      <c r="CV154" s="353"/>
      <c r="CW154" s="433"/>
      <c r="CX154" s="433"/>
      <c r="CY154" s="433"/>
      <c r="CZ154" s="433"/>
      <c r="DA154" s="433"/>
      <c r="DB154" s="353"/>
      <c r="DC154" s="353"/>
      <c r="DD154" s="353"/>
      <c r="DE154" s="353"/>
      <c r="DF154" s="353"/>
      <c r="DG154" s="387"/>
      <c r="DH154" s="387"/>
      <c r="DI154" s="387"/>
      <c r="DJ154" s="387"/>
      <c r="DK154" s="387"/>
      <c r="DL154" s="353"/>
      <c r="DM154" s="353"/>
      <c r="DN154" s="353"/>
      <c r="DO154" s="353"/>
      <c r="DP154" s="353"/>
      <c r="DQ154" s="387"/>
      <c r="DR154" s="387"/>
      <c r="DS154" s="387"/>
      <c r="DT154" s="387"/>
      <c r="DU154" s="387"/>
      <c r="DV154" s="387"/>
      <c r="DW154" s="387"/>
      <c r="DX154" s="387"/>
      <c r="DY154" s="387"/>
      <c r="DZ154" s="387"/>
      <c r="EA154" s="387"/>
      <c r="EB154" s="387"/>
      <c r="EC154" s="387"/>
      <c r="ED154" s="387"/>
      <c r="EE154" s="387"/>
      <c r="EF154" s="353"/>
      <c r="EG154" s="353"/>
      <c r="EH154" s="353"/>
      <c r="EI154" s="353"/>
      <c r="EJ154" s="353"/>
      <c r="EK154" s="353"/>
      <c r="EL154" s="353"/>
      <c r="EM154" s="353"/>
      <c r="EN154" s="353"/>
      <c r="EO154" s="353"/>
      <c r="EP154" s="353"/>
      <c r="EQ154" s="353"/>
      <c r="ER154" s="353"/>
      <c r="ES154" s="353"/>
      <c r="ET154" s="353"/>
      <c r="EU154" s="353"/>
      <c r="EV154" s="353"/>
      <c r="EW154" s="353"/>
      <c r="EX154" s="353"/>
      <c r="EY154" s="353"/>
      <c r="EZ154" s="353"/>
      <c r="FA154" s="353"/>
      <c r="FB154" s="353"/>
      <c r="FC154" s="353"/>
      <c r="FD154" s="353"/>
      <c r="FE154" s="353"/>
      <c r="FF154" s="353"/>
      <c r="FG154" s="353"/>
      <c r="FH154" s="353"/>
      <c r="FI154" s="353"/>
      <c r="FJ154" s="353"/>
      <c r="FK154" s="353"/>
      <c r="FL154" s="353"/>
      <c r="FM154" s="353"/>
      <c r="FN154" s="353"/>
      <c r="FO154" s="472" t="s">
        <v>1202</v>
      </c>
      <c r="FP154" s="473" t="s">
        <v>329</v>
      </c>
      <c r="FQ154" s="475">
        <v>8344</v>
      </c>
      <c r="FR154" s="472" t="s">
        <v>328</v>
      </c>
      <c r="FS154" s="376">
        <f>VLOOKUP(FR154,segédtábla!$B:$C,2,FALSE)</f>
        <v>89</v>
      </c>
      <c r="FT154" s="353"/>
      <c r="FU154" s="353"/>
      <c r="FV154" s="353"/>
      <c r="FW154" s="353"/>
      <c r="FX154" s="353"/>
      <c r="FY154" s="754"/>
      <c r="FZ154" s="754"/>
      <c r="GA154" s="754"/>
      <c r="GB154" s="754"/>
      <c r="GC154" s="754"/>
    </row>
    <row r="155" spans="1:185" x14ac:dyDescent="0.3">
      <c r="A155" s="387"/>
      <c r="B155" s="387"/>
      <c r="C155" s="387"/>
      <c r="D155" s="387"/>
      <c r="E155" s="387"/>
      <c r="F155" s="387"/>
      <c r="G155" s="387"/>
      <c r="H155" s="387"/>
      <c r="I155" s="387"/>
      <c r="J155" s="387"/>
      <c r="K155" s="387"/>
      <c r="L155" s="387"/>
      <c r="M155" s="387"/>
      <c r="N155" s="387"/>
      <c r="O155" s="387"/>
      <c r="P155" s="353"/>
      <c r="Q155" s="353"/>
      <c r="R155" s="353"/>
      <c r="S155" s="353"/>
      <c r="T155" s="353"/>
      <c r="U155" s="353"/>
      <c r="V155" s="353"/>
      <c r="W155" s="353"/>
      <c r="X155" s="353"/>
      <c r="Y155" s="353"/>
      <c r="Z155" s="433"/>
      <c r="AA155" s="433"/>
      <c r="AB155" s="433"/>
      <c r="AC155" s="433"/>
      <c r="AD155" s="433"/>
      <c r="AE155" s="353"/>
      <c r="AF155" s="353"/>
      <c r="AG155" s="353"/>
      <c r="AH155" s="353"/>
      <c r="AI155" s="353"/>
      <c r="AJ155" s="353"/>
      <c r="AK155" s="353"/>
      <c r="AL155" s="353"/>
      <c r="AM155" s="353"/>
      <c r="AN155" s="353"/>
      <c r="AO155" s="433"/>
      <c r="AP155" s="433"/>
      <c r="AQ155" s="433"/>
      <c r="AR155" s="433"/>
      <c r="AS155" s="433"/>
      <c r="AT155" s="387"/>
      <c r="AU155" s="387"/>
      <c r="AV155" s="387"/>
      <c r="AW155" s="387"/>
      <c r="AX155" s="387"/>
      <c r="AY155" s="353"/>
      <c r="AZ155" s="353"/>
      <c r="BA155" s="353"/>
      <c r="BB155" s="353"/>
      <c r="BC155" s="353"/>
      <c r="BD155" s="353"/>
      <c r="BE155" s="353"/>
      <c r="BF155" s="353"/>
      <c r="BG155" s="353"/>
      <c r="BH155" s="353"/>
      <c r="BI155" s="353"/>
      <c r="BJ155" s="353"/>
      <c r="BK155" s="353"/>
      <c r="BL155" s="353"/>
      <c r="BM155" s="353"/>
      <c r="BN155" s="353"/>
      <c r="BO155" s="353"/>
      <c r="BP155" s="353"/>
      <c r="BQ155" s="353"/>
      <c r="BR155" s="353"/>
      <c r="BS155" s="353"/>
      <c r="BT155" s="353"/>
      <c r="BU155" s="353"/>
      <c r="BV155" s="353"/>
      <c r="BW155" s="353"/>
      <c r="BX155" s="353"/>
      <c r="BY155" s="353"/>
      <c r="BZ155" s="353"/>
      <c r="CA155" s="353"/>
      <c r="CB155" s="353"/>
      <c r="CC155" s="353"/>
      <c r="CD155" s="353"/>
      <c r="CE155" s="353"/>
      <c r="CF155" s="353"/>
      <c r="CG155" s="353"/>
      <c r="CH155" s="574"/>
      <c r="CI155" s="574"/>
      <c r="CJ155" s="574"/>
      <c r="CK155" s="574"/>
      <c r="CL155" s="574"/>
      <c r="CM155" s="353"/>
      <c r="CN155" s="353"/>
      <c r="CO155" s="353"/>
      <c r="CP155" s="353"/>
      <c r="CQ155" s="353"/>
      <c r="CR155" s="353"/>
      <c r="CS155" s="353"/>
      <c r="CT155" s="353"/>
      <c r="CU155" s="353"/>
      <c r="CV155" s="353"/>
      <c r="CW155" s="433"/>
      <c r="CX155" s="433"/>
      <c r="CY155" s="433"/>
      <c r="CZ155" s="433"/>
      <c r="DA155" s="433"/>
      <c r="DB155" s="353"/>
      <c r="DC155" s="353"/>
      <c r="DD155" s="353"/>
      <c r="DE155" s="353"/>
      <c r="DF155" s="353"/>
      <c r="DG155" s="387"/>
      <c r="DH155" s="387"/>
      <c r="DI155" s="387"/>
      <c r="DJ155" s="387"/>
      <c r="DK155" s="387"/>
      <c r="DL155" s="353"/>
      <c r="DM155" s="353"/>
      <c r="DN155" s="353"/>
      <c r="DO155" s="353"/>
      <c r="DP155" s="353"/>
      <c r="DQ155" s="387"/>
      <c r="DR155" s="387"/>
      <c r="DS155" s="387"/>
      <c r="DT155" s="387"/>
      <c r="DU155" s="387"/>
      <c r="DV155" s="387"/>
      <c r="DW155" s="387"/>
      <c r="DX155" s="387"/>
      <c r="DY155" s="387"/>
      <c r="DZ155" s="387"/>
      <c r="EA155" s="387"/>
      <c r="EB155" s="387"/>
      <c r="EC155" s="387"/>
      <c r="ED155" s="387"/>
      <c r="EE155" s="387"/>
      <c r="EF155" s="353"/>
      <c r="EG155" s="353"/>
      <c r="EH155" s="353"/>
      <c r="EI155" s="353"/>
      <c r="EJ155" s="353"/>
      <c r="EK155" s="353"/>
      <c r="EL155" s="353"/>
      <c r="EM155" s="353"/>
      <c r="EN155" s="353"/>
      <c r="EO155" s="353"/>
      <c r="EP155" s="353"/>
      <c r="EQ155" s="353"/>
      <c r="ER155" s="353"/>
      <c r="ES155" s="353"/>
      <c r="ET155" s="353"/>
      <c r="EU155" s="353"/>
      <c r="EV155" s="353"/>
      <c r="EW155" s="353"/>
      <c r="EX155" s="353"/>
      <c r="EY155" s="353"/>
      <c r="EZ155" s="353"/>
      <c r="FA155" s="353"/>
      <c r="FB155" s="353"/>
      <c r="FC155" s="353"/>
      <c r="FD155" s="353"/>
      <c r="FE155" s="353"/>
      <c r="FF155" s="353"/>
      <c r="FG155" s="353"/>
      <c r="FH155" s="353"/>
      <c r="FI155" s="353"/>
      <c r="FJ155" s="353"/>
      <c r="FK155" s="353"/>
      <c r="FL155" s="353"/>
      <c r="FM155" s="353"/>
      <c r="FN155" s="353"/>
      <c r="FO155" s="472" t="s">
        <v>1196</v>
      </c>
      <c r="FP155" s="473" t="s">
        <v>327</v>
      </c>
      <c r="FQ155" s="475">
        <v>8247</v>
      </c>
      <c r="FR155" s="472" t="s">
        <v>326</v>
      </c>
      <c r="FS155" s="376">
        <f>VLOOKUP(FR155,segédtábla!$B:$C,2,FALSE)</f>
        <v>457</v>
      </c>
      <c r="FT155" s="353"/>
      <c r="FU155" s="353"/>
      <c r="FV155" s="353"/>
      <c r="FW155" s="353"/>
      <c r="FX155" s="353"/>
      <c r="FY155" s="754"/>
      <c r="FZ155" s="754"/>
      <c r="GA155" s="754"/>
      <c r="GB155" s="754"/>
      <c r="GC155" s="754"/>
    </row>
    <row r="156" spans="1:185" x14ac:dyDescent="0.3">
      <c r="A156" s="387"/>
      <c r="B156" s="387"/>
      <c r="C156" s="387"/>
      <c r="D156" s="387"/>
      <c r="E156" s="387"/>
      <c r="F156" s="387"/>
      <c r="G156" s="387"/>
      <c r="H156" s="387"/>
      <c r="I156" s="387"/>
      <c r="J156" s="387"/>
      <c r="K156" s="387"/>
      <c r="L156" s="387"/>
      <c r="M156" s="387"/>
      <c r="N156" s="387"/>
      <c r="O156" s="387"/>
      <c r="P156" s="353"/>
      <c r="Q156" s="353"/>
      <c r="R156" s="353"/>
      <c r="S156" s="353"/>
      <c r="T156" s="353"/>
      <c r="U156" s="353"/>
      <c r="V156" s="353"/>
      <c r="W156" s="353"/>
      <c r="X156" s="353"/>
      <c r="Y156" s="353"/>
      <c r="Z156" s="433"/>
      <c r="AA156" s="433"/>
      <c r="AB156" s="433"/>
      <c r="AC156" s="433"/>
      <c r="AD156" s="433"/>
      <c r="AE156" s="353"/>
      <c r="AF156" s="353"/>
      <c r="AG156" s="353"/>
      <c r="AH156" s="353"/>
      <c r="AI156" s="353"/>
      <c r="AJ156" s="353"/>
      <c r="AK156" s="353"/>
      <c r="AL156" s="353"/>
      <c r="AM156" s="353"/>
      <c r="AN156" s="353"/>
      <c r="AO156" s="433"/>
      <c r="AP156" s="433"/>
      <c r="AQ156" s="433"/>
      <c r="AR156" s="433"/>
      <c r="AS156" s="433"/>
      <c r="AT156" s="387"/>
      <c r="AU156" s="387"/>
      <c r="AV156" s="387"/>
      <c r="AW156" s="387"/>
      <c r="AX156" s="387"/>
      <c r="AY156" s="353"/>
      <c r="AZ156" s="353"/>
      <c r="BA156" s="353"/>
      <c r="BB156" s="353"/>
      <c r="BC156" s="353"/>
      <c r="BD156" s="353"/>
      <c r="BE156" s="353"/>
      <c r="BF156" s="353"/>
      <c r="BG156" s="353"/>
      <c r="BH156" s="353"/>
      <c r="BI156" s="353"/>
      <c r="BJ156" s="353"/>
      <c r="BK156" s="353"/>
      <c r="BL156" s="353"/>
      <c r="BM156" s="353"/>
      <c r="BN156" s="353"/>
      <c r="BO156" s="353"/>
      <c r="BP156" s="353"/>
      <c r="BQ156" s="353"/>
      <c r="BR156" s="353"/>
      <c r="BS156" s="353"/>
      <c r="BT156" s="353"/>
      <c r="BU156" s="353"/>
      <c r="BV156" s="353"/>
      <c r="BW156" s="353"/>
      <c r="BX156" s="353"/>
      <c r="BY156" s="353"/>
      <c r="BZ156" s="353"/>
      <c r="CA156" s="353"/>
      <c r="CB156" s="353"/>
      <c r="CC156" s="353"/>
      <c r="CD156" s="353"/>
      <c r="CE156" s="353"/>
      <c r="CF156" s="353"/>
      <c r="CG156" s="353"/>
      <c r="CH156" s="574"/>
      <c r="CI156" s="574"/>
      <c r="CJ156" s="574"/>
      <c r="CK156" s="574"/>
      <c r="CL156" s="574"/>
      <c r="CM156" s="353"/>
      <c r="CN156" s="353"/>
      <c r="CO156" s="353"/>
      <c r="CP156" s="353"/>
      <c r="CQ156" s="353"/>
      <c r="CR156" s="353"/>
      <c r="CS156" s="353"/>
      <c r="CT156" s="353"/>
      <c r="CU156" s="353"/>
      <c r="CV156" s="353"/>
      <c r="CW156" s="433"/>
      <c r="CX156" s="433"/>
      <c r="CY156" s="433"/>
      <c r="CZ156" s="433"/>
      <c r="DA156" s="433"/>
      <c r="DB156" s="353"/>
      <c r="DC156" s="353"/>
      <c r="DD156" s="353"/>
      <c r="DE156" s="353"/>
      <c r="DF156" s="353"/>
      <c r="DG156" s="387"/>
      <c r="DH156" s="387"/>
      <c r="DI156" s="387"/>
      <c r="DJ156" s="387"/>
      <c r="DK156" s="387"/>
      <c r="DL156" s="353"/>
      <c r="DM156" s="353"/>
      <c r="DN156" s="353"/>
      <c r="DO156" s="353"/>
      <c r="DP156" s="353"/>
      <c r="DQ156" s="387"/>
      <c r="DR156" s="387"/>
      <c r="DS156" s="387"/>
      <c r="DT156" s="387"/>
      <c r="DU156" s="387"/>
      <c r="DV156" s="387"/>
      <c r="DW156" s="387"/>
      <c r="DX156" s="387"/>
      <c r="DY156" s="387"/>
      <c r="DZ156" s="387"/>
      <c r="EA156" s="387"/>
      <c r="EB156" s="387"/>
      <c r="EC156" s="387"/>
      <c r="ED156" s="387"/>
      <c r="EE156" s="387"/>
      <c r="EF156" s="353"/>
      <c r="EG156" s="353"/>
      <c r="EH156" s="353"/>
      <c r="EI156" s="353"/>
      <c r="EJ156" s="353"/>
      <c r="EK156" s="353"/>
      <c r="EL156" s="353"/>
      <c r="EM156" s="353"/>
      <c r="EN156" s="353"/>
      <c r="EO156" s="353"/>
      <c r="EP156" s="353"/>
      <c r="EQ156" s="353"/>
      <c r="ER156" s="353"/>
      <c r="ES156" s="353"/>
      <c r="ET156" s="353"/>
      <c r="EU156" s="353"/>
      <c r="EV156" s="353"/>
      <c r="EW156" s="353"/>
      <c r="EX156" s="353"/>
      <c r="EY156" s="353"/>
      <c r="EZ156" s="353"/>
      <c r="FA156" s="353"/>
      <c r="FB156" s="353"/>
      <c r="FC156" s="353"/>
      <c r="FD156" s="353"/>
      <c r="FE156" s="353"/>
      <c r="FF156" s="353"/>
      <c r="FG156" s="353"/>
      <c r="FH156" s="353"/>
      <c r="FI156" s="353"/>
      <c r="FJ156" s="353"/>
      <c r="FK156" s="353"/>
      <c r="FL156" s="353"/>
      <c r="FM156" s="353"/>
      <c r="FN156" s="353"/>
      <c r="FO156" s="472" t="s">
        <v>1106</v>
      </c>
      <c r="FP156" s="473" t="s">
        <v>325</v>
      </c>
      <c r="FQ156" s="475">
        <v>8563</v>
      </c>
      <c r="FR156" s="472" t="s">
        <v>324</v>
      </c>
      <c r="FS156" s="376">
        <f>VLOOKUP(FR156,segédtábla!$B:$C,2,FALSE)</f>
        <v>642</v>
      </c>
      <c r="FT156" s="353"/>
      <c r="FU156" s="353"/>
      <c r="FV156" s="353"/>
      <c r="FW156" s="353"/>
      <c r="FX156" s="353"/>
      <c r="FY156" s="754"/>
      <c r="FZ156" s="754"/>
      <c r="GA156" s="754"/>
      <c r="GB156" s="754"/>
      <c r="GC156" s="754"/>
    </row>
    <row r="157" spans="1:185" x14ac:dyDescent="0.3">
      <c r="A157" s="387"/>
      <c r="B157" s="387"/>
      <c r="C157" s="387"/>
      <c r="D157" s="387"/>
      <c r="E157" s="387"/>
      <c r="F157" s="387"/>
      <c r="G157" s="387"/>
      <c r="H157" s="387"/>
      <c r="I157" s="387"/>
      <c r="J157" s="387"/>
      <c r="K157" s="387"/>
      <c r="L157" s="387"/>
      <c r="M157" s="387"/>
      <c r="N157" s="387"/>
      <c r="O157" s="387"/>
      <c r="P157" s="353"/>
      <c r="Q157" s="353"/>
      <c r="R157" s="353"/>
      <c r="S157" s="353"/>
      <c r="T157" s="353"/>
      <c r="U157" s="353"/>
      <c r="V157" s="353"/>
      <c r="W157" s="353"/>
      <c r="X157" s="353"/>
      <c r="Y157" s="353"/>
      <c r="Z157" s="433"/>
      <c r="AA157" s="433"/>
      <c r="AB157" s="433"/>
      <c r="AC157" s="433"/>
      <c r="AD157" s="433"/>
      <c r="AE157" s="353"/>
      <c r="AF157" s="353"/>
      <c r="AG157" s="353"/>
      <c r="AH157" s="353"/>
      <c r="AI157" s="353"/>
      <c r="AJ157" s="353"/>
      <c r="AK157" s="353"/>
      <c r="AL157" s="353"/>
      <c r="AM157" s="353"/>
      <c r="AN157" s="353"/>
      <c r="AO157" s="433"/>
      <c r="AP157" s="433"/>
      <c r="AQ157" s="433"/>
      <c r="AR157" s="433"/>
      <c r="AS157" s="433"/>
      <c r="AT157" s="387"/>
      <c r="AU157" s="387"/>
      <c r="AV157" s="387"/>
      <c r="AW157" s="387"/>
      <c r="AX157" s="387"/>
      <c r="AY157" s="353"/>
      <c r="AZ157" s="353"/>
      <c r="BA157" s="353"/>
      <c r="BB157" s="353"/>
      <c r="BC157" s="353"/>
      <c r="BD157" s="353"/>
      <c r="BE157" s="353"/>
      <c r="BF157" s="353"/>
      <c r="BG157" s="353"/>
      <c r="BH157" s="353"/>
      <c r="BI157" s="353"/>
      <c r="BJ157" s="353"/>
      <c r="BK157" s="353"/>
      <c r="BL157" s="353"/>
      <c r="BM157" s="353"/>
      <c r="BN157" s="353"/>
      <c r="BO157" s="353"/>
      <c r="BP157" s="353"/>
      <c r="BQ157" s="353"/>
      <c r="BR157" s="353"/>
      <c r="BS157" s="353"/>
      <c r="BT157" s="353"/>
      <c r="BU157" s="353"/>
      <c r="BV157" s="353"/>
      <c r="BW157" s="353"/>
      <c r="BX157" s="353"/>
      <c r="BY157" s="353"/>
      <c r="BZ157" s="353"/>
      <c r="CA157" s="353"/>
      <c r="CB157" s="353"/>
      <c r="CC157" s="353"/>
      <c r="CD157" s="353"/>
      <c r="CE157" s="353"/>
      <c r="CF157" s="353"/>
      <c r="CG157" s="353"/>
      <c r="CH157" s="574"/>
      <c r="CI157" s="574"/>
      <c r="CJ157" s="574"/>
      <c r="CK157" s="574"/>
      <c r="CL157" s="574"/>
      <c r="CM157" s="353"/>
      <c r="CN157" s="353"/>
      <c r="CO157" s="353"/>
      <c r="CP157" s="353"/>
      <c r="CQ157" s="353"/>
      <c r="CR157" s="353"/>
      <c r="CS157" s="353"/>
      <c r="CT157" s="353"/>
      <c r="CU157" s="353"/>
      <c r="CV157" s="353"/>
      <c r="CW157" s="433"/>
      <c r="CX157" s="433"/>
      <c r="CY157" s="433"/>
      <c r="CZ157" s="433"/>
      <c r="DA157" s="433"/>
      <c r="DB157" s="353"/>
      <c r="DC157" s="353"/>
      <c r="DD157" s="353"/>
      <c r="DE157" s="353"/>
      <c r="DF157" s="353"/>
      <c r="DG157" s="387"/>
      <c r="DH157" s="387"/>
      <c r="DI157" s="387"/>
      <c r="DJ157" s="387"/>
      <c r="DK157" s="387"/>
      <c r="DL157" s="353"/>
      <c r="DM157" s="353"/>
      <c r="DN157" s="353"/>
      <c r="DO157" s="353"/>
      <c r="DP157" s="353"/>
      <c r="DQ157" s="387"/>
      <c r="DR157" s="387"/>
      <c r="DS157" s="387"/>
      <c r="DT157" s="387"/>
      <c r="DU157" s="387"/>
      <c r="DV157" s="387"/>
      <c r="DW157" s="387"/>
      <c r="DX157" s="387"/>
      <c r="DY157" s="387"/>
      <c r="DZ157" s="387"/>
      <c r="EA157" s="387"/>
      <c r="EB157" s="387"/>
      <c r="EC157" s="387"/>
      <c r="ED157" s="387"/>
      <c r="EE157" s="387"/>
      <c r="EF157" s="353"/>
      <c r="EG157" s="353"/>
      <c r="EH157" s="353"/>
      <c r="EI157" s="353"/>
      <c r="EJ157" s="353"/>
      <c r="EK157" s="353"/>
      <c r="EL157" s="353"/>
      <c r="EM157" s="353"/>
      <c r="EN157" s="353"/>
      <c r="EO157" s="353"/>
      <c r="EP157" s="353"/>
      <c r="EQ157" s="353"/>
      <c r="ER157" s="353"/>
      <c r="ES157" s="353"/>
      <c r="ET157" s="353"/>
      <c r="EU157" s="353"/>
      <c r="EV157" s="353"/>
      <c r="EW157" s="353"/>
      <c r="EX157" s="353"/>
      <c r="EY157" s="353"/>
      <c r="EZ157" s="353"/>
      <c r="FA157" s="353"/>
      <c r="FB157" s="353"/>
      <c r="FC157" s="353"/>
      <c r="FD157" s="353"/>
      <c r="FE157" s="353"/>
      <c r="FF157" s="353"/>
      <c r="FG157" s="353"/>
      <c r="FH157" s="353"/>
      <c r="FI157" s="353"/>
      <c r="FJ157" s="353"/>
      <c r="FK157" s="353"/>
      <c r="FL157" s="353"/>
      <c r="FM157" s="353"/>
      <c r="FN157" s="353"/>
      <c r="FO157" s="472" t="s">
        <v>1202</v>
      </c>
      <c r="FP157" s="473" t="s">
        <v>323</v>
      </c>
      <c r="FQ157" s="475">
        <v>8475</v>
      </c>
      <c r="FR157" s="472" t="s">
        <v>322</v>
      </c>
      <c r="FS157" s="376">
        <f>VLOOKUP(FR157,segédtábla!$B:$C,2,FALSE)</f>
        <v>65</v>
      </c>
      <c r="FT157" s="353"/>
      <c r="FU157" s="353"/>
      <c r="FV157" s="353"/>
      <c r="FW157" s="353"/>
      <c r="FX157" s="353"/>
      <c r="FY157" s="754"/>
      <c r="FZ157" s="754"/>
      <c r="GA157" s="754"/>
      <c r="GB157" s="754"/>
      <c r="GC157" s="754"/>
    </row>
    <row r="158" spans="1:185" x14ac:dyDescent="0.3">
      <c r="A158" s="387"/>
      <c r="B158" s="387"/>
      <c r="C158" s="387"/>
      <c r="D158" s="387"/>
      <c r="E158" s="387"/>
      <c r="F158" s="387"/>
      <c r="G158" s="387"/>
      <c r="H158" s="387"/>
      <c r="I158" s="387"/>
      <c r="J158" s="387"/>
      <c r="K158" s="387"/>
      <c r="L158" s="387"/>
      <c r="M158" s="387"/>
      <c r="N158" s="387"/>
      <c r="O158" s="387"/>
      <c r="P158" s="353"/>
      <c r="Q158" s="353"/>
      <c r="R158" s="353"/>
      <c r="S158" s="353"/>
      <c r="T158" s="353"/>
      <c r="U158" s="353"/>
      <c r="V158" s="353"/>
      <c r="W158" s="353"/>
      <c r="X158" s="353"/>
      <c r="Y158" s="353"/>
      <c r="Z158" s="433"/>
      <c r="AA158" s="433"/>
      <c r="AB158" s="433"/>
      <c r="AC158" s="433"/>
      <c r="AD158" s="433"/>
      <c r="AE158" s="353"/>
      <c r="AF158" s="353"/>
      <c r="AG158" s="353"/>
      <c r="AH158" s="353"/>
      <c r="AI158" s="353"/>
      <c r="AJ158" s="353"/>
      <c r="AK158" s="353"/>
      <c r="AL158" s="353"/>
      <c r="AM158" s="353"/>
      <c r="AN158" s="353"/>
      <c r="AO158" s="433"/>
      <c r="AP158" s="433"/>
      <c r="AQ158" s="433"/>
      <c r="AR158" s="433"/>
      <c r="AS158" s="433"/>
      <c r="AT158" s="387"/>
      <c r="AU158" s="387"/>
      <c r="AV158" s="387"/>
      <c r="AW158" s="387"/>
      <c r="AX158" s="387"/>
      <c r="AY158" s="353"/>
      <c r="AZ158" s="353"/>
      <c r="BA158" s="353"/>
      <c r="BB158" s="353"/>
      <c r="BC158" s="353"/>
      <c r="BD158" s="353"/>
      <c r="BE158" s="353"/>
      <c r="BF158" s="353"/>
      <c r="BG158" s="353"/>
      <c r="BH158" s="353"/>
      <c r="BI158" s="353"/>
      <c r="BJ158" s="353"/>
      <c r="BK158" s="353"/>
      <c r="BL158" s="353"/>
      <c r="BM158" s="353"/>
      <c r="BN158" s="353"/>
      <c r="BO158" s="353"/>
      <c r="BP158" s="353"/>
      <c r="BQ158" s="353"/>
      <c r="BR158" s="353"/>
      <c r="BS158" s="353"/>
      <c r="BT158" s="353"/>
      <c r="BU158" s="353"/>
      <c r="BV158" s="353"/>
      <c r="BW158" s="353"/>
      <c r="BX158" s="353"/>
      <c r="BY158" s="353"/>
      <c r="BZ158" s="353"/>
      <c r="CA158" s="353"/>
      <c r="CB158" s="353"/>
      <c r="CC158" s="353"/>
      <c r="CD158" s="353"/>
      <c r="CE158" s="353"/>
      <c r="CF158" s="353"/>
      <c r="CG158" s="353"/>
      <c r="CH158" s="574"/>
      <c r="CI158" s="574"/>
      <c r="CJ158" s="574"/>
      <c r="CK158" s="574"/>
      <c r="CL158" s="574"/>
      <c r="CM158" s="353"/>
      <c r="CN158" s="353"/>
      <c r="CO158" s="353"/>
      <c r="CP158" s="353"/>
      <c r="CQ158" s="353"/>
      <c r="CR158" s="353"/>
      <c r="CS158" s="353"/>
      <c r="CT158" s="353"/>
      <c r="CU158" s="353"/>
      <c r="CV158" s="353"/>
      <c r="CW158" s="433"/>
      <c r="CX158" s="433"/>
      <c r="CY158" s="433"/>
      <c r="CZ158" s="433"/>
      <c r="DA158" s="433"/>
      <c r="DB158" s="353"/>
      <c r="DC158" s="353"/>
      <c r="DD158" s="353"/>
      <c r="DE158" s="353"/>
      <c r="DF158" s="353"/>
      <c r="DG158" s="387"/>
      <c r="DH158" s="387"/>
      <c r="DI158" s="387"/>
      <c r="DJ158" s="387"/>
      <c r="DK158" s="387"/>
      <c r="DL158" s="353"/>
      <c r="DM158" s="353"/>
      <c r="DN158" s="353"/>
      <c r="DO158" s="353"/>
      <c r="DP158" s="353"/>
      <c r="DQ158" s="387"/>
      <c r="DR158" s="387"/>
      <c r="DS158" s="387"/>
      <c r="DT158" s="387"/>
      <c r="DU158" s="387"/>
      <c r="DV158" s="387"/>
      <c r="DW158" s="387"/>
      <c r="DX158" s="387"/>
      <c r="DY158" s="387"/>
      <c r="DZ158" s="387"/>
      <c r="EA158" s="387"/>
      <c r="EB158" s="387"/>
      <c r="EC158" s="387"/>
      <c r="ED158" s="387"/>
      <c r="EE158" s="387"/>
      <c r="EF158" s="353"/>
      <c r="EG158" s="353"/>
      <c r="EH158" s="353"/>
      <c r="EI158" s="353"/>
      <c r="EJ158" s="353"/>
      <c r="EK158" s="353"/>
      <c r="EL158" s="353"/>
      <c r="EM158" s="353"/>
      <c r="EN158" s="353"/>
      <c r="EO158" s="353"/>
      <c r="EP158" s="353"/>
      <c r="EQ158" s="353"/>
      <c r="ER158" s="353"/>
      <c r="ES158" s="353"/>
      <c r="ET158" s="353"/>
      <c r="EU158" s="353"/>
      <c r="EV158" s="353"/>
      <c r="EW158" s="353"/>
      <c r="EX158" s="353"/>
      <c r="EY158" s="353"/>
      <c r="EZ158" s="353"/>
      <c r="FA158" s="353"/>
      <c r="FB158" s="353"/>
      <c r="FC158" s="353"/>
      <c r="FD158" s="353"/>
      <c r="FE158" s="353"/>
      <c r="FF158" s="353"/>
      <c r="FG158" s="353"/>
      <c r="FH158" s="353"/>
      <c r="FI158" s="353"/>
      <c r="FJ158" s="353"/>
      <c r="FK158" s="353"/>
      <c r="FL158" s="353"/>
      <c r="FM158" s="353"/>
      <c r="FN158" s="353"/>
      <c r="FO158" s="370" t="s">
        <v>1129</v>
      </c>
      <c r="FP158" s="471" t="s">
        <v>626</v>
      </c>
      <c r="FQ158" s="471" t="s">
        <v>1261</v>
      </c>
      <c r="FR158" s="370" t="s">
        <v>625</v>
      </c>
      <c r="FS158" s="376">
        <f>VLOOKUP(FR158,segédtábla!$B:$C,2,FALSE)</f>
        <v>791</v>
      </c>
      <c r="FT158" s="353"/>
      <c r="FU158" s="353"/>
      <c r="FV158" s="353"/>
      <c r="FW158" s="353"/>
      <c r="FX158" s="353"/>
      <c r="FY158" s="754"/>
      <c r="FZ158" s="754"/>
      <c r="GA158" s="754"/>
      <c r="GB158" s="754"/>
      <c r="GC158" s="754"/>
    </row>
    <row r="159" spans="1:185" x14ac:dyDescent="0.3">
      <c r="A159" s="387"/>
      <c r="B159" s="387"/>
      <c r="C159" s="387"/>
      <c r="D159" s="387"/>
      <c r="E159" s="387"/>
      <c r="F159" s="387"/>
      <c r="G159" s="387"/>
      <c r="H159" s="387"/>
      <c r="I159" s="387"/>
      <c r="J159" s="387"/>
      <c r="K159" s="387"/>
      <c r="L159" s="387"/>
      <c r="M159" s="387"/>
      <c r="N159" s="387"/>
      <c r="O159" s="387"/>
      <c r="P159" s="353"/>
      <c r="Q159" s="353"/>
      <c r="R159" s="353"/>
      <c r="S159" s="353"/>
      <c r="T159" s="353"/>
      <c r="U159" s="353"/>
      <c r="V159" s="353"/>
      <c r="W159" s="353"/>
      <c r="X159" s="353"/>
      <c r="Y159" s="353"/>
      <c r="Z159" s="433"/>
      <c r="AA159" s="433"/>
      <c r="AB159" s="433"/>
      <c r="AC159" s="433"/>
      <c r="AD159" s="433"/>
      <c r="AE159" s="353"/>
      <c r="AF159" s="353"/>
      <c r="AG159" s="353"/>
      <c r="AH159" s="353"/>
      <c r="AI159" s="353"/>
      <c r="AJ159" s="353"/>
      <c r="AK159" s="353"/>
      <c r="AL159" s="353"/>
      <c r="AM159" s="353"/>
      <c r="AN159" s="353"/>
      <c r="AO159" s="433"/>
      <c r="AP159" s="433"/>
      <c r="AQ159" s="433"/>
      <c r="AR159" s="433"/>
      <c r="AS159" s="433"/>
      <c r="AT159" s="387"/>
      <c r="AU159" s="387"/>
      <c r="AV159" s="387"/>
      <c r="AW159" s="387"/>
      <c r="AX159" s="387"/>
      <c r="AY159" s="353"/>
      <c r="AZ159" s="353"/>
      <c r="BA159" s="353"/>
      <c r="BB159" s="353"/>
      <c r="BC159" s="353"/>
      <c r="BD159" s="353"/>
      <c r="BE159" s="353"/>
      <c r="BF159" s="353"/>
      <c r="BG159" s="353"/>
      <c r="BH159" s="353"/>
      <c r="BI159" s="353"/>
      <c r="BJ159" s="353"/>
      <c r="BK159" s="353"/>
      <c r="BL159" s="353"/>
      <c r="BM159" s="353"/>
      <c r="BN159" s="353"/>
      <c r="BO159" s="353"/>
      <c r="BP159" s="353"/>
      <c r="BQ159" s="353"/>
      <c r="BR159" s="353"/>
      <c r="BS159" s="353"/>
      <c r="BT159" s="353"/>
      <c r="BU159" s="353"/>
      <c r="BV159" s="353"/>
      <c r="BW159" s="353"/>
      <c r="BX159" s="353"/>
      <c r="BY159" s="353"/>
      <c r="BZ159" s="353"/>
      <c r="CA159" s="353"/>
      <c r="CB159" s="353"/>
      <c r="CC159" s="353"/>
      <c r="CD159" s="353"/>
      <c r="CE159" s="353"/>
      <c r="CF159" s="353"/>
      <c r="CG159" s="353"/>
      <c r="CH159" s="574"/>
      <c r="CI159" s="574"/>
      <c r="CJ159" s="574"/>
      <c r="CK159" s="574"/>
      <c r="CL159" s="574"/>
      <c r="CM159" s="353"/>
      <c r="CN159" s="353"/>
      <c r="CO159" s="353"/>
      <c r="CP159" s="353"/>
      <c r="CQ159" s="353"/>
      <c r="CR159" s="353"/>
      <c r="CS159" s="353"/>
      <c r="CT159" s="353"/>
      <c r="CU159" s="353"/>
      <c r="CV159" s="353"/>
      <c r="CW159" s="433"/>
      <c r="CX159" s="433"/>
      <c r="CY159" s="433"/>
      <c r="CZ159" s="433"/>
      <c r="DA159" s="433"/>
      <c r="DB159" s="353"/>
      <c r="DC159" s="353"/>
      <c r="DD159" s="353"/>
      <c r="DE159" s="353"/>
      <c r="DF159" s="353"/>
      <c r="DG159" s="387"/>
      <c r="DH159" s="387"/>
      <c r="DI159" s="387"/>
      <c r="DJ159" s="387"/>
      <c r="DK159" s="387"/>
      <c r="DL159" s="353"/>
      <c r="DM159" s="353"/>
      <c r="DN159" s="353"/>
      <c r="DO159" s="353"/>
      <c r="DP159" s="353"/>
      <c r="DQ159" s="387"/>
      <c r="DR159" s="387"/>
      <c r="DS159" s="387"/>
      <c r="DT159" s="387"/>
      <c r="DU159" s="387"/>
      <c r="DV159" s="387"/>
      <c r="DW159" s="387"/>
      <c r="DX159" s="387"/>
      <c r="DY159" s="387"/>
      <c r="DZ159" s="387"/>
      <c r="EA159" s="387"/>
      <c r="EB159" s="387"/>
      <c r="EC159" s="387"/>
      <c r="ED159" s="387"/>
      <c r="EE159" s="387"/>
      <c r="EF159" s="353"/>
      <c r="EG159" s="353"/>
      <c r="EH159" s="353"/>
      <c r="EI159" s="353"/>
      <c r="EJ159" s="353"/>
      <c r="EK159" s="353"/>
      <c r="EL159" s="353"/>
      <c r="EM159" s="353"/>
      <c r="EN159" s="353"/>
      <c r="EO159" s="353"/>
      <c r="EP159" s="353"/>
      <c r="EQ159" s="353"/>
      <c r="ER159" s="353"/>
      <c r="ES159" s="353"/>
      <c r="ET159" s="353"/>
      <c r="EU159" s="353"/>
      <c r="EV159" s="353"/>
      <c r="EW159" s="353"/>
      <c r="EX159" s="353"/>
      <c r="EY159" s="353"/>
      <c r="EZ159" s="353"/>
      <c r="FA159" s="353"/>
      <c r="FB159" s="353"/>
      <c r="FC159" s="353"/>
      <c r="FD159" s="353"/>
      <c r="FE159" s="353"/>
      <c r="FF159" s="353"/>
      <c r="FG159" s="353"/>
      <c r="FH159" s="353"/>
      <c r="FI159" s="353"/>
      <c r="FJ159" s="353"/>
      <c r="FK159" s="353"/>
      <c r="FL159" s="353"/>
      <c r="FM159" s="353"/>
      <c r="FN159" s="353"/>
      <c r="FO159" s="370" t="s">
        <v>1141</v>
      </c>
      <c r="FP159" s="471" t="s">
        <v>624</v>
      </c>
      <c r="FQ159" s="471" t="s">
        <v>1201</v>
      </c>
      <c r="FR159" s="370" t="s">
        <v>623</v>
      </c>
      <c r="FS159" s="376">
        <f>VLOOKUP(FR159,segédtábla!$B:$C,2,FALSE)</f>
        <v>2234</v>
      </c>
      <c r="FT159" s="353"/>
      <c r="FU159" s="353"/>
      <c r="FV159" s="353"/>
      <c r="FW159" s="353"/>
      <c r="FX159" s="353"/>
      <c r="FY159" s="754"/>
      <c r="FZ159" s="754"/>
      <c r="GA159" s="754"/>
      <c r="GB159" s="754"/>
      <c r="GC159" s="754"/>
    </row>
    <row r="160" spans="1:185" x14ac:dyDescent="0.3">
      <c r="A160" s="387"/>
      <c r="B160" s="387"/>
      <c r="C160" s="387"/>
      <c r="D160" s="387"/>
      <c r="E160" s="387"/>
      <c r="F160" s="387"/>
      <c r="G160" s="387"/>
      <c r="H160" s="387"/>
      <c r="I160" s="387"/>
      <c r="J160" s="387"/>
      <c r="K160" s="387"/>
      <c r="L160" s="387"/>
      <c r="M160" s="387"/>
      <c r="N160" s="387"/>
      <c r="O160" s="387"/>
      <c r="P160" s="353"/>
      <c r="Q160" s="353"/>
      <c r="R160" s="353"/>
      <c r="S160" s="353"/>
      <c r="T160" s="353"/>
      <c r="U160" s="353"/>
      <c r="V160" s="353"/>
      <c r="W160" s="353"/>
      <c r="X160" s="353"/>
      <c r="Y160" s="353"/>
      <c r="Z160" s="433"/>
      <c r="AA160" s="433"/>
      <c r="AB160" s="433"/>
      <c r="AC160" s="433"/>
      <c r="AD160" s="433"/>
      <c r="AE160" s="353"/>
      <c r="AF160" s="353"/>
      <c r="AG160" s="353"/>
      <c r="AH160" s="353"/>
      <c r="AI160" s="353"/>
      <c r="AJ160" s="353"/>
      <c r="AK160" s="353"/>
      <c r="AL160" s="353"/>
      <c r="AM160" s="353"/>
      <c r="AN160" s="353"/>
      <c r="AO160" s="433"/>
      <c r="AP160" s="433"/>
      <c r="AQ160" s="433"/>
      <c r="AR160" s="433"/>
      <c r="AS160" s="433"/>
      <c r="AT160" s="387"/>
      <c r="AU160" s="387"/>
      <c r="AV160" s="387"/>
      <c r="AW160" s="387"/>
      <c r="AX160" s="387"/>
      <c r="AY160" s="353"/>
      <c r="AZ160" s="353"/>
      <c r="BA160" s="353"/>
      <c r="BB160" s="353"/>
      <c r="BC160" s="353"/>
      <c r="BD160" s="353"/>
      <c r="BE160" s="353"/>
      <c r="BF160" s="353"/>
      <c r="BG160" s="353"/>
      <c r="BH160" s="353"/>
      <c r="BI160" s="353"/>
      <c r="BJ160" s="353"/>
      <c r="BK160" s="353"/>
      <c r="BL160" s="353"/>
      <c r="BM160" s="353"/>
      <c r="BN160" s="353"/>
      <c r="BO160" s="353"/>
      <c r="BP160" s="353"/>
      <c r="BQ160" s="353"/>
      <c r="BR160" s="353"/>
      <c r="BS160" s="353"/>
      <c r="BT160" s="353"/>
      <c r="BU160" s="353"/>
      <c r="BV160" s="353"/>
      <c r="BW160" s="353"/>
      <c r="BX160" s="353"/>
      <c r="BY160" s="353"/>
      <c r="BZ160" s="353"/>
      <c r="CA160" s="353"/>
      <c r="CB160" s="353"/>
      <c r="CC160" s="353"/>
      <c r="CD160" s="353"/>
      <c r="CE160" s="353"/>
      <c r="CF160" s="353"/>
      <c r="CG160" s="353"/>
      <c r="CH160" s="574"/>
      <c r="CI160" s="574"/>
      <c r="CJ160" s="574"/>
      <c r="CK160" s="574"/>
      <c r="CL160" s="574"/>
      <c r="CM160" s="353"/>
      <c r="CN160" s="353"/>
      <c r="CO160" s="353"/>
      <c r="CP160" s="353"/>
      <c r="CQ160" s="353"/>
      <c r="CR160" s="353"/>
      <c r="CS160" s="353"/>
      <c r="CT160" s="353"/>
      <c r="CU160" s="353"/>
      <c r="CV160" s="353"/>
      <c r="CW160" s="433"/>
      <c r="CX160" s="433"/>
      <c r="CY160" s="433"/>
      <c r="CZ160" s="433"/>
      <c r="DA160" s="433"/>
      <c r="DB160" s="353"/>
      <c r="DC160" s="353"/>
      <c r="DD160" s="353"/>
      <c r="DE160" s="353"/>
      <c r="DF160" s="353"/>
      <c r="DG160" s="387"/>
      <c r="DH160" s="387"/>
      <c r="DI160" s="387"/>
      <c r="DJ160" s="387"/>
      <c r="DK160" s="387"/>
      <c r="DL160" s="353"/>
      <c r="DM160" s="353"/>
      <c r="DN160" s="353"/>
      <c r="DO160" s="353"/>
      <c r="DP160" s="353"/>
      <c r="DQ160" s="387"/>
      <c r="DR160" s="387"/>
      <c r="DS160" s="387"/>
      <c r="DT160" s="387"/>
      <c r="DU160" s="387"/>
      <c r="DV160" s="387"/>
      <c r="DW160" s="387"/>
      <c r="DX160" s="387"/>
      <c r="DY160" s="387"/>
      <c r="DZ160" s="387"/>
      <c r="EA160" s="387"/>
      <c r="EB160" s="387"/>
      <c r="EC160" s="387"/>
      <c r="ED160" s="387"/>
      <c r="EE160" s="387"/>
      <c r="EF160" s="353"/>
      <c r="EG160" s="353"/>
      <c r="EH160" s="353"/>
      <c r="EI160" s="353"/>
      <c r="EJ160" s="353"/>
      <c r="EK160" s="353"/>
      <c r="EL160" s="353"/>
      <c r="EM160" s="353"/>
      <c r="EN160" s="353"/>
      <c r="EO160" s="353"/>
      <c r="EP160" s="353"/>
      <c r="EQ160" s="353"/>
      <c r="ER160" s="353"/>
      <c r="ES160" s="353"/>
      <c r="ET160" s="353"/>
      <c r="EU160" s="353"/>
      <c r="EV160" s="353"/>
      <c r="EW160" s="353"/>
      <c r="EX160" s="353"/>
      <c r="EY160" s="353"/>
      <c r="EZ160" s="353"/>
      <c r="FA160" s="353"/>
      <c r="FB160" s="353"/>
      <c r="FC160" s="353"/>
      <c r="FD160" s="353"/>
      <c r="FE160" s="353"/>
      <c r="FF160" s="353"/>
      <c r="FG160" s="353"/>
      <c r="FH160" s="353"/>
      <c r="FI160" s="353"/>
      <c r="FJ160" s="353"/>
      <c r="FK160" s="353"/>
      <c r="FL160" s="353"/>
      <c r="FM160" s="353"/>
      <c r="FN160" s="353"/>
      <c r="FO160" s="472" t="s">
        <v>1115</v>
      </c>
      <c r="FP160" s="473" t="s">
        <v>321</v>
      </c>
      <c r="FQ160" s="475">
        <v>8493</v>
      </c>
      <c r="FR160" s="472" t="s">
        <v>320</v>
      </c>
      <c r="FS160" s="376">
        <f>VLOOKUP(FR160,segédtábla!$B:$C,2,FALSE)</f>
        <v>327</v>
      </c>
      <c r="FT160" s="353"/>
      <c r="FU160" s="353"/>
      <c r="FV160" s="353"/>
      <c r="FW160" s="353"/>
      <c r="FX160" s="353"/>
      <c r="FY160" s="754"/>
      <c r="FZ160" s="754"/>
      <c r="GA160" s="754"/>
      <c r="GB160" s="754"/>
      <c r="GC160" s="754"/>
    </row>
    <row r="161" spans="1:185" x14ac:dyDescent="0.3">
      <c r="A161" s="387"/>
      <c r="B161" s="387"/>
      <c r="C161" s="387"/>
      <c r="D161" s="387"/>
      <c r="E161" s="387"/>
      <c r="F161" s="387"/>
      <c r="G161" s="387"/>
      <c r="H161" s="387"/>
      <c r="I161" s="387"/>
      <c r="J161" s="387"/>
      <c r="K161" s="387"/>
      <c r="L161" s="387"/>
      <c r="M161" s="387"/>
      <c r="N161" s="387"/>
      <c r="O161" s="387"/>
      <c r="P161" s="353"/>
      <c r="Q161" s="353"/>
      <c r="R161" s="353"/>
      <c r="S161" s="353"/>
      <c r="T161" s="353"/>
      <c r="U161" s="353"/>
      <c r="V161" s="353"/>
      <c r="W161" s="353"/>
      <c r="X161" s="353"/>
      <c r="Y161" s="353"/>
      <c r="Z161" s="433"/>
      <c r="AA161" s="433"/>
      <c r="AB161" s="433"/>
      <c r="AC161" s="433"/>
      <c r="AD161" s="433"/>
      <c r="AE161" s="353"/>
      <c r="AF161" s="353"/>
      <c r="AG161" s="353"/>
      <c r="AH161" s="353"/>
      <c r="AI161" s="353"/>
      <c r="AJ161" s="353"/>
      <c r="AK161" s="353"/>
      <c r="AL161" s="353"/>
      <c r="AM161" s="353"/>
      <c r="AN161" s="353"/>
      <c r="AO161" s="433"/>
      <c r="AP161" s="433"/>
      <c r="AQ161" s="433"/>
      <c r="AR161" s="433"/>
      <c r="AS161" s="433"/>
      <c r="AT161" s="387"/>
      <c r="AU161" s="387"/>
      <c r="AV161" s="387"/>
      <c r="AW161" s="387"/>
      <c r="AX161" s="387"/>
      <c r="AY161" s="353"/>
      <c r="AZ161" s="353"/>
      <c r="BA161" s="353"/>
      <c r="BB161" s="353"/>
      <c r="BC161" s="353"/>
      <c r="BD161" s="353"/>
      <c r="BE161" s="353"/>
      <c r="BF161" s="353"/>
      <c r="BG161" s="353"/>
      <c r="BH161" s="353"/>
      <c r="BI161" s="353"/>
      <c r="BJ161" s="353"/>
      <c r="BK161" s="353"/>
      <c r="BL161" s="353"/>
      <c r="BM161" s="353"/>
      <c r="BN161" s="353"/>
      <c r="BO161" s="353"/>
      <c r="BP161" s="353"/>
      <c r="BQ161" s="353"/>
      <c r="BR161" s="353"/>
      <c r="BS161" s="353"/>
      <c r="BT161" s="353"/>
      <c r="BU161" s="353"/>
      <c r="BV161" s="353"/>
      <c r="BW161" s="353"/>
      <c r="BX161" s="353"/>
      <c r="BY161" s="353"/>
      <c r="BZ161" s="353"/>
      <c r="CA161" s="353"/>
      <c r="CB161" s="353"/>
      <c r="CC161" s="353"/>
      <c r="CD161" s="353"/>
      <c r="CE161" s="353"/>
      <c r="CF161" s="353"/>
      <c r="CG161" s="353"/>
      <c r="CH161" s="574"/>
      <c r="CI161" s="574"/>
      <c r="CJ161" s="574"/>
      <c r="CK161" s="574"/>
      <c r="CL161" s="574"/>
      <c r="CM161" s="353"/>
      <c r="CN161" s="353"/>
      <c r="CO161" s="353"/>
      <c r="CP161" s="353"/>
      <c r="CQ161" s="353"/>
      <c r="CR161" s="353"/>
      <c r="CS161" s="353"/>
      <c r="CT161" s="353"/>
      <c r="CU161" s="353"/>
      <c r="CV161" s="353"/>
      <c r="CW161" s="433"/>
      <c r="CX161" s="433"/>
      <c r="CY161" s="433"/>
      <c r="CZ161" s="433"/>
      <c r="DA161" s="433"/>
      <c r="DB161" s="353"/>
      <c r="DC161" s="353"/>
      <c r="DD161" s="353"/>
      <c r="DE161" s="353"/>
      <c r="DF161" s="353"/>
      <c r="DG161" s="387"/>
      <c r="DH161" s="387"/>
      <c r="DI161" s="387"/>
      <c r="DJ161" s="387"/>
      <c r="DK161" s="387"/>
      <c r="DL161" s="353"/>
      <c r="DM161" s="353"/>
      <c r="DN161" s="353"/>
      <c r="DO161" s="353"/>
      <c r="DP161" s="353"/>
      <c r="DQ161" s="387"/>
      <c r="DR161" s="387"/>
      <c r="DS161" s="387"/>
      <c r="DT161" s="387"/>
      <c r="DU161" s="387"/>
      <c r="DV161" s="387"/>
      <c r="DW161" s="387"/>
      <c r="DX161" s="387"/>
      <c r="DY161" s="387"/>
      <c r="DZ161" s="387"/>
      <c r="EA161" s="387"/>
      <c r="EB161" s="387"/>
      <c r="EC161" s="387"/>
      <c r="ED161" s="387"/>
      <c r="EE161" s="387"/>
      <c r="EF161" s="353"/>
      <c r="EG161" s="353"/>
      <c r="EH161" s="353"/>
      <c r="EI161" s="353"/>
      <c r="EJ161" s="353"/>
      <c r="EK161" s="353"/>
      <c r="EL161" s="353"/>
      <c r="EM161" s="353"/>
      <c r="EN161" s="353"/>
      <c r="EO161" s="353"/>
      <c r="EP161" s="353"/>
      <c r="EQ161" s="353"/>
      <c r="ER161" s="353"/>
      <c r="ES161" s="353"/>
      <c r="ET161" s="353"/>
      <c r="EU161" s="353"/>
      <c r="EV161" s="353"/>
      <c r="EW161" s="353"/>
      <c r="EX161" s="353"/>
      <c r="EY161" s="353"/>
      <c r="EZ161" s="353"/>
      <c r="FA161" s="353"/>
      <c r="FB161" s="353"/>
      <c r="FC161" s="353"/>
      <c r="FD161" s="353"/>
      <c r="FE161" s="353"/>
      <c r="FF161" s="353"/>
      <c r="FG161" s="353"/>
      <c r="FH161" s="353"/>
      <c r="FI161" s="353"/>
      <c r="FJ161" s="353"/>
      <c r="FK161" s="353"/>
      <c r="FL161" s="353"/>
      <c r="FM161" s="353"/>
      <c r="FN161" s="353"/>
      <c r="FO161" s="370" t="s">
        <v>1135</v>
      </c>
      <c r="FP161" s="471" t="s">
        <v>622</v>
      </c>
      <c r="FQ161" s="471" t="s">
        <v>1142</v>
      </c>
      <c r="FR161" s="370" t="s">
        <v>621</v>
      </c>
      <c r="FS161" s="376">
        <f>VLOOKUP(FR161,segédtábla!$B:$C,2,FALSE)</f>
        <v>899</v>
      </c>
      <c r="FT161" s="353"/>
      <c r="FU161" s="353"/>
      <c r="FV161" s="353"/>
      <c r="FW161" s="353"/>
      <c r="FX161" s="353"/>
      <c r="FY161" s="754"/>
      <c r="FZ161" s="754"/>
      <c r="GA161" s="754"/>
      <c r="GB161" s="754"/>
      <c r="GC161" s="754"/>
    </row>
    <row r="162" spans="1:185" x14ac:dyDescent="0.3">
      <c r="A162" s="387"/>
      <c r="B162" s="387"/>
      <c r="C162" s="387"/>
      <c r="D162" s="387"/>
      <c r="E162" s="387"/>
      <c r="F162" s="387"/>
      <c r="G162" s="387"/>
      <c r="H162" s="387"/>
      <c r="I162" s="387"/>
      <c r="J162" s="387"/>
      <c r="K162" s="387"/>
      <c r="L162" s="387"/>
      <c r="M162" s="387"/>
      <c r="N162" s="387"/>
      <c r="O162" s="387"/>
      <c r="P162" s="353"/>
      <c r="Q162" s="353"/>
      <c r="R162" s="353"/>
      <c r="S162" s="353"/>
      <c r="T162" s="353"/>
      <c r="U162" s="353"/>
      <c r="V162" s="353"/>
      <c r="W162" s="353"/>
      <c r="X162" s="353"/>
      <c r="Y162" s="353"/>
      <c r="Z162" s="433"/>
      <c r="AA162" s="433"/>
      <c r="AB162" s="433"/>
      <c r="AC162" s="433"/>
      <c r="AD162" s="433"/>
      <c r="AE162" s="353"/>
      <c r="AF162" s="353"/>
      <c r="AG162" s="353"/>
      <c r="AH162" s="353"/>
      <c r="AI162" s="353"/>
      <c r="AJ162" s="353"/>
      <c r="AK162" s="353"/>
      <c r="AL162" s="353"/>
      <c r="AM162" s="353"/>
      <c r="AN162" s="353"/>
      <c r="AO162" s="433"/>
      <c r="AP162" s="433"/>
      <c r="AQ162" s="433"/>
      <c r="AR162" s="433"/>
      <c r="AS162" s="433"/>
      <c r="AT162" s="387"/>
      <c r="AU162" s="387"/>
      <c r="AV162" s="387"/>
      <c r="AW162" s="387"/>
      <c r="AX162" s="387"/>
      <c r="AY162" s="353"/>
      <c r="AZ162" s="353"/>
      <c r="BA162" s="353"/>
      <c r="BB162" s="353"/>
      <c r="BC162" s="353"/>
      <c r="BD162" s="353"/>
      <c r="BE162" s="353"/>
      <c r="BF162" s="353"/>
      <c r="BG162" s="353"/>
      <c r="BH162" s="353"/>
      <c r="BI162" s="353"/>
      <c r="BJ162" s="353"/>
      <c r="BK162" s="353"/>
      <c r="BL162" s="353"/>
      <c r="BM162" s="353"/>
      <c r="BN162" s="353"/>
      <c r="BO162" s="353"/>
      <c r="BP162" s="353"/>
      <c r="BQ162" s="353"/>
      <c r="BR162" s="353"/>
      <c r="BS162" s="353"/>
      <c r="BT162" s="353"/>
      <c r="BU162" s="353"/>
      <c r="BV162" s="353"/>
      <c r="BW162" s="353"/>
      <c r="BX162" s="353"/>
      <c r="BY162" s="353"/>
      <c r="BZ162" s="353"/>
      <c r="CA162" s="353"/>
      <c r="CB162" s="353"/>
      <c r="CC162" s="353"/>
      <c r="CD162" s="353"/>
      <c r="CE162" s="353"/>
      <c r="CF162" s="353"/>
      <c r="CG162" s="353"/>
      <c r="CH162" s="574"/>
      <c r="CI162" s="574"/>
      <c r="CJ162" s="574"/>
      <c r="CK162" s="574"/>
      <c r="CL162" s="574"/>
      <c r="CM162" s="353"/>
      <c r="CN162" s="353"/>
      <c r="CO162" s="353"/>
      <c r="CP162" s="353"/>
      <c r="CQ162" s="353"/>
      <c r="CR162" s="353"/>
      <c r="CS162" s="353"/>
      <c r="CT162" s="353"/>
      <c r="CU162" s="353"/>
      <c r="CV162" s="353"/>
      <c r="CW162" s="433"/>
      <c r="CX162" s="433"/>
      <c r="CY162" s="433"/>
      <c r="CZ162" s="433"/>
      <c r="DA162" s="433"/>
      <c r="DB162" s="353"/>
      <c r="DC162" s="353"/>
      <c r="DD162" s="353"/>
      <c r="DE162" s="353"/>
      <c r="DF162" s="353"/>
      <c r="DG162" s="387"/>
      <c r="DH162" s="387"/>
      <c r="DI162" s="387"/>
      <c r="DJ162" s="387"/>
      <c r="DK162" s="387"/>
      <c r="DL162" s="353"/>
      <c r="DM162" s="353"/>
      <c r="DN162" s="353"/>
      <c r="DO162" s="353"/>
      <c r="DP162" s="353"/>
      <c r="DQ162" s="387"/>
      <c r="DR162" s="387"/>
      <c r="DS162" s="387"/>
      <c r="DT162" s="387"/>
      <c r="DU162" s="387"/>
      <c r="DV162" s="387"/>
      <c r="DW162" s="387"/>
      <c r="DX162" s="387"/>
      <c r="DY162" s="387"/>
      <c r="DZ162" s="387"/>
      <c r="EA162" s="387"/>
      <c r="EB162" s="387"/>
      <c r="EC162" s="387"/>
      <c r="ED162" s="387"/>
      <c r="EE162" s="387"/>
      <c r="EF162" s="353"/>
      <c r="EG162" s="353"/>
      <c r="EH162" s="353"/>
      <c r="EI162" s="353"/>
      <c r="EJ162" s="353"/>
      <c r="EK162" s="353"/>
      <c r="EL162" s="353"/>
      <c r="EM162" s="353"/>
      <c r="EN162" s="353"/>
      <c r="EO162" s="353"/>
      <c r="EP162" s="353"/>
      <c r="EQ162" s="353"/>
      <c r="ER162" s="353"/>
      <c r="ES162" s="353"/>
      <c r="ET162" s="353"/>
      <c r="EU162" s="353"/>
      <c r="EV162" s="353"/>
      <c r="EW162" s="353"/>
      <c r="EX162" s="353"/>
      <c r="EY162" s="353"/>
      <c r="EZ162" s="353"/>
      <c r="FA162" s="353"/>
      <c r="FB162" s="353"/>
      <c r="FC162" s="353"/>
      <c r="FD162" s="353"/>
      <c r="FE162" s="353"/>
      <c r="FF162" s="353"/>
      <c r="FG162" s="353"/>
      <c r="FH162" s="353"/>
      <c r="FI162" s="353"/>
      <c r="FJ162" s="353"/>
      <c r="FK162" s="353"/>
      <c r="FL162" s="353"/>
      <c r="FM162" s="353"/>
      <c r="FN162" s="353"/>
      <c r="FO162" s="370" t="s">
        <v>1096</v>
      </c>
      <c r="FP162" s="471" t="s">
        <v>620</v>
      </c>
      <c r="FQ162" s="471" t="s">
        <v>1203</v>
      </c>
      <c r="FR162" s="370" t="s">
        <v>619</v>
      </c>
      <c r="FS162" s="376">
        <f>VLOOKUP(FR162,segédtábla!$B:$C,2,FALSE)</f>
        <v>2804</v>
      </c>
      <c r="FT162" s="353"/>
      <c r="FU162" s="353"/>
      <c r="FV162" s="353"/>
      <c r="FW162" s="353"/>
      <c r="FX162" s="353"/>
      <c r="FY162" s="754"/>
      <c r="FZ162" s="754"/>
      <c r="GA162" s="754"/>
      <c r="GB162" s="754"/>
      <c r="GC162" s="754"/>
    </row>
    <row r="163" spans="1:185" x14ac:dyDescent="0.3">
      <c r="A163" s="387"/>
      <c r="B163" s="387"/>
      <c r="C163" s="387"/>
      <c r="D163" s="387"/>
      <c r="E163" s="387"/>
      <c r="F163" s="387"/>
      <c r="G163" s="387"/>
      <c r="H163" s="387"/>
      <c r="I163" s="387"/>
      <c r="J163" s="387"/>
      <c r="K163" s="387"/>
      <c r="L163" s="387"/>
      <c r="M163" s="387"/>
      <c r="N163" s="387"/>
      <c r="O163" s="387"/>
      <c r="P163" s="353"/>
      <c r="Q163" s="353"/>
      <c r="R163" s="353"/>
      <c r="S163" s="353"/>
      <c r="T163" s="353"/>
      <c r="U163" s="353"/>
      <c r="V163" s="353"/>
      <c r="W163" s="353"/>
      <c r="X163" s="353"/>
      <c r="Y163" s="353"/>
      <c r="Z163" s="433"/>
      <c r="AA163" s="433"/>
      <c r="AB163" s="433"/>
      <c r="AC163" s="433"/>
      <c r="AD163" s="433"/>
      <c r="AE163" s="353"/>
      <c r="AF163" s="353"/>
      <c r="AG163" s="353"/>
      <c r="AH163" s="353"/>
      <c r="AI163" s="353"/>
      <c r="AJ163" s="353"/>
      <c r="AK163" s="353"/>
      <c r="AL163" s="353"/>
      <c r="AM163" s="353"/>
      <c r="AN163" s="353"/>
      <c r="AO163" s="433"/>
      <c r="AP163" s="433"/>
      <c r="AQ163" s="433"/>
      <c r="AR163" s="433"/>
      <c r="AS163" s="433"/>
      <c r="AT163" s="387"/>
      <c r="AU163" s="387"/>
      <c r="AV163" s="387"/>
      <c r="AW163" s="387"/>
      <c r="AX163" s="387"/>
      <c r="AY163" s="353"/>
      <c r="AZ163" s="353"/>
      <c r="BA163" s="353"/>
      <c r="BB163" s="353"/>
      <c r="BC163" s="353"/>
      <c r="BD163" s="353"/>
      <c r="BE163" s="353"/>
      <c r="BF163" s="353"/>
      <c r="BG163" s="353"/>
      <c r="BH163" s="353"/>
      <c r="BI163" s="353"/>
      <c r="BJ163" s="353"/>
      <c r="BK163" s="353"/>
      <c r="BL163" s="353"/>
      <c r="BM163" s="353"/>
      <c r="BN163" s="353"/>
      <c r="BO163" s="353"/>
      <c r="BP163" s="353"/>
      <c r="BQ163" s="353"/>
      <c r="BR163" s="353"/>
      <c r="BS163" s="353"/>
      <c r="BT163" s="353"/>
      <c r="BU163" s="353"/>
      <c r="BV163" s="353"/>
      <c r="BW163" s="353"/>
      <c r="BX163" s="353"/>
      <c r="BY163" s="353"/>
      <c r="BZ163" s="353"/>
      <c r="CA163" s="353"/>
      <c r="CB163" s="353"/>
      <c r="CC163" s="353"/>
      <c r="CD163" s="353"/>
      <c r="CE163" s="353"/>
      <c r="CF163" s="353"/>
      <c r="CG163" s="353"/>
      <c r="CH163" s="574"/>
      <c r="CI163" s="574"/>
      <c r="CJ163" s="574"/>
      <c r="CK163" s="574"/>
      <c r="CL163" s="574"/>
      <c r="CM163" s="353"/>
      <c r="CN163" s="353"/>
      <c r="CO163" s="353"/>
      <c r="CP163" s="353"/>
      <c r="CQ163" s="353"/>
      <c r="CR163" s="353"/>
      <c r="CS163" s="353"/>
      <c r="CT163" s="353"/>
      <c r="CU163" s="353"/>
      <c r="CV163" s="353"/>
      <c r="CW163" s="433"/>
      <c r="CX163" s="433"/>
      <c r="CY163" s="433"/>
      <c r="CZ163" s="433"/>
      <c r="DA163" s="433"/>
      <c r="DB163" s="353"/>
      <c r="DC163" s="353"/>
      <c r="DD163" s="353"/>
      <c r="DE163" s="353"/>
      <c r="DF163" s="353"/>
      <c r="DG163" s="387"/>
      <c r="DH163" s="387"/>
      <c r="DI163" s="387"/>
      <c r="DJ163" s="387"/>
      <c r="DK163" s="387"/>
      <c r="DL163" s="353"/>
      <c r="DM163" s="353"/>
      <c r="DN163" s="353"/>
      <c r="DO163" s="353"/>
      <c r="DP163" s="353"/>
      <c r="DQ163" s="387"/>
      <c r="DR163" s="387"/>
      <c r="DS163" s="387"/>
      <c r="DT163" s="387"/>
      <c r="DU163" s="387"/>
      <c r="DV163" s="387"/>
      <c r="DW163" s="387"/>
      <c r="DX163" s="387"/>
      <c r="DY163" s="387"/>
      <c r="DZ163" s="387"/>
      <c r="EA163" s="387"/>
      <c r="EB163" s="387"/>
      <c r="EC163" s="387"/>
      <c r="ED163" s="387"/>
      <c r="EE163" s="387"/>
      <c r="EF163" s="353"/>
      <c r="EG163" s="353"/>
      <c r="EH163" s="353"/>
      <c r="EI163" s="353"/>
      <c r="EJ163" s="353"/>
      <c r="EK163" s="353"/>
      <c r="EL163" s="353"/>
      <c r="EM163" s="353"/>
      <c r="EN163" s="353"/>
      <c r="EO163" s="353"/>
      <c r="EP163" s="353"/>
      <c r="EQ163" s="353"/>
      <c r="ER163" s="353"/>
      <c r="ES163" s="353"/>
      <c r="ET163" s="353"/>
      <c r="EU163" s="353"/>
      <c r="EV163" s="353"/>
      <c r="EW163" s="353"/>
      <c r="EX163" s="353"/>
      <c r="EY163" s="353"/>
      <c r="EZ163" s="353"/>
      <c r="FA163" s="353"/>
      <c r="FB163" s="353"/>
      <c r="FC163" s="353"/>
      <c r="FD163" s="353"/>
      <c r="FE163" s="353"/>
      <c r="FF163" s="353"/>
      <c r="FG163" s="353"/>
      <c r="FH163" s="353"/>
      <c r="FI163" s="353"/>
      <c r="FJ163" s="353"/>
      <c r="FK163" s="353"/>
      <c r="FL163" s="353"/>
      <c r="FM163" s="353"/>
      <c r="FN163" s="353"/>
      <c r="FO163" s="472" t="s">
        <v>1207</v>
      </c>
      <c r="FP163" s="473" t="s">
        <v>319</v>
      </c>
      <c r="FQ163" s="475">
        <v>8424</v>
      </c>
      <c r="FR163" s="472" t="s">
        <v>318</v>
      </c>
      <c r="FS163" s="376">
        <f>VLOOKUP(FR163,segédtábla!$B:$C,2,FALSE)</f>
        <v>669</v>
      </c>
      <c r="FT163" s="353"/>
      <c r="FU163" s="353"/>
      <c r="FV163" s="353"/>
      <c r="FW163" s="353"/>
      <c r="FX163" s="353"/>
      <c r="FY163" s="754"/>
      <c r="FZ163" s="754"/>
      <c r="GA163" s="754"/>
      <c r="GB163" s="754"/>
      <c r="GC163" s="754"/>
    </row>
    <row r="164" spans="1:185" x14ac:dyDescent="0.3">
      <c r="A164" s="387"/>
      <c r="B164" s="387"/>
      <c r="C164" s="387"/>
      <c r="D164" s="387"/>
      <c r="E164" s="387"/>
      <c r="F164" s="387"/>
      <c r="G164" s="387"/>
      <c r="H164" s="387"/>
      <c r="I164" s="387"/>
      <c r="J164" s="387"/>
      <c r="K164" s="387"/>
      <c r="L164" s="387"/>
      <c r="M164" s="387"/>
      <c r="N164" s="387"/>
      <c r="O164" s="387"/>
      <c r="P164" s="353"/>
      <c r="Q164" s="353"/>
      <c r="R164" s="353"/>
      <c r="S164" s="353"/>
      <c r="T164" s="353"/>
      <c r="U164" s="353"/>
      <c r="V164" s="353"/>
      <c r="W164" s="353"/>
      <c r="X164" s="353"/>
      <c r="Y164" s="353"/>
      <c r="Z164" s="433"/>
      <c r="AA164" s="433"/>
      <c r="AB164" s="433"/>
      <c r="AC164" s="433"/>
      <c r="AD164" s="433"/>
      <c r="AE164" s="353"/>
      <c r="AF164" s="353"/>
      <c r="AG164" s="353"/>
      <c r="AH164" s="353"/>
      <c r="AI164" s="353"/>
      <c r="AJ164" s="353"/>
      <c r="AK164" s="353"/>
      <c r="AL164" s="353"/>
      <c r="AM164" s="353"/>
      <c r="AN164" s="353"/>
      <c r="AO164" s="433"/>
      <c r="AP164" s="433"/>
      <c r="AQ164" s="433"/>
      <c r="AR164" s="433"/>
      <c r="AS164" s="433"/>
      <c r="AT164" s="387"/>
      <c r="AU164" s="387"/>
      <c r="AV164" s="387"/>
      <c r="AW164" s="387"/>
      <c r="AX164" s="387"/>
      <c r="AY164" s="353"/>
      <c r="AZ164" s="353"/>
      <c r="BA164" s="353"/>
      <c r="BB164" s="353"/>
      <c r="BC164" s="353"/>
      <c r="BD164" s="353"/>
      <c r="BE164" s="353"/>
      <c r="BF164" s="353"/>
      <c r="BG164" s="353"/>
      <c r="BH164" s="353"/>
      <c r="BI164" s="353"/>
      <c r="BJ164" s="353"/>
      <c r="BK164" s="353"/>
      <c r="BL164" s="353"/>
      <c r="BM164" s="353"/>
      <c r="BN164" s="353"/>
      <c r="BO164" s="353"/>
      <c r="BP164" s="353"/>
      <c r="BQ164" s="353"/>
      <c r="BR164" s="353"/>
      <c r="BS164" s="353"/>
      <c r="BT164" s="353"/>
      <c r="BU164" s="353"/>
      <c r="BV164" s="353"/>
      <c r="BW164" s="353"/>
      <c r="BX164" s="353"/>
      <c r="BY164" s="353"/>
      <c r="BZ164" s="353"/>
      <c r="CA164" s="353"/>
      <c r="CB164" s="353"/>
      <c r="CC164" s="353"/>
      <c r="CD164" s="353"/>
      <c r="CE164" s="353"/>
      <c r="CF164" s="353"/>
      <c r="CG164" s="353"/>
      <c r="CH164" s="574"/>
      <c r="CI164" s="574"/>
      <c r="CJ164" s="574"/>
      <c r="CK164" s="574"/>
      <c r="CL164" s="574"/>
      <c r="CM164" s="353"/>
      <c r="CN164" s="353"/>
      <c r="CO164" s="353"/>
      <c r="CP164" s="353"/>
      <c r="CQ164" s="353"/>
      <c r="CR164" s="353"/>
      <c r="CS164" s="353"/>
      <c r="CT164" s="353"/>
      <c r="CU164" s="353"/>
      <c r="CV164" s="353"/>
      <c r="CW164" s="433"/>
      <c r="CX164" s="433"/>
      <c r="CY164" s="433"/>
      <c r="CZ164" s="433"/>
      <c r="DA164" s="433"/>
      <c r="DB164" s="353"/>
      <c r="DC164" s="353"/>
      <c r="DD164" s="353"/>
      <c r="DE164" s="353"/>
      <c r="DF164" s="353"/>
      <c r="DG164" s="387"/>
      <c r="DH164" s="387"/>
      <c r="DI164" s="387"/>
      <c r="DJ164" s="387"/>
      <c r="DK164" s="387"/>
      <c r="DL164" s="353"/>
      <c r="DM164" s="353"/>
      <c r="DN164" s="353"/>
      <c r="DO164" s="353"/>
      <c r="DP164" s="353"/>
      <c r="DQ164" s="387"/>
      <c r="DR164" s="387"/>
      <c r="DS164" s="387"/>
      <c r="DT164" s="387"/>
      <c r="DU164" s="387"/>
      <c r="DV164" s="387"/>
      <c r="DW164" s="387"/>
      <c r="DX164" s="387"/>
      <c r="DY164" s="387"/>
      <c r="DZ164" s="387"/>
      <c r="EA164" s="387"/>
      <c r="EB164" s="387"/>
      <c r="EC164" s="387"/>
      <c r="ED164" s="387"/>
      <c r="EE164" s="387"/>
      <c r="EF164" s="353"/>
      <c r="EG164" s="353"/>
      <c r="EH164" s="353"/>
      <c r="EI164" s="353"/>
      <c r="EJ164" s="353"/>
      <c r="EK164" s="353"/>
      <c r="EL164" s="353"/>
      <c r="EM164" s="353"/>
      <c r="EN164" s="353"/>
      <c r="EO164" s="353"/>
      <c r="EP164" s="353"/>
      <c r="EQ164" s="353"/>
      <c r="ER164" s="353"/>
      <c r="ES164" s="353"/>
      <c r="ET164" s="353"/>
      <c r="EU164" s="353"/>
      <c r="EV164" s="353"/>
      <c r="EW164" s="353"/>
      <c r="EX164" s="353"/>
      <c r="EY164" s="353"/>
      <c r="EZ164" s="353"/>
      <c r="FA164" s="353"/>
      <c r="FB164" s="353"/>
      <c r="FC164" s="353"/>
      <c r="FD164" s="353"/>
      <c r="FE164" s="353"/>
      <c r="FF164" s="353"/>
      <c r="FG164" s="353"/>
      <c r="FH164" s="353"/>
      <c r="FI164" s="353"/>
      <c r="FJ164" s="353"/>
      <c r="FK164" s="353"/>
      <c r="FL164" s="353"/>
      <c r="FM164" s="353"/>
      <c r="FN164" s="353"/>
      <c r="FO164" s="370" t="s">
        <v>1141</v>
      </c>
      <c r="FP164" s="471" t="s">
        <v>618</v>
      </c>
      <c r="FQ164" s="471" t="s">
        <v>1205</v>
      </c>
      <c r="FR164" s="370" t="s">
        <v>617</v>
      </c>
      <c r="FS164" s="376">
        <f>VLOOKUP(FR164,segédtábla!$B:$C,2,FALSE)</f>
        <v>1211</v>
      </c>
      <c r="FT164" s="353"/>
      <c r="FU164" s="353"/>
      <c r="FV164" s="353"/>
      <c r="FW164" s="353"/>
      <c r="FX164" s="353"/>
      <c r="FY164" s="754"/>
      <c r="FZ164" s="754"/>
      <c r="GA164" s="754"/>
      <c r="GB164" s="754"/>
      <c r="GC164" s="754"/>
    </row>
    <row r="165" spans="1:185" x14ac:dyDescent="0.3">
      <c r="A165" s="387"/>
      <c r="B165" s="387"/>
      <c r="C165" s="387"/>
      <c r="D165" s="387"/>
      <c r="E165" s="387"/>
      <c r="F165" s="387"/>
      <c r="G165" s="387"/>
      <c r="H165" s="387"/>
      <c r="I165" s="387"/>
      <c r="J165" s="387"/>
      <c r="K165" s="387"/>
      <c r="L165" s="387"/>
      <c r="M165" s="387"/>
      <c r="N165" s="387"/>
      <c r="O165" s="387"/>
      <c r="P165" s="353"/>
      <c r="Q165" s="353"/>
      <c r="R165" s="353"/>
      <c r="S165" s="353"/>
      <c r="T165" s="353"/>
      <c r="U165" s="353"/>
      <c r="V165" s="353"/>
      <c r="W165" s="353"/>
      <c r="X165" s="353"/>
      <c r="Y165" s="353"/>
      <c r="Z165" s="433"/>
      <c r="AA165" s="433"/>
      <c r="AB165" s="433"/>
      <c r="AC165" s="433"/>
      <c r="AD165" s="433"/>
      <c r="AE165" s="353"/>
      <c r="AF165" s="353"/>
      <c r="AG165" s="353"/>
      <c r="AH165" s="353"/>
      <c r="AI165" s="353"/>
      <c r="AJ165" s="353"/>
      <c r="AK165" s="353"/>
      <c r="AL165" s="353"/>
      <c r="AM165" s="353"/>
      <c r="AN165" s="353"/>
      <c r="AO165" s="433"/>
      <c r="AP165" s="433"/>
      <c r="AQ165" s="433"/>
      <c r="AR165" s="433"/>
      <c r="AS165" s="433"/>
      <c r="AT165" s="387"/>
      <c r="AU165" s="387"/>
      <c r="AV165" s="387"/>
      <c r="AW165" s="387"/>
      <c r="AX165" s="387"/>
      <c r="AY165" s="353"/>
      <c r="AZ165" s="353"/>
      <c r="BA165" s="353"/>
      <c r="BB165" s="353"/>
      <c r="BC165" s="353"/>
      <c r="BD165" s="353"/>
      <c r="BE165" s="353"/>
      <c r="BF165" s="353"/>
      <c r="BG165" s="353"/>
      <c r="BH165" s="353"/>
      <c r="BI165" s="353"/>
      <c r="BJ165" s="353"/>
      <c r="BK165" s="353"/>
      <c r="BL165" s="353"/>
      <c r="BM165" s="353"/>
      <c r="BN165" s="353"/>
      <c r="BO165" s="353"/>
      <c r="BP165" s="353"/>
      <c r="BQ165" s="353"/>
      <c r="BR165" s="353"/>
      <c r="BS165" s="353"/>
      <c r="BT165" s="353"/>
      <c r="BU165" s="353"/>
      <c r="BV165" s="353"/>
      <c r="BW165" s="353"/>
      <c r="BX165" s="353"/>
      <c r="BY165" s="353"/>
      <c r="BZ165" s="353"/>
      <c r="CA165" s="353"/>
      <c r="CB165" s="353"/>
      <c r="CC165" s="353"/>
      <c r="CD165" s="353"/>
      <c r="CE165" s="353"/>
      <c r="CF165" s="353"/>
      <c r="CG165" s="353"/>
      <c r="CH165" s="574"/>
      <c r="CI165" s="574"/>
      <c r="CJ165" s="574"/>
      <c r="CK165" s="574"/>
      <c r="CL165" s="574"/>
      <c r="CM165" s="353"/>
      <c r="CN165" s="353"/>
      <c r="CO165" s="353"/>
      <c r="CP165" s="353"/>
      <c r="CQ165" s="353"/>
      <c r="CR165" s="353"/>
      <c r="CS165" s="353"/>
      <c r="CT165" s="353"/>
      <c r="CU165" s="353"/>
      <c r="CV165" s="353"/>
      <c r="CW165" s="433"/>
      <c r="CX165" s="433"/>
      <c r="CY165" s="433"/>
      <c r="CZ165" s="433"/>
      <c r="DA165" s="433"/>
      <c r="DB165" s="353"/>
      <c r="DC165" s="353"/>
      <c r="DD165" s="353"/>
      <c r="DE165" s="353"/>
      <c r="DF165" s="353"/>
      <c r="DG165" s="387"/>
      <c r="DH165" s="387"/>
      <c r="DI165" s="387"/>
      <c r="DJ165" s="387"/>
      <c r="DK165" s="387"/>
      <c r="DL165" s="353"/>
      <c r="DM165" s="353"/>
      <c r="DN165" s="353"/>
      <c r="DO165" s="353"/>
      <c r="DP165" s="353"/>
      <c r="DQ165" s="387"/>
      <c r="DR165" s="387"/>
      <c r="DS165" s="387"/>
      <c r="DT165" s="387"/>
      <c r="DU165" s="387"/>
      <c r="DV165" s="387"/>
      <c r="DW165" s="387"/>
      <c r="DX165" s="387"/>
      <c r="DY165" s="387"/>
      <c r="DZ165" s="387"/>
      <c r="EA165" s="387"/>
      <c r="EB165" s="387"/>
      <c r="EC165" s="387"/>
      <c r="ED165" s="387"/>
      <c r="EE165" s="387"/>
      <c r="EF165" s="353"/>
      <c r="EG165" s="353"/>
      <c r="EH165" s="353"/>
      <c r="EI165" s="353"/>
      <c r="EJ165" s="353"/>
      <c r="EK165" s="353"/>
      <c r="EL165" s="353"/>
      <c r="EM165" s="353"/>
      <c r="EN165" s="353"/>
      <c r="EO165" s="353"/>
      <c r="EP165" s="353"/>
      <c r="EQ165" s="353"/>
      <c r="ER165" s="353"/>
      <c r="ES165" s="353"/>
      <c r="ET165" s="353"/>
      <c r="EU165" s="353"/>
      <c r="EV165" s="353"/>
      <c r="EW165" s="353"/>
      <c r="EX165" s="353"/>
      <c r="EY165" s="353"/>
      <c r="EZ165" s="353"/>
      <c r="FA165" s="353"/>
      <c r="FB165" s="353"/>
      <c r="FC165" s="353"/>
      <c r="FD165" s="353"/>
      <c r="FE165" s="353"/>
      <c r="FF165" s="353"/>
      <c r="FG165" s="353"/>
      <c r="FH165" s="353"/>
      <c r="FI165" s="353"/>
      <c r="FJ165" s="353"/>
      <c r="FK165" s="353"/>
      <c r="FL165" s="353"/>
      <c r="FM165" s="353"/>
      <c r="FN165" s="353"/>
      <c r="FO165" s="370" t="s">
        <v>1109</v>
      </c>
      <c r="FP165" s="471" t="s">
        <v>616</v>
      </c>
      <c r="FQ165" s="471" t="s">
        <v>1206</v>
      </c>
      <c r="FR165" s="370" t="s">
        <v>615</v>
      </c>
      <c r="FS165" s="376">
        <f>VLOOKUP(FR165,segédtábla!$B:$C,2,FALSE)</f>
        <v>1207</v>
      </c>
      <c r="FT165" s="353"/>
      <c r="FU165" s="353"/>
      <c r="FV165" s="353"/>
      <c r="FW165" s="353"/>
      <c r="FX165" s="353"/>
      <c r="FY165" s="754"/>
      <c r="FZ165" s="754"/>
      <c r="GA165" s="754"/>
      <c r="GB165" s="754"/>
      <c r="GC165" s="754"/>
    </row>
    <row r="166" spans="1:185" x14ac:dyDescent="0.3">
      <c r="A166" s="387"/>
      <c r="B166" s="387"/>
      <c r="C166" s="387"/>
      <c r="D166" s="387"/>
      <c r="E166" s="387"/>
      <c r="F166" s="387"/>
      <c r="G166" s="387"/>
      <c r="H166" s="387"/>
      <c r="I166" s="387"/>
      <c r="J166" s="387"/>
      <c r="K166" s="387"/>
      <c r="L166" s="387"/>
      <c r="M166" s="387"/>
      <c r="N166" s="387"/>
      <c r="O166" s="387"/>
      <c r="P166" s="353"/>
      <c r="Q166" s="353"/>
      <c r="R166" s="353"/>
      <c r="S166" s="353"/>
      <c r="T166" s="353"/>
      <c r="U166" s="353"/>
      <c r="V166" s="353"/>
      <c r="W166" s="353"/>
      <c r="X166" s="353"/>
      <c r="Y166" s="353"/>
      <c r="Z166" s="433"/>
      <c r="AA166" s="433"/>
      <c r="AB166" s="433"/>
      <c r="AC166" s="433"/>
      <c r="AD166" s="433"/>
      <c r="AE166" s="353"/>
      <c r="AF166" s="353"/>
      <c r="AG166" s="353"/>
      <c r="AH166" s="353"/>
      <c r="AI166" s="353"/>
      <c r="AJ166" s="353"/>
      <c r="AK166" s="353"/>
      <c r="AL166" s="353"/>
      <c r="AM166" s="353"/>
      <c r="AN166" s="353"/>
      <c r="AO166" s="433"/>
      <c r="AP166" s="433"/>
      <c r="AQ166" s="433"/>
      <c r="AR166" s="433"/>
      <c r="AS166" s="433"/>
      <c r="AT166" s="387"/>
      <c r="AU166" s="387"/>
      <c r="AV166" s="387"/>
      <c r="AW166" s="387"/>
      <c r="AX166" s="387"/>
      <c r="AY166" s="353"/>
      <c r="AZ166" s="353"/>
      <c r="BA166" s="353"/>
      <c r="BB166" s="353"/>
      <c r="BC166" s="353"/>
      <c r="BD166" s="353"/>
      <c r="BE166" s="353"/>
      <c r="BF166" s="353"/>
      <c r="BG166" s="353"/>
      <c r="BH166" s="353"/>
      <c r="BI166" s="353"/>
      <c r="BJ166" s="353"/>
      <c r="BK166" s="353"/>
      <c r="BL166" s="353"/>
      <c r="BM166" s="353"/>
      <c r="BN166" s="353"/>
      <c r="BO166" s="353"/>
      <c r="BP166" s="353"/>
      <c r="BQ166" s="353"/>
      <c r="BR166" s="353"/>
      <c r="BS166" s="353"/>
      <c r="BT166" s="353"/>
      <c r="BU166" s="353"/>
      <c r="BV166" s="353"/>
      <c r="BW166" s="353"/>
      <c r="BX166" s="353"/>
      <c r="BY166" s="353"/>
      <c r="BZ166" s="353"/>
      <c r="CA166" s="353"/>
      <c r="CB166" s="353"/>
      <c r="CC166" s="353"/>
      <c r="CD166" s="353"/>
      <c r="CE166" s="353"/>
      <c r="CF166" s="353"/>
      <c r="CG166" s="353"/>
      <c r="CH166" s="574"/>
      <c r="CI166" s="574"/>
      <c r="CJ166" s="574"/>
      <c r="CK166" s="574"/>
      <c r="CL166" s="574"/>
      <c r="CM166" s="353"/>
      <c r="CN166" s="353"/>
      <c r="CO166" s="353"/>
      <c r="CP166" s="353"/>
      <c r="CQ166" s="353"/>
      <c r="CR166" s="353"/>
      <c r="CS166" s="353"/>
      <c r="CT166" s="353"/>
      <c r="CU166" s="353"/>
      <c r="CV166" s="353"/>
      <c r="CW166" s="433"/>
      <c r="CX166" s="433"/>
      <c r="CY166" s="433"/>
      <c r="CZ166" s="433"/>
      <c r="DA166" s="433"/>
      <c r="DB166" s="353"/>
      <c r="DC166" s="353"/>
      <c r="DD166" s="353"/>
      <c r="DE166" s="353"/>
      <c r="DF166" s="353"/>
      <c r="DG166" s="387"/>
      <c r="DH166" s="387"/>
      <c r="DI166" s="387"/>
      <c r="DJ166" s="387"/>
      <c r="DK166" s="387"/>
      <c r="DL166" s="353"/>
      <c r="DM166" s="353"/>
      <c r="DN166" s="353"/>
      <c r="DO166" s="353"/>
      <c r="DP166" s="353"/>
      <c r="DQ166" s="387"/>
      <c r="DR166" s="387"/>
      <c r="DS166" s="387"/>
      <c r="DT166" s="387"/>
      <c r="DU166" s="387"/>
      <c r="DV166" s="387"/>
      <c r="DW166" s="387"/>
      <c r="DX166" s="387"/>
      <c r="DY166" s="387"/>
      <c r="DZ166" s="387"/>
      <c r="EA166" s="387"/>
      <c r="EB166" s="387"/>
      <c r="EC166" s="387"/>
      <c r="ED166" s="387"/>
      <c r="EE166" s="387"/>
      <c r="EF166" s="353"/>
      <c r="EG166" s="353"/>
      <c r="EH166" s="353"/>
      <c r="EI166" s="353"/>
      <c r="EJ166" s="353"/>
      <c r="EK166" s="353"/>
      <c r="EL166" s="353"/>
      <c r="EM166" s="353"/>
      <c r="EN166" s="353"/>
      <c r="EO166" s="353"/>
      <c r="EP166" s="353"/>
      <c r="EQ166" s="353"/>
      <c r="ER166" s="353"/>
      <c r="ES166" s="353"/>
      <c r="ET166" s="353"/>
      <c r="EU166" s="353"/>
      <c r="EV166" s="353"/>
      <c r="EW166" s="353"/>
      <c r="EX166" s="353"/>
      <c r="EY166" s="353"/>
      <c r="EZ166" s="353"/>
      <c r="FA166" s="353"/>
      <c r="FB166" s="353"/>
      <c r="FC166" s="353"/>
      <c r="FD166" s="353"/>
      <c r="FE166" s="353"/>
      <c r="FF166" s="353"/>
      <c r="FG166" s="353"/>
      <c r="FH166" s="353"/>
      <c r="FI166" s="353"/>
      <c r="FJ166" s="353"/>
      <c r="FK166" s="353"/>
      <c r="FL166" s="353"/>
      <c r="FM166" s="353"/>
      <c r="FN166" s="353"/>
      <c r="FO166" s="370" t="s">
        <v>1076</v>
      </c>
      <c r="FP166" s="471" t="s">
        <v>614</v>
      </c>
      <c r="FQ166" s="471" t="s">
        <v>1210</v>
      </c>
      <c r="FR166" s="370" t="s">
        <v>613</v>
      </c>
      <c r="FS166" s="376">
        <f>VLOOKUP(FR166,segédtábla!$B:$C,2,FALSE)</f>
        <v>2261</v>
      </c>
      <c r="FT166" s="353"/>
      <c r="FU166" s="353"/>
      <c r="FV166" s="353"/>
      <c r="FW166" s="353"/>
      <c r="FX166" s="353"/>
      <c r="FY166" s="754"/>
      <c r="FZ166" s="754"/>
      <c r="GA166" s="754"/>
      <c r="GB166" s="754"/>
      <c r="GC166" s="754"/>
    </row>
    <row r="167" spans="1:185" x14ac:dyDescent="0.3">
      <c r="A167" s="387"/>
      <c r="B167" s="387"/>
      <c r="C167" s="387"/>
      <c r="D167" s="387"/>
      <c r="E167" s="387"/>
      <c r="F167" s="387"/>
      <c r="G167" s="387"/>
      <c r="H167" s="387"/>
      <c r="I167" s="387"/>
      <c r="J167" s="387"/>
      <c r="K167" s="387"/>
      <c r="L167" s="387"/>
      <c r="M167" s="387"/>
      <c r="N167" s="387"/>
      <c r="O167" s="387"/>
      <c r="P167" s="353"/>
      <c r="Q167" s="353"/>
      <c r="R167" s="353"/>
      <c r="S167" s="353"/>
      <c r="T167" s="353"/>
      <c r="U167" s="353"/>
      <c r="V167" s="353"/>
      <c r="W167" s="353"/>
      <c r="X167" s="353"/>
      <c r="Y167" s="353"/>
      <c r="Z167" s="433"/>
      <c r="AA167" s="433"/>
      <c r="AB167" s="433"/>
      <c r="AC167" s="433"/>
      <c r="AD167" s="433"/>
      <c r="AE167" s="353"/>
      <c r="AF167" s="353"/>
      <c r="AG167" s="353"/>
      <c r="AH167" s="353"/>
      <c r="AI167" s="353"/>
      <c r="AJ167" s="353"/>
      <c r="AK167" s="353"/>
      <c r="AL167" s="353"/>
      <c r="AM167" s="353"/>
      <c r="AN167" s="353"/>
      <c r="AO167" s="433"/>
      <c r="AP167" s="433"/>
      <c r="AQ167" s="433"/>
      <c r="AR167" s="433"/>
      <c r="AS167" s="433"/>
      <c r="AT167" s="387"/>
      <c r="AU167" s="387"/>
      <c r="AV167" s="387"/>
      <c r="AW167" s="387"/>
      <c r="AX167" s="387"/>
      <c r="AY167" s="353"/>
      <c r="AZ167" s="353"/>
      <c r="BA167" s="353"/>
      <c r="BB167" s="353"/>
      <c r="BC167" s="353"/>
      <c r="BD167" s="353"/>
      <c r="BE167" s="353"/>
      <c r="BF167" s="353"/>
      <c r="BG167" s="353"/>
      <c r="BH167" s="353"/>
      <c r="BI167" s="353"/>
      <c r="BJ167" s="353"/>
      <c r="BK167" s="353"/>
      <c r="BL167" s="353"/>
      <c r="BM167" s="353"/>
      <c r="BN167" s="353"/>
      <c r="BO167" s="353"/>
      <c r="BP167" s="353"/>
      <c r="BQ167" s="353"/>
      <c r="BR167" s="353"/>
      <c r="BS167" s="353"/>
      <c r="BT167" s="353"/>
      <c r="BU167" s="353"/>
      <c r="BV167" s="353"/>
      <c r="BW167" s="353"/>
      <c r="BX167" s="353"/>
      <c r="BY167" s="353"/>
      <c r="BZ167" s="353"/>
      <c r="CA167" s="353"/>
      <c r="CB167" s="353"/>
      <c r="CC167" s="353"/>
      <c r="CD167" s="353"/>
      <c r="CE167" s="353"/>
      <c r="CF167" s="353"/>
      <c r="CG167" s="353"/>
      <c r="CH167" s="574"/>
      <c r="CI167" s="574"/>
      <c r="CJ167" s="574"/>
      <c r="CK167" s="574"/>
      <c r="CL167" s="574"/>
      <c r="CM167" s="353"/>
      <c r="CN167" s="353"/>
      <c r="CO167" s="353"/>
      <c r="CP167" s="353"/>
      <c r="CQ167" s="353"/>
      <c r="CR167" s="353"/>
      <c r="CS167" s="353"/>
      <c r="CT167" s="353"/>
      <c r="CU167" s="353"/>
      <c r="CV167" s="353"/>
      <c r="CW167" s="433"/>
      <c r="CX167" s="433"/>
      <c r="CY167" s="433"/>
      <c r="CZ167" s="433"/>
      <c r="DA167" s="433"/>
      <c r="DB167" s="353"/>
      <c r="DC167" s="353"/>
      <c r="DD167" s="353"/>
      <c r="DE167" s="353"/>
      <c r="DF167" s="353"/>
      <c r="DG167" s="387"/>
      <c r="DH167" s="387"/>
      <c r="DI167" s="387"/>
      <c r="DJ167" s="387"/>
      <c r="DK167" s="387"/>
      <c r="DL167" s="353"/>
      <c r="DM167" s="353"/>
      <c r="DN167" s="353"/>
      <c r="DO167" s="353"/>
      <c r="DP167" s="353"/>
      <c r="DQ167" s="387"/>
      <c r="DR167" s="387"/>
      <c r="DS167" s="387"/>
      <c r="DT167" s="387"/>
      <c r="DU167" s="387"/>
      <c r="DV167" s="387"/>
      <c r="DW167" s="387"/>
      <c r="DX167" s="387"/>
      <c r="DY167" s="387"/>
      <c r="DZ167" s="387"/>
      <c r="EA167" s="387"/>
      <c r="EB167" s="387"/>
      <c r="EC167" s="387"/>
      <c r="ED167" s="387"/>
      <c r="EE167" s="387"/>
      <c r="EF167" s="353"/>
      <c r="EG167" s="353"/>
      <c r="EH167" s="353"/>
      <c r="EI167" s="353"/>
      <c r="EJ167" s="353"/>
      <c r="EK167" s="353"/>
      <c r="EL167" s="353"/>
      <c r="EM167" s="353"/>
      <c r="EN167" s="353"/>
      <c r="EO167" s="353"/>
      <c r="EP167" s="353"/>
      <c r="EQ167" s="353"/>
      <c r="ER167" s="353"/>
      <c r="ES167" s="353"/>
      <c r="ET167" s="353"/>
      <c r="EU167" s="353"/>
      <c r="EV167" s="353"/>
      <c r="EW167" s="353"/>
      <c r="EX167" s="353"/>
      <c r="EY167" s="353"/>
      <c r="EZ167" s="353"/>
      <c r="FA167" s="353"/>
      <c r="FB167" s="353"/>
      <c r="FC167" s="353"/>
      <c r="FD167" s="353"/>
      <c r="FE167" s="353"/>
      <c r="FF167" s="353"/>
      <c r="FG167" s="353"/>
      <c r="FH167" s="353"/>
      <c r="FI167" s="353"/>
      <c r="FJ167" s="353"/>
      <c r="FK167" s="353"/>
      <c r="FL167" s="353"/>
      <c r="FM167" s="353"/>
      <c r="FN167" s="353"/>
      <c r="FO167" s="472" t="s">
        <v>1115</v>
      </c>
      <c r="FP167" s="473" t="s">
        <v>317</v>
      </c>
      <c r="FQ167" s="475">
        <v>8469</v>
      </c>
      <c r="FR167" s="472" t="s">
        <v>316</v>
      </c>
      <c r="FS167" s="376">
        <f>VLOOKUP(FR167,segédtábla!$B:$C,2,FALSE)</f>
        <v>419</v>
      </c>
      <c r="FT167" s="353"/>
      <c r="FU167" s="353"/>
      <c r="FV167" s="353"/>
      <c r="FW167" s="353"/>
      <c r="FX167" s="353"/>
      <c r="FY167" s="754"/>
      <c r="FZ167" s="754"/>
      <c r="GA167" s="754"/>
      <c r="GB167" s="754"/>
      <c r="GC167" s="754"/>
    </row>
    <row r="168" spans="1:185" x14ac:dyDescent="0.3">
      <c r="A168" s="387"/>
      <c r="B168" s="387"/>
      <c r="C168" s="387"/>
      <c r="D168" s="387"/>
      <c r="E168" s="387"/>
      <c r="F168" s="387"/>
      <c r="G168" s="387"/>
      <c r="H168" s="387"/>
      <c r="I168" s="387"/>
      <c r="J168" s="387"/>
      <c r="K168" s="387"/>
      <c r="L168" s="387"/>
      <c r="M168" s="387"/>
      <c r="N168" s="387"/>
      <c r="O168" s="387"/>
      <c r="P168" s="353"/>
      <c r="Q168" s="353"/>
      <c r="R168" s="353"/>
      <c r="S168" s="353"/>
      <c r="T168" s="353"/>
      <c r="U168" s="353"/>
      <c r="V168" s="353"/>
      <c r="W168" s="353"/>
      <c r="X168" s="353"/>
      <c r="Y168" s="353"/>
      <c r="Z168" s="433"/>
      <c r="AA168" s="433"/>
      <c r="AB168" s="433"/>
      <c r="AC168" s="433"/>
      <c r="AD168" s="433"/>
      <c r="AE168" s="353"/>
      <c r="AF168" s="353"/>
      <c r="AG168" s="353"/>
      <c r="AH168" s="353"/>
      <c r="AI168" s="353"/>
      <c r="AJ168" s="353"/>
      <c r="AK168" s="353"/>
      <c r="AL168" s="353"/>
      <c r="AM168" s="353"/>
      <c r="AN168" s="353"/>
      <c r="AO168" s="433"/>
      <c r="AP168" s="433"/>
      <c r="AQ168" s="433"/>
      <c r="AR168" s="433"/>
      <c r="AS168" s="433"/>
      <c r="AT168" s="387"/>
      <c r="AU168" s="387"/>
      <c r="AV168" s="387"/>
      <c r="AW168" s="387"/>
      <c r="AX168" s="387"/>
      <c r="AY168" s="353"/>
      <c r="AZ168" s="353"/>
      <c r="BA168" s="353"/>
      <c r="BB168" s="353"/>
      <c r="BC168" s="353"/>
      <c r="BD168" s="353"/>
      <c r="BE168" s="353"/>
      <c r="BF168" s="353"/>
      <c r="BG168" s="353"/>
      <c r="BH168" s="353"/>
      <c r="BI168" s="353"/>
      <c r="BJ168" s="353"/>
      <c r="BK168" s="353"/>
      <c r="BL168" s="353"/>
      <c r="BM168" s="353"/>
      <c r="BN168" s="353"/>
      <c r="BO168" s="353"/>
      <c r="BP168" s="353"/>
      <c r="BQ168" s="353"/>
      <c r="BR168" s="353"/>
      <c r="BS168" s="353"/>
      <c r="BT168" s="353"/>
      <c r="BU168" s="353"/>
      <c r="BV168" s="353"/>
      <c r="BW168" s="353"/>
      <c r="BX168" s="353"/>
      <c r="BY168" s="353"/>
      <c r="BZ168" s="353"/>
      <c r="CA168" s="353"/>
      <c r="CB168" s="353"/>
      <c r="CC168" s="353"/>
      <c r="CD168" s="353"/>
      <c r="CE168" s="353"/>
      <c r="CF168" s="353"/>
      <c r="CG168" s="353"/>
      <c r="CH168" s="574"/>
      <c r="CI168" s="574"/>
      <c r="CJ168" s="574"/>
      <c r="CK168" s="574"/>
      <c r="CL168" s="574"/>
      <c r="CM168" s="353"/>
      <c r="CN168" s="353"/>
      <c r="CO168" s="353"/>
      <c r="CP168" s="353"/>
      <c r="CQ168" s="353"/>
      <c r="CR168" s="353"/>
      <c r="CS168" s="353"/>
      <c r="CT168" s="353"/>
      <c r="CU168" s="353"/>
      <c r="CV168" s="353"/>
      <c r="CW168" s="433"/>
      <c r="CX168" s="433"/>
      <c r="CY168" s="433"/>
      <c r="CZ168" s="433"/>
      <c r="DA168" s="433"/>
      <c r="DB168" s="353"/>
      <c r="DC168" s="353"/>
      <c r="DD168" s="353"/>
      <c r="DE168" s="353"/>
      <c r="DF168" s="353"/>
      <c r="DG168" s="387"/>
      <c r="DH168" s="387"/>
      <c r="DI168" s="387"/>
      <c r="DJ168" s="387"/>
      <c r="DK168" s="387"/>
      <c r="DL168" s="353"/>
      <c r="DM168" s="353"/>
      <c r="DN168" s="353"/>
      <c r="DO168" s="353"/>
      <c r="DP168" s="353"/>
      <c r="DQ168" s="387"/>
      <c r="DR168" s="387"/>
      <c r="DS168" s="387"/>
      <c r="DT168" s="387"/>
      <c r="DU168" s="387"/>
      <c r="DV168" s="387"/>
      <c r="DW168" s="387"/>
      <c r="DX168" s="387"/>
      <c r="DY168" s="387"/>
      <c r="DZ168" s="387"/>
      <c r="EA168" s="387"/>
      <c r="EB168" s="387"/>
      <c r="EC168" s="387"/>
      <c r="ED168" s="387"/>
      <c r="EE168" s="387"/>
      <c r="EF168" s="353"/>
      <c r="EG168" s="353"/>
      <c r="EH168" s="353"/>
      <c r="EI168" s="353"/>
      <c r="EJ168" s="353"/>
      <c r="EK168" s="353"/>
      <c r="EL168" s="353"/>
      <c r="EM168" s="353"/>
      <c r="EN168" s="353"/>
      <c r="EO168" s="353"/>
      <c r="EP168" s="353"/>
      <c r="EQ168" s="353"/>
      <c r="ER168" s="353"/>
      <c r="ES168" s="353"/>
      <c r="ET168" s="353"/>
      <c r="EU168" s="353"/>
      <c r="EV168" s="353"/>
      <c r="EW168" s="353"/>
      <c r="EX168" s="353"/>
      <c r="EY168" s="353"/>
      <c r="EZ168" s="353"/>
      <c r="FA168" s="353"/>
      <c r="FB168" s="353"/>
      <c r="FC168" s="353"/>
      <c r="FD168" s="353"/>
      <c r="FE168" s="353"/>
      <c r="FF168" s="353"/>
      <c r="FG168" s="353"/>
      <c r="FH168" s="353"/>
      <c r="FI168" s="353"/>
      <c r="FJ168" s="353"/>
      <c r="FK168" s="353"/>
      <c r="FL168" s="353"/>
      <c r="FM168" s="353"/>
      <c r="FN168" s="353"/>
      <c r="FO168" s="472" t="s">
        <v>1090</v>
      </c>
      <c r="FP168" s="473" t="s">
        <v>315</v>
      </c>
      <c r="FQ168" s="475">
        <v>8294</v>
      </c>
      <c r="FR168" s="472" t="s">
        <v>314</v>
      </c>
      <c r="FS168" s="376">
        <f>VLOOKUP(FR168,segédtábla!$B:$C,2,FALSE)</f>
        <v>350</v>
      </c>
      <c r="FT168" s="353"/>
      <c r="FU168" s="353"/>
      <c r="FV168" s="353"/>
      <c r="FW168" s="353"/>
      <c r="FX168" s="353"/>
      <c r="FY168" s="754"/>
      <c r="FZ168" s="754"/>
      <c r="GA168" s="754"/>
      <c r="GB168" s="754"/>
      <c r="GC168" s="754"/>
    </row>
    <row r="169" spans="1:185" x14ac:dyDescent="0.3">
      <c r="A169" s="387"/>
      <c r="B169" s="387"/>
      <c r="C169" s="387"/>
      <c r="D169" s="387"/>
      <c r="E169" s="387"/>
      <c r="F169" s="387"/>
      <c r="G169" s="387"/>
      <c r="H169" s="387"/>
      <c r="I169" s="387"/>
      <c r="J169" s="387"/>
      <c r="K169" s="387"/>
      <c r="L169" s="387"/>
      <c r="M169" s="387"/>
      <c r="N169" s="387"/>
      <c r="O169" s="387"/>
      <c r="P169" s="353"/>
      <c r="Q169" s="353"/>
      <c r="R169" s="353"/>
      <c r="S169" s="353"/>
      <c r="T169" s="353"/>
      <c r="U169" s="353"/>
      <c r="V169" s="353"/>
      <c r="W169" s="353"/>
      <c r="X169" s="353"/>
      <c r="Y169" s="353"/>
      <c r="Z169" s="433"/>
      <c r="AA169" s="433"/>
      <c r="AB169" s="433"/>
      <c r="AC169" s="433"/>
      <c r="AD169" s="433"/>
      <c r="AE169" s="353"/>
      <c r="AF169" s="353"/>
      <c r="AG169" s="353"/>
      <c r="AH169" s="353"/>
      <c r="AI169" s="353"/>
      <c r="AJ169" s="353"/>
      <c r="AK169" s="353"/>
      <c r="AL169" s="353"/>
      <c r="AM169" s="353"/>
      <c r="AN169" s="353"/>
      <c r="AO169" s="433"/>
      <c r="AP169" s="433"/>
      <c r="AQ169" s="433"/>
      <c r="AR169" s="433"/>
      <c r="AS169" s="433"/>
      <c r="AT169" s="387"/>
      <c r="AU169" s="387"/>
      <c r="AV169" s="387"/>
      <c r="AW169" s="387"/>
      <c r="AX169" s="387"/>
      <c r="AY169" s="353"/>
      <c r="AZ169" s="353"/>
      <c r="BA169" s="353"/>
      <c r="BB169" s="353"/>
      <c r="BC169" s="353"/>
      <c r="BD169" s="353"/>
      <c r="BE169" s="353"/>
      <c r="BF169" s="353"/>
      <c r="BG169" s="353"/>
      <c r="BH169" s="353"/>
      <c r="BI169" s="353"/>
      <c r="BJ169" s="353"/>
      <c r="BK169" s="353"/>
      <c r="BL169" s="353"/>
      <c r="BM169" s="353"/>
      <c r="BN169" s="353"/>
      <c r="BO169" s="353"/>
      <c r="BP169" s="353"/>
      <c r="BQ169" s="353"/>
      <c r="BR169" s="353"/>
      <c r="BS169" s="353"/>
      <c r="BT169" s="353"/>
      <c r="BU169" s="353"/>
      <c r="BV169" s="353"/>
      <c r="BW169" s="353"/>
      <c r="BX169" s="353"/>
      <c r="BY169" s="353"/>
      <c r="BZ169" s="353"/>
      <c r="CA169" s="353"/>
      <c r="CB169" s="353"/>
      <c r="CC169" s="353"/>
      <c r="CD169" s="353"/>
      <c r="CE169" s="353"/>
      <c r="CF169" s="353"/>
      <c r="CG169" s="353"/>
      <c r="CH169" s="574"/>
      <c r="CI169" s="574"/>
      <c r="CJ169" s="574"/>
      <c r="CK169" s="574"/>
      <c r="CL169" s="574"/>
      <c r="CM169" s="353"/>
      <c r="CN169" s="353"/>
      <c r="CO169" s="353"/>
      <c r="CP169" s="353"/>
      <c r="CQ169" s="353"/>
      <c r="CR169" s="353"/>
      <c r="CS169" s="353"/>
      <c r="CT169" s="353"/>
      <c r="CU169" s="353"/>
      <c r="CV169" s="353"/>
      <c r="CW169" s="433"/>
      <c r="CX169" s="433"/>
      <c r="CY169" s="433"/>
      <c r="CZ169" s="433"/>
      <c r="DA169" s="433"/>
      <c r="DB169" s="353"/>
      <c r="DC169" s="353"/>
      <c r="DD169" s="353"/>
      <c r="DE169" s="353"/>
      <c r="DF169" s="353"/>
      <c r="DG169" s="387"/>
      <c r="DH169" s="387"/>
      <c r="DI169" s="387"/>
      <c r="DJ169" s="387"/>
      <c r="DK169" s="387"/>
      <c r="DL169" s="353"/>
      <c r="DM169" s="353"/>
      <c r="DN169" s="353"/>
      <c r="DO169" s="353"/>
      <c r="DP169" s="353"/>
      <c r="DQ169" s="387"/>
      <c r="DR169" s="387"/>
      <c r="DS169" s="387"/>
      <c r="DT169" s="387"/>
      <c r="DU169" s="387"/>
      <c r="DV169" s="387"/>
      <c r="DW169" s="387"/>
      <c r="DX169" s="387"/>
      <c r="DY169" s="387"/>
      <c r="DZ169" s="387"/>
      <c r="EA169" s="387"/>
      <c r="EB169" s="387"/>
      <c r="EC169" s="387"/>
      <c r="ED169" s="387"/>
      <c r="EE169" s="387"/>
      <c r="EF169" s="353"/>
      <c r="EG169" s="353"/>
      <c r="EH169" s="353"/>
      <c r="EI169" s="353"/>
      <c r="EJ169" s="353"/>
      <c r="EK169" s="353"/>
      <c r="EL169" s="353"/>
      <c r="EM169" s="353"/>
      <c r="EN169" s="353"/>
      <c r="EO169" s="353"/>
      <c r="EP169" s="353"/>
      <c r="EQ169" s="353"/>
      <c r="ER169" s="353"/>
      <c r="ES169" s="353"/>
      <c r="ET169" s="353"/>
      <c r="EU169" s="353"/>
      <c r="EV169" s="353"/>
      <c r="EW169" s="353"/>
      <c r="EX169" s="353"/>
      <c r="EY169" s="353"/>
      <c r="EZ169" s="353"/>
      <c r="FA169" s="353"/>
      <c r="FB169" s="353"/>
      <c r="FC169" s="353"/>
      <c r="FD169" s="353"/>
      <c r="FE169" s="353"/>
      <c r="FF169" s="353"/>
      <c r="FG169" s="353"/>
      <c r="FH169" s="353"/>
      <c r="FI169" s="353"/>
      <c r="FJ169" s="353"/>
      <c r="FK169" s="353"/>
      <c r="FL169" s="353"/>
      <c r="FM169" s="353"/>
      <c r="FN169" s="353"/>
      <c r="FO169" s="370" t="s">
        <v>1198</v>
      </c>
      <c r="FP169" s="471" t="s">
        <v>612</v>
      </c>
      <c r="FQ169" s="471" t="s">
        <v>1208</v>
      </c>
      <c r="FR169" s="370" t="s">
        <v>611</v>
      </c>
      <c r="FS169" s="376">
        <f>VLOOKUP(FR169,segédtábla!$B:$C,2,FALSE)</f>
        <v>4122</v>
      </c>
      <c r="FT169" s="353"/>
      <c r="FU169" s="353"/>
      <c r="FV169" s="353"/>
      <c r="FW169" s="353"/>
      <c r="FX169" s="353"/>
      <c r="FY169" s="754"/>
      <c r="FZ169" s="754"/>
      <c r="GA169" s="754"/>
      <c r="GB169" s="754"/>
      <c r="GC169" s="754"/>
    </row>
    <row r="170" spans="1:185" x14ac:dyDescent="0.3">
      <c r="A170" s="387"/>
      <c r="B170" s="387"/>
      <c r="C170" s="387"/>
      <c r="D170" s="387"/>
      <c r="E170" s="387"/>
      <c r="F170" s="387"/>
      <c r="G170" s="387"/>
      <c r="H170" s="387"/>
      <c r="I170" s="387"/>
      <c r="J170" s="387"/>
      <c r="K170" s="387"/>
      <c r="L170" s="387"/>
      <c r="M170" s="387"/>
      <c r="N170" s="387"/>
      <c r="O170" s="387"/>
      <c r="P170" s="353"/>
      <c r="Q170" s="353"/>
      <c r="R170" s="353"/>
      <c r="S170" s="353"/>
      <c r="T170" s="353"/>
      <c r="U170" s="353"/>
      <c r="V170" s="353"/>
      <c r="W170" s="353"/>
      <c r="X170" s="353"/>
      <c r="Y170" s="353"/>
      <c r="Z170" s="433"/>
      <c r="AA170" s="433"/>
      <c r="AB170" s="433"/>
      <c r="AC170" s="433"/>
      <c r="AD170" s="433"/>
      <c r="AE170" s="353"/>
      <c r="AF170" s="353"/>
      <c r="AG170" s="353"/>
      <c r="AH170" s="353"/>
      <c r="AI170" s="353"/>
      <c r="AJ170" s="353"/>
      <c r="AK170" s="353"/>
      <c r="AL170" s="353"/>
      <c r="AM170" s="353"/>
      <c r="AN170" s="353"/>
      <c r="AO170" s="433"/>
      <c r="AP170" s="433"/>
      <c r="AQ170" s="433"/>
      <c r="AR170" s="433"/>
      <c r="AS170" s="433"/>
      <c r="AT170" s="387"/>
      <c r="AU170" s="387"/>
      <c r="AV170" s="387"/>
      <c r="AW170" s="387"/>
      <c r="AX170" s="387"/>
      <c r="AY170" s="353"/>
      <c r="AZ170" s="353"/>
      <c r="BA170" s="353"/>
      <c r="BB170" s="353"/>
      <c r="BC170" s="353"/>
      <c r="BD170" s="353"/>
      <c r="BE170" s="353"/>
      <c r="BF170" s="353"/>
      <c r="BG170" s="353"/>
      <c r="BH170" s="353"/>
      <c r="BI170" s="353"/>
      <c r="BJ170" s="353"/>
      <c r="BK170" s="353"/>
      <c r="BL170" s="353"/>
      <c r="BM170" s="353"/>
      <c r="BN170" s="353"/>
      <c r="BO170" s="353"/>
      <c r="BP170" s="353"/>
      <c r="BQ170" s="353"/>
      <c r="BR170" s="353"/>
      <c r="BS170" s="353"/>
      <c r="BT170" s="353"/>
      <c r="BU170" s="353"/>
      <c r="BV170" s="353"/>
      <c r="BW170" s="353"/>
      <c r="BX170" s="353"/>
      <c r="BY170" s="353"/>
      <c r="BZ170" s="353"/>
      <c r="CA170" s="353"/>
      <c r="CB170" s="353"/>
      <c r="CC170" s="353"/>
      <c r="CD170" s="353"/>
      <c r="CE170" s="353"/>
      <c r="CF170" s="353"/>
      <c r="CG170" s="353"/>
      <c r="CH170" s="574"/>
      <c r="CI170" s="574"/>
      <c r="CJ170" s="574"/>
      <c r="CK170" s="574"/>
      <c r="CL170" s="574"/>
      <c r="CM170" s="353"/>
      <c r="CN170" s="353"/>
      <c r="CO170" s="353"/>
      <c r="CP170" s="353"/>
      <c r="CQ170" s="353"/>
      <c r="CR170" s="353"/>
      <c r="CS170" s="353"/>
      <c r="CT170" s="353"/>
      <c r="CU170" s="353"/>
      <c r="CV170" s="353"/>
      <c r="CW170" s="433"/>
      <c r="CX170" s="433"/>
      <c r="CY170" s="433"/>
      <c r="CZ170" s="433"/>
      <c r="DA170" s="433"/>
      <c r="DB170" s="353"/>
      <c r="DC170" s="353"/>
      <c r="DD170" s="353"/>
      <c r="DE170" s="353"/>
      <c r="DF170" s="353"/>
      <c r="DG170" s="387"/>
      <c r="DH170" s="387"/>
      <c r="DI170" s="387"/>
      <c r="DJ170" s="387"/>
      <c r="DK170" s="387"/>
      <c r="DL170" s="353"/>
      <c r="DM170" s="353"/>
      <c r="DN170" s="353"/>
      <c r="DO170" s="353"/>
      <c r="DP170" s="353"/>
      <c r="DQ170" s="387"/>
      <c r="DR170" s="387"/>
      <c r="DS170" s="387"/>
      <c r="DT170" s="387"/>
      <c r="DU170" s="387"/>
      <c r="DV170" s="387"/>
      <c r="DW170" s="387"/>
      <c r="DX170" s="387"/>
      <c r="DY170" s="387"/>
      <c r="DZ170" s="387"/>
      <c r="EA170" s="387"/>
      <c r="EB170" s="387"/>
      <c r="EC170" s="387"/>
      <c r="ED170" s="387"/>
      <c r="EE170" s="387"/>
      <c r="EF170" s="353"/>
      <c r="EG170" s="353"/>
      <c r="EH170" s="353"/>
      <c r="EI170" s="353"/>
      <c r="EJ170" s="353"/>
      <c r="EK170" s="353"/>
      <c r="EL170" s="353"/>
      <c r="EM170" s="353"/>
      <c r="EN170" s="353"/>
      <c r="EO170" s="353"/>
      <c r="EP170" s="353"/>
      <c r="EQ170" s="353"/>
      <c r="ER170" s="353"/>
      <c r="ES170" s="353"/>
      <c r="ET170" s="353"/>
      <c r="EU170" s="353"/>
      <c r="EV170" s="353"/>
      <c r="EW170" s="353"/>
      <c r="EX170" s="353"/>
      <c r="EY170" s="353"/>
      <c r="EZ170" s="353"/>
      <c r="FA170" s="353"/>
      <c r="FB170" s="353"/>
      <c r="FC170" s="353"/>
      <c r="FD170" s="353"/>
      <c r="FE170" s="353"/>
      <c r="FF170" s="353"/>
      <c r="FG170" s="353"/>
      <c r="FH170" s="353"/>
      <c r="FI170" s="353"/>
      <c r="FJ170" s="353"/>
      <c r="FK170" s="353"/>
      <c r="FL170" s="353"/>
      <c r="FM170" s="353"/>
      <c r="FN170" s="353"/>
      <c r="FO170" s="472" t="s">
        <v>1202</v>
      </c>
      <c r="FP170" s="473" t="s">
        <v>313</v>
      </c>
      <c r="FQ170" s="475">
        <v>8471</v>
      </c>
      <c r="FR170" s="472" t="s">
        <v>312</v>
      </c>
      <c r="FS170" s="376">
        <f>VLOOKUP(FR170,segédtábla!$B:$C,2,FALSE)</f>
        <v>749</v>
      </c>
      <c r="FT170" s="353"/>
      <c r="FU170" s="353"/>
      <c r="FV170" s="353"/>
      <c r="FW170" s="353"/>
      <c r="FX170" s="353"/>
      <c r="FY170" s="754"/>
      <c r="FZ170" s="754"/>
      <c r="GA170" s="754"/>
      <c r="GB170" s="754"/>
      <c r="GC170" s="754"/>
    </row>
    <row r="171" spans="1:185" x14ac:dyDescent="0.3">
      <c r="A171" s="387"/>
      <c r="B171" s="387"/>
      <c r="C171" s="387"/>
      <c r="D171" s="387"/>
      <c r="E171" s="387"/>
      <c r="F171" s="387"/>
      <c r="G171" s="387"/>
      <c r="H171" s="387"/>
      <c r="I171" s="387"/>
      <c r="J171" s="387"/>
      <c r="K171" s="387"/>
      <c r="L171" s="387"/>
      <c r="M171" s="387"/>
      <c r="N171" s="387"/>
      <c r="O171" s="387"/>
      <c r="P171" s="353"/>
      <c r="Q171" s="353"/>
      <c r="R171" s="353"/>
      <c r="S171" s="353"/>
      <c r="T171" s="353"/>
      <c r="U171" s="353"/>
      <c r="V171" s="353"/>
      <c r="W171" s="353"/>
      <c r="X171" s="353"/>
      <c r="Y171" s="353"/>
      <c r="Z171" s="433"/>
      <c r="AA171" s="433"/>
      <c r="AB171" s="433"/>
      <c r="AC171" s="433"/>
      <c r="AD171" s="433"/>
      <c r="AE171" s="353"/>
      <c r="AF171" s="353"/>
      <c r="AG171" s="353"/>
      <c r="AH171" s="353"/>
      <c r="AI171" s="353"/>
      <c r="AJ171" s="353"/>
      <c r="AK171" s="353"/>
      <c r="AL171" s="353"/>
      <c r="AM171" s="353"/>
      <c r="AN171" s="353"/>
      <c r="AO171" s="433"/>
      <c r="AP171" s="433"/>
      <c r="AQ171" s="433"/>
      <c r="AR171" s="433"/>
      <c r="AS171" s="433"/>
      <c r="AT171" s="387"/>
      <c r="AU171" s="387"/>
      <c r="AV171" s="387"/>
      <c r="AW171" s="387"/>
      <c r="AX171" s="387"/>
      <c r="AY171" s="353"/>
      <c r="AZ171" s="353"/>
      <c r="BA171" s="353"/>
      <c r="BB171" s="353"/>
      <c r="BC171" s="353"/>
      <c r="BD171" s="353"/>
      <c r="BE171" s="353"/>
      <c r="BF171" s="353"/>
      <c r="BG171" s="353"/>
      <c r="BH171" s="353"/>
      <c r="BI171" s="353"/>
      <c r="BJ171" s="353"/>
      <c r="BK171" s="353"/>
      <c r="BL171" s="353"/>
      <c r="BM171" s="353"/>
      <c r="BN171" s="353"/>
      <c r="BO171" s="353"/>
      <c r="BP171" s="353"/>
      <c r="BQ171" s="353"/>
      <c r="BR171" s="353"/>
      <c r="BS171" s="353"/>
      <c r="BT171" s="353"/>
      <c r="BU171" s="353"/>
      <c r="BV171" s="353"/>
      <c r="BW171" s="353"/>
      <c r="BX171" s="353"/>
      <c r="BY171" s="353"/>
      <c r="BZ171" s="353"/>
      <c r="CA171" s="353"/>
      <c r="CB171" s="353"/>
      <c r="CC171" s="353"/>
      <c r="CD171" s="353"/>
      <c r="CE171" s="353"/>
      <c r="CF171" s="353"/>
      <c r="CG171" s="353"/>
      <c r="CH171" s="574"/>
      <c r="CI171" s="574"/>
      <c r="CJ171" s="574"/>
      <c r="CK171" s="574"/>
      <c r="CL171" s="574"/>
      <c r="CM171" s="353"/>
      <c r="CN171" s="353"/>
      <c r="CO171" s="353"/>
      <c r="CP171" s="353"/>
      <c r="CQ171" s="353"/>
      <c r="CR171" s="353"/>
      <c r="CS171" s="353"/>
      <c r="CT171" s="353"/>
      <c r="CU171" s="353"/>
      <c r="CV171" s="353"/>
      <c r="CW171" s="433"/>
      <c r="CX171" s="433"/>
      <c r="CY171" s="433"/>
      <c r="CZ171" s="433"/>
      <c r="DA171" s="433"/>
      <c r="DB171" s="353"/>
      <c r="DC171" s="353"/>
      <c r="DD171" s="353"/>
      <c r="DE171" s="353"/>
      <c r="DF171" s="353"/>
      <c r="DG171" s="387"/>
      <c r="DH171" s="387"/>
      <c r="DI171" s="387"/>
      <c r="DJ171" s="387"/>
      <c r="DK171" s="387"/>
      <c r="DL171" s="353"/>
      <c r="DM171" s="353"/>
      <c r="DN171" s="353"/>
      <c r="DO171" s="353"/>
      <c r="DP171" s="353"/>
      <c r="DQ171" s="387"/>
      <c r="DR171" s="387"/>
      <c r="DS171" s="387"/>
      <c r="DT171" s="387"/>
      <c r="DU171" s="387"/>
      <c r="DV171" s="387"/>
      <c r="DW171" s="387"/>
      <c r="DX171" s="387"/>
      <c r="DY171" s="387"/>
      <c r="DZ171" s="387"/>
      <c r="EA171" s="387"/>
      <c r="EB171" s="387"/>
      <c r="EC171" s="387"/>
      <c r="ED171" s="387"/>
      <c r="EE171" s="387"/>
      <c r="EF171" s="353"/>
      <c r="EG171" s="353"/>
      <c r="EH171" s="353"/>
      <c r="EI171" s="353"/>
      <c r="EJ171" s="353"/>
      <c r="EK171" s="353"/>
      <c r="EL171" s="353"/>
      <c r="EM171" s="353"/>
      <c r="EN171" s="353"/>
      <c r="EO171" s="353"/>
      <c r="EP171" s="353"/>
      <c r="EQ171" s="353"/>
      <c r="ER171" s="353"/>
      <c r="ES171" s="353"/>
      <c r="ET171" s="353"/>
      <c r="EU171" s="353"/>
      <c r="EV171" s="353"/>
      <c r="EW171" s="353"/>
      <c r="EX171" s="353"/>
      <c r="EY171" s="353"/>
      <c r="EZ171" s="353"/>
      <c r="FA171" s="353"/>
      <c r="FB171" s="353"/>
      <c r="FC171" s="353"/>
      <c r="FD171" s="353"/>
      <c r="FE171" s="353"/>
      <c r="FF171" s="353"/>
      <c r="FG171" s="353"/>
      <c r="FH171" s="353"/>
      <c r="FI171" s="353"/>
      <c r="FJ171" s="353"/>
      <c r="FK171" s="353"/>
      <c r="FL171" s="353"/>
      <c r="FM171" s="353"/>
      <c r="FN171" s="353"/>
      <c r="FO171" s="472" t="s">
        <v>1090</v>
      </c>
      <c r="FP171" s="473" t="s">
        <v>311</v>
      </c>
      <c r="FQ171" s="475">
        <v>8283</v>
      </c>
      <c r="FR171" s="472" t="s">
        <v>310</v>
      </c>
      <c r="FS171" s="376">
        <f>VLOOKUP(FR171,segédtábla!$B:$C,2,FALSE)</f>
        <v>467</v>
      </c>
      <c r="FT171" s="353"/>
      <c r="FU171" s="353"/>
      <c r="FV171" s="353"/>
      <c r="FW171" s="353"/>
      <c r="FX171" s="353"/>
      <c r="FY171" s="754"/>
      <c r="FZ171" s="754"/>
      <c r="GA171" s="754"/>
      <c r="GB171" s="754"/>
      <c r="GC171" s="754"/>
    </row>
    <row r="172" spans="1:185" x14ac:dyDescent="0.3">
      <c r="A172" s="387"/>
      <c r="B172" s="387"/>
      <c r="C172" s="387"/>
      <c r="D172" s="387"/>
      <c r="E172" s="387"/>
      <c r="F172" s="387"/>
      <c r="G172" s="387"/>
      <c r="H172" s="387"/>
      <c r="I172" s="387"/>
      <c r="J172" s="387"/>
      <c r="K172" s="387"/>
      <c r="L172" s="387"/>
      <c r="M172" s="387"/>
      <c r="N172" s="387"/>
      <c r="O172" s="387"/>
      <c r="P172" s="353"/>
      <c r="Q172" s="353"/>
      <c r="R172" s="353"/>
      <c r="S172" s="353"/>
      <c r="T172" s="353"/>
      <c r="U172" s="353"/>
      <c r="V172" s="353"/>
      <c r="W172" s="353"/>
      <c r="X172" s="353"/>
      <c r="Y172" s="353"/>
      <c r="Z172" s="433"/>
      <c r="AA172" s="433"/>
      <c r="AB172" s="433"/>
      <c r="AC172" s="433"/>
      <c r="AD172" s="433"/>
      <c r="AE172" s="353"/>
      <c r="AF172" s="353"/>
      <c r="AG172" s="353"/>
      <c r="AH172" s="353"/>
      <c r="AI172" s="353"/>
      <c r="AJ172" s="353"/>
      <c r="AK172" s="353"/>
      <c r="AL172" s="353"/>
      <c r="AM172" s="353"/>
      <c r="AN172" s="353"/>
      <c r="AO172" s="433"/>
      <c r="AP172" s="433"/>
      <c r="AQ172" s="433"/>
      <c r="AR172" s="433"/>
      <c r="AS172" s="433"/>
      <c r="AT172" s="387"/>
      <c r="AU172" s="387"/>
      <c r="AV172" s="387"/>
      <c r="AW172" s="387"/>
      <c r="AX172" s="387"/>
      <c r="AY172" s="353"/>
      <c r="AZ172" s="353"/>
      <c r="BA172" s="353"/>
      <c r="BB172" s="353"/>
      <c r="BC172" s="353"/>
      <c r="BD172" s="353"/>
      <c r="BE172" s="353"/>
      <c r="BF172" s="353"/>
      <c r="BG172" s="353"/>
      <c r="BH172" s="353"/>
      <c r="BI172" s="353"/>
      <c r="BJ172" s="353"/>
      <c r="BK172" s="353"/>
      <c r="BL172" s="353"/>
      <c r="BM172" s="353"/>
      <c r="BN172" s="353"/>
      <c r="BO172" s="353"/>
      <c r="BP172" s="353"/>
      <c r="BQ172" s="353"/>
      <c r="BR172" s="353"/>
      <c r="BS172" s="353"/>
      <c r="BT172" s="353"/>
      <c r="BU172" s="353"/>
      <c r="BV172" s="353"/>
      <c r="BW172" s="353"/>
      <c r="BX172" s="353"/>
      <c r="BY172" s="353"/>
      <c r="BZ172" s="353"/>
      <c r="CA172" s="353"/>
      <c r="CB172" s="353"/>
      <c r="CC172" s="353"/>
      <c r="CD172" s="353"/>
      <c r="CE172" s="353"/>
      <c r="CF172" s="353"/>
      <c r="CG172" s="353"/>
      <c r="CH172" s="574"/>
      <c r="CI172" s="574"/>
      <c r="CJ172" s="574"/>
      <c r="CK172" s="574"/>
      <c r="CL172" s="574"/>
      <c r="CM172" s="353"/>
      <c r="CN172" s="353"/>
      <c r="CO172" s="353"/>
      <c r="CP172" s="353"/>
      <c r="CQ172" s="353"/>
      <c r="CR172" s="353"/>
      <c r="CS172" s="353"/>
      <c r="CT172" s="353"/>
      <c r="CU172" s="353"/>
      <c r="CV172" s="353"/>
      <c r="CW172" s="433"/>
      <c r="CX172" s="433"/>
      <c r="CY172" s="433"/>
      <c r="CZ172" s="433"/>
      <c r="DA172" s="433"/>
      <c r="DB172" s="353"/>
      <c r="DC172" s="353"/>
      <c r="DD172" s="353"/>
      <c r="DE172" s="353"/>
      <c r="DF172" s="353"/>
      <c r="DG172" s="387"/>
      <c r="DH172" s="387"/>
      <c r="DI172" s="387"/>
      <c r="DJ172" s="387"/>
      <c r="DK172" s="387"/>
      <c r="DL172" s="353"/>
      <c r="DM172" s="353"/>
      <c r="DN172" s="353"/>
      <c r="DO172" s="353"/>
      <c r="DP172" s="353"/>
      <c r="DQ172" s="387"/>
      <c r="DR172" s="387"/>
      <c r="DS172" s="387"/>
      <c r="DT172" s="387"/>
      <c r="DU172" s="387"/>
      <c r="DV172" s="387"/>
      <c r="DW172" s="387"/>
      <c r="DX172" s="387"/>
      <c r="DY172" s="387"/>
      <c r="DZ172" s="387"/>
      <c r="EA172" s="387"/>
      <c r="EB172" s="387"/>
      <c r="EC172" s="387"/>
      <c r="ED172" s="387"/>
      <c r="EE172" s="387"/>
      <c r="EF172" s="353"/>
      <c r="EG172" s="353"/>
      <c r="EH172" s="353"/>
      <c r="EI172" s="353"/>
      <c r="EJ172" s="353"/>
      <c r="EK172" s="353"/>
      <c r="EL172" s="353"/>
      <c r="EM172" s="353"/>
      <c r="EN172" s="353"/>
      <c r="EO172" s="353"/>
      <c r="EP172" s="353"/>
      <c r="EQ172" s="353"/>
      <c r="ER172" s="353"/>
      <c r="ES172" s="353"/>
      <c r="ET172" s="353"/>
      <c r="EU172" s="353"/>
      <c r="EV172" s="353"/>
      <c r="EW172" s="353"/>
      <c r="EX172" s="353"/>
      <c r="EY172" s="353"/>
      <c r="EZ172" s="353"/>
      <c r="FA172" s="353"/>
      <c r="FB172" s="353"/>
      <c r="FC172" s="353"/>
      <c r="FD172" s="353"/>
      <c r="FE172" s="353"/>
      <c r="FF172" s="353"/>
      <c r="FG172" s="353"/>
      <c r="FH172" s="353"/>
      <c r="FI172" s="353"/>
      <c r="FJ172" s="353"/>
      <c r="FK172" s="353"/>
      <c r="FL172" s="353"/>
      <c r="FM172" s="353"/>
      <c r="FN172" s="353"/>
      <c r="FO172" s="472" t="s">
        <v>1115</v>
      </c>
      <c r="FP172" s="473" t="s">
        <v>309</v>
      </c>
      <c r="FQ172" s="475">
        <v>8491</v>
      </c>
      <c r="FR172" s="472" t="s">
        <v>308</v>
      </c>
      <c r="FS172" s="376">
        <f>VLOOKUP(FR172,segédtábla!$B:$C,2,FALSE)</f>
        <v>288</v>
      </c>
      <c r="FT172" s="353"/>
      <c r="FU172" s="353"/>
      <c r="FV172" s="353"/>
      <c r="FW172" s="353"/>
      <c r="FX172" s="353"/>
      <c r="FY172" s="754"/>
      <c r="FZ172" s="754"/>
      <c r="GA172" s="754"/>
      <c r="GB172" s="754"/>
      <c r="GC172" s="754"/>
    </row>
    <row r="173" spans="1:185" x14ac:dyDescent="0.3">
      <c r="A173" s="387"/>
      <c r="B173" s="387"/>
      <c r="C173" s="387"/>
      <c r="D173" s="387"/>
      <c r="E173" s="387"/>
      <c r="F173" s="387"/>
      <c r="G173" s="387"/>
      <c r="H173" s="387"/>
      <c r="I173" s="387"/>
      <c r="J173" s="387"/>
      <c r="K173" s="387"/>
      <c r="L173" s="387"/>
      <c r="M173" s="387"/>
      <c r="N173" s="387"/>
      <c r="O173" s="387"/>
      <c r="P173" s="353"/>
      <c r="Q173" s="353"/>
      <c r="R173" s="353"/>
      <c r="S173" s="353"/>
      <c r="T173" s="353"/>
      <c r="U173" s="353"/>
      <c r="V173" s="353"/>
      <c r="W173" s="353"/>
      <c r="X173" s="353"/>
      <c r="Y173" s="353"/>
      <c r="Z173" s="433"/>
      <c r="AA173" s="433"/>
      <c r="AB173" s="433"/>
      <c r="AC173" s="433"/>
      <c r="AD173" s="433"/>
      <c r="AE173" s="353"/>
      <c r="AF173" s="353"/>
      <c r="AG173" s="353"/>
      <c r="AH173" s="353"/>
      <c r="AI173" s="353"/>
      <c r="AJ173" s="353"/>
      <c r="AK173" s="353"/>
      <c r="AL173" s="353"/>
      <c r="AM173" s="353"/>
      <c r="AN173" s="353"/>
      <c r="AO173" s="433"/>
      <c r="AP173" s="433"/>
      <c r="AQ173" s="433"/>
      <c r="AR173" s="433"/>
      <c r="AS173" s="433"/>
      <c r="AT173" s="387"/>
      <c r="AU173" s="387"/>
      <c r="AV173" s="387"/>
      <c r="AW173" s="387"/>
      <c r="AX173" s="387"/>
      <c r="AY173" s="353"/>
      <c r="AZ173" s="353"/>
      <c r="BA173" s="353"/>
      <c r="BB173" s="353"/>
      <c r="BC173" s="353"/>
      <c r="BD173" s="353"/>
      <c r="BE173" s="353"/>
      <c r="BF173" s="353"/>
      <c r="BG173" s="353"/>
      <c r="BH173" s="353"/>
      <c r="BI173" s="353"/>
      <c r="BJ173" s="353"/>
      <c r="BK173" s="353"/>
      <c r="BL173" s="353"/>
      <c r="BM173" s="353"/>
      <c r="BN173" s="353"/>
      <c r="BO173" s="353"/>
      <c r="BP173" s="353"/>
      <c r="BQ173" s="353"/>
      <c r="BR173" s="353"/>
      <c r="BS173" s="353"/>
      <c r="BT173" s="353"/>
      <c r="BU173" s="353"/>
      <c r="BV173" s="353"/>
      <c r="BW173" s="353"/>
      <c r="BX173" s="353"/>
      <c r="BY173" s="353"/>
      <c r="BZ173" s="353"/>
      <c r="CA173" s="353"/>
      <c r="CB173" s="353"/>
      <c r="CC173" s="353"/>
      <c r="CD173" s="353"/>
      <c r="CE173" s="353"/>
      <c r="CF173" s="353"/>
      <c r="CG173" s="353"/>
      <c r="CH173" s="574"/>
      <c r="CI173" s="574"/>
      <c r="CJ173" s="574"/>
      <c r="CK173" s="574"/>
      <c r="CL173" s="574"/>
      <c r="CM173" s="353"/>
      <c r="CN173" s="353"/>
      <c r="CO173" s="353"/>
      <c r="CP173" s="353"/>
      <c r="CQ173" s="353"/>
      <c r="CR173" s="353"/>
      <c r="CS173" s="353"/>
      <c r="CT173" s="353"/>
      <c r="CU173" s="353"/>
      <c r="CV173" s="353"/>
      <c r="CW173" s="433"/>
      <c r="CX173" s="433"/>
      <c r="CY173" s="433"/>
      <c r="CZ173" s="433"/>
      <c r="DA173" s="433"/>
      <c r="DB173" s="353"/>
      <c r="DC173" s="353"/>
      <c r="DD173" s="353"/>
      <c r="DE173" s="353"/>
      <c r="DF173" s="353"/>
      <c r="DG173" s="387"/>
      <c r="DH173" s="387"/>
      <c r="DI173" s="387"/>
      <c r="DJ173" s="387"/>
      <c r="DK173" s="387"/>
      <c r="DL173" s="353"/>
      <c r="DM173" s="353"/>
      <c r="DN173" s="353"/>
      <c r="DO173" s="353"/>
      <c r="DP173" s="353"/>
      <c r="DQ173" s="387"/>
      <c r="DR173" s="387"/>
      <c r="DS173" s="387"/>
      <c r="DT173" s="387"/>
      <c r="DU173" s="387"/>
      <c r="DV173" s="387"/>
      <c r="DW173" s="387"/>
      <c r="DX173" s="387"/>
      <c r="DY173" s="387"/>
      <c r="DZ173" s="387"/>
      <c r="EA173" s="387"/>
      <c r="EB173" s="387"/>
      <c r="EC173" s="387"/>
      <c r="ED173" s="387"/>
      <c r="EE173" s="387"/>
      <c r="EF173" s="353"/>
      <c r="EG173" s="353"/>
      <c r="EH173" s="353"/>
      <c r="EI173" s="353"/>
      <c r="EJ173" s="353"/>
      <c r="EK173" s="353"/>
      <c r="EL173" s="353"/>
      <c r="EM173" s="353"/>
      <c r="EN173" s="353"/>
      <c r="EO173" s="353"/>
      <c r="EP173" s="353"/>
      <c r="EQ173" s="353"/>
      <c r="ER173" s="353"/>
      <c r="ES173" s="353"/>
      <c r="ET173" s="353"/>
      <c r="EU173" s="353"/>
      <c r="EV173" s="353"/>
      <c r="EW173" s="353"/>
      <c r="EX173" s="353"/>
      <c r="EY173" s="353"/>
      <c r="EZ173" s="353"/>
      <c r="FA173" s="353"/>
      <c r="FB173" s="353"/>
      <c r="FC173" s="353"/>
      <c r="FD173" s="353"/>
      <c r="FE173" s="353"/>
      <c r="FF173" s="353"/>
      <c r="FG173" s="353"/>
      <c r="FH173" s="353"/>
      <c r="FI173" s="353"/>
      <c r="FJ173" s="353"/>
      <c r="FK173" s="353"/>
      <c r="FL173" s="353"/>
      <c r="FM173" s="353"/>
      <c r="FN173" s="353"/>
      <c r="FO173" s="370" t="s">
        <v>1082</v>
      </c>
      <c r="FP173" s="471" t="s">
        <v>787</v>
      </c>
      <c r="FQ173" s="471" t="s">
        <v>1099</v>
      </c>
      <c r="FR173" s="370" t="s">
        <v>786</v>
      </c>
      <c r="FS173" s="376">
        <f>VLOOKUP(FR173,segédtábla!$B:$C,2,FALSE)</f>
        <v>2083</v>
      </c>
      <c r="FT173" s="353"/>
      <c r="FU173" s="353"/>
      <c r="FV173" s="353"/>
      <c r="FW173" s="353"/>
      <c r="FX173" s="353"/>
      <c r="FY173" s="754"/>
      <c r="FZ173" s="754"/>
      <c r="GA173" s="754"/>
      <c r="GB173" s="754"/>
      <c r="GC173" s="754"/>
    </row>
    <row r="174" spans="1:185" x14ac:dyDescent="0.3">
      <c r="A174" s="387"/>
      <c r="B174" s="387"/>
      <c r="C174" s="387"/>
      <c r="D174" s="387"/>
      <c r="E174" s="387"/>
      <c r="F174" s="387"/>
      <c r="G174" s="387"/>
      <c r="H174" s="387"/>
      <c r="I174" s="387"/>
      <c r="J174" s="387"/>
      <c r="K174" s="387"/>
      <c r="L174" s="387"/>
      <c r="M174" s="387"/>
      <c r="N174" s="387"/>
      <c r="O174" s="387"/>
      <c r="P174" s="353"/>
      <c r="Q174" s="353"/>
      <c r="R174" s="353"/>
      <c r="S174" s="353"/>
      <c r="T174" s="353"/>
      <c r="U174" s="353"/>
      <c r="V174" s="353"/>
      <c r="W174" s="353"/>
      <c r="X174" s="353"/>
      <c r="Y174" s="353"/>
      <c r="Z174" s="433"/>
      <c r="AA174" s="433"/>
      <c r="AB174" s="433"/>
      <c r="AC174" s="433"/>
      <c r="AD174" s="433"/>
      <c r="AE174" s="353"/>
      <c r="AF174" s="353"/>
      <c r="AG174" s="353"/>
      <c r="AH174" s="353"/>
      <c r="AI174" s="353"/>
      <c r="AJ174" s="353"/>
      <c r="AK174" s="353"/>
      <c r="AL174" s="353"/>
      <c r="AM174" s="353"/>
      <c r="AN174" s="353"/>
      <c r="AO174" s="433"/>
      <c r="AP174" s="433"/>
      <c r="AQ174" s="433"/>
      <c r="AR174" s="433"/>
      <c r="AS174" s="433"/>
      <c r="AT174" s="387"/>
      <c r="AU174" s="387"/>
      <c r="AV174" s="387"/>
      <c r="AW174" s="387"/>
      <c r="AX174" s="387"/>
      <c r="AY174" s="353"/>
      <c r="AZ174" s="353"/>
      <c r="BA174" s="353"/>
      <c r="BB174" s="353"/>
      <c r="BC174" s="353"/>
      <c r="BD174" s="353"/>
      <c r="BE174" s="353"/>
      <c r="BF174" s="353"/>
      <c r="BG174" s="353"/>
      <c r="BH174" s="353"/>
      <c r="BI174" s="353"/>
      <c r="BJ174" s="353"/>
      <c r="BK174" s="353"/>
      <c r="BL174" s="353"/>
      <c r="BM174" s="353"/>
      <c r="BN174" s="353"/>
      <c r="BO174" s="353"/>
      <c r="BP174" s="353"/>
      <c r="BQ174" s="353"/>
      <c r="BR174" s="353"/>
      <c r="BS174" s="353"/>
      <c r="BT174" s="353"/>
      <c r="BU174" s="353"/>
      <c r="BV174" s="353"/>
      <c r="BW174" s="353"/>
      <c r="BX174" s="353"/>
      <c r="BY174" s="353"/>
      <c r="BZ174" s="353"/>
      <c r="CA174" s="353"/>
      <c r="CB174" s="353"/>
      <c r="CC174" s="353"/>
      <c r="CD174" s="353"/>
      <c r="CE174" s="353"/>
      <c r="CF174" s="353"/>
      <c r="CG174" s="353"/>
      <c r="CH174" s="574"/>
      <c r="CI174" s="574"/>
      <c r="CJ174" s="574"/>
      <c r="CK174" s="574"/>
      <c r="CL174" s="574"/>
      <c r="CM174" s="353"/>
      <c r="CN174" s="353"/>
      <c r="CO174" s="353"/>
      <c r="CP174" s="353"/>
      <c r="CQ174" s="353"/>
      <c r="CR174" s="353"/>
      <c r="CS174" s="353"/>
      <c r="CT174" s="353"/>
      <c r="CU174" s="353"/>
      <c r="CV174" s="353"/>
      <c r="CW174" s="433"/>
      <c r="CX174" s="433"/>
      <c r="CY174" s="433"/>
      <c r="CZ174" s="433"/>
      <c r="DA174" s="433"/>
      <c r="DB174" s="353"/>
      <c r="DC174" s="353"/>
      <c r="DD174" s="353"/>
      <c r="DE174" s="353"/>
      <c r="DF174" s="353"/>
      <c r="DG174" s="387"/>
      <c r="DH174" s="387"/>
      <c r="DI174" s="387"/>
      <c r="DJ174" s="387"/>
      <c r="DK174" s="387"/>
      <c r="DL174" s="353"/>
      <c r="DM174" s="353"/>
      <c r="DN174" s="353"/>
      <c r="DO174" s="353"/>
      <c r="DP174" s="353"/>
      <c r="DQ174" s="387"/>
      <c r="DR174" s="387"/>
      <c r="DS174" s="387"/>
      <c r="DT174" s="387"/>
      <c r="DU174" s="387"/>
      <c r="DV174" s="387"/>
      <c r="DW174" s="387"/>
      <c r="DX174" s="387"/>
      <c r="DY174" s="387"/>
      <c r="DZ174" s="387"/>
      <c r="EA174" s="387"/>
      <c r="EB174" s="387"/>
      <c r="EC174" s="387"/>
      <c r="ED174" s="387"/>
      <c r="EE174" s="387"/>
      <c r="EF174" s="353"/>
      <c r="EG174" s="353"/>
      <c r="EH174" s="353"/>
      <c r="EI174" s="353"/>
      <c r="EJ174" s="353"/>
      <c r="EK174" s="353"/>
      <c r="EL174" s="353"/>
      <c r="EM174" s="353"/>
      <c r="EN174" s="353"/>
      <c r="EO174" s="353"/>
      <c r="EP174" s="353"/>
      <c r="EQ174" s="353"/>
      <c r="ER174" s="353"/>
      <c r="ES174" s="353"/>
      <c r="ET174" s="353"/>
      <c r="EU174" s="353"/>
      <c r="EV174" s="353"/>
      <c r="EW174" s="353"/>
      <c r="EX174" s="353"/>
      <c r="EY174" s="353"/>
      <c r="EZ174" s="353"/>
      <c r="FA174" s="353"/>
      <c r="FB174" s="353"/>
      <c r="FC174" s="353"/>
      <c r="FD174" s="353"/>
      <c r="FE174" s="353"/>
      <c r="FF174" s="353"/>
      <c r="FG174" s="353"/>
      <c r="FH174" s="353"/>
      <c r="FI174" s="353"/>
      <c r="FJ174" s="353"/>
      <c r="FK174" s="353"/>
      <c r="FL174" s="353"/>
      <c r="FM174" s="353"/>
      <c r="FN174" s="353"/>
      <c r="FO174" s="472" t="s">
        <v>1090</v>
      </c>
      <c r="FP174" s="473" t="s">
        <v>307</v>
      </c>
      <c r="FQ174" s="475">
        <v>8254</v>
      </c>
      <c r="FR174" s="472" t="s">
        <v>306</v>
      </c>
      <c r="FS174" s="376">
        <f>VLOOKUP(FR174,segédtábla!$B:$C,2,FALSE)</f>
        <v>55</v>
      </c>
      <c r="FT174" s="353"/>
      <c r="FU174" s="353"/>
      <c r="FV174" s="353"/>
      <c r="FW174" s="353"/>
      <c r="FX174" s="353"/>
      <c r="FY174" s="754"/>
      <c r="FZ174" s="754"/>
      <c r="GA174" s="754"/>
      <c r="GB174" s="754"/>
      <c r="GC174" s="754"/>
    </row>
    <row r="175" spans="1:185" x14ac:dyDescent="0.3">
      <c r="A175" s="387"/>
      <c r="B175" s="387"/>
      <c r="C175" s="387"/>
      <c r="D175" s="387"/>
      <c r="E175" s="387"/>
      <c r="F175" s="387"/>
      <c r="G175" s="387"/>
      <c r="H175" s="387"/>
      <c r="I175" s="387"/>
      <c r="J175" s="387"/>
      <c r="K175" s="387"/>
      <c r="L175" s="387"/>
      <c r="M175" s="387"/>
      <c r="N175" s="387"/>
      <c r="O175" s="387"/>
      <c r="P175" s="353"/>
      <c r="Q175" s="353"/>
      <c r="R175" s="353"/>
      <c r="S175" s="353"/>
      <c r="T175" s="353"/>
      <c r="U175" s="353"/>
      <c r="V175" s="353"/>
      <c r="W175" s="353"/>
      <c r="X175" s="353"/>
      <c r="Y175" s="353"/>
      <c r="Z175" s="433"/>
      <c r="AA175" s="433"/>
      <c r="AB175" s="433"/>
      <c r="AC175" s="433"/>
      <c r="AD175" s="433"/>
      <c r="AE175" s="353"/>
      <c r="AF175" s="353"/>
      <c r="AG175" s="353"/>
      <c r="AH175" s="353"/>
      <c r="AI175" s="353"/>
      <c r="AJ175" s="353"/>
      <c r="AK175" s="353"/>
      <c r="AL175" s="353"/>
      <c r="AM175" s="353"/>
      <c r="AN175" s="353"/>
      <c r="AO175" s="433"/>
      <c r="AP175" s="433"/>
      <c r="AQ175" s="433"/>
      <c r="AR175" s="433"/>
      <c r="AS175" s="433"/>
      <c r="AT175" s="387"/>
      <c r="AU175" s="387"/>
      <c r="AV175" s="387"/>
      <c r="AW175" s="387"/>
      <c r="AX175" s="387"/>
      <c r="AY175" s="353"/>
      <c r="AZ175" s="353"/>
      <c r="BA175" s="353"/>
      <c r="BB175" s="353"/>
      <c r="BC175" s="353"/>
      <c r="BD175" s="353"/>
      <c r="BE175" s="353"/>
      <c r="BF175" s="353"/>
      <c r="BG175" s="353"/>
      <c r="BH175" s="353"/>
      <c r="BI175" s="353"/>
      <c r="BJ175" s="353"/>
      <c r="BK175" s="353"/>
      <c r="BL175" s="353"/>
      <c r="BM175" s="353"/>
      <c r="BN175" s="353"/>
      <c r="BO175" s="353"/>
      <c r="BP175" s="353"/>
      <c r="BQ175" s="353"/>
      <c r="BR175" s="353"/>
      <c r="BS175" s="353"/>
      <c r="BT175" s="353"/>
      <c r="BU175" s="353"/>
      <c r="BV175" s="353"/>
      <c r="BW175" s="353"/>
      <c r="BX175" s="353"/>
      <c r="BY175" s="353"/>
      <c r="BZ175" s="353"/>
      <c r="CA175" s="353"/>
      <c r="CB175" s="353"/>
      <c r="CC175" s="353"/>
      <c r="CD175" s="353"/>
      <c r="CE175" s="353"/>
      <c r="CF175" s="353"/>
      <c r="CG175" s="353"/>
      <c r="CH175" s="574"/>
      <c r="CI175" s="574"/>
      <c r="CJ175" s="574"/>
      <c r="CK175" s="574"/>
      <c r="CL175" s="574"/>
      <c r="CM175" s="353"/>
      <c r="CN175" s="353"/>
      <c r="CO175" s="353"/>
      <c r="CP175" s="353"/>
      <c r="CQ175" s="353"/>
      <c r="CR175" s="353"/>
      <c r="CS175" s="353"/>
      <c r="CT175" s="353"/>
      <c r="CU175" s="353"/>
      <c r="CV175" s="353"/>
      <c r="CW175" s="433"/>
      <c r="CX175" s="433"/>
      <c r="CY175" s="433"/>
      <c r="CZ175" s="433"/>
      <c r="DA175" s="433"/>
      <c r="DB175" s="353"/>
      <c r="DC175" s="353"/>
      <c r="DD175" s="353"/>
      <c r="DE175" s="353"/>
      <c r="DF175" s="353"/>
      <c r="DG175" s="387"/>
      <c r="DH175" s="387"/>
      <c r="DI175" s="387"/>
      <c r="DJ175" s="387"/>
      <c r="DK175" s="387"/>
      <c r="DL175" s="353"/>
      <c r="DM175" s="353"/>
      <c r="DN175" s="353"/>
      <c r="DO175" s="353"/>
      <c r="DP175" s="353"/>
      <c r="DQ175" s="387"/>
      <c r="DR175" s="387"/>
      <c r="DS175" s="387"/>
      <c r="DT175" s="387"/>
      <c r="DU175" s="387"/>
      <c r="DV175" s="387"/>
      <c r="DW175" s="387"/>
      <c r="DX175" s="387"/>
      <c r="DY175" s="387"/>
      <c r="DZ175" s="387"/>
      <c r="EA175" s="387"/>
      <c r="EB175" s="387"/>
      <c r="EC175" s="387"/>
      <c r="ED175" s="387"/>
      <c r="EE175" s="387"/>
      <c r="EF175" s="353"/>
      <c r="EG175" s="353"/>
      <c r="EH175" s="353"/>
      <c r="EI175" s="353"/>
      <c r="EJ175" s="353"/>
      <c r="EK175" s="353"/>
      <c r="EL175" s="353"/>
      <c r="EM175" s="353"/>
      <c r="EN175" s="353"/>
      <c r="EO175" s="353"/>
      <c r="EP175" s="353"/>
      <c r="EQ175" s="353"/>
      <c r="ER175" s="353"/>
      <c r="ES175" s="353"/>
      <c r="ET175" s="353"/>
      <c r="EU175" s="353"/>
      <c r="EV175" s="353"/>
      <c r="EW175" s="353"/>
      <c r="EX175" s="353"/>
      <c r="EY175" s="353"/>
      <c r="EZ175" s="353"/>
      <c r="FA175" s="353"/>
      <c r="FB175" s="353"/>
      <c r="FC175" s="353"/>
      <c r="FD175" s="353"/>
      <c r="FE175" s="353"/>
      <c r="FF175" s="353"/>
      <c r="FG175" s="353"/>
      <c r="FH175" s="353"/>
      <c r="FI175" s="353"/>
      <c r="FJ175" s="353"/>
      <c r="FK175" s="353"/>
      <c r="FL175" s="353"/>
      <c r="FM175" s="353"/>
      <c r="FN175" s="353"/>
      <c r="FO175" s="472" t="s">
        <v>1106</v>
      </c>
      <c r="FP175" s="473" t="s">
        <v>305</v>
      </c>
      <c r="FQ175" s="475">
        <v>8516</v>
      </c>
      <c r="FR175" s="472" t="s">
        <v>304</v>
      </c>
      <c r="FS175" s="376">
        <f>VLOOKUP(FR175,segédtábla!$B:$C,2,FALSE)</f>
        <v>486</v>
      </c>
      <c r="FT175" s="353"/>
      <c r="FU175" s="353"/>
      <c r="FV175" s="353"/>
      <c r="FW175" s="353"/>
      <c r="FX175" s="353"/>
      <c r="FY175" s="754"/>
      <c r="FZ175" s="754"/>
      <c r="GA175" s="754"/>
      <c r="GB175" s="754"/>
      <c r="GC175" s="754"/>
    </row>
    <row r="176" spans="1:185" x14ac:dyDescent="0.3">
      <c r="A176" s="387"/>
      <c r="B176" s="387"/>
      <c r="C176" s="387"/>
      <c r="D176" s="387"/>
      <c r="E176" s="387"/>
      <c r="F176" s="387"/>
      <c r="G176" s="387"/>
      <c r="H176" s="387"/>
      <c r="I176" s="387"/>
      <c r="J176" s="387"/>
      <c r="K176" s="387"/>
      <c r="L176" s="387"/>
      <c r="M176" s="387"/>
      <c r="N176" s="387"/>
      <c r="O176" s="387"/>
      <c r="P176" s="353"/>
      <c r="Q176" s="353"/>
      <c r="R176" s="353"/>
      <c r="S176" s="353"/>
      <c r="T176" s="353"/>
      <c r="U176" s="353"/>
      <c r="V176" s="353"/>
      <c r="W176" s="353"/>
      <c r="X176" s="353"/>
      <c r="Y176" s="353"/>
      <c r="Z176" s="433"/>
      <c r="AA176" s="433"/>
      <c r="AB176" s="433"/>
      <c r="AC176" s="433"/>
      <c r="AD176" s="433"/>
      <c r="AE176" s="353"/>
      <c r="AF176" s="353"/>
      <c r="AG176" s="353"/>
      <c r="AH176" s="353"/>
      <c r="AI176" s="353"/>
      <c r="AJ176" s="353"/>
      <c r="AK176" s="353"/>
      <c r="AL176" s="353"/>
      <c r="AM176" s="353"/>
      <c r="AN176" s="353"/>
      <c r="AO176" s="433"/>
      <c r="AP176" s="433"/>
      <c r="AQ176" s="433"/>
      <c r="AR176" s="433"/>
      <c r="AS176" s="433"/>
      <c r="AT176" s="387"/>
      <c r="AU176" s="387"/>
      <c r="AV176" s="387"/>
      <c r="AW176" s="387"/>
      <c r="AX176" s="387"/>
      <c r="AY176" s="353"/>
      <c r="AZ176" s="353"/>
      <c r="BA176" s="353"/>
      <c r="BB176" s="353"/>
      <c r="BC176" s="353"/>
      <c r="BD176" s="353"/>
      <c r="BE176" s="353"/>
      <c r="BF176" s="353"/>
      <c r="BG176" s="353"/>
      <c r="BH176" s="353"/>
      <c r="BI176" s="353"/>
      <c r="BJ176" s="353"/>
      <c r="BK176" s="353"/>
      <c r="BL176" s="353"/>
      <c r="BM176" s="353"/>
      <c r="BN176" s="353"/>
      <c r="BO176" s="353"/>
      <c r="BP176" s="353"/>
      <c r="BQ176" s="353"/>
      <c r="BR176" s="353"/>
      <c r="BS176" s="353"/>
      <c r="BT176" s="353"/>
      <c r="BU176" s="353"/>
      <c r="BV176" s="353"/>
      <c r="BW176" s="353"/>
      <c r="BX176" s="353"/>
      <c r="BY176" s="353"/>
      <c r="BZ176" s="353"/>
      <c r="CA176" s="353"/>
      <c r="CB176" s="353"/>
      <c r="CC176" s="353"/>
      <c r="CD176" s="353"/>
      <c r="CE176" s="353"/>
      <c r="CF176" s="353"/>
      <c r="CG176" s="353"/>
      <c r="CH176" s="574"/>
      <c r="CI176" s="574"/>
      <c r="CJ176" s="574"/>
      <c r="CK176" s="574"/>
      <c r="CL176" s="574"/>
      <c r="CM176" s="353"/>
      <c r="CN176" s="353"/>
      <c r="CO176" s="353"/>
      <c r="CP176" s="353"/>
      <c r="CQ176" s="353"/>
      <c r="CR176" s="353"/>
      <c r="CS176" s="353"/>
      <c r="CT176" s="353"/>
      <c r="CU176" s="353"/>
      <c r="CV176" s="353"/>
      <c r="CW176" s="433"/>
      <c r="CX176" s="433"/>
      <c r="CY176" s="433"/>
      <c r="CZ176" s="433"/>
      <c r="DA176" s="433"/>
      <c r="DB176" s="353"/>
      <c r="DC176" s="353"/>
      <c r="DD176" s="353"/>
      <c r="DE176" s="353"/>
      <c r="DF176" s="353"/>
      <c r="DG176" s="387"/>
      <c r="DH176" s="387"/>
      <c r="DI176" s="387"/>
      <c r="DJ176" s="387"/>
      <c r="DK176" s="387"/>
      <c r="DL176" s="353"/>
      <c r="DM176" s="353"/>
      <c r="DN176" s="353"/>
      <c r="DO176" s="353"/>
      <c r="DP176" s="353"/>
      <c r="DQ176" s="387"/>
      <c r="DR176" s="387"/>
      <c r="DS176" s="387"/>
      <c r="DT176" s="387"/>
      <c r="DU176" s="387"/>
      <c r="DV176" s="387"/>
      <c r="DW176" s="387"/>
      <c r="DX176" s="387"/>
      <c r="DY176" s="387"/>
      <c r="DZ176" s="387"/>
      <c r="EA176" s="387"/>
      <c r="EB176" s="387"/>
      <c r="EC176" s="387"/>
      <c r="ED176" s="387"/>
      <c r="EE176" s="387"/>
      <c r="EF176" s="353"/>
      <c r="EG176" s="353"/>
      <c r="EH176" s="353"/>
      <c r="EI176" s="353"/>
      <c r="EJ176" s="353"/>
      <c r="EK176" s="353"/>
      <c r="EL176" s="353"/>
      <c r="EM176" s="353"/>
      <c r="EN176" s="353"/>
      <c r="EO176" s="353"/>
      <c r="EP176" s="353"/>
      <c r="EQ176" s="353"/>
      <c r="ER176" s="353"/>
      <c r="ES176" s="353"/>
      <c r="ET176" s="353"/>
      <c r="EU176" s="353"/>
      <c r="EV176" s="353"/>
      <c r="EW176" s="353"/>
      <c r="EX176" s="353"/>
      <c r="EY176" s="353"/>
      <c r="EZ176" s="353"/>
      <c r="FA176" s="353"/>
      <c r="FB176" s="353"/>
      <c r="FC176" s="353"/>
      <c r="FD176" s="353"/>
      <c r="FE176" s="353"/>
      <c r="FF176" s="353"/>
      <c r="FG176" s="353"/>
      <c r="FH176" s="353"/>
      <c r="FI176" s="353"/>
      <c r="FJ176" s="353"/>
      <c r="FK176" s="353"/>
      <c r="FL176" s="353"/>
      <c r="FM176" s="353"/>
      <c r="FN176" s="353"/>
      <c r="FO176" s="472" t="s">
        <v>1106</v>
      </c>
      <c r="FP176" s="473" t="s">
        <v>303</v>
      </c>
      <c r="FQ176" s="475">
        <v>8518</v>
      </c>
      <c r="FR176" s="472" t="s">
        <v>302</v>
      </c>
      <c r="FS176" s="376">
        <f>VLOOKUP(FR176,segédtábla!$B:$C,2,FALSE)</f>
        <v>605</v>
      </c>
      <c r="FT176" s="353"/>
      <c r="FU176" s="353"/>
      <c r="FV176" s="353"/>
      <c r="FW176" s="353"/>
      <c r="FX176" s="353"/>
      <c r="FY176" s="754"/>
      <c r="FZ176" s="754"/>
      <c r="GA176" s="754"/>
      <c r="GB176" s="754"/>
      <c r="GC176" s="754"/>
    </row>
    <row r="177" spans="1:185" x14ac:dyDescent="0.3">
      <c r="A177" s="387"/>
      <c r="B177" s="387"/>
      <c r="C177" s="387"/>
      <c r="D177" s="387"/>
      <c r="E177" s="387"/>
      <c r="F177" s="387"/>
      <c r="G177" s="387"/>
      <c r="H177" s="387"/>
      <c r="I177" s="387"/>
      <c r="J177" s="387"/>
      <c r="K177" s="387"/>
      <c r="L177" s="387"/>
      <c r="M177" s="387"/>
      <c r="N177" s="387"/>
      <c r="O177" s="387"/>
      <c r="P177" s="353"/>
      <c r="Q177" s="353"/>
      <c r="R177" s="353"/>
      <c r="S177" s="353"/>
      <c r="T177" s="353"/>
      <c r="U177" s="353"/>
      <c r="V177" s="353"/>
      <c r="W177" s="353"/>
      <c r="X177" s="353"/>
      <c r="Y177" s="353"/>
      <c r="Z177" s="433"/>
      <c r="AA177" s="433"/>
      <c r="AB177" s="433"/>
      <c r="AC177" s="433"/>
      <c r="AD177" s="433"/>
      <c r="AE177" s="353"/>
      <c r="AF177" s="353"/>
      <c r="AG177" s="353"/>
      <c r="AH177" s="353"/>
      <c r="AI177" s="353"/>
      <c r="AJ177" s="353"/>
      <c r="AK177" s="353"/>
      <c r="AL177" s="353"/>
      <c r="AM177" s="353"/>
      <c r="AN177" s="353"/>
      <c r="AO177" s="433"/>
      <c r="AP177" s="433"/>
      <c r="AQ177" s="433"/>
      <c r="AR177" s="433"/>
      <c r="AS177" s="433"/>
      <c r="AT177" s="387"/>
      <c r="AU177" s="387"/>
      <c r="AV177" s="387"/>
      <c r="AW177" s="387"/>
      <c r="AX177" s="387"/>
      <c r="AY177" s="353"/>
      <c r="AZ177" s="353"/>
      <c r="BA177" s="353"/>
      <c r="BB177" s="353"/>
      <c r="BC177" s="353"/>
      <c r="BD177" s="353"/>
      <c r="BE177" s="353"/>
      <c r="BF177" s="353"/>
      <c r="BG177" s="353"/>
      <c r="BH177" s="353"/>
      <c r="BI177" s="353"/>
      <c r="BJ177" s="353"/>
      <c r="BK177" s="353"/>
      <c r="BL177" s="353"/>
      <c r="BM177" s="353"/>
      <c r="BN177" s="353"/>
      <c r="BO177" s="353"/>
      <c r="BP177" s="353"/>
      <c r="BQ177" s="353"/>
      <c r="BR177" s="353"/>
      <c r="BS177" s="353"/>
      <c r="BT177" s="353"/>
      <c r="BU177" s="353"/>
      <c r="BV177" s="353"/>
      <c r="BW177" s="353"/>
      <c r="BX177" s="353"/>
      <c r="BY177" s="353"/>
      <c r="BZ177" s="353"/>
      <c r="CA177" s="353"/>
      <c r="CB177" s="353"/>
      <c r="CC177" s="353"/>
      <c r="CD177" s="353"/>
      <c r="CE177" s="353"/>
      <c r="CF177" s="353"/>
      <c r="CG177" s="353"/>
      <c r="CH177" s="574"/>
      <c r="CI177" s="574"/>
      <c r="CJ177" s="574"/>
      <c r="CK177" s="574"/>
      <c r="CL177" s="574"/>
      <c r="CM177" s="353"/>
      <c r="CN177" s="353"/>
      <c r="CO177" s="353"/>
      <c r="CP177" s="353"/>
      <c r="CQ177" s="353"/>
      <c r="CR177" s="353"/>
      <c r="CS177" s="353"/>
      <c r="CT177" s="353"/>
      <c r="CU177" s="353"/>
      <c r="CV177" s="353"/>
      <c r="CW177" s="433"/>
      <c r="CX177" s="433"/>
      <c r="CY177" s="433"/>
      <c r="CZ177" s="433"/>
      <c r="DA177" s="433"/>
      <c r="DB177" s="353"/>
      <c r="DC177" s="353"/>
      <c r="DD177" s="353"/>
      <c r="DE177" s="353"/>
      <c r="DF177" s="353"/>
      <c r="DG177" s="387"/>
      <c r="DH177" s="387"/>
      <c r="DI177" s="387"/>
      <c r="DJ177" s="387"/>
      <c r="DK177" s="387"/>
      <c r="DL177" s="353"/>
      <c r="DM177" s="353"/>
      <c r="DN177" s="353"/>
      <c r="DO177" s="353"/>
      <c r="DP177" s="353"/>
      <c r="DQ177" s="387"/>
      <c r="DR177" s="387"/>
      <c r="DS177" s="387"/>
      <c r="DT177" s="387"/>
      <c r="DU177" s="387"/>
      <c r="DV177" s="387"/>
      <c r="DW177" s="387"/>
      <c r="DX177" s="387"/>
      <c r="DY177" s="387"/>
      <c r="DZ177" s="387"/>
      <c r="EA177" s="387"/>
      <c r="EB177" s="387"/>
      <c r="EC177" s="387"/>
      <c r="ED177" s="387"/>
      <c r="EE177" s="387"/>
      <c r="EF177" s="353"/>
      <c r="EG177" s="353"/>
      <c r="EH177" s="353"/>
      <c r="EI177" s="353"/>
      <c r="EJ177" s="353"/>
      <c r="EK177" s="353"/>
      <c r="EL177" s="353"/>
      <c r="EM177" s="353"/>
      <c r="EN177" s="353"/>
      <c r="EO177" s="353"/>
      <c r="EP177" s="353"/>
      <c r="EQ177" s="353"/>
      <c r="ER177" s="353"/>
      <c r="ES177" s="353"/>
      <c r="ET177" s="353"/>
      <c r="EU177" s="353"/>
      <c r="EV177" s="353"/>
      <c r="EW177" s="353"/>
      <c r="EX177" s="353"/>
      <c r="EY177" s="353"/>
      <c r="EZ177" s="353"/>
      <c r="FA177" s="353"/>
      <c r="FB177" s="353"/>
      <c r="FC177" s="353"/>
      <c r="FD177" s="353"/>
      <c r="FE177" s="353"/>
      <c r="FF177" s="353"/>
      <c r="FG177" s="353"/>
      <c r="FH177" s="353"/>
      <c r="FI177" s="353"/>
      <c r="FJ177" s="353"/>
      <c r="FK177" s="353"/>
      <c r="FL177" s="353"/>
      <c r="FM177" s="353"/>
      <c r="FN177" s="353"/>
      <c r="FO177" s="370" t="s">
        <v>1080</v>
      </c>
      <c r="FP177" s="471" t="s">
        <v>785</v>
      </c>
      <c r="FQ177" s="471" t="s">
        <v>1134</v>
      </c>
      <c r="FR177" s="370" t="s">
        <v>784</v>
      </c>
      <c r="FS177" s="376">
        <f>VLOOKUP(FR177,segédtábla!$B:$C,2,FALSE)</f>
        <v>646</v>
      </c>
      <c r="FT177" s="353"/>
      <c r="FU177" s="353"/>
      <c r="FV177" s="353"/>
      <c r="FW177" s="353"/>
      <c r="FX177" s="353"/>
      <c r="FY177" s="754"/>
      <c r="FZ177" s="754"/>
      <c r="GA177" s="754"/>
      <c r="GB177" s="754"/>
      <c r="GC177" s="754"/>
    </row>
    <row r="178" spans="1:185" x14ac:dyDescent="0.3">
      <c r="A178" s="387"/>
      <c r="B178" s="387"/>
      <c r="C178" s="387"/>
      <c r="D178" s="387"/>
      <c r="E178" s="387"/>
      <c r="F178" s="387"/>
      <c r="G178" s="387"/>
      <c r="H178" s="387"/>
      <c r="I178" s="387"/>
      <c r="J178" s="387"/>
      <c r="K178" s="387"/>
      <c r="L178" s="387"/>
      <c r="M178" s="387"/>
      <c r="N178" s="387"/>
      <c r="O178" s="387"/>
      <c r="P178" s="353"/>
      <c r="Q178" s="353"/>
      <c r="R178" s="353"/>
      <c r="S178" s="353"/>
      <c r="T178" s="353"/>
      <c r="U178" s="353"/>
      <c r="V178" s="353"/>
      <c r="W178" s="353"/>
      <c r="X178" s="353"/>
      <c r="Y178" s="353"/>
      <c r="Z178" s="433"/>
      <c r="AA178" s="433"/>
      <c r="AB178" s="433"/>
      <c r="AC178" s="433"/>
      <c r="AD178" s="433"/>
      <c r="AE178" s="353"/>
      <c r="AF178" s="353"/>
      <c r="AG178" s="353"/>
      <c r="AH178" s="353"/>
      <c r="AI178" s="353"/>
      <c r="AJ178" s="353"/>
      <c r="AK178" s="353"/>
      <c r="AL178" s="353"/>
      <c r="AM178" s="353"/>
      <c r="AN178" s="353"/>
      <c r="AO178" s="433"/>
      <c r="AP178" s="433"/>
      <c r="AQ178" s="433"/>
      <c r="AR178" s="433"/>
      <c r="AS178" s="433"/>
      <c r="AT178" s="387"/>
      <c r="AU178" s="387"/>
      <c r="AV178" s="387"/>
      <c r="AW178" s="387"/>
      <c r="AX178" s="387"/>
      <c r="AY178" s="353"/>
      <c r="AZ178" s="353"/>
      <c r="BA178" s="353"/>
      <c r="BB178" s="353"/>
      <c r="BC178" s="353"/>
      <c r="BD178" s="353"/>
      <c r="BE178" s="353"/>
      <c r="BF178" s="353"/>
      <c r="BG178" s="353"/>
      <c r="BH178" s="353"/>
      <c r="BI178" s="353"/>
      <c r="BJ178" s="353"/>
      <c r="BK178" s="353"/>
      <c r="BL178" s="353"/>
      <c r="BM178" s="353"/>
      <c r="BN178" s="353"/>
      <c r="BO178" s="353"/>
      <c r="BP178" s="353"/>
      <c r="BQ178" s="353"/>
      <c r="BR178" s="353"/>
      <c r="BS178" s="353"/>
      <c r="BT178" s="353"/>
      <c r="BU178" s="353"/>
      <c r="BV178" s="353"/>
      <c r="BW178" s="353"/>
      <c r="BX178" s="353"/>
      <c r="BY178" s="353"/>
      <c r="BZ178" s="353"/>
      <c r="CA178" s="353"/>
      <c r="CB178" s="353"/>
      <c r="CC178" s="353"/>
      <c r="CD178" s="353"/>
      <c r="CE178" s="353"/>
      <c r="CF178" s="353"/>
      <c r="CG178" s="353"/>
      <c r="CH178" s="574"/>
      <c r="CI178" s="574"/>
      <c r="CJ178" s="574"/>
      <c r="CK178" s="574"/>
      <c r="CL178" s="574"/>
      <c r="CM178" s="353"/>
      <c r="CN178" s="353"/>
      <c r="CO178" s="353"/>
      <c r="CP178" s="353"/>
      <c r="CQ178" s="353"/>
      <c r="CR178" s="353"/>
      <c r="CS178" s="353"/>
      <c r="CT178" s="353"/>
      <c r="CU178" s="353"/>
      <c r="CV178" s="353"/>
      <c r="CW178" s="433"/>
      <c r="CX178" s="433"/>
      <c r="CY178" s="433"/>
      <c r="CZ178" s="433"/>
      <c r="DA178" s="433"/>
      <c r="DB178" s="353"/>
      <c r="DC178" s="353"/>
      <c r="DD178" s="353"/>
      <c r="DE178" s="353"/>
      <c r="DF178" s="353"/>
      <c r="DG178" s="387"/>
      <c r="DH178" s="387"/>
      <c r="DI178" s="387"/>
      <c r="DJ178" s="387"/>
      <c r="DK178" s="387"/>
      <c r="DL178" s="353"/>
      <c r="DM178" s="353"/>
      <c r="DN178" s="353"/>
      <c r="DO178" s="353"/>
      <c r="DP178" s="353"/>
      <c r="DQ178" s="387"/>
      <c r="DR178" s="387"/>
      <c r="DS178" s="387"/>
      <c r="DT178" s="387"/>
      <c r="DU178" s="387"/>
      <c r="DV178" s="387"/>
      <c r="DW178" s="387"/>
      <c r="DX178" s="387"/>
      <c r="DY178" s="387"/>
      <c r="DZ178" s="387"/>
      <c r="EA178" s="387"/>
      <c r="EB178" s="387"/>
      <c r="EC178" s="387"/>
      <c r="ED178" s="387"/>
      <c r="EE178" s="387"/>
      <c r="EF178" s="353"/>
      <c r="EG178" s="353"/>
      <c r="EH178" s="353"/>
      <c r="EI178" s="353"/>
      <c r="EJ178" s="353"/>
      <c r="EK178" s="353"/>
      <c r="EL178" s="353"/>
      <c r="EM178" s="353"/>
      <c r="EN178" s="353"/>
      <c r="EO178" s="353"/>
      <c r="EP178" s="353"/>
      <c r="EQ178" s="353"/>
      <c r="ER178" s="353"/>
      <c r="ES178" s="353"/>
      <c r="ET178" s="353"/>
      <c r="EU178" s="353"/>
      <c r="EV178" s="353"/>
      <c r="EW178" s="353"/>
      <c r="EX178" s="353"/>
      <c r="EY178" s="353"/>
      <c r="EZ178" s="353"/>
      <c r="FA178" s="353"/>
      <c r="FB178" s="353"/>
      <c r="FC178" s="353"/>
      <c r="FD178" s="353"/>
      <c r="FE178" s="353"/>
      <c r="FF178" s="353"/>
      <c r="FG178" s="353"/>
      <c r="FH178" s="353"/>
      <c r="FI178" s="353"/>
      <c r="FJ178" s="353"/>
      <c r="FK178" s="353"/>
      <c r="FL178" s="353"/>
      <c r="FM178" s="353"/>
      <c r="FN178" s="353"/>
      <c r="FO178" s="472" t="s">
        <v>1115</v>
      </c>
      <c r="FP178" s="473" t="s">
        <v>301</v>
      </c>
      <c r="FQ178" s="475">
        <v>8492</v>
      </c>
      <c r="FR178" s="472" t="s">
        <v>300</v>
      </c>
      <c r="FS178" s="376">
        <f>VLOOKUP(FR178,segédtábla!$B:$C,2,FALSE)</f>
        <v>533</v>
      </c>
      <c r="FT178" s="353"/>
      <c r="FU178" s="353"/>
      <c r="FV178" s="353"/>
      <c r="FW178" s="353"/>
      <c r="FX178" s="353"/>
      <c r="FY178" s="754"/>
      <c r="FZ178" s="754"/>
      <c r="GA178" s="754"/>
      <c r="GB178" s="754"/>
      <c r="GC178" s="754"/>
    </row>
    <row r="179" spans="1:185" x14ac:dyDescent="0.3">
      <c r="A179" s="387"/>
      <c r="B179" s="387"/>
      <c r="C179" s="387"/>
      <c r="D179" s="387"/>
      <c r="E179" s="387"/>
      <c r="F179" s="387"/>
      <c r="G179" s="387"/>
      <c r="H179" s="387"/>
      <c r="I179" s="387"/>
      <c r="J179" s="387"/>
      <c r="K179" s="387"/>
      <c r="L179" s="387"/>
      <c r="M179" s="387"/>
      <c r="N179" s="387"/>
      <c r="O179" s="387"/>
      <c r="P179" s="353"/>
      <c r="Q179" s="353"/>
      <c r="R179" s="353"/>
      <c r="S179" s="353"/>
      <c r="T179" s="353"/>
      <c r="U179" s="353"/>
      <c r="V179" s="353"/>
      <c r="W179" s="353"/>
      <c r="X179" s="353"/>
      <c r="Y179" s="353"/>
      <c r="Z179" s="433"/>
      <c r="AA179" s="433"/>
      <c r="AB179" s="433"/>
      <c r="AC179" s="433"/>
      <c r="AD179" s="433"/>
      <c r="AE179" s="353"/>
      <c r="AF179" s="353"/>
      <c r="AG179" s="353"/>
      <c r="AH179" s="353"/>
      <c r="AI179" s="353"/>
      <c r="AJ179" s="353"/>
      <c r="AK179" s="353"/>
      <c r="AL179" s="353"/>
      <c r="AM179" s="353"/>
      <c r="AN179" s="353"/>
      <c r="AO179" s="433"/>
      <c r="AP179" s="433"/>
      <c r="AQ179" s="433"/>
      <c r="AR179" s="433"/>
      <c r="AS179" s="433"/>
      <c r="AT179" s="387"/>
      <c r="AU179" s="387"/>
      <c r="AV179" s="387"/>
      <c r="AW179" s="387"/>
      <c r="AX179" s="387"/>
      <c r="AY179" s="353"/>
      <c r="AZ179" s="353"/>
      <c r="BA179" s="353"/>
      <c r="BB179" s="353"/>
      <c r="BC179" s="353"/>
      <c r="BD179" s="353"/>
      <c r="BE179" s="353"/>
      <c r="BF179" s="353"/>
      <c r="BG179" s="353"/>
      <c r="BH179" s="353"/>
      <c r="BI179" s="353"/>
      <c r="BJ179" s="353"/>
      <c r="BK179" s="353"/>
      <c r="BL179" s="353"/>
      <c r="BM179" s="353"/>
      <c r="BN179" s="353"/>
      <c r="BO179" s="353"/>
      <c r="BP179" s="353"/>
      <c r="BQ179" s="353"/>
      <c r="BR179" s="353"/>
      <c r="BS179" s="353"/>
      <c r="BT179" s="353"/>
      <c r="BU179" s="353"/>
      <c r="BV179" s="353"/>
      <c r="BW179" s="353"/>
      <c r="BX179" s="353"/>
      <c r="BY179" s="353"/>
      <c r="BZ179" s="353"/>
      <c r="CA179" s="353"/>
      <c r="CB179" s="353"/>
      <c r="CC179" s="353"/>
      <c r="CD179" s="353"/>
      <c r="CE179" s="353"/>
      <c r="CF179" s="353"/>
      <c r="CG179" s="353"/>
      <c r="CH179" s="574"/>
      <c r="CI179" s="574"/>
      <c r="CJ179" s="574"/>
      <c r="CK179" s="574"/>
      <c r="CL179" s="574"/>
      <c r="CM179" s="353"/>
      <c r="CN179" s="353"/>
      <c r="CO179" s="353"/>
      <c r="CP179" s="353"/>
      <c r="CQ179" s="353"/>
      <c r="CR179" s="353"/>
      <c r="CS179" s="353"/>
      <c r="CT179" s="353"/>
      <c r="CU179" s="353"/>
      <c r="CV179" s="353"/>
      <c r="CW179" s="433"/>
      <c r="CX179" s="433"/>
      <c r="CY179" s="433"/>
      <c r="CZ179" s="433"/>
      <c r="DA179" s="433"/>
      <c r="DB179" s="353"/>
      <c r="DC179" s="353"/>
      <c r="DD179" s="353"/>
      <c r="DE179" s="353"/>
      <c r="DF179" s="353"/>
      <c r="DG179" s="387"/>
      <c r="DH179" s="387"/>
      <c r="DI179" s="387"/>
      <c r="DJ179" s="387"/>
      <c r="DK179" s="387"/>
      <c r="DL179" s="353"/>
      <c r="DM179" s="353"/>
      <c r="DN179" s="353"/>
      <c r="DO179" s="353"/>
      <c r="DP179" s="353"/>
      <c r="DQ179" s="387"/>
      <c r="DR179" s="387"/>
      <c r="DS179" s="387"/>
      <c r="DT179" s="387"/>
      <c r="DU179" s="387"/>
      <c r="DV179" s="387"/>
      <c r="DW179" s="387"/>
      <c r="DX179" s="387"/>
      <c r="DY179" s="387"/>
      <c r="DZ179" s="387"/>
      <c r="EA179" s="387"/>
      <c r="EB179" s="387"/>
      <c r="EC179" s="387"/>
      <c r="ED179" s="387"/>
      <c r="EE179" s="387"/>
      <c r="EF179" s="353"/>
      <c r="EG179" s="353"/>
      <c r="EH179" s="353"/>
      <c r="EI179" s="353"/>
      <c r="EJ179" s="353"/>
      <c r="EK179" s="353"/>
      <c r="EL179" s="353"/>
      <c r="EM179" s="353"/>
      <c r="EN179" s="353"/>
      <c r="EO179" s="353"/>
      <c r="EP179" s="353"/>
      <c r="EQ179" s="353"/>
      <c r="ER179" s="353"/>
      <c r="ES179" s="353"/>
      <c r="ET179" s="353"/>
      <c r="EU179" s="353"/>
      <c r="EV179" s="353"/>
      <c r="EW179" s="353"/>
      <c r="EX179" s="353"/>
      <c r="EY179" s="353"/>
      <c r="EZ179" s="353"/>
      <c r="FA179" s="353"/>
      <c r="FB179" s="353"/>
      <c r="FC179" s="353"/>
      <c r="FD179" s="353"/>
      <c r="FE179" s="353"/>
      <c r="FF179" s="353"/>
      <c r="FG179" s="353"/>
      <c r="FH179" s="353"/>
      <c r="FI179" s="353"/>
      <c r="FJ179" s="353"/>
      <c r="FK179" s="353"/>
      <c r="FL179" s="353"/>
      <c r="FM179" s="353"/>
      <c r="FN179" s="353"/>
      <c r="FO179" s="370" t="s">
        <v>1102</v>
      </c>
      <c r="FP179" s="471" t="s">
        <v>783</v>
      </c>
      <c r="FQ179" s="471" t="s">
        <v>1173</v>
      </c>
      <c r="FR179" s="370" t="s">
        <v>782</v>
      </c>
      <c r="FS179" s="376">
        <f>VLOOKUP(FR179,segédtábla!$B:$C,2,FALSE)</f>
        <v>2707</v>
      </c>
      <c r="FT179" s="353"/>
      <c r="FU179" s="353"/>
      <c r="FV179" s="353"/>
      <c r="FW179" s="353"/>
      <c r="FX179" s="353"/>
      <c r="FY179" s="754"/>
      <c r="FZ179" s="754"/>
      <c r="GA179" s="754"/>
      <c r="GB179" s="754"/>
      <c r="GC179" s="754"/>
    </row>
    <row r="180" spans="1:185" x14ac:dyDescent="0.3">
      <c r="A180" s="387"/>
      <c r="B180" s="387"/>
      <c r="C180" s="387"/>
      <c r="D180" s="387"/>
      <c r="E180" s="387"/>
      <c r="F180" s="387"/>
      <c r="G180" s="387"/>
      <c r="H180" s="387"/>
      <c r="I180" s="387"/>
      <c r="J180" s="387"/>
      <c r="K180" s="387"/>
      <c r="L180" s="387"/>
      <c r="M180" s="387"/>
      <c r="N180" s="387"/>
      <c r="O180" s="387"/>
      <c r="P180" s="353"/>
      <c r="Q180" s="353"/>
      <c r="R180" s="353"/>
      <c r="S180" s="353"/>
      <c r="T180" s="353"/>
      <c r="U180" s="353"/>
      <c r="V180" s="353"/>
      <c r="W180" s="353"/>
      <c r="X180" s="353"/>
      <c r="Y180" s="353"/>
      <c r="Z180" s="433"/>
      <c r="AA180" s="433"/>
      <c r="AB180" s="433"/>
      <c r="AC180" s="433"/>
      <c r="AD180" s="433"/>
      <c r="AE180" s="353"/>
      <c r="AF180" s="353"/>
      <c r="AG180" s="353"/>
      <c r="AH180" s="353"/>
      <c r="AI180" s="353"/>
      <c r="AJ180" s="353"/>
      <c r="AK180" s="353"/>
      <c r="AL180" s="353"/>
      <c r="AM180" s="353"/>
      <c r="AN180" s="353"/>
      <c r="AO180" s="433"/>
      <c r="AP180" s="433"/>
      <c r="AQ180" s="433"/>
      <c r="AR180" s="433"/>
      <c r="AS180" s="433"/>
      <c r="AT180" s="387"/>
      <c r="AU180" s="387"/>
      <c r="AV180" s="387"/>
      <c r="AW180" s="387"/>
      <c r="AX180" s="387"/>
      <c r="AY180" s="353"/>
      <c r="AZ180" s="353"/>
      <c r="BA180" s="353"/>
      <c r="BB180" s="353"/>
      <c r="BC180" s="353"/>
      <c r="BD180" s="353"/>
      <c r="BE180" s="353"/>
      <c r="BF180" s="353"/>
      <c r="BG180" s="353"/>
      <c r="BH180" s="353"/>
      <c r="BI180" s="353"/>
      <c r="BJ180" s="353"/>
      <c r="BK180" s="353"/>
      <c r="BL180" s="353"/>
      <c r="BM180" s="353"/>
      <c r="BN180" s="353"/>
      <c r="BO180" s="353"/>
      <c r="BP180" s="353"/>
      <c r="BQ180" s="353"/>
      <c r="BR180" s="353"/>
      <c r="BS180" s="353"/>
      <c r="BT180" s="353"/>
      <c r="BU180" s="353"/>
      <c r="BV180" s="353"/>
      <c r="BW180" s="353"/>
      <c r="BX180" s="353"/>
      <c r="BY180" s="353"/>
      <c r="BZ180" s="353"/>
      <c r="CA180" s="353"/>
      <c r="CB180" s="353"/>
      <c r="CC180" s="353"/>
      <c r="CD180" s="353"/>
      <c r="CE180" s="353"/>
      <c r="CF180" s="353"/>
      <c r="CG180" s="353"/>
      <c r="CH180" s="574"/>
      <c r="CI180" s="574"/>
      <c r="CJ180" s="574"/>
      <c r="CK180" s="574"/>
      <c r="CL180" s="574"/>
      <c r="CM180" s="353"/>
      <c r="CN180" s="353"/>
      <c r="CO180" s="353"/>
      <c r="CP180" s="353"/>
      <c r="CQ180" s="353"/>
      <c r="CR180" s="353"/>
      <c r="CS180" s="353"/>
      <c r="CT180" s="353"/>
      <c r="CU180" s="353"/>
      <c r="CV180" s="353"/>
      <c r="CW180" s="433"/>
      <c r="CX180" s="433"/>
      <c r="CY180" s="433"/>
      <c r="CZ180" s="433"/>
      <c r="DA180" s="433"/>
      <c r="DB180" s="353"/>
      <c r="DC180" s="353"/>
      <c r="DD180" s="353"/>
      <c r="DE180" s="353"/>
      <c r="DF180" s="353"/>
      <c r="DG180" s="387"/>
      <c r="DH180" s="387"/>
      <c r="DI180" s="387"/>
      <c r="DJ180" s="387"/>
      <c r="DK180" s="387"/>
      <c r="DL180" s="353"/>
      <c r="DM180" s="353"/>
      <c r="DN180" s="353"/>
      <c r="DO180" s="353"/>
      <c r="DP180" s="353"/>
      <c r="DQ180" s="387"/>
      <c r="DR180" s="387"/>
      <c r="DS180" s="387"/>
      <c r="DT180" s="387"/>
      <c r="DU180" s="387"/>
      <c r="DV180" s="387"/>
      <c r="DW180" s="387"/>
      <c r="DX180" s="387"/>
      <c r="DY180" s="387"/>
      <c r="DZ180" s="387"/>
      <c r="EA180" s="387"/>
      <c r="EB180" s="387"/>
      <c r="EC180" s="387"/>
      <c r="ED180" s="387"/>
      <c r="EE180" s="387"/>
      <c r="EF180" s="353"/>
      <c r="EG180" s="353"/>
      <c r="EH180" s="353"/>
      <c r="EI180" s="353"/>
      <c r="EJ180" s="353"/>
      <c r="EK180" s="353"/>
      <c r="EL180" s="353"/>
      <c r="EM180" s="353"/>
      <c r="EN180" s="353"/>
      <c r="EO180" s="353"/>
      <c r="EP180" s="353"/>
      <c r="EQ180" s="353"/>
      <c r="ER180" s="353"/>
      <c r="ES180" s="353"/>
      <c r="ET180" s="353"/>
      <c r="EU180" s="353"/>
      <c r="EV180" s="353"/>
      <c r="EW180" s="353"/>
      <c r="EX180" s="353"/>
      <c r="EY180" s="353"/>
      <c r="EZ180" s="353"/>
      <c r="FA180" s="353"/>
      <c r="FB180" s="353"/>
      <c r="FC180" s="353"/>
      <c r="FD180" s="353"/>
      <c r="FE180" s="353"/>
      <c r="FF180" s="353"/>
      <c r="FG180" s="353"/>
      <c r="FH180" s="353"/>
      <c r="FI180" s="353"/>
      <c r="FJ180" s="353"/>
      <c r="FK180" s="353"/>
      <c r="FL180" s="353"/>
      <c r="FM180" s="353"/>
      <c r="FN180" s="353"/>
      <c r="FO180" s="370" t="s">
        <v>1135</v>
      </c>
      <c r="FP180" s="471" t="s">
        <v>610</v>
      </c>
      <c r="FQ180" s="471" t="s">
        <v>1213</v>
      </c>
      <c r="FR180" s="370" t="s">
        <v>609</v>
      </c>
      <c r="FS180" s="376">
        <f>VLOOKUP(FR180,segédtábla!$B:$C,2,FALSE)</f>
        <v>1544</v>
      </c>
      <c r="FT180" s="353"/>
      <c r="FU180" s="353"/>
      <c r="FV180" s="353"/>
      <c r="FW180" s="353"/>
      <c r="FX180" s="353"/>
      <c r="FY180" s="754"/>
      <c r="FZ180" s="754"/>
      <c r="GA180" s="754"/>
      <c r="GB180" s="754"/>
      <c r="GC180" s="754"/>
    </row>
    <row r="181" spans="1:185" x14ac:dyDescent="0.3">
      <c r="A181" s="387"/>
      <c r="B181" s="387"/>
      <c r="C181" s="387"/>
      <c r="D181" s="387"/>
      <c r="E181" s="387"/>
      <c r="F181" s="387"/>
      <c r="G181" s="387"/>
      <c r="H181" s="387"/>
      <c r="I181" s="387"/>
      <c r="J181" s="387"/>
      <c r="K181" s="387"/>
      <c r="L181" s="387"/>
      <c r="M181" s="387"/>
      <c r="N181" s="387"/>
      <c r="O181" s="387"/>
      <c r="P181" s="353"/>
      <c r="Q181" s="353"/>
      <c r="R181" s="353"/>
      <c r="S181" s="353"/>
      <c r="T181" s="353"/>
      <c r="U181" s="353"/>
      <c r="V181" s="353"/>
      <c r="W181" s="353"/>
      <c r="X181" s="353"/>
      <c r="Y181" s="353"/>
      <c r="Z181" s="433"/>
      <c r="AA181" s="433"/>
      <c r="AB181" s="433"/>
      <c r="AC181" s="433"/>
      <c r="AD181" s="433"/>
      <c r="AE181" s="353"/>
      <c r="AF181" s="353"/>
      <c r="AG181" s="353"/>
      <c r="AH181" s="353"/>
      <c r="AI181" s="353"/>
      <c r="AJ181" s="353"/>
      <c r="AK181" s="353"/>
      <c r="AL181" s="353"/>
      <c r="AM181" s="353"/>
      <c r="AN181" s="353"/>
      <c r="AO181" s="433"/>
      <c r="AP181" s="433"/>
      <c r="AQ181" s="433"/>
      <c r="AR181" s="433"/>
      <c r="AS181" s="433"/>
      <c r="AT181" s="387"/>
      <c r="AU181" s="387"/>
      <c r="AV181" s="387"/>
      <c r="AW181" s="387"/>
      <c r="AX181" s="387"/>
      <c r="AY181" s="353"/>
      <c r="AZ181" s="353"/>
      <c r="BA181" s="353"/>
      <c r="BB181" s="353"/>
      <c r="BC181" s="353"/>
      <c r="BD181" s="353"/>
      <c r="BE181" s="353"/>
      <c r="BF181" s="353"/>
      <c r="BG181" s="353"/>
      <c r="BH181" s="353"/>
      <c r="BI181" s="353"/>
      <c r="BJ181" s="353"/>
      <c r="BK181" s="353"/>
      <c r="BL181" s="353"/>
      <c r="BM181" s="353"/>
      <c r="BN181" s="353"/>
      <c r="BO181" s="353"/>
      <c r="BP181" s="353"/>
      <c r="BQ181" s="353"/>
      <c r="BR181" s="353"/>
      <c r="BS181" s="353"/>
      <c r="BT181" s="353"/>
      <c r="BU181" s="353"/>
      <c r="BV181" s="353"/>
      <c r="BW181" s="353"/>
      <c r="BX181" s="353"/>
      <c r="BY181" s="353"/>
      <c r="BZ181" s="353"/>
      <c r="CA181" s="353"/>
      <c r="CB181" s="353"/>
      <c r="CC181" s="353"/>
      <c r="CD181" s="353"/>
      <c r="CE181" s="353"/>
      <c r="CF181" s="353"/>
      <c r="CG181" s="353"/>
      <c r="CH181" s="574"/>
      <c r="CI181" s="574"/>
      <c r="CJ181" s="574"/>
      <c r="CK181" s="574"/>
      <c r="CL181" s="574"/>
      <c r="CM181" s="353"/>
      <c r="CN181" s="353"/>
      <c r="CO181" s="353"/>
      <c r="CP181" s="353"/>
      <c r="CQ181" s="353"/>
      <c r="CR181" s="353"/>
      <c r="CS181" s="353"/>
      <c r="CT181" s="353"/>
      <c r="CU181" s="353"/>
      <c r="CV181" s="353"/>
      <c r="CW181" s="433"/>
      <c r="CX181" s="433"/>
      <c r="CY181" s="433"/>
      <c r="CZ181" s="433"/>
      <c r="DA181" s="433"/>
      <c r="DB181" s="353"/>
      <c r="DC181" s="353"/>
      <c r="DD181" s="353"/>
      <c r="DE181" s="353"/>
      <c r="DF181" s="353"/>
      <c r="DG181" s="387"/>
      <c r="DH181" s="387"/>
      <c r="DI181" s="387"/>
      <c r="DJ181" s="387"/>
      <c r="DK181" s="387"/>
      <c r="DL181" s="353"/>
      <c r="DM181" s="353"/>
      <c r="DN181" s="353"/>
      <c r="DO181" s="353"/>
      <c r="DP181" s="353"/>
      <c r="DQ181" s="387"/>
      <c r="DR181" s="387"/>
      <c r="DS181" s="387"/>
      <c r="DT181" s="387"/>
      <c r="DU181" s="387"/>
      <c r="DV181" s="387"/>
      <c r="DW181" s="387"/>
      <c r="DX181" s="387"/>
      <c r="DY181" s="387"/>
      <c r="DZ181" s="387"/>
      <c r="EA181" s="387"/>
      <c r="EB181" s="387"/>
      <c r="EC181" s="387"/>
      <c r="ED181" s="387"/>
      <c r="EE181" s="387"/>
      <c r="EF181" s="353"/>
      <c r="EG181" s="353"/>
      <c r="EH181" s="353"/>
      <c r="EI181" s="353"/>
      <c r="EJ181" s="353"/>
      <c r="EK181" s="353"/>
      <c r="EL181" s="353"/>
      <c r="EM181" s="353"/>
      <c r="EN181" s="353"/>
      <c r="EO181" s="353"/>
      <c r="EP181" s="353"/>
      <c r="EQ181" s="353"/>
      <c r="ER181" s="353"/>
      <c r="ES181" s="353"/>
      <c r="ET181" s="353"/>
      <c r="EU181" s="353"/>
      <c r="EV181" s="353"/>
      <c r="EW181" s="353"/>
      <c r="EX181" s="353"/>
      <c r="EY181" s="353"/>
      <c r="EZ181" s="353"/>
      <c r="FA181" s="353"/>
      <c r="FB181" s="353"/>
      <c r="FC181" s="353"/>
      <c r="FD181" s="353"/>
      <c r="FE181" s="353"/>
      <c r="FF181" s="353"/>
      <c r="FG181" s="353"/>
      <c r="FH181" s="353"/>
      <c r="FI181" s="353"/>
      <c r="FJ181" s="353"/>
      <c r="FK181" s="353"/>
      <c r="FL181" s="353"/>
      <c r="FM181" s="353"/>
      <c r="FN181" s="353"/>
      <c r="FO181" s="472" t="s">
        <v>1196</v>
      </c>
      <c r="FP181" s="473" t="s">
        <v>299</v>
      </c>
      <c r="FQ181" s="475">
        <v>8195</v>
      </c>
      <c r="FR181" s="472" t="s">
        <v>298</v>
      </c>
      <c r="FS181" s="376">
        <f>VLOOKUP(FR181,segédtábla!$B:$C,2,FALSE)</f>
        <v>472</v>
      </c>
      <c r="FT181" s="353"/>
      <c r="FU181" s="353"/>
      <c r="FV181" s="353"/>
      <c r="FW181" s="353"/>
      <c r="FX181" s="353"/>
      <c r="FY181" s="754"/>
      <c r="FZ181" s="754"/>
      <c r="GA181" s="754"/>
      <c r="GB181" s="754"/>
      <c r="GC181" s="754"/>
    </row>
    <row r="182" spans="1:185" x14ac:dyDescent="0.3">
      <c r="A182" s="387"/>
      <c r="B182" s="387"/>
      <c r="C182" s="387"/>
      <c r="D182" s="387"/>
      <c r="E182" s="387"/>
      <c r="F182" s="387"/>
      <c r="G182" s="387"/>
      <c r="H182" s="387"/>
      <c r="I182" s="387"/>
      <c r="J182" s="387"/>
      <c r="K182" s="387"/>
      <c r="L182" s="387"/>
      <c r="M182" s="387"/>
      <c r="N182" s="387"/>
      <c r="O182" s="387"/>
      <c r="P182" s="353"/>
      <c r="Q182" s="353"/>
      <c r="R182" s="353"/>
      <c r="S182" s="353"/>
      <c r="T182" s="353"/>
      <c r="U182" s="353"/>
      <c r="V182" s="353"/>
      <c r="W182" s="353"/>
      <c r="X182" s="353"/>
      <c r="Y182" s="353"/>
      <c r="Z182" s="433"/>
      <c r="AA182" s="433"/>
      <c r="AB182" s="433"/>
      <c r="AC182" s="433"/>
      <c r="AD182" s="433"/>
      <c r="AE182" s="353"/>
      <c r="AF182" s="353"/>
      <c r="AG182" s="353"/>
      <c r="AH182" s="353"/>
      <c r="AI182" s="353"/>
      <c r="AJ182" s="353"/>
      <c r="AK182" s="353"/>
      <c r="AL182" s="353"/>
      <c r="AM182" s="353"/>
      <c r="AN182" s="353"/>
      <c r="AO182" s="433"/>
      <c r="AP182" s="433"/>
      <c r="AQ182" s="433"/>
      <c r="AR182" s="433"/>
      <c r="AS182" s="433"/>
      <c r="AT182" s="387"/>
      <c r="AU182" s="387"/>
      <c r="AV182" s="387"/>
      <c r="AW182" s="387"/>
      <c r="AX182" s="387"/>
      <c r="AY182" s="353"/>
      <c r="AZ182" s="353"/>
      <c r="BA182" s="353"/>
      <c r="BB182" s="353"/>
      <c r="BC182" s="353"/>
      <c r="BD182" s="353"/>
      <c r="BE182" s="353"/>
      <c r="BF182" s="353"/>
      <c r="BG182" s="353"/>
      <c r="BH182" s="353"/>
      <c r="BI182" s="353"/>
      <c r="BJ182" s="353"/>
      <c r="BK182" s="353"/>
      <c r="BL182" s="353"/>
      <c r="BM182" s="353"/>
      <c r="BN182" s="353"/>
      <c r="BO182" s="353"/>
      <c r="BP182" s="353"/>
      <c r="BQ182" s="353"/>
      <c r="BR182" s="353"/>
      <c r="BS182" s="353"/>
      <c r="BT182" s="353"/>
      <c r="BU182" s="353"/>
      <c r="BV182" s="353"/>
      <c r="BW182" s="353"/>
      <c r="BX182" s="353"/>
      <c r="BY182" s="353"/>
      <c r="BZ182" s="353"/>
      <c r="CA182" s="353"/>
      <c r="CB182" s="353"/>
      <c r="CC182" s="353"/>
      <c r="CD182" s="353"/>
      <c r="CE182" s="353"/>
      <c r="CF182" s="353"/>
      <c r="CG182" s="353"/>
      <c r="CH182" s="574"/>
      <c r="CI182" s="574"/>
      <c r="CJ182" s="574"/>
      <c r="CK182" s="574"/>
      <c r="CL182" s="574"/>
      <c r="CM182" s="353"/>
      <c r="CN182" s="353"/>
      <c r="CO182" s="353"/>
      <c r="CP182" s="353"/>
      <c r="CQ182" s="353"/>
      <c r="CR182" s="353"/>
      <c r="CS182" s="353"/>
      <c r="CT182" s="353"/>
      <c r="CU182" s="353"/>
      <c r="CV182" s="353"/>
      <c r="CW182" s="433"/>
      <c r="CX182" s="433"/>
      <c r="CY182" s="433"/>
      <c r="CZ182" s="433"/>
      <c r="DA182" s="433"/>
      <c r="DB182" s="353"/>
      <c r="DC182" s="353"/>
      <c r="DD182" s="353"/>
      <c r="DE182" s="353"/>
      <c r="DF182" s="353"/>
      <c r="DG182" s="387"/>
      <c r="DH182" s="387"/>
      <c r="DI182" s="387"/>
      <c r="DJ182" s="387"/>
      <c r="DK182" s="387"/>
      <c r="DL182" s="353"/>
      <c r="DM182" s="353"/>
      <c r="DN182" s="353"/>
      <c r="DO182" s="353"/>
      <c r="DP182" s="353"/>
      <c r="DQ182" s="387"/>
      <c r="DR182" s="387"/>
      <c r="DS182" s="387"/>
      <c r="DT182" s="387"/>
      <c r="DU182" s="387"/>
      <c r="DV182" s="387"/>
      <c r="DW182" s="387"/>
      <c r="DX182" s="387"/>
      <c r="DY182" s="387"/>
      <c r="DZ182" s="387"/>
      <c r="EA182" s="387"/>
      <c r="EB182" s="387"/>
      <c r="EC182" s="387"/>
      <c r="ED182" s="387"/>
      <c r="EE182" s="387"/>
      <c r="EF182" s="353"/>
      <c r="EG182" s="353"/>
      <c r="EH182" s="353"/>
      <c r="EI182" s="353"/>
      <c r="EJ182" s="353"/>
      <c r="EK182" s="353"/>
      <c r="EL182" s="353"/>
      <c r="EM182" s="353"/>
      <c r="EN182" s="353"/>
      <c r="EO182" s="353"/>
      <c r="EP182" s="353"/>
      <c r="EQ182" s="353"/>
      <c r="ER182" s="353"/>
      <c r="ES182" s="353"/>
      <c r="ET182" s="353"/>
      <c r="EU182" s="353"/>
      <c r="EV182" s="353"/>
      <c r="EW182" s="353"/>
      <c r="EX182" s="353"/>
      <c r="EY182" s="353"/>
      <c r="EZ182" s="353"/>
      <c r="FA182" s="353"/>
      <c r="FB182" s="353"/>
      <c r="FC182" s="353"/>
      <c r="FD182" s="353"/>
      <c r="FE182" s="353"/>
      <c r="FF182" s="353"/>
      <c r="FG182" s="353"/>
      <c r="FH182" s="353"/>
      <c r="FI182" s="353"/>
      <c r="FJ182" s="353"/>
      <c r="FK182" s="353"/>
      <c r="FL182" s="353"/>
      <c r="FM182" s="353"/>
      <c r="FN182" s="353"/>
      <c r="FO182" s="472" t="s">
        <v>1090</v>
      </c>
      <c r="FP182" s="473" t="s">
        <v>297</v>
      </c>
      <c r="FQ182" s="475">
        <v>8284</v>
      </c>
      <c r="FR182" s="472" t="s">
        <v>296</v>
      </c>
      <c r="FS182" s="376">
        <f>VLOOKUP(FR182,segédtábla!$B:$C,2,FALSE)</f>
        <v>328</v>
      </c>
      <c r="FT182" s="353"/>
      <c r="FU182" s="353"/>
      <c r="FV182" s="353"/>
      <c r="FW182" s="353"/>
      <c r="FX182" s="353"/>
      <c r="FY182" s="754"/>
      <c r="FZ182" s="754"/>
      <c r="GA182" s="754"/>
      <c r="GB182" s="754"/>
      <c r="GC182" s="754"/>
    </row>
    <row r="183" spans="1:185" x14ac:dyDescent="0.3">
      <c r="A183" s="387"/>
      <c r="B183" s="387"/>
      <c r="C183" s="387"/>
      <c r="D183" s="387"/>
      <c r="E183" s="387"/>
      <c r="F183" s="387"/>
      <c r="G183" s="387"/>
      <c r="H183" s="387"/>
      <c r="I183" s="387"/>
      <c r="J183" s="387"/>
      <c r="K183" s="387"/>
      <c r="L183" s="387"/>
      <c r="M183" s="387"/>
      <c r="N183" s="387"/>
      <c r="O183" s="387"/>
      <c r="P183" s="353"/>
      <c r="Q183" s="353"/>
      <c r="R183" s="353"/>
      <c r="S183" s="353"/>
      <c r="T183" s="353"/>
      <c r="U183" s="353"/>
      <c r="V183" s="353"/>
      <c r="W183" s="353"/>
      <c r="X183" s="353"/>
      <c r="Y183" s="353"/>
      <c r="Z183" s="433"/>
      <c r="AA183" s="433"/>
      <c r="AB183" s="433"/>
      <c r="AC183" s="433"/>
      <c r="AD183" s="433"/>
      <c r="AE183" s="353"/>
      <c r="AF183" s="353"/>
      <c r="AG183" s="353"/>
      <c r="AH183" s="353"/>
      <c r="AI183" s="353"/>
      <c r="AJ183" s="353"/>
      <c r="AK183" s="353"/>
      <c r="AL183" s="353"/>
      <c r="AM183" s="353"/>
      <c r="AN183" s="353"/>
      <c r="AO183" s="433"/>
      <c r="AP183" s="433"/>
      <c r="AQ183" s="433"/>
      <c r="AR183" s="433"/>
      <c r="AS183" s="433"/>
      <c r="AT183" s="387"/>
      <c r="AU183" s="387"/>
      <c r="AV183" s="387"/>
      <c r="AW183" s="387"/>
      <c r="AX183" s="387"/>
      <c r="AY183" s="353"/>
      <c r="AZ183" s="353"/>
      <c r="BA183" s="353"/>
      <c r="BB183" s="353"/>
      <c r="BC183" s="353"/>
      <c r="BD183" s="353"/>
      <c r="BE183" s="353"/>
      <c r="BF183" s="353"/>
      <c r="BG183" s="353"/>
      <c r="BH183" s="353"/>
      <c r="BI183" s="353"/>
      <c r="BJ183" s="353"/>
      <c r="BK183" s="353"/>
      <c r="BL183" s="353"/>
      <c r="BM183" s="353"/>
      <c r="BN183" s="353"/>
      <c r="BO183" s="353"/>
      <c r="BP183" s="353"/>
      <c r="BQ183" s="353"/>
      <c r="BR183" s="353"/>
      <c r="BS183" s="353"/>
      <c r="BT183" s="353"/>
      <c r="BU183" s="353"/>
      <c r="BV183" s="353"/>
      <c r="BW183" s="353"/>
      <c r="BX183" s="353"/>
      <c r="BY183" s="353"/>
      <c r="BZ183" s="353"/>
      <c r="CA183" s="353"/>
      <c r="CB183" s="353"/>
      <c r="CC183" s="353"/>
      <c r="CD183" s="353"/>
      <c r="CE183" s="353"/>
      <c r="CF183" s="353"/>
      <c r="CG183" s="353"/>
      <c r="CH183" s="574"/>
      <c r="CI183" s="574"/>
      <c r="CJ183" s="574"/>
      <c r="CK183" s="574"/>
      <c r="CL183" s="574"/>
      <c r="CM183" s="353"/>
      <c r="CN183" s="353"/>
      <c r="CO183" s="353"/>
      <c r="CP183" s="353"/>
      <c r="CQ183" s="353"/>
      <c r="CR183" s="353"/>
      <c r="CS183" s="353"/>
      <c r="CT183" s="353"/>
      <c r="CU183" s="353"/>
      <c r="CV183" s="353"/>
      <c r="CW183" s="433"/>
      <c r="CX183" s="433"/>
      <c r="CY183" s="433"/>
      <c r="CZ183" s="433"/>
      <c r="DA183" s="433"/>
      <c r="DB183" s="353"/>
      <c r="DC183" s="353"/>
      <c r="DD183" s="353"/>
      <c r="DE183" s="353"/>
      <c r="DF183" s="353"/>
      <c r="DG183" s="387"/>
      <c r="DH183" s="387"/>
      <c r="DI183" s="387"/>
      <c r="DJ183" s="387"/>
      <c r="DK183" s="387"/>
      <c r="DL183" s="353"/>
      <c r="DM183" s="353"/>
      <c r="DN183" s="353"/>
      <c r="DO183" s="353"/>
      <c r="DP183" s="353"/>
      <c r="DQ183" s="387"/>
      <c r="DR183" s="387"/>
      <c r="DS183" s="387"/>
      <c r="DT183" s="387"/>
      <c r="DU183" s="387"/>
      <c r="DV183" s="387"/>
      <c r="DW183" s="387"/>
      <c r="DX183" s="387"/>
      <c r="DY183" s="387"/>
      <c r="DZ183" s="387"/>
      <c r="EA183" s="387"/>
      <c r="EB183" s="387"/>
      <c r="EC183" s="387"/>
      <c r="ED183" s="387"/>
      <c r="EE183" s="387"/>
      <c r="EF183" s="353"/>
      <c r="EG183" s="353"/>
      <c r="EH183" s="353"/>
      <c r="EI183" s="353"/>
      <c r="EJ183" s="353"/>
      <c r="EK183" s="353"/>
      <c r="EL183" s="353"/>
      <c r="EM183" s="353"/>
      <c r="EN183" s="353"/>
      <c r="EO183" s="353"/>
      <c r="EP183" s="353"/>
      <c r="EQ183" s="353"/>
      <c r="ER183" s="353"/>
      <c r="ES183" s="353"/>
      <c r="ET183" s="353"/>
      <c r="EU183" s="353"/>
      <c r="EV183" s="353"/>
      <c r="EW183" s="353"/>
      <c r="EX183" s="353"/>
      <c r="EY183" s="353"/>
      <c r="EZ183" s="353"/>
      <c r="FA183" s="353"/>
      <c r="FB183" s="353"/>
      <c r="FC183" s="353"/>
      <c r="FD183" s="353"/>
      <c r="FE183" s="353"/>
      <c r="FF183" s="353"/>
      <c r="FG183" s="353"/>
      <c r="FH183" s="353"/>
      <c r="FI183" s="353"/>
      <c r="FJ183" s="353"/>
      <c r="FK183" s="353"/>
      <c r="FL183" s="353"/>
      <c r="FM183" s="353"/>
      <c r="FN183" s="353"/>
      <c r="FO183" s="370" t="s">
        <v>1150</v>
      </c>
      <c r="FP183" s="471" t="s">
        <v>608</v>
      </c>
      <c r="FQ183" s="471" t="s">
        <v>1214</v>
      </c>
      <c r="FR183" s="370" t="s">
        <v>607</v>
      </c>
      <c r="FS183" s="376">
        <f>VLOOKUP(FR183,segédtábla!$B:$C,2,FALSE)</f>
        <v>1458</v>
      </c>
      <c r="FT183" s="353"/>
      <c r="FU183" s="353"/>
      <c r="FV183" s="353"/>
      <c r="FW183" s="353"/>
      <c r="FX183" s="353"/>
      <c r="FY183" s="754"/>
      <c r="FZ183" s="754"/>
      <c r="GA183" s="754"/>
      <c r="GB183" s="754"/>
      <c r="GC183" s="754"/>
    </row>
    <row r="184" spans="1:185" x14ac:dyDescent="0.3">
      <c r="A184" s="387"/>
      <c r="B184" s="387"/>
      <c r="C184" s="387"/>
      <c r="D184" s="387"/>
      <c r="E184" s="387"/>
      <c r="F184" s="387"/>
      <c r="G184" s="387"/>
      <c r="H184" s="387"/>
      <c r="I184" s="387"/>
      <c r="J184" s="387"/>
      <c r="K184" s="387"/>
      <c r="L184" s="387"/>
      <c r="M184" s="387"/>
      <c r="N184" s="387"/>
      <c r="O184" s="387"/>
      <c r="P184" s="353"/>
      <c r="Q184" s="353"/>
      <c r="R184" s="353"/>
      <c r="S184" s="353"/>
      <c r="T184" s="353"/>
      <c r="U184" s="353"/>
      <c r="V184" s="353"/>
      <c r="W184" s="353"/>
      <c r="X184" s="353"/>
      <c r="Y184" s="353"/>
      <c r="Z184" s="433"/>
      <c r="AA184" s="433"/>
      <c r="AB184" s="433"/>
      <c r="AC184" s="433"/>
      <c r="AD184" s="433"/>
      <c r="AE184" s="353"/>
      <c r="AF184" s="353"/>
      <c r="AG184" s="353"/>
      <c r="AH184" s="353"/>
      <c r="AI184" s="353"/>
      <c r="AJ184" s="353"/>
      <c r="AK184" s="353"/>
      <c r="AL184" s="353"/>
      <c r="AM184" s="353"/>
      <c r="AN184" s="353"/>
      <c r="AO184" s="433"/>
      <c r="AP184" s="433"/>
      <c r="AQ184" s="433"/>
      <c r="AR184" s="433"/>
      <c r="AS184" s="433"/>
      <c r="AT184" s="387"/>
      <c r="AU184" s="387"/>
      <c r="AV184" s="387"/>
      <c r="AW184" s="387"/>
      <c r="AX184" s="387"/>
      <c r="AY184" s="353"/>
      <c r="AZ184" s="353"/>
      <c r="BA184" s="353"/>
      <c r="BB184" s="353"/>
      <c r="BC184" s="353"/>
      <c r="BD184" s="353"/>
      <c r="BE184" s="353"/>
      <c r="BF184" s="353"/>
      <c r="BG184" s="353"/>
      <c r="BH184" s="353"/>
      <c r="BI184" s="353"/>
      <c r="BJ184" s="353"/>
      <c r="BK184" s="353"/>
      <c r="BL184" s="353"/>
      <c r="BM184" s="353"/>
      <c r="BN184" s="353"/>
      <c r="BO184" s="353"/>
      <c r="BP184" s="353"/>
      <c r="BQ184" s="353"/>
      <c r="BR184" s="353"/>
      <c r="BS184" s="353"/>
      <c r="BT184" s="353"/>
      <c r="BU184" s="353"/>
      <c r="BV184" s="353"/>
      <c r="BW184" s="353"/>
      <c r="BX184" s="353"/>
      <c r="BY184" s="353"/>
      <c r="BZ184" s="353"/>
      <c r="CA184" s="353"/>
      <c r="CB184" s="353"/>
      <c r="CC184" s="353"/>
      <c r="CD184" s="353"/>
      <c r="CE184" s="353"/>
      <c r="CF184" s="353"/>
      <c r="CG184" s="353"/>
      <c r="CH184" s="574"/>
      <c r="CI184" s="574"/>
      <c r="CJ184" s="574"/>
      <c r="CK184" s="574"/>
      <c r="CL184" s="574"/>
      <c r="CM184" s="353"/>
      <c r="CN184" s="353"/>
      <c r="CO184" s="353"/>
      <c r="CP184" s="353"/>
      <c r="CQ184" s="353"/>
      <c r="CR184" s="353"/>
      <c r="CS184" s="353"/>
      <c r="CT184" s="353"/>
      <c r="CU184" s="353"/>
      <c r="CV184" s="353"/>
      <c r="CW184" s="433"/>
      <c r="CX184" s="433"/>
      <c r="CY184" s="433"/>
      <c r="CZ184" s="433"/>
      <c r="DA184" s="433"/>
      <c r="DB184" s="353"/>
      <c r="DC184" s="353"/>
      <c r="DD184" s="353"/>
      <c r="DE184" s="353"/>
      <c r="DF184" s="353"/>
      <c r="DG184" s="387"/>
      <c r="DH184" s="387"/>
      <c r="DI184" s="387"/>
      <c r="DJ184" s="387"/>
      <c r="DK184" s="387"/>
      <c r="DL184" s="353"/>
      <c r="DM184" s="353"/>
      <c r="DN184" s="353"/>
      <c r="DO184" s="353"/>
      <c r="DP184" s="353"/>
      <c r="DQ184" s="387"/>
      <c r="DR184" s="387"/>
      <c r="DS184" s="387"/>
      <c r="DT184" s="387"/>
      <c r="DU184" s="387"/>
      <c r="DV184" s="387"/>
      <c r="DW184" s="387"/>
      <c r="DX184" s="387"/>
      <c r="DY184" s="387"/>
      <c r="DZ184" s="387"/>
      <c r="EA184" s="387"/>
      <c r="EB184" s="387"/>
      <c r="EC184" s="387"/>
      <c r="ED184" s="387"/>
      <c r="EE184" s="387"/>
      <c r="EF184" s="353"/>
      <c r="EG184" s="353"/>
      <c r="EH184" s="353"/>
      <c r="EI184" s="353"/>
      <c r="EJ184" s="353"/>
      <c r="EK184" s="353"/>
      <c r="EL184" s="353"/>
      <c r="EM184" s="353"/>
      <c r="EN184" s="353"/>
      <c r="EO184" s="353"/>
      <c r="EP184" s="353"/>
      <c r="EQ184" s="353"/>
      <c r="ER184" s="353"/>
      <c r="ES184" s="353"/>
      <c r="ET184" s="353"/>
      <c r="EU184" s="353"/>
      <c r="EV184" s="353"/>
      <c r="EW184" s="353"/>
      <c r="EX184" s="353"/>
      <c r="EY184" s="353"/>
      <c r="EZ184" s="353"/>
      <c r="FA184" s="353"/>
      <c r="FB184" s="353"/>
      <c r="FC184" s="353"/>
      <c r="FD184" s="353"/>
      <c r="FE184" s="353"/>
      <c r="FF184" s="353"/>
      <c r="FG184" s="353"/>
      <c r="FH184" s="353"/>
      <c r="FI184" s="353"/>
      <c r="FJ184" s="353"/>
      <c r="FK184" s="353"/>
      <c r="FL184" s="353"/>
      <c r="FM184" s="353"/>
      <c r="FN184" s="353"/>
      <c r="FO184" s="370" t="s">
        <v>1080</v>
      </c>
      <c r="FP184" s="471" t="s">
        <v>781</v>
      </c>
      <c r="FQ184" s="471" t="s">
        <v>1138</v>
      </c>
      <c r="FR184" s="370" t="s">
        <v>780</v>
      </c>
      <c r="FS184" s="376">
        <f>VLOOKUP(FR184,segédtábla!$B:$C,2,FALSE)</f>
        <v>5471</v>
      </c>
      <c r="FT184" s="353"/>
      <c r="FU184" s="353"/>
      <c r="FV184" s="353"/>
      <c r="FW184" s="353"/>
      <c r="FX184" s="353"/>
      <c r="FY184" s="754"/>
      <c r="FZ184" s="754"/>
      <c r="GA184" s="754"/>
      <c r="GB184" s="754"/>
      <c r="GC184" s="754"/>
    </row>
    <row r="185" spans="1:185" x14ac:dyDescent="0.3">
      <c r="A185" s="387"/>
      <c r="B185" s="387"/>
      <c r="C185" s="387"/>
      <c r="D185" s="387"/>
      <c r="E185" s="387"/>
      <c r="F185" s="387"/>
      <c r="G185" s="387"/>
      <c r="H185" s="387"/>
      <c r="I185" s="387"/>
      <c r="J185" s="387"/>
      <c r="K185" s="387"/>
      <c r="L185" s="387"/>
      <c r="M185" s="387"/>
      <c r="N185" s="387"/>
      <c r="O185" s="387"/>
      <c r="P185" s="353"/>
      <c r="Q185" s="353"/>
      <c r="R185" s="353"/>
      <c r="S185" s="353"/>
      <c r="T185" s="353"/>
      <c r="U185" s="353"/>
      <c r="V185" s="353"/>
      <c r="W185" s="353"/>
      <c r="X185" s="353"/>
      <c r="Y185" s="353"/>
      <c r="Z185" s="433"/>
      <c r="AA185" s="433"/>
      <c r="AB185" s="433"/>
      <c r="AC185" s="433"/>
      <c r="AD185" s="433"/>
      <c r="AE185" s="353"/>
      <c r="AF185" s="353"/>
      <c r="AG185" s="353"/>
      <c r="AH185" s="353"/>
      <c r="AI185" s="353"/>
      <c r="AJ185" s="353"/>
      <c r="AK185" s="353"/>
      <c r="AL185" s="353"/>
      <c r="AM185" s="353"/>
      <c r="AN185" s="353"/>
      <c r="AO185" s="433"/>
      <c r="AP185" s="433"/>
      <c r="AQ185" s="433"/>
      <c r="AR185" s="433"/>
      <c r="AS185" s="433"/>
      <c r="AT185" s="387"/>
      <c r="AU185" s="387"/>
      <c r="AV185" s="387"/>
      <c r="AW185" s="387"/>
      <c r="AX185" s="387"/>
      <c r="AY185" s="353"/>
      <c r="AZ185" s="353"/>
      <c r="BA185" s="353"/>
      <c r="BB185" s="353"/>
      <c r="BC185" s="353"/>
      <c r="BD185" s="353"/>
      <c r="BE185" s="353"/>
      <c r="BF185" s="353"/>
      <c r="BG185" s="353"/>
      <c r="BH185" s="353"/>
      <c r="BI185" s="353"/>
      <c r="BJ185" s="353"/>
      <c r="BK185" s="353"/>
      <c r="BL185" s="353"/>
      <c r="BM185" s="353"/>
      <c r="BN185" s="353"/>
      <c r="BO185" s="353"/>
      <c r="BP185" s="353"/>
      <c r="BQ185" s="353"/>
      <c r="BR185" s="353"/>
      <c r="BS185" s="353"/>
      <c r="BT185" s="353"/>
      <c r="BU185" s="353"/>
      <c r="BV185" s="353"/>
      <c r="BW185" s="353"/>
      <c r="BX185" s="353"/>
      <c r="BY185" s="353"/>
      <c r="BZ185" s="353"/>
      <c r="CA185" s="353"/>
      <c r="CB185" s="353"/>
      <c r="CC185" s="353"/>
      <c r="CD185" s="353"/>
      <c r="CE185" s="353"/>
      <c r="CF185" s="353"/>
      <c r="CG185" s="353"/>
      <c r="CH185" s="574"/>
      <c r="CI185" s="574"/>
      <c r="CJ185" s="574"/>
      <c r="CK185" s="574"/>
      <c r="CL185" s="574"/>
      <c r="CM185" s="353"/>
      <c r="CN185" s="353"/>
      <c r="CO185" s="353"/>
      <c r="CP185" s="353"/>
      <c r="CQ185" s="353"/>
      <c r="CR185" s="353"/>
      <c r="CS185" s="353"/>
      <c r="CT185" s="353"/>
      <c r="CU185" s="353"/>
      <c r="CV185" s="353"/>
      <c r="CW185" s="433"/>
      <c r="CX185" s="433"/>
      <c r="CY185" s="433"/>
      <c r="CZ185" s="433"/>
      <c r="DA185" s="433"/>
      <c r="DB185" s="353"/>
      <c r="DC185" s="353"/>
      <c r="DD185" s="353"/>
      <c r="DE185" s="353"/>
      <c r="DF185" s="353"/>
      <c r="DG185" s="387"/>
      <c r="DH185" s="387"/>
      <c r="DI185" s="387"/>
      <c r="DJ185" s="387"/>
      <c r="DK185" s="387"/>
      <c r="DL185" s="353"/>
      <c r="DM185" s="353"/>
      <c r="DN185" s="353"/>
      <c r="DO185" s="353"/>
      <c r="DP185" s="353"/>
      <c r="DQ185" s="387"/>
      <c r="DR185" s="387"/>
      <c r="DS185" s="387"/>
      <c r="DT185" s="387"/>
      <c r="DU185" s="387"/>
      <c r="DV185" s="387"/>
      <c r="DW185" s="387"/>
      <c r="DX185" s="387"/>
      <c r="DY185" s="387"/>
      <c r="DZ185" s="387"/>
      <c r="EA185" s="387"/>
      <c r="EB185" s="387"/>
      <c r="EC185" s="387"/>
      <c r="ED185" s="387"/>
      <c r="EE185" s="387"/>
      <c r="EF185" s="353"/>
      <c r="EG185" s="353"/>
      <c r="EH185" s="353"/>
      <c r="EI185" s="353"/>
      <c r="EJ185" s="353"/>
      <c r="EK185" s="353"/>
      <c r="EL185" s="353"/>
      <c r="EM185" s="353"/>
      <c r="EN185" s="353"/>
      <c r="EO185" s="353"/>
      <c r="EP185" s="353"/>
      <c r="EQ185" s="353"/>
      <c r="ER185" s="353"/>
      <c r="ES185" s="353"/>
      <c r="ET185" s="353"/>
      <c r="EU185" s="353"/>
      <c r="EV185" s="353"/>
      <c r="EW185" s="353"/>
      <c r="EX185" s="353"/>
      <c r="EY185" s="353"/>
      <c r="EZ185" s="353"/>
      <c r="FA185" s="353"/>
      <c r="FB185" s="353"/>
      <c r="FC185" s="353"/>
      <c r="FD185" s="353"/>
      <c r="FE185" s="353"/>
      <c r="FF185" s="353"/>
      <c r="FG185" s="353"/>
      <c r="FH185" s="353"/>
      <c r="FI185" s="353"/>
      <c r="FJ185" s="353"/>
      <c r="FK185" s="353"/>
      <c r="FL185" s="353"/>
      <c r="FM185" s="353"/>
      <c r="FN185" s="353"/>
      <c r="FO185" s="472" t="s">
        <v>1115</v>
      </c>
      <c r="FP185" s="473" t="s">
        <v>295</v>
      </c>
      <c r="FQ185" s="475">
        <v>8477</v>
      </c>
      <c r="FR185" s="472" t="s">
        <v>294</v>
      </c>
      <c r="FS185" s="376">
        <f>VLOOKUP(FR185,segédtábla!$B:$C,2,FALSE)</f>
        <v>96</v>
      </c>
      <c r="FT185" s="353"/>
      <c r="FU185" s="353"/>
      <c r="FV185" s="353"/>
      <c r="FW185" s="353"/>
      <c r="FX185" s="353"/>
      <c r="FY185" s="754"/>
      <c r="FZ185" s="754"/>
      <c r="GA185" s="754"/>
      <c r="GB185" s="754"/>
      <c r="GC185" s="754"/>
    </row>
    <row r="186" spans="1:185" x14ac:dyDescent="0.3">
      <c r="A186" s="387"/>
      <c r="B186" s="387"/>
      <c r="C186" s="387"/>
      <c r="D186" s="387"/>
      <c r="E186" s="387"/>
      <c r="F186" s="387"/>
      <c r="G186" s="387"/>
      <c r="H186" s="387"/>
      <c r="I186" s="387"/>
      <c r="J186" s="387"/>
      <c r="K186" s="387"/>
      <c r="L186" s="387"/>
      <c r="M186" s="387"/>
      <c r="N186" s="387"/>
      <c r="O186" s="387"/>
      <c r="P186" s="353"/>
      <c r="Q186" s="353"/>
      <c r="R186" s="353"/>
      <c r="S186" s="353"/>
      <c r="T186" s="353"/>
      <c r="U186" s="353"/>
      <c r="V186" s="353"/>
      <c r="W186" s="353"/>
      <c r="X186" s="353"/>
      <c r="Y186" s="353"/>
      <c r="Z186" s="433"/>
      <c r="AA186" s="433"/>
      <c r="AB186" s="433"/>
      <c r="AC186" s="433"/>
      <c r="AD186" s="433"/>
      <c r="AE186" s="353"/>
      <c r="AF186" s="353"/>
      <c r="AG186" s="353"/>
      <c r="AH186" s="353"/>
      <c r="AI186" s="353"/>
      <c r="AJ186" s="353"/>
      <c r="AK186" s="353"/>
      <c r="AL186" s="353"/>
      <c r="AM186" s="353"/>
      <c r="AN186" s="353"/>
      <c r="AO186" s="433"/>
      <c r="AP186" s="433"/>
      <c r="AQ186" s="433"/>
      <c r="AR186" s="433"/>
      <c r="AS186" s="433"/>
      <c r="AT186" s="387"/>
      <c r="AU186" s="387"/>
      <c r="AV186" s="387"/>
      <c r="AW186" s="387"/>
      <c r="AX186" s="387"/>
      <c r="AY186" s="353"/>
      <c r="AZ186" s="353"/>
      <c r="BA186" s="353"/>
      <c r="BB186" s="353"/>
      <c r="BC186" s="353"/>
      <c r="BD186" s="353"/>
      <c r="BE186" s="353"/>
      <c r="BF186" s="353"/>
      <c r="BG186" s="353"/>
      <c r="BH186" s="353"/>
      <c r="BI186" s="353"/>
      <c r="BJ186" s="353"/>
      <c r="BK186" s="353"/>
      <c r="BL186" s="353"/>
      <c r="BM186" s="353"/>
      <c r="BN186" s="353"/>
      <c r="BO186" s="353"/>
      <c r="BP186" s="353"/>
      <c r="BQ186" s="353"/>
      <c r="BR186" s="353"/>
      <c r="BS186" s="353"/>
      <c r="BT186" s="353"/>
      <c r="BU186" s="353"/>
      <c r="BV186" s="353"/>
      <c r="BW186" s="353"/>
      <c r="BX186" s="353"/>
      <c r="BY186" s="353"/>
      <c r="BZ186" s="353"/>
      <c r="CA186" s="353"/>
      <c r="CB186" s="353"/>
      <c r="CC186" s="353"/>
      <c r="CD186" s="353"/>
      <c r="CE186" s="353"/>
      <c r="CF186" s="353"/>
      <c r="CG186" s="353"/>
      <c r="CH186" s="574"/>
      <c r="CI186" s="574"/>
      <c r="CJ186" s="574"/>
      <c r="CK186" s="574"/>
      <c r="CL186" s="574"/>
      <c r="CM186" s="353"/>
      <c r="CN186" s="353"/>
      <c r="CO186" s="353"/>
      <c r="CP186" s="353"/>
      <c r="CQ186" s="353"/>
      <c r="CR186" s="353"/>
      <c r="CS186" s="353"/>
      <c r="CT186" s="353"/>
      <c r="CU186" s="353"/>
      <c r="CV186" s="353"/>
      <c r="CW186" s="433"/>
      <c r="CX186" s="433"/>
      <c r="CY186" s="433"/>
      <c r="CZ186" s="433"/>
      <c r="DA186" s="433"/>
      <c r="DB186" s="353"/>
      <c r="DC186" s="353"/>
      <c r="DD186" s="353"/>
      <c r="DE186" s="353"/>
      <c r="DF186" s="353"/>
      <c r="DG186" s="387"/>
      <c r="DH186" s="387"/>
      <c r="DI186" s="387"/>
      <c r="DJ186" s="387"/>
      <c r="DK186" s="387"/>
      <c r="DL186" s="353"/>
      <c r="DM186" s="353"/>
      <c r="DN186" s="353"/>
      <c r="DO186" s="353"/>
      <c r="DP186" s="353"/>
      <c r="DQ186" s="387"/>
      <c r="DR186" s="387"/>
      <c r="DS186" s="387"/>
      <c r="DT186" s="387"/>
      <c r="DU186" s="387"/>
      <c r="DV186" s="387"/>
      <c r="DW186" s="387"/>
      <c r="DX186" s="387"/>
      <c r="DY186" s="387"/>
      <c r="DZ186" s="387"/>
      <c r="EA186" s="387"/>
      <c r="EB186" s="387"/>
      <c r="EC186" s="387"/>
      <c r="ED186" s="387"/>
      <c r="EE186" s="387"/>
      <c r="EF186" s="353"/>
      <c r="EG186" s="353"/>
      <c r="EH186" s="353"/>
      <c r="EI186" s="353"/>
      <c r="EJ186" s="353"/>
      <c r="EK186" s="353"/>
      <c r="EL186" s="353"/>
      <c r="EM186" s="353"/>
      <c r="EN186" s="353"/>
      <c r="EO186" s="353"/>
      <c r="EP186" s="353"/>
      <c r="EQ186" s="353"/>
      <c r="ER186" s="353"/>
      <c r="ES186" s="353"/>
      <c r="ET186" s="353"/>
      <c r="EU186" s="353"/>
      <c r="EV186" s="353"/>
      <c r="EW186" s="353"/>
      <c r="EX186" s="353"/>
      <c r="EY186" s="353"/>
      <c r="EZ186" s="353"/>
      <c r="FA186" s="353"/>
      <c r="FB186" s="353"/>
      <c r="FC186" s="353"/>
      <c r="FD186" s="353"/>
      <c r="FE186" s="353"/>
      <c r="FF186" s="353"/>
      <c r="FG186" s="353"/>
      <c r="FH186" s="353"/>
      <c r="FI186" s="353"/>
      <c r="FJ186" s="353"/>
      <c r="FK186" s="353"/>
      <c r="FL186" s="353"/>
      <c r="FM186" s="353"/>
      <c r="FN186" s="353"/>
      <c r="FO186" s="472" t="s">
        <v>1115</v>
      </c>
      <c r="FP186" s="473" t="s">
        <v>293</v>
      </c>
      <c r="FQ186" s="475">
        <v>8494</v>
      </c>
      <c r="FR186" s="472" t="s">
        <v>292</v>
      </c>
      <c r="FS186" s="376">
        <f>VLOOKUP(FR186,segédtábla!$B:$C,2,FALSE)</f>
        <v>105</v>
      </c>
      <c r="FT186" s="353"/>
      <c r="FU186" s="353"/>
      <c r="FV186" s="353"/>
      <c r="FW186" s="353"/>
      <c r="FX186" s="353"/>
      <c r="FY186" s="754"/>
      <c r="FZ186" s="754"/>
      <c r="GA186" s="754"/>
      <c r="GB186" s="754"/>
      <c r="GC186" s="754"/>
    </row>
    <row r="187" spans="1:185" x14ac:dyDescent="0.3">
      <c r="A187" s="387"/>
      <c r="B187" s="387"/>
      <c r="C187" s="387"/>
      <c r="D187" s="387"/>
      <c r="E187" s="387"/>
      <c r="F187" s="387"/>
      <c r="G187" s="387"/>
      <c r="H187" s="387"/>
      <c r="I187" s="387"/>
      <c r="J187" s="387"/>
      <c r="K187" s="387"/>
      <c r="L187" s="387"/>
      <c r="M187" s="387"/>
      <c r="N187" s="387"/>
      <c r="O187" s="387"/>
      <c r="P187" s="353"/>
      <c r="Q187" s="353"/>
      <c r="R187" s="353"/>
      <c r="S187" s="353"/>
      <c r="T187" s="353"/>
      <c r="U187" s="353"/>
      <c r="V187" s="353"/>
      <c r="W187" s="353"/>
      <c r="X187" s="353"/>
      <c r="Y187" s="353"/>
      <c r="Z187" s="433"/>
      <c r="AA187" s="433"/>
      <c r="AB187" s="433"/>
      <c r="AC187" s="433"/>
      <c r="AD187" s="433"/>
      <c r="AE187" s="353"/>
      <c r="AF187" s="353"/>
      <c r="AG187" s="353"/>
      <c r="AH187" s="353"/>
      <c r="AI187" s="353"/>
      <c r="AJ187" s="353"/>
      <c r="AK187" s="353"/>
      <c r="AL187" s="353"/>
      <c r="AM187" s="353"/>
      <c r="AN187" s="353"/>
      <c r="AO187" s="433"/>
      <c r="AP187" s="433"/>
      <c r="AQ187" s="433"/>
      <c r="AR187" s="433"/>
      <c r="AS187" s="433"/>
      <c r="AT187" s="387"/>
      <c r="AU187" s="387"/>
      <c r="AV187" s="387"/>
      <c r="AW187" s="387"/>
      <c r="AX187" s="387"/>
      <c r="AY187" s="353"/>
      <c r="AZ187" s="353"/>
      <c r="BA187" s="353"/>
      <c r="BB187" s="353"/>
      <c r="BC187" s="353"/>
      <c r="BD187" s="353"/>
      <c r="BE187" s="353"/>
      <c r="BF187" s="353"/>
      <c r="BG187" s="353"/>
      <c r="BH187" s="353"/>
      <c r="BI187" s="353"/>
      <c r="BJ187" s="353"/>
      <c r="BK187" s="353"/>
      <c r="BL187" s="353"/>
      <c r="BM187" s="353"/>
      <c r="BN187" s="353"/>
      <c r="BO187" s="353"/>
      <c r="BP187" s="353"/>
      <c r="BQ187" s="353"/>
      <c r="BR187" s="353"/>
      <c r="BS187" s="353"/>
      <c r="BT187" s="353"/>
      <c r="BU187" s="353"/>
      <c r="BV187" s="353"/>
      <c r="BW187" s="353"/>
      <c r="BX187" s="353"/>
      <c r="BY187" s="353"/>
      <c r="BZ187" s="353"/>
      <c r="CA187" s="353"/>
      <c r="CB187" s="353"/>
      <c r="CC187" s="353"/>
      <c r="CD187" s="353"/>
      <c r="CE187" s="353"/>
      <c r="CF187" s="353"/>
      <c r="CG187" s="353"/>
      <c r="CH187" s="574"/>
      <c r="CI187" s="574"/>
      <c r="CJ187" s="574"/>
      <c r="CK187" s="574"/>
      <c r="CL187" s="574"/>
      <c r="CM187" s="353"/>
      <c r="CN187" s="353"/>
      <c r="CO187" s="353"/>
      <c r="CP187" s="353"/>
      <c r="CQ187" s="353"/>
      <c r="CR187" s="353"/>
      <c r="CS187" s="353"/>
      <c r="CT187" s="353"/>
      <c r="CU187" s="353"/>
      <c r="CV187" s="353"/>
      <c r="CW187" s="433"/>
      <c r="CX187" s="433"/>
      <c r="CY187" s="433"/>
      <c r="CZ187" s="433"/>
      <c r="DA187" s="433"/>
      <c r="DB187" s="353"/>
      <c r="DC187" s="353"/>
      <c r="DD187" s="353"/>
      <c r="DE187" s="353"/>
      <c r="DF187" s="353"/>
      <c r="DG187" s="387"/>
      <c r="DH187" s="387"/>
      <c r="DI187" s="387"/>
      <c r="DJ187" s="387"/>
      <c r="DK187" s="387"/>
      <c r="DL187" s="353"/>
      <c r="DM187" s="353"/>
      <c r="DN187" s="353"/>
      <c r="DO187" s="353"/>
      <c r="DP187" s="353"/>
      <c r="DQ187" s="387"/>
      <c r="DR187" s="387"/>
      <c r="DS187" s="387"/>
      <c r="DT187" s="387"/>
      <c r="DU187" s="387"/>
      <c r="DV187" s="387"/>
      <c r="DW187" s="387"/>
      <c r="DX187" s="387"/>
      <c r="DY187" s="387"/>
      <c r="DZ187" s="387"/>
      <c r="EA187" s="387"/>
      <c r="EB187" s="387"/>
      <c r="EC187" s="387"/>
      <c r="ED187" s="387"/>
      <c r="EE187" s="387"/>
      <c r="EF187" s="353"/>
      <c r="EG187" s="353"/>
      <c r="EH187" s="353"/>
      <c r="EI187" s="353"/>
      <c r="EJ187" s="353"/>
      <c r="EK187" s="353"/>
      <c r="EL187" s="353"/>
      <c r="EM187" s="353"/>
      <c r="EN187" s="353"/>
      <c r="EO187" s="353"/>
      <c r="EP187" s="353"/>
      <c r="EQ187" s="353"/>
      <c r="ER187" s="353"/>
      <c r="ES187" s="353"/>
      <c r="ET187" s="353"/>
      <c r="EU187" s="353"/>
      <c r="EV187" s="353"/>
      <c r="EW187" s="353"/>
      <c r="EX187" s="353"/>
      <c r="EY187" s="353"/>
      <c r="EZ187" s="353"/>
      <c r="FA187" s="353"/>
      <c r="FB187" s="353"/>
      <c r="FC187" s="353"/>
      <c r="FD187" s="353"/>
      <c r="FE187" s="353"/>
      <c r="FF187" s="353"/>
      <c r="FG187" s="353"/>
      <c r="FH187" s="353"/>
      <c r="FI187" s="353"/>
      <c r="FJ187" s="353"/>
      <c r="FK187" s="353"/>
      <c r="FL187" s="353"/>
      <c r="FM187" s="353"/>
      <c r="FN187" s="353"/>
      <c r="FO187" s="370" t="s">
        <v>1074</v>
      </c>
      <c r="FP187" s="471" t="s">
        <v>779</v>
      </c>
      <c r="FQ187" s="471" t="s">
        <v>1154</v>
      </c>
      <c r="FR187" s="370" t="s">
        <v>778</v>
      </c>
      <c r="FS187" s="376">
        <f>VLOOKUP(FR187,segédtábla!$B:$C,2,FALSE)</f>
        <v>472</v>
      </c>
      <c r="FT187" s="353"/>
      <c r="FU187" s="353"/>
      <c r="FV187" s="353"/>
      <c r="FW187" s="353"/>
      <c r="FX187" s="353"/>
      <c r="FY187" s="754"/>
      <c r="FZ187" s="754"/>
      <c r="GA187" s="754"/>
      <c r="GB187" s="754"/>
      <c r="GC187" s="754"/>
    </row>
    <row r="188" spans="1:185" x14ac:dyDescent="0.3">
      <c r="A188" s="387"/>
      <c r="B188" s="387"/>
      <c r="C188" s="387"/>
      <c r="D188" s="387"/>
      <c r="E188" s="387"/>
      <c r="F188" s="387"/>
      <c r="G188" s="387"/>
      <c r="H188" s="387"/>
      <c r="I188" s="387"/>
      <c r="J188" s="387"/>
      <c r="K188" s="387"/>
      <c r="L188" s="387"/>
      <c r="M188" s="387"/>
      <c r="N188" s="387"/>
      <c r="O188" s="387"/>
      <c r="P188" s="353"/>
      <c r="Q188" s="353"/>
      <c r="R188" s="353"/>
      <c r="S188" s="353"/>
      <c r="T188" s="353"/>
      <c r="U188" s="353"/>
      <c r="V188" s="353"/>
      <c r="W188" s="353"/>
      <c r="X188" s="353"/>
      <c r="Y188" s="353"/>
      <c r="Z188" s="433"/>
      <c r="AA188" s="433"/>
      <c r="AB188" s="433"/>
      <c r="AC188" s="433"/>
      <c r="AD188" s="433"/>
      <c r="AE188" s="353"/>
      <c r="AF188" s="353"/>
      <c r="AG188" s="353"/>
      <c r="AH188" s="353"/>
      <c r="AI188" s="353"/>
      <c r="AJ188" s="353"/>
      <c r="AK188" s="353"/>
      <c r="AL188" s="353"/>
      <c r="AM188" s="353"/>
      <c r="AN188" s="353"/>
      <c r="AO188" s="433"/>
      <c r="AP188" s="433"/>
      <c r="AQ188" s="433"/>
      <c r="AR188" s="433"/>
      <c r="AS188" s="433"/>
      <c r="AT188" s="387"/>
      <c r="AU188" s="387"/>
      <c r="AV188" s="387"/>
      <c r="AW188" s="387"/>
      <c r="AX188" s="387"/>
      <c r="AY188" s="353"/>
      <c r="AZ188" s="353"/>
      <c r="BA188" s="353"/>
      <c r="BB188" s="353"/>
      <c r="BC188" s="353"/>
      <c r="BD188" s="353"/>
      <c r="BE188" s="353"/>
      <c r="BF188" s="353"/>
      <c r="BG188" s="353"/>
      <c r="BH188" s="353"/>
      <c r="BI188" s="353"/>
      <c r="BJ188" s="353"/>
      <c r="BK188" s="353"/>
      <c r="BL188" s="353"/>
      <c r="BM188" s="353"/>
      <c r="BN188" s="353"/>
      <c r="BO188" s="353"/>
      <c r="BP188" s="353"/>
      <c r="BQ188" s="353"/>
      <c r="BR188" s="353"/>
      <c r="BS188" s="353"/>
      <c r="BT188" s="353"/>
      <c r="BU188" s="353"/>
      <c r="BV188" s="353"/>
      <c r="BW188" s="353"/>
      <c r="BX188" s="353"/>
      <c r="BY188" s="353"/>
      <c r="BZ188" s="353"/>
      <c r="CA188" s="353"/>
      <c r="CB188" s="353"/>
      <c r="CC188" s="353"/>
      <c r="CD188" s="353"/>
      <c r="CE188" s="353"/>
      <c r="CF188" s="353"/>
      <c r="CG188" s="353"/>
      <c r="CH188" s="574"/>
      <c r="CI188" s="574"/>
      <c r="CJ188" s="574"/>
      <c r="CK188" s="574"/>
      <c r="CL188" s="574"/>
      <c r="CM188" s="353"/>
      <c r="CN188" s="353"/>
      <c r="CO188" s="353"/>
      <c r="CP188" s="353"/>
      <c r="CQ188" s="353"/>
      <c r="CR188" s="353"/>
      <c r="CS188" s="353"/>
      <c r="CT188" s="353"/>
      <c r="CU188" s="353"/>
      <c r="CV188" s="353"/>
      <c r="CW188" s="433"/>
      <c r="CX188" s="433"/>
      <c r="CY188" s="433"/>
      <c r="CZ188" s="433"/>
      <c r="DA188" s="433"/>
      <c r="DB188" s="353"/>
      <c r="DC188" s="353"/>
      <c r="DD188" s="353"/>
      <c r="DE188" s="353"/>
      <c r="DF188" s="353"/>
      <c r="DG188" s="387"/>
      <c r="DH188" s="387"/>
      <c r="DI188" s="387"/>
      <c r="DJ188" s="387"/>
      <c r="DK188" s="387"/>
      <c r="DL188" s="353"/>
      <c r="DM188" s="353"/>
      <c r="DN188" s="353"/>
      <c r="DO188" s="353"/>
      <c r="DP188" s="353"/>
      <c r="DQ188" s="387"/>
      <c r="DR188" s="387"/>
      <c r="DS188" s="387"/>
      <c r="DT188" s="387"/>
      <c r="DU188" s="387"/>
      <c r="DV188" s="387"/>
      <c r="DW188" s="387"/>
      <c r="DX188" s="387"/>
      <c r="DY188" s="387"/>
      <c r="DZ188" s="387"/>
      <c r="EA188" s="387"/>
      <c r="EB188" s="387"/>
      <c r="EC188" s="387"/>
      <c r="ED188" s="387"/>
      <c r="EE188" s="387"/>
      <c r="EF188" s="353"/>
      <c r="EG188" s="353"/>
      <c r="EH188" s="353"/>
      <c r="EI188" s="353"/>
      <c r="EJ188" s="353"/>
      <c r="EK188" s="353"/>
      <c r="EL188" s="353"/>
      <c r="EM188" s="353"/>
      <c r="EN188" s="353"/>
      <c r="EO188" s="353"/>
      <c r="EP188" s="353"/>
      <c r="EQ188" s="353"/>
      <c r="ER188" s="353"/>
      <c r="ES188" s="353"/>
      <c r="ET188" s="353"/>
      <c r="EU188" s="353"/>
      <c r="EV188" s="353"/>
      <c r="EW188" s="353"/>
      <c r="EX188" s="353"/>
      <c r="EY188" s="353"/>
      <c r="EZ188" s="353"/>
      <c r="FA188" s="353"/>
      <c r="FB188" s="353"/>
      <c r="FC188" s="353"/>
      <c r="FD188" s="353"/>
      <c r="FE188" s="353"/>
      <c r="FF188" s="353"/>
      <c r="FG188" s="353"/>
      <c r="FH188" s="353"/>
      <c r="FI188" s="353"/>
      <c r="FJ188" s="353"/>
      <c r="FK188" s="353"/>
      <c r="FL188" s="353"/>
      <c r="FM188" s="353"/>
      <c r="FN188" s="353"/>
      <c r="FO188" s="370" t="s">
        <v>1215</v>
      </c>
      <c r="FP188" s="471" t="s">
        <v>606</v>
      </c>
      <c r="FQ188" s="471" t="s">
        <v>1216</v>
      </c>
      <c r="FR188" s="370" t="s">
        <v>605</v>
      </c>
      <c r="FS188" s="376">
        <f>VLOOKUP(FR188,segédtábla!$B:$C,2,FALSE)</f>
        <v>2440</v>
      </c>
      <c r="FT188" s="353"/>
      <c r="FU188" s="353"/>
      <c r="FV188" s="353"/>
      <c r="FW188" s="353"/>
      <c r="FX188" s="353"/>
      <c r="FY188" s="754"/>
      <c r="FZ188" s="754"/>
      <c r="GA188" s="754"/>
      <c r="GB188" s="754"/>
      <c r="GC188" s="754"/>
    </row>
    <row r="189" spans="1:185" x14ac:dyDescent="0.3">
      <c r="A189" s="387"/>
      <c r="B189" s="387"/>
      <c r="C189" s="387"/>
      <c r="D189" s="387"/>
      <c r="E189" s="387"/>
      <c r="F189" s="387"/>
      <c r="G189" s="387"/>
      <c r="H189" s="387"/>
      <c r="I189" s="387"/>
      <c r="J189" s="387"/>
      <c r="K189" s="387"/>
      <c r="L189" s="387"/>
      <c r="M189" s="387"/>
      <c r="N189" s="387"/>
      <c r="O189" s="387"/>
      <c r="P189" s="353"/>
      <c r="Q189" s="353"/>
      <c r="R189" s="353"/>
      <c r="S189" s="353"/>
      <c r="T189" s="353"/>
      <c r="U189" s="353"/>
      <c r="V189" s="353"/>
      <c r="W189" s="353"/>
      <c r="X189" s="353"/>
      <c r="Y189" s="353"/>
      <c r="Z189" s="433"/>
      <c r="AA189" s="433"/>
      <c r="AB189" s="433"/>
      <c r="AC189" s="433"/>
      <c r="AD189" s="433"/>
      <c r="AE189" s="353"/>
      <c r="AF189" s="353"/>
      <c r="AG189" s="353"/>
      <c r="AH189" s="353"/>
      <c r="AI189" s="353"/>
      <c r="AJ189" s="353"/>
      <c r="AK189" s="353"/>
      <c r="AL189" s="353"/>
      <c r="AM189" s="353"/>
      <c r="AN189" s="353"/>
      <c r="AO189" s="433"/>
      <c r="AP189" s="433"/>
      <c r="AQ189" s="433"/>
      <c r="AR189" s="433"/>
      <c r="AS189" s="433"/>
      <c r="AT189" s="387"/>
      <c r="AU189" s="387"/>
      <c r="AV189" s="387"/>
      <c r="AW189" s="387"/>
      <c r="AX189" s="387"/>
      <c r="AY189" s="353"/>
      <c r="AZ189" s="353"/>
      <c r="BA189" s="353"/>
      <c r="BB189" s="353"/>
      <c r="BC189" s="353"/>
      <c r="BD189" s="353"/>
      <c r="BE189" s="353"/>
      <c r="BF189" s="353"/>
      <c r="BG189" s="353"/>
      <c r="BH189" s="353"/>
      <c r="BI189" s="353"/>
      <c r="BJ189" s="353"/>
      <c r="BK189" s="353"/>
      <c r="BL189" s="353"/>
      <c r="BM189" s="353"/>
      <c r="BN189" s="353"/>
      <c r="BO189" s="353"/>
      <c r="BP189" s="353"/>
      <c r="BQ189" s="353"/>
      <c r="BR189" s="353"/>
      <c r="BS189" s="353"/>
      <c r="BT189" s="353"/>
      <c r="BU189" s="353"/>
      <c r="BV189" s="353"/>
      <c r="BW189" s="353"/>
      <c r="BX189" s="353"/>
      <c r="BY189" s="353"/>
      <c r="BZ189" s="353"/>
      <c r="CA189" s="353"/>
      <c r="CB189" s="353"/>
      <c r="CC189" s="353"/>
      <c r="CD189" s="353"/>
      <c r="CE189" s="353"/>
      <c r="CF189" s="353"/>
      <c r="CG189" s="353"/>
      <c r="CH189" s="574"/>
      <c r="CI189" s="574"/>
      <c r="CJ189" s="574"/>
      <c r="CK189" s="574"/>
      <c r="CL189" s="574"/>
      <c r="CM189" s="353"/>
      <c r="CN189" s="353"/>
      <c r="CO189" s="353"/>
      <c r="CP189" s="353"/>
      <c r="CQ189" s="353"/>
      <c r="CR189" s="353"/>
      <c r="CS189" s="353"/>
      <c r="CT189" s="353"/>
      <c r="CU189" s="353"/>
      <c r="CV189" s="353"/>
      <c r="CW189" s="433"/>
      <c r="CX189" s="433"/>
      <c r="CY189" s="433"/>
      <c r="CZ189" s="433"/>
      <c r="DA189" s="433"/>
      <c r="DB189" s="353"/>
      <c r="DC189" s="353"/>
      <c r="DD189" s="353"/>
      <c r="DE189" s="353"/>
      <c r="DF189" s="353"/>
      <c r="DG189" s="387"/>
      <c r="DH189" s="387"/>
      <c r="DI189" s="387"/>
      <c r="DJ189" s="387"/>
      <c r="DK189" s="387"/>
      <c r="DL189" s="353"/>
      <c r="DM189" s="353"/>
      <c r="DN189" s="353"/>
      <c r="DO189" s="353"/>
      <c r="DP189" s="353"/>
      <c r="DQ189" s="387"/>
      <c r="DR189" s="387"/>
      <c r="DS189" s="387"/>
      <c r="DT189" s="387"/>
      <c r="DU189" s="387"/>
      <c r="DV189" s="387"/>
      <c r="DW189" s="387"/>
      <c r="DX189" s="387"/>
      <c r="DY189" s="387"/>
      <c r="DZ189" s="387"/>
      <c r="EA189" s="387"/>
      <c r="EB189" s="387"/>
      <c r="EC189" s="387"/>
      <c r="ED189" s="387"/>
      <c r="EE189" s="387"/>
      <c r="EF189" s="353"/>
      <c r="EG189" s="353"/>
      <c r="EH189" s="353"/>
      <c r="EI189" s="353"/>
      <c r="EJ189" s="353"/>
      <c r="EK189" s="353"/>
      <c r="EL189" s="353"/>
      <c r="EM189" s="353"/>
      <c r="EN189" s="353"/>
      <c r="EO189" s="353"/>
      <c r="EP189" s="353"/>
      <c r="EQ189" s="353"/>
      <c r="ER189" s="353"/>
      <c r="ES189" s="353"/>
      <c r="ET189" s="353"/>
      <c r="EU189" s="353"/>
      <c r="EV189" s="353"/>
      <c r="EW189" s="353"/>
      <c r="EX189" s="353"/>
      <c r="EY189" s="353"/>
      <c r="EZ189" s="353"/>
      <c r="FA189" s="353"/>
      <c r="FB189" s="353"/>
      <c r="FC189" s="353"/>
      <c r="FD189" s="353"/>
      <c r="FE189" s="353"/>
      <c r="FF189" s="353"/>
      <c r="FG189" s="353"/>
      <c r="FH189" s="353"/>
      <c r="FI189" s="353"/>
      <c r="FJ189" s="353"/>
      <c r="FK189" s="353"/>
      <c r="FL189" s="353"/>
      <c r="FM189" s="353"/>
      <c r="FN189" s="353"/>
      <c r="FO189" s="472" t="s">
        <v>1120</v>
      </c>
      <c r="FP189" s="473" t="s">
        <v>291</v>
      </c>
      <c r="FQ189" s="474">
        <v>8446</v>
      </c>
      <c r="FR189" s="472" t="s">
        <v>290</v>
      </c>
      <c r="FS189" s="376">
        <f>VLOOKUP(FR189,segédtábla!$B:$C,2,FALSE)</f>
        <v>1172</v>
      </c>
      <c r="FT189" s="353"/>
      <c r="FU189" s="353"/>
      <c r="FV189" s="353"/>
      <c r="FW189" s="353"/>
      <c r="FX189" s="353"/>
      <c r="FY189" s="754"/>
      <c r="FZ189" s="754"/>
      <c r="GA189" s="754"/>
      <c r="GB189" s="754"/>
      <c r="GC189" s="754"/>
    </row>
    <row r="190" spans="1:185" x14ac:dyDescent="0.3">
      <c r="A190" s="387"/>
      <c r="B190" s="387"/>
      <c r="C190" s="387"/>
      <c r="D190" s="387"/>
      <c r="E190" s="387"/>
      <c r="F190" s="387"/>
      <c r="G190" s="387"/>
      <c r="H190" s="387"/>
      <c r="I190" s="387"/>
      <c r="J190" s="387"/>
      <c r="K190" s="387"/>
      <c r="L190" s="387"/>
      <c r="M190" s="387"/>
      <c r="N190" s="387"/>
      <c r="O190" s="387"/>
      <c r="P190" s="353"/>
      <c r="Q190" s="353"/>
      <c r="R190" s="353"/>
      <c r="S190" s="353"/>
      <c r="T190" s="353"/>
      <c r="U190" s="353"/>
      <c r="V190" s="353"/>
      <c r="W190" s="353"/>
      <c r="X190" s="353"/>
      <c r="Y190" s="353"/>
      <c r="Z190" s="433"/>
      <c r="AA190" s="433"/>
      <c r="AB190" s="433"/>
      <c r="AC190" s="433"/>
      <c r="AD190" s="433"/>
      <c r="AE190" s="353"/>
      <c r="AF190" s="353"/>
      <c r="AG190" s="353"/>
      <c r="AH190" s="353"/>
      <c r="AI190" s="353"/>
      <c r="AJ190" s="353"/>
      <c r="AK190" s="353"/>
      <c r="AL190" s="353"/>
      <c r="AM190" s="353"/>
      <c r="AN190" s="353"/>
      <c r="AO190" s="433"/>
      <c r="AP190" s="433"/>
      <c r="AQ190" s="433"/>
      <c r="AR190" s="433"/>
      <c r="AS190" s="433"/>
      <c r="AT190" s="387"/>
      <c r="AU190" s="387"/>
      <c r="AV190" s="387"/>
      <c r="AW190" s="387"/>
      <c r="AX190" s="387"/>
      <c r="AY190" s="353"/>
      <c r="AZ190" s="353"/>
      <c r="BA190" s="353"/>
      <c r="BB190" s="353"/>
      <c r="BC190" s="353"/>
      <c r="BD190" s="353"/>
      <c r="BE190" s="353"/>
      <c r="BF190" s="353"/>
      <c r="BG190" s="353"/>
      <c r="BH190" s="353"/>
      <c r="BI190" s="353"/>
      <c r="BJ190" s="353"/>
      <c r="BK190" s="353"/>
      <c r="BL190" s="353"/>
      <c r="BM190" s="353"/>
      <c r="BN190" s="353"/>
      <c r="BO190" s="353"/>
      <c r="BP190" s="353"/>
      <c r="BQ190" s="353"/>
      <c r="BR190" s="353"/>
      <c r="BS190" s="353"/>
      <c r="BT190" s="353"/>
      <c r="BU190" s="353"/>
      <c r="BV190" s="353"/>
      <c r="BW190" s="353"/>
      <c r="BX190" s="353"/>
      <c r="BY190" s="353"/>
      <c r="BZ190" s="353"/>
      <c r="CA190" s="353"/>
      <c r="CB190" s="353"/>
      <c r="CC190" s="353"/>
      <c r="CD190" s="353"/>
      <c r="CE190" s="353"/>
      <c r="CF190" s="353"/>
      <c r="CG190" s="353"/>
      <c r="CH190" s="574"/>
      <c r="CI190" s="574"/>
      <c r="CJ190" s="574"/>
      <c r="CK190" s="574"/>
      <c r="CL190" s="574"/>
      <c r="CM190" s="353"/>
      <c r="CN190" s="353"/>
      <c r="CO190" s="353"/>
      <c r="CP190" s="353"/>
      <c r="CQ190" s="353"/>
      <c r="CR190" s="353"/>
      <c r="CS190" s="353"/>
      <c r="CT190" s="353"/>
      <c r="CU190" s="353"/>
      <c r="CV190" s="353"/>
      <c r="CW190" s="433"/>
      <c r="CX190" s="433"/>
      <c r="CY190" s="433"/>
      <c r="CZ190" s="433"/>
      <c r="DA190" s="433"/>
      <c r="DB190" s="353"/>
      <c r="DC190" s="353"/>
      <c r="DD190" s="353"/>
      <c r="DE190" s="353"/>
      <c r="DF190" s="353"/>
      <c r="DG190" s="387"/>
      <c r="DH190" s="387"/>
      <c r="DI190" s="387"/>
      <c r="DJ190" s="387"/>
      <c r="DK190" s="387"/>
      <c r="DL190" s="353"/>
      <c r="DM190" s="353"/>
      <c r="DN190" s="353"/>
      <c r="DO190" s="353"/>
      <c r="DP190" s="353"/>
      <c r="DQ190" s="387"/>
      <c r="DR190" s="387"/>
      <c r="DS190" s="387"/>
      <c r="DT190" s="387"/>
      <c r="DU190" s="387"/>
      <c r="DV190" s="387"/>
      <c r="DW190" s="387"/>
      <c r="DX190" s="387"/>
      <c r="DY190" s="387"/>
      <c r="DZ190" s="387"/>
      <c r="EA190" s="387"/>
      <c r="EB190" s="387"/>
      <c r="EC190" s="387"/>
      <c r="ED190" s="387"/>
      <c r="EE190" s="387"/>
      <c r="EF190" s="353"/>
      <c r="EG190" s="353"/>
      <c r="EH190" s="353"/>
      <c r="EI190" s="353"/>
      <c r="EJ190" s="353"/>
      <c r="EK190" s="353"/>
      <c r="EL190" s="353"/>
      <c r="EM190" s="353"/>
      <c r="EN190" s="353"/>
      <c r="EO190" s="353"/>
      <c r="EP190" s="353"/>
      <c r="EQ190" s="353"/>
      <c r="ER190" s="353"/>
      <c r="ES190" s="353"/>
      <c r="ET190" s="353"/>
      <c r="EU190" s="353"/>
      <c r="EV190" s="353"/>
      <c r="EW190" s="353"/>
      <c r="EX190" s="353"/>
      <c r="EY190" s="353"/>
      <c r="EZ190" s="353"/>
      <c r="FA190" s="353"/>
      <c r="FB190" s="353"/>
      <c r="FC190" s="353"/>
      <c r="FD190" s="353"/>
      <c r="FE190" s="353"/>
      <c r="FF190" s="353"/>
      <c r="FG190" s="353"/>
      <c r="FH190" s="353"/>
      <c r="FI190" s="353"/>
      <c r="FJ190" s="353"/>
      <c r="FK190" s="353"/>
      <c r="FL190" s="353"/>
      <c r="FM190" s="353"/>
      <c r="FN190" s="353"/>
      <c r="FO190" s="472" t="s">
        <v>1115</v>
      </c>
      <c r="FP190" s="473" t="s">
        <v>289</v>
      </c>
      <c r="FQ190" s="475">
        <v>8496</v>
      </c>
      <c r="FR190" s="472" t="s">
        <v>288</v>
      </c>
      <c r="FS190" s="376">
        <f>VLOOKUP(FR190,segédtábla!$B:$C,2,FALSE)</f>
        <v>64</v>
      </c>
      <c r="FT190" s="353"/>
      <c r="FU190" s="353"/>
      <c r="FV190" s="353"/>
      <c r="FW190" s="353"/>
      <c r="FX190" s="353"/>
      <c r="FY190" s="754"/>
      <c r="FZ190" s="754"/>
      <c r="GA190" s="754"/>
      <c r="GB190" s="754"/>
      <c r="GC190" s="754"/>
    </row>
    <row r="191" spans="1:185" x14ac:dyDescent="0.3">
      <c r="A191" s="387"/>
      <c r="B191" s="387"/>
      <c r="C191" s="387"/>
      <c r="D191" s="387"/>
      <c r="E191" s="387"/>
      <c r="F191" s="387"/>
      <c r="G191" s="387"/>
      <c r="H191" s="387"/>
      <c r="I191" s="387"/>
      <c r="J191" s="387"/>
      <c r="K191" s="387"/>
      <c r="L191" s="387"/>
      <c r="M191" s="387"/>
      <c r="N191" s="387"/>
      <c r="O191" s="387"/>
      <c r="P191" s="353"/>
      <c r="Q191" s="353"/>
      <c r="R191" s="353"/>
      <c r="S191" s="353"/>
      <c r="T191" s="353"/>
      <c r="U191" s="353"/>
      <c r="V191" s="353"/>
      <c r="W191" s="353"/>
      <c r="X191" s="353"/>
      <c r="Y191" s="353"/>
      <c r="Z191" s="433"/>
      <c r="AA191" s="433"/>
      <c r="AB191" s="433"/>
      <c r="AC191" s="433"/>
      <c r="AD191" s="433"/>
      <c r="AE191" s="353"/>
      <c r="AF191" s="353"/>
      <c r="AG191" s="353"/>
      <c r="AH191" s="353"/>
      <c r="AI191" s="353"/>
      <c r="AJ191" s="353"/>
      <c r="AK191" s="353"/>
      <c r="AL191" s="353"/>
      <c r="AM191" s="353"/>
      <c r="AN191" s="353"/>
      <c r="AO191" s="433"/>
      <c r="AP191" s="433"/>
      <c r="AQ191" s="433"/>
      <c r="AR191" s="433"/>
      <c r="AS191" s="433"/>
      <c r="AT191" s="387"/>
      <c r="AU191" s="387"/>
      <c r="AV191" s="387"/>
      <c r="AW191" s="387"/>
      <c r="AX191" s="387"/>
      <c r="AY191" s="353"/>
      <c r="AZ191" s="353"/>
      <c r="BA191" s="353"/>
      <c r="BB191" s="353"/>
      <c r="BC191" s="353"/>
      <c r="BD191" s="353"/>
      <c r="BE191" s="353"/>
      <c r="BF191" s="353"/>
      <c r="BG191" s="353"/>
      <c r="BH191" s="353"/>
      <c r="BI191" s="353"/>
      <c r="BJ191" s="353"/>
      <c r="BK191" s="353"/>
      <c r="BL191" s="353"/>
      <c r="BM191" s="353"/>
      <c r="BN191" s="353"/>
      <c r="BO191" s="353"/>
      <c r="BP191" s="353"/>
      <c r="BQ191" s="353"/>
      <c r="BR191" s="353"/>
      <c r="BS191" s="353"/>
      <c r="BT191" s="353"/>
      <c r="BU191" s="353"/>
      <c r="BV191" s="353"/>
      <c r="BW191" s="353"/>
      <c r="BX191" s="353"/>
      <c r="BY191" s="353"/>
      <c r="BZ191" s="353"/>
      <c r="CA191" s="353"/>
      <c r="CB191" s="353"/>
      <c r="CC191" s="353"/>
      <c r="CD191" s="353"/>
      <c r="CE191" s="353"/>
      <c r="CF191" s="353"/>
      <c r="CG191" s="353"/>
      <c r="CH191" s="574"/>
      <c r="CI191" s="574"/>
      <c r="CJ191" s="574"/>
      <c r="CK191" s="574"/>
      <c r="CL191" s="574"/>
      <c r="CM191" s="353"/>
      <c r="CN191" s="353"/>
      <c r="CO191" s="353"/>
      <c r="CP191" s="353"/>
      <c r="CQ191" s="353"/>
      <c r="CR191" s="353"/>
      <c r="CS191" s="353"/>
      <c r="CT191" s="353"/>
      <c r="CU191" s="353"/>
      <c r="CV191" s="353"/>
      <c r="CW191" s="433"/>
      <c r="CX191" s="433"/>
      <c r="CY191" s="433"/>
      <c r="CZ191" s="433"/>
      <c r="DA191" s="433"/>
      <c r="DB191" s="353"/>
      <c r="DC191" s="353"/>
      <c r="DD191" s="353"/>
      <c r="DE191" s="353"/>
      <c r="DF191" s="353"/>
      <c r="DG191" s="387"/>
      <c r="DH191" s="387"/>
      <c r="DI191" s="387"/>
      <c r="DJ191" s="387"/>
      <c r="DK191" s="387"/>
      <c r="DL191" s="353"/>
      <c r="DM191" s="353"/>
      <c r="DN191" s="353"/>
      <c r="DO191" s="353"/>
      <c r="DP191" s="353"/>
      <c r="DQ191" s="387"/>
      <c r="DR191" s="387"/>
      <c r="DS191" s="387"/>
      <c r="DT191" s="387"/>
      <c r="DU191" s="387"/>
      <c r="DV191" s="387"/>
      <c r="DW191" s="387"/>
      <c r="DX191" s="387"/>
      <c r="DY191" s="387"/>
      <c r="DZ191" s="387"/>
      <c r="EA191" s="387"/>
      <c r="EB191" s="387"/>
      <c r="EC191" s="387"/>
      <c r="ED191" s="387"/>
      <c r="EE191" s="387"/>
      <c r="EF191" s="353"/>
      <c r="EG191" s="353"/>
      <c r="EH191" s="353"/>
      <c r="EI191" s="353"/>
      <c r="EJ191" s="353"/>
      <c r="EK191" s="353"/>
      <c r="EL191" s="353"/>
      <c r="EM191" s="353"/>
      <c r="EN191" s="353"/>
      <c r="EO191" s="353"/>
      <c r="EP191" s="353"/>
      <c r="EQ191" s="353"/>
      <c r="ER191" s="353"/>
      <c r="ES191" s="353"/>
      <c r="ET191" s="353"/>
      <c r="EU191" s="353"/>
      <c r="EV191" s="353"/>
      <c r="EW191" s="353"/>
      <c r="EX191" s="353"/>
      <c r="EY191" s="353"/>
      <c r="EZ191" s="353"/>
      <c r="FA191" s="353"/>
      <c r="FB191" s="353"/>
      <c r="FC191" s="353"/>
      <c r="FD191" s="353"/>
      <c r="FE191" s="353"/>
      <c r="FF191" s="353"/>
      <c r="FG191" s="353"/>
      <c r="FH191" s="353"/>
      <c r="FI191" s="353"/>
      <c r="FJ191" s="353"/>
      <c r="FK191" s="353"/>
      <c r="FL191" s="353"/>
      <c r="FM191" s="353"/>
      <c r="FN191" s="353"/>
      <c r="FO191" s="472" t="s">
        <v>1115</v>
      </c>
      <c r="FP191" s="473" t="s">
        <v>287</v>
      </c>
      <c r="FQ191" s="475">
        <v>8483</v>
      </c>
      <c r="FR191" s="472" t="s">
        <v>286</v>
      </c>
      <c r="FS191" s="376">
        <f>VLOOKUP(FR191,segédtábla!$B:$C,2,FALSE)</f>
        <v>129</v>
      </c>
      <c r="FT191" s="353"/>
      <c r="FU191" s="353"/>
      <c r="FV191" s="353"/>
      <c r="FW191" s="353"/>
      <c r="FX191" s="353"/>
      <c r="FY191" s="754"/>
      <c r="FZ191" s="754"/>
      <c r="GA191" s="754"/>
      <c r="GB191" s="754"/>
      <c r="GC191" s="754"/>
    </row>
    <row r="192" spans="1:185" x14ac:dyDescent="0.3">
      <c r="A192" s="387"/>
      <c r="B192" s="387"/>
      <c r="C192" s="387"/>
      <c r="D192" s="387"/>
      <c r="E192" s="387"/>
      <c r="F192" s="387"/>
      <c r="G192" s="387"/>
      <c r="H192" s="387"/>
      <c r="I192" s="387"/>
      <c r="J192" s="387"/>
      <c r="K192" s="387"/>
      <c r="L192" s="387"/>
      <c r="M192" s="387"/>
      <c r="N192" s="387"/>
      <c r="O192" s="387"/>
      <c r="P192" s="353"/>
      <c r="Q192" s="353"/>
      <c r="R192" s="353"/>
      <c r="S192" s="353"/>
      <c r="T192" s="353"/>
      <c r="U192" s="353"/>
      <c r="V192" s="353"/>
      <c r="W192" s="353"/>
      <c r="X192" s="353"/>
      <c r="Y192" s="353"/>
      <c r="Z192" s="433"/>
      <c r="AA192" s="433"/>
      <c r="AB192" s="433"/>
      <c r="AC192" s="433"/>
      <c r="AD192" s="433"/>
      <c r="AE192" s="353"/>
      <c r="AF192" s="353"/>
      <c r="AG192" s="353"/>
      <c r="AH192" s="353"/>
      <c r="AI192" s="353"/>
      <c r="AJ192" s="353"/>
      <c r="AK192" s="353"/>
      <c r="AL192" s="353"/>
      <c r="AM192" s="353"/>
      <c r="AN192" s="353"/>
      <c r="AO192" s="433"/>
      <c r="AP192" s="433"/>
      <c r="AQ192" s="433"/>
      <c r="AR192" s="433"/>
      <c r="AS192" s="433"/>
      <c r="AT192" s="387"/>
      <c r="AU192" s="387"/>
      <c r="AV192" s="387"/>
      <c r="AW192" s="387"/>
      <c r="AX192" s="387"/>
      <c r="AY192" s="353"/>
      <c r="AZ192" s="353"/>
      <c r="BA192" s="353"/>
      <c r="BB192" s="353"/>
      <c r="BC192" s="353"/>
      <c r="BD192" s="353"/>
      <c r="BE192" s="353"/>
      <c r="BF192" s="353"/>
      <c r="BG192" s="353"/>
      <c r="BH192" s="353"/>
      <c r="BI192" s="353"/>
      <c r="BJ192" s="353"/>
      <c r="BK192" s="353"/>
      <c r="BL192" s="353"/>
      <c r="BM192" s="353"/>
      <c r="BN192" s="353"/>
      <c r="BO192" s="353"/>
      <c r="BP192" s="353"/>
      <c r="BQ192" s="353"/>
      <c r="BR192" s="353"/>
      <c r="BS192" s="353"/>
      <c r="BT192" s="353"/>
      <c r="BU192" s="353"/>
      <c r="BV192" s="353"/>
      <c r="BW192" s="353"/>
      <c r="BX192" s="353"/>
      <c r="BY192" s="353"/>
      <c r="BZ192" s="353"/>
      <c r="CA192" s="353"/>
      <c r="CB192" s="353"/>
      <c r="CC192" s="353"/>
      <c r="CD192" s="353"/>
      <c r="CE192" s="353"/>
      <c r="CF192" s="353"/>
      <c r="CG192" s="353"/>
      <c r="CH192" s="574"/>
      <c r="CI192" s="574"/>
      <c r="CJ192" s="574"/>
      <c r="CK192" s="574"/>
      <c r="CL192" s="574"/>
      <c r="CM192" s="353"/>
      <c r="CN192" s="353"/>
      <c r="CO192" s="353"/>
      <c r="CP192" s="353"/>
      <c r="CQ192" s="353"/>
      <c r="CR192" s="353"/>
      <c r="CS192" s="353"/>
      <c r="CT192" s="353"/>
      <c r="CU192" s="353"/>
      <c r="CV192" s="353"/>
      <c r="CW192" s="433"/>
      <c r="CX192" s="433"/>
      <c r="CY192" s="433"/>
      <c r="CZ192" s="433"/>
      <c r="DA192" s="433"/>
      <c r="DB192" s="353"/>
      <c r="DC192" s="353"/>
      <c r="DD192" s="353"/>
      <c r="DE192" s="353"/>
      <c r="DF192" s="353"/>
      <c r="DG192" s="387"/>
      <c r="DH192" s="387"/>
      <c r="DI192" s="387"/>
      <c r="DJ192" s="387"/>
      <c r="DK192" s="387"/>
      <c r="DL192" s="353"/>
      <c r="DM192" s="353"/>
      <c r="DN192" s="353"/>
      <c r="DO192" s="353"/>
      <c r="DP192" s="353"/>
      <c r="DQ192" s="387"/>
      <c r="DR192" s="387"/>
      <c r="DS192" s="387"/>
      <c r="DT192" s="387"/>
      <c r="DU192" s="387"/>
      <c r="DV192" s="387"/>
      <c r="DW192" s="387"/>
      <c r="DX192" s="387"/>
      <c r="DY192" s="387"/>
      <c r="DZ192" s="387"/>
      <c r="EA192" s="387"/>
      <c r="EB192" s="387"/>
      <c r="EC192" s="387"/>
      <c r="ED192" s="387"/>
      <c r="EE192" s="387"/>
      <c r="EF192" s="353"/>
      <c r="EG192" s="353"/>
      <c r="EH192" s="353"/>
      <c r="EI192" s="353"/>
      <c r="EJ192" s="353"/>
      <c r="EK192" s="353"/>
      <c r="EL192" s="353"/>
      <c r="EM192" s="353"/>
      <c r="EN192" s="353"/>
      <c r="EO192" s="353"/>
      <c r="EP192" s="353"/>
      <c r="EQ192" s="353"/>
      <c r="ER192" s="353"/>
      <c r="ES192" s="353"/>
      <c r="ET192" s="353"/>
      <c r="EU192" s="353"/>
      <c r="EV192" s="353"/>
      <c r="EW192" s="353"/>
      <c r="EX192" s="353"/>
      <c r="EY192" s="353"/>
      <c r="EZ192" s="353"/>
      <c r="FA192" s="353"/>
      <c r="FB192" s="353"/>
      <c r="FC192" s="353"/>
      <c r="FD192" s="353"/>
      <c r="FE192" s="353"/>
      <c r="FF192" s="353"/>
      <c r="FG192" s="353"/>
      <c r="FH192" s="353"/>
      <c r="FI192" s="353"/>
      <c r="FJ192" s="353"/>
      <c r="FK192" s="353"/>
      <c r="FL192" s="353"/>
      <c r="FM192" s="353"/>
      <c r="FN192" s="353"/>
      <c r="FO192" s="370" t="s">
        <v>1085</v>
      </c>
      <c r="FP192" s="471" t="s">
        <v>777</v>
      </c>
      <c r="FQ192" s="471" t="s">
        <v>1112</v>
      </c>
      <c r="FR192" s="370" t="s">
        <v>776</v>
      </c>
      <c r="FS192" s="376">
        <f>VLOOKUP(FR192,segédtábla!$B:$C,2,FALSE)</f>
        <v>2612</v>
      </c>
      <c r="FT192" s="353"/>
      <c r="FU192" s="353"/>
      <c r="FV192" s="353"/>
      <c r="FW192" s="353"/>
      <c r="FX192" s="353"/>
      <c r="FY192" s="754"/>
      <c r="FZ192" s="754"/>
      <c r="GA192" s="754"/>
      <c r="GB192" s="754"/>
      <c r="GC192" s="754"/>
    </row>
    <row r="193" spans="1:185" x14ac:dyDescent="0.3">
      <c r="A193" s="387"/>
      <c r="B193" s="387"/>
      <c r="C193" s="387"/>
      <c r="D193" s="387"/>
      <c r="E193" s="387"/>
      <c r="F193" s="387"/>
      <c r="G193" s="387"/>
      <c r="H193" s="387"/>
      <c r="I193" s="387"/>
      <c r="J193" s="387"/>
      <c r="K193" s="387"/>
      <c r="L193" s="387"/>
      <c r="M193" s="387"/>
      <c r="N193" s="387"/>
      <c r="O193" s="387"/>
      <c r="P193" s="353"/>
      <c r="Q193" s="353"/>
      <c r="R193" s="353"/>
      <c r="S193" s="353"/>
      <c r="T193" s="353"/>
      <c r="U193" s="353"/>
      <c r="V193" s="353"/>
      <c r="W193" s="353"/>
      <c r="X193" s="353"/>
      <c r="Y193" s="353"/>
      <c r="Z193" s="433"/>
      <c r="AA193" s="433"/>
      <c r="AB193" s="433"/>
      <c r="AC193" s="433"/>
      <c r="AD193" s="433"/>
      <c r="AE193" s="353"/>
      <c r="AF193" s="353"/>
      <c r="AG193" s="353"/>
      <c r="AH193" s="353"/>
      <c r="AI193" s="353"/>
      <c r="AJ193" s="353"/>
      <c r="AK193" s="353"/>
      <c r="AL193" s="353"/>
      <c r="AM193" s="353"/>
      <c r="AN193" s="353"/>
      <c r="AO193" s="433"/>
      <c r="AP193" s="433"/>
      <c r="AQ193" s="433"/>
      <c r="AR193" s="433"/>
      <c r="AS193" s="433"/>
      <c r="AT193" s="387"/>
      <c r="AU193" s="387"/>
      <c r="AV193" s="387"/>
      <c r="AW193" s="387"/>
      <c r="AX193" s="387"/>
      <c r="AY193" s="353"/>
      <c r="AZ193" s="353"/>
      <c r="BA193" s="353"/>
      <c r="BB193" s="353"/>
      <c r="BC193" s="353"/>
      <c r="BD193" s="353"/>
      <c r="BE193" s="353"/>
      <c r="BF193" s="353"/>
      <c r="BG193" s="353"/>
      <c r="BH193" s="353"/>
      <c r="BI193" s="353"/>
      <c r="BJ193" s="353"/>
      <c r="BK193" s="353"/>
      <c r="BL193" s="353"/>
      <c r="BM193" s="353"/>
      <c r="BN193" s="353"/>
      <c r="BO193" s="353"/>
      <c r="BP193" s="353"/>
      <c r="BQ193" s="353"/>
      <c r="BR193" s="353"/>
      <c r="BS193" s="353"/>
      <c r="BT193" s="353"/>
      <c r="BU193" s="353"/>
      <c r="BV193" s="353"/>
      <c r="BW193" s="353"/>
      <c r="BX193" s="353"/>
      <c r="BY193" s="353"/>
      <c r="BZ193" s="353"/>
      <c r="CA193" s="353"/>
      <c r="CB193" s="353"/>
      <c r="CC193" s="353"/>
      <c r="CD193" s="353"/>
      <c r="CE193" s="353"/>
      <c r="CF193" s="353"/>
      <c r="CG193" s="353"/>
      <c r="CH193" s="574"/>
      <c r="CI193" s="574"/>
      <c r="CJ193" s="574"/>
      <c r="CK193" s="574"/>
      <c r="CL193" s="574"/>
      <c r="CM193" s="353"/>
      <c r="CN193" s="353"/>
      <c r="CO193" s="353"/>
      <c r="CP193" s="353"/>
      <c r="CQ193" s="353"/>
      <c r="CR193" s="353"/>
      <c r="CS193" s="353"/>
      <c r="CT193" s="353"/>
      <c r="CU193" s="353"/>
      <c r="CV193" s="353"/>
      <c r="CW193" s="433"/>
      <c r="CX193" s="433"/>
      <c r="CY193" s="433"/>
      <c r="CZ193" s="433"/>
      <c r="DA193" s="433"/>
      <c r="DB193" s="353"/>
      <c r="DC193" s="353"/>
      <c r="DD193" s="353"/>
      <c r="DE193" s="353"/>
      <c r="DF193" s="353"/>
      <c r="DG193" s="387"/>
      <c r="DH193" s="387"/>
      <c r="DI193" s="387"/>
      <c r="DJ193" s="387"/>
      <c r="DK193" s="387"/>
      <c r="DL193" s="353"/>
      <c r="DM193" s="353"/>
      <c r="DN193" s="353"/>
      <c r="DO193" s="353"/>
      <c r="DP193" s="353"/>
      <c r="DQ193" s="387"/>
      <c r="DR193" s="387"/>
      <c r="DS193" s="387"/>
      <c r="DT193" s="387"/>
      <c r="DU193" s="387"/>
      <c r="DV193" s="387"/>
      <c r="DW193" s="387"/>
      <c r="DX193" s="387"/>
      <c r="DY193" s="387"/>
      <c r="DZ193" s="387"/>
      <c r="EA193" s="387"/>
      <c r="EB193" s="387"/>
      <c r="EC193" s="387"/>
      <c r="ED193" s="387"/>
      <c r="EE193" s="387"/>
      <c r="EF193" s="353"/>
      <c r="EG193" s="353"/>
      <c r="EH193" s="353"/>
      <c r="EI193" s="353"/>
      <c r="EJ193" s="353"/>
      <c r="EK193" s="353"/>
      <c r="EL193" s="353"/>
      <c r="EM193" s="353"/>
      <c r="EN193" s="353"/>
      <c r="EO193" s="353"/>
      <c r="EP193" s="353"/>
      <c r="EQ193" s="353"/>
      <c r="ER193" s="353"/>
      <c r="ES193" s="353"/>
      <c r="ET193" s="353"/>
      <c r="EU193" s="353"/>
      <c r="EV193" s="353"/>
      <c r="EW193" s="353"/>
      <c r="EX193" s="353"/>
      <c r="EY193" s="353"/>
      <c r="EZ193" s="353"/>
      <c r="FA193" s="353"/>
      <c r="FB193" s="353"/>
      <c r="FC193" s="353"/>
      <c r="FD193" s="353"/>
      <c r="FE193" s="353"/>
      <c r="FF193" s="353"/>
      <c r="FG193" s="353"/>
      <c r="FH193" s="353"/>
      <c r="FI193" s="353"/>
      <c r="FJ193" s="353"/>
      <c r="FK193" s="353"/>
      <c r="FL193" s="353"/>
      <c r="FM193" s="353"/>
      <c r="FN193" s="353"/>
      <c r="FO193" s="472" t="s">
        <v>1115</v>
      </c>
      <c r="FP193" s="473" t="s">
        <v>285</v>
      </c>
      <c r="FQ193" s="475">
        <v>8468</v>
      </c>
      <c r="FR193" s="472" t="s">
        <v>284</v>
      </c>
      <c r="FS193" s="376">
        <f>VLOOKUP(FR193,segédtábla!$B:$C,2,FALSE)</f>
        <v>707</v>
      </c>
      <c r="FT193" s="353"/>
      <c r="FU193" s="353"/>
      <c r="FV193" s="353"/>
      <c r="FW193" s="353"/>
      <c r="FX193" s="353"/>
      <c r="FY193" s="754"/>
      <c r="FZ193" s="754"/>
      <c r="GA193" s="754"/>
      <c r="GB193" s="754"/>
      <c r="GC193" s="754"/>
    </row>
    <row r="194" spans="1:185" x14ac:dyDescent="0.3">
      <c r="A194" s="387"/>
      <c r="B194" s="387"/>
      <c r="C194" s="387"/>
      <c r="D194" s="387"/>
      <c r="E194" s="387"/>
      <c r="F194" s="387"/>
      <c r="G194" s="387"/>
      <c r="H194" s="387"/>
      <c r="I194" s="387"/>
      <c r="J194" s="387"/>
      <c r="K194" s="387"/>
      <c r="L194" s="387"/>
      <c r="M194" s="387"/>
      <c r="N194" s="387"/>
      <c r="O194" s="387"/>
      <c r="P194" s="353"/>
      <c r="Q194" s="353"/>
      <c r="R194" s="353"/>
      <c r="S194" s="353"/>
      <c r="T194" s="353"/>
      <c r="U194" s="353"/>
      <c r="V194" s="353"/>
      <c r="W194" s="353"/>
      <c r="X194" s="353"/>
      <c r="Y194" s="353"/>
      <c r="Z194" s="433"/>
      <c r="AA194" s="433"/>
      <c r="AB194" s="433"/>
      <c r="AC194" s="433"/>
      <c r="AD194" s="433"/>
      <c r="AE194" s="353"/>
      <c r="AF194" s="353"/>
      <c r="AG194" s="353"/>
      <c r="AH194" s="353"/>
      <c r="AI194" s="353"/>
      <c r="AJ194" s="353"/>
      <c r="AK194" s="353"/>
      <c r="AL194" s="353"/>
      <c r="AM194" s="353"/>
      <c r="AN194" s="353"/>
      <c r="AO194" s="433"/>
      <c r="AP194" s="433"/>
      <c r="AQ194" s="433"/>
      <c r="AR194" s="433"/>
      <c r="AS194" s="433"/>
      <c r="AT194" s="387"/>
      <c r="AU194" s="387"/>
      <c r="AV194" s="387"/>
      <c r="AW194" s="387"/>
      <c r="AX194" s="387"/>
      <c r="AY194" s="353"/>
      <c r="AZ194" s="353"/>
      <c r="BA194" s="353"/>
      <c r="BB194" s="353"/>
      <c r="BC194" s="353"/>
      <c r="BD194" s="353"/>
      <c r="BE194" s="353"/>
      <c r="BF194" s="353"/>
      <c r="BG194" s="353"/>
      <c r="BH194" s="353"/>
      <c r="BI194" s="353"/>
      <c r="BJ194" s="353"/>
      <c r="BK194" s="353"/>
      <c r="BL194" s="353"/>
      <c r="BM194" s="353"/>
      <c r="BN194" s="353"/>
      <c r="BO194" s="353"/>
      <c r="BP194" s="353"/>
      <c r="BQ194" s="353"/>
      <c r="BR194" s="353"/>
      <c r="BS194" s="353"/>
      <c r="BT194" s="353"/>
      <c r="BU194" s="353"/>
      <c r="BV194" s="353"/>
      <c r="BW194" s="353"/>
      <c r="BX194" s="353"/>
      <c r="BY194" s="353"/>
      <c r="BZ194" s="353"/>
      <c r="CA194" s="353"/>
      <c r="CB194" s="353"/>
      <c r="CC194" s="353"/>
      <c r="CD194" s="353"/>
      <c r="CE194" s="353"/>
      <c r="CF194" s="353"/>
      <c r="CG194" s="353"/>
      <c r="CH194" s="574"/>
      <c r="CI194" s="574"/>
      <c r="CJ194" s="574"/>
      <c r="CK194" s="574"/>
      <c r="CL194" s="574"/>
      <c r="CM194" s="353"/>
      <c r="CN194" s="353"/>
      <c r="CO194" s="353"/>
      <c r="CP194" s="353"/>
      <c r="CQ194" s="353"/>
      <c r="CR194" s="353"/>
      <c r="CS194" s="353"/>
      <c r="CT194" s="353"/>
      <c r="CU194" s="353"/>
      <c r="CV194" s="353"/>
      <c r="CW194" s="433"/>
      <c r="CX194" s="433"/>
      <c r="CY194" s="433"/>
      <c r="CZ194" s="433"/>
      <c r="DA194" s="433"/>
      <c r="DB194" s="353"/>
      <c r="DC194" s="353"/>
      <c r="DD194" s="353"/>
      <c r="DE194" s="353"/>
      <c r="DF194" s="353"/>
      <c r="DG194" s="387"/>
      <c r="DH194" s="387"/>
      <c r="DI194" s="387"/>
      <c r="DJ194" s="387"/>
      <c r="DK194" s="387"/>
      <c r="DL194" s="353"/>
      <c r="DM194" s="353"/>
      <c r="DN194" s="353"/>
      <c r="DO194" s="353"/>
      <c r="DP194" s="353"/>
      <c r="DQ194" s="387"/>
      <c r="DR194" s="387"/>
      <c r="DS194" s="387"/>
      <c r="DT194" s="387"/>
      <c r="DU194" s="387"/>
      <c r="DV194" s="387"/>
      <c r="DW194" s="387"/>
      <c r="DX194" s="387"/>
      <c r="DY194" s="387"/>
      <c r="DZ194" s="387"/>
      <c r="EA194" s="387"/>
      <c r="EB194" s="387"/>
      <c r="EC194" s="387"/>
      <c r="ED194" s="387"/>
      <c r="EE194" s="387"/>
      <c r="EF194" s="353"/>
      <c r="EG194" s="353"/>
      <c r="EH194" s="353"/>
      <c r="EI194" s="353"/>
      <c r="EJ194" s="353"/>
      <c r="EK194" s="353"/>
      <c r="EL194" s="353"/>
      <c r="EM194" s="353"/>
      <c r="EN194" s="353"/>
      <c r="EO194" s="353"/>
      <c r="EP194" s="353"/>
      <c r="EQ194" s="353"/>
      <c r="ER194" s="353"/>
      <c r="ES194" s="353"/>
      <c r="ET194" s="353"/>
      <c r="EU194" s="353"/>
      <c r="EV194" s="353"/>
      <c r="EW194" s="353"/>
      <c r="EX194" s="353"/>
      <c r="EY194" s="353"/>
      <c r="EZ194" s="353"/>
      <c r="FA194" s="353"/>
      <c r="FB194" s="353"/>
      <c r="FC194" s="353"/>
      <c r="FD194" s="353"/>
      <c r="FE194" s="353"/>
      <c r="FF194" s="353"/>
      <c r="FG194" s="353"/>
      <c r="FH194" s="353"/>
      <c r="FI194" s="353"/>
      <c r="FJ194" s="353"/>
      <c r="FK194" s="353"/>
      <c r="FL194" s="353"/>
      <c r="FM194" s="353"/>
      <c r="FN194" s="353"/>
      <c r="FO194" s="370" t="s">
        <v>1074</v>
      </c>
      <c r="FP194" s="471" t="s">
        <v>775</v>
      </c>
      <c r="FQ194" s="471" t="s">
        <v>1158</v>
      </c>
      <c r="FR194" s="370" t="s">
        <v>774</v>
      </c>
      <c r="FS194" s="376">
        <f>VLOOKUP(FR194,segédtábla!$B:$C,2,FALSE)</f>
        <v>18818</v>
      </c>
      <c r="FT194" s="353"/>
      <c r="FU194" s="353"/>
      <c r="FV194" s="353"/>
      <c r="FW194" s="353"/>
      <c r="FX194" s="353"/>
      <c r="FY194" s="754"/>
      <c r="FZ194" s="754"/>
      <c r="GA194" s="754"/>
      <c r="GB194" s="754"/>
      <c r="GC194" s="754"/>
    </row>
    <row r="195" spans="1:185" x14ac:dyDescent="0.3">
      <c r="A195" s="387"/>
      <c r="B195" s="387"/>
      <c r="C195" s="387"/>
      <c r="D195" s="387"/>
      <c r="E195" s="387"/>
      <c r="F195" s="387"/>
      <c r="G195" s="387"/>
      <c r="H195" s="387"/>
      <c r="I195" s="387"/>
      <c r="J195" s="387"/>
      <c r="K195" s="387"/>
      <c r="L195" s="387"/>
      <c r="M195" s="387"/>
      <c r="N195" s="387"/>
      <c r="O195" s="387"/>
      <c r="P195" s="353"/>
      <c r="Q195" s="353"/>
      <c r="R195" s="353"/>
      <c r="S195" s="353"/>
      <c r="T195" s="353"/>
      <c r="U195" s="353"/>
      <c r="V195" s="353"/>
      <c r="W195" s="353"/>
      <c r="X195" s="353"/>
      <c r="Y195" s="353"/>
      <c r="Z195" s="433"/>
      <c r="AA195" s="433"/>
      <c r="AB195" s="433"/>
      <c r="AC195" s="433"/>
      <c r="AD195" s="433"/>
      <c r="AE195" s="353"/>
      <c r="AF195" s="353"/>
      <c r="AG195" s="353"/>
      <c r="AH195" s="353"/>
      <c r="AI195" s="353"/>
      <c r="AJ195" s="353"/>
      <c r="AK195" s="353"/>
      <c r="AL195" s="353"/>
      <c r="AM195" s="353"/>
      <c r="AN195" s="353"/>
      <c r="AO195" s="433"/>
      <c r="AP195" s="433"/>
      <c r="AQ195" s="433"/>
      <c r="AR195" s="433"/>
      <c r="AS195" s="433"/>
      <c r="AT195" s="387"/>
      <c r="AU195" s="387"/>
      <c r="AV195" s="387"/>
      <c r="AW195" s="387"/>
      <c r="AX195" s="387"/>
      <c r="AY195" s="353"/>
      <c r="AZ195" s="353"/>
      <c r="BA195" s="353"/>
      <c r="BB195" s="353"/>
      <c r="BC195" s="353"/>
      <c r="BD195" s="353"/>
      <c r="BE195" s="353"/>
      <c r="BF195" s="353"/>
      <c r="BG195" s="353"/>
      <c r="BH195" s="353"/>
      <c r="BI195" s="353"/>
      <c r="BJ195" s="353"/>
      <c r="BK195" s="353"/>
      <c r="BL195" s="353"/>
      <c r="BM195" s="353"/>
      <c r="BN195" s="353"/>
      <c r="BO195" s="353"/>
      <c r="BP195" s="353"/>
      <c r="BQ195" s="353"/>
      <c r="BR195" s="353"/>
      <c r="BS195" s="353"/>
      <c r="BT195" s="353"/>
      <c r="BU195" s="353"/>
      <c r="BV195" s="353"/>
      <c r="BW195" s="353"/>
      <c r="BX195" s="353"/>
      <c r="BY195" s="353"/>
      <c r="BZ195" s="353"/>
      <c r="CA195" s="353"/>
      <c r="CB195" s="353"/>
      <c r="CC195" s="353"/>
      <c r="CD195" s="353"/>
      <c r="CE195" s="353"/>
      <c r="CF195" s="353"/>
      <c r="CG195" s="353"/>
      <c r="CH195" s="574"/>
      <c r="CI195" s="574"/>
      <c r="CJ195" s="574"/>
      <c r="CK195" s="574"/>
      <c r="CL195" s="574"/>
      <c r="CM195" s="353"/>
      <c r="CN195" s="353"/>
      <c r="CO195" s="353"/>
      <c r="CP195" s="353"/>
      <c r="CQ195" s="353"/>
      <c r="CR195" s="353"/>
      <c r="CS195" s="353"/>
      <c r="CT195" s="353"/>
      <c r="CU195" s="353"/>
      <c r="CV195" s="353"/>
      <c r="CW195" s="433"/>
      <c r="CX195" s="433"/>
      <c r="CY195" s="433"/>
      <c r="CZ195" s="433"/>
      <c r="DA195" s="433"/>
      <c r="DB195" s="353"/>
      <c r="DC195" s="353"/>
      <c r="DD195" s="353"/>
      <c r="DE195" s="353"/>
      <c r="DF195" s="353"/>
      <c r="DG195" s="387"/>
      <c r="DH195" s="387"/>
      <c r="DI195" s="387"/>
      <c r="DJ195" s="387"/>
      <c r="DK195" s="387"/>
      <c r="DL195" s="353"/>
      <c r="DM195" s="353"/>
      <c r="DN195" s="353"/>
      <c r="DO195" s="353"/>
      <c r="DP195" s="353"/>
      <c r="DQ195" s="387"/>
      <c r="DR195" s="387"/>
      <c r="DS195" s="387"/>
      <c r="DT195" s="387"/>
      <c r="DU195" s="387"/>
      <c r="DV195" s="387"/>
      <c r="DW195" s="387"/>
      <c r="DX195" s="387"/>
      <c r="DY195" s="387"/>
      <c r="DZ195" s="387"/>
      <c r="EA195" s="387"/>
      <c r="EB195" s="387"/>
      <c r="EC195" s="387"/>
      <c r="ED195" s="387"/>
      <c r="EE195" s="387"/>
      <c r="EF195" s="353"/>
      <c r="EG195" s="353"/>
      <c r="EH195" s="353"/>
      <c r="EI195" s="353"/>
      <c r="EJ195" s="353"/>
      <c r="EK195" s="353"/>
      <c r="EL195" s="353"/>
      <c r="EM195" s="353"/>
      <c r="EN195" s="353"/>
      <c r="EO195" s="353"/>
      <c r="EP195" s="353"/>
      <c r="EQ195" s="353"/>
      <c r="ER195" s="353"/>
      <c r="ES195" s="353"/>
      <c r="ET195" s="353"/>
      <c r="EU195" s="353"/>
      <c r="EV195" s="353"/>
      <c r="EW195" s="353"/>
      <c r="EX195" s="353"/>
      <c r="EY195" s="353"/>
      <c r="EZ195" s="353"/>
      <c r="FA195" s="353"/>
      <c r="FB195" s="353"/>
      <c r="FC195" s="353"/>
      <c r="FD195" s="353"/>
      <c r="FE195" s="353"/>
      <c r="FF195" s="353"/>
      <c r="FG195" s="353"/>
      <c r="FH195" s="353"/>
      <c r="FI195" s="353"/>
      <c r="FJ195" s="353"/>
      <c r="FK195" s="353"/>
      <c r="FL195" s="353"/>
      <c r="FM195" s="353"/>
      <c r="FN195" s="353"/>
      <c r="FO195" s="370" t="s">
        <v>1082</v>
      </c>
      <c r="FP195" s="471" t="s">
        <v>773</v>
      </c>
      <c r="FQ195" s="471" t="s">
        <v>1105</v>
      </c>
      <c r="FR195" s="370" t="s">
        <v>772</v>
      </c>
      <c r="FS195" s="376">
        <f>VLOOKUP(FR195,segédtábla!$B:$C,2,FALSE)</f>
        <v>1085</v>
      </c>
      <c r="FT195" s="353"/>
      <c r="FU195" s="353"/>
      <c r="FV195" s="353"/>
      <c r="FW195" s="353"/>
      <c r="FX195" s="353"/>
      <c r="FY195" s="754"/>
      <c r="FZ195" s="754"/>
      <c r="GA195" s="754"/>
      <c r="GB195" s="754"/>
      <c r="GC195" s="754"/>
    </row>
    <row r="196" spans="1:185" x14ac:dyDescent="0.3">
      <c r="A196" s="387"/>
      <c r="B196" s="387"/>
      <c r="C196" s="387"/>
      <c r="D196" s="387"/>
      <c r="E196" s="387"/>
      <c r="F196" s="387"/>
      <c r="G196" s="387"/>
      <c r="H196" s="387"/>
      <c r="I196" s="387"/>
      <c r="J196" s="387"/>
      <c r="K196" s="387"/>
      <c r="L196" s="387"/>
      <c r="M196" s="387"/>
      <c r="N196" s="387"/>
      <c r="O196" s="387"/>
      <c r="P196" s="353"/>
      <c r="Q196" s="353"/>
      <c r="R196" s="353"/>
      <c r="S196" s="353"/>
      <c r="T196" s="353"/>
      <c r="U196" s="353"/>
      <c r="V196" s="353"/>
      <c r="W196" s="353"/>
      <c r="X196" s="353"/>
      <c r="Y196" s="353"/>
      <c r="Z196" s="433"/>
      <c r="AA196" s="433"/>
      <c r="AB196" s="433"/>
      <c r="AC196" s="433"/>
      <c r="AD196" s="433"/>
      <c r="AE196" s="353"/>
      <c r="AF196" s="353"/>
      <c r="AG196" s="353"/>
      <c r="AH196" s="353"/>
      <c r="AI196" s="353"/>
      <c r="AJ196" s="353"/>
      <c r="AK196" s="353"/>
      <c r="AL196" s="353"/>
      <c r="AM196" s="353"/>
      <c r="AN196" s="353"/>
      <c r="AO196" s="433"/>
      <c r="AP196" s="433"/>
      <c r="AQ196" s="433"/>
      <c r="AR196" s="433"/>
      <c r="AS196" s="433"/>
      <c r="AT196" s="387"/>
      <c r="AU196" s="387"/>
      <c r="AV196" s="387"/>
      <c r="AW196" s="387"/>
      <c r="AX196" s="387"/>
      <c r="AY196" s="353"/>
      <c r="AZ196" s="353"/>
      <c r="BA196" s="353"/>
      <c r="BB196" s="353"/>
      <c r="BC196" s="353"/>
      <c r="BD196" s="353"/>
      <c r="BE196" s="353"/>
      <c r="BF196" s="353"/>
      <c r="BG196" s="353"/>
      <c r="BH196" s="353"/>
      <c r="BI196" s="353"/>
      <c r="BJ196" s="353"/>
      <c r="BK196" s="353"/>
      <c r="BL196" s="353"/>
      <c r="BM196" s="353"/>
      <c r="BN196" s="353"/>
      <c r="BO196" s="353"/>
      <c r="BP196" s="353"/>
      <c r="BQ196" s="353"/>
      <c r="BR196" s="353"/>
      <c r="BS196" s="353"/>
      <c r="BT196" s="353"/>
      <c r="BU196" s="353"/>
      <c r="BV196" s="353"/>
      <c r="BW196" s="353"/>
      <c r="BX196" s="353"/>
      <c r="BY196" s="353"/>
      <c r="BZ196" s="353"/>
      <c r="CA196" s="353"/>
      <c r="CB196" s="353"/>
      <c r="CC196" s="353"/>
      <c r="CD196" s="353"/>
      <c r="CE196" s="353"/>
      <c r="CF196" s="353"/>
      <c r="CG196" s="353"/>
      <c r="CH196" s="574"/>
      <c r="CI196" s="574"/>
      <c r="CJ196" s="574"/>
      <c r="CK196" s="574"/>
      <c r="CL196" s="574"/>
      <c r="CM196" s="353"/>
      <c r="CN196" s="353"/>
      <c r="CO196" s="353"/>
      <c r="CP196" s="353"/>
      <c r="CQ196" s="353"/>
      <c r="CR196" s="353"/>
      <c r="CS196" s="353"/>
      <c r="CT196" s="353"/>
      <c r="CU196" s="353"/>
      <c r="CV196" s="353"/>
      <c r="CW196" s="433"/>
      <c r="CX196" s="433"/>
      <c r="CY196" s="433"/>
      <c r="CZ196" s="433"/>
      <c r="DA196" s="433"/>
      <c r="DB196" s="353"/>
      <c r="DC196" s="353"/>
      <c r="DD196" s="353"/>
      <c r="DE196" s="353"/>
      <c r="DF196" s="353"/>
      <c r="DG196" s="387"/>
      <c r="DH196" s="387"/>
      <c r="DI196" s="387"/>
      <c r="DJ196" s="387"/>
      <c r="DK196" s="387"/>
      <c r="DL196" s="353"/>
      <c r="DM196" s="353"/>
      <c r="DN196" s="353"/>
      <c r="DO196" s="353"/>
      <c r="DP196" s="353"/>
      <c r="DQ196" s="387"/>
      <c r="DR196" s="387"/>
      <c r="DS196" s="387"/>
      <c r="DT196" s="387"/>
      <c r="DU196" s="387"/>
      <c r="DV196" s="387"/>
      <c r="DW196" s="387"/>
      <c r="DX196" s="387"/>
      <c r="DY196" s="387"/>
      <c r="DZ196" s="387"/>
      <c r="EA196" s="387"/>
      <c r="EB196" s="387"/>
      <c r="EC196" s="387"/>
      <c r="ED196" s="387"/>
      <c r="EE196" s="387"/>
      <c r="EF196" s="353"/>
      <c r="EG196" s="353"/>
      <c r="EH196" s="353"/>
      <c r="EI196" s="353"/>
      <c r="EJ196" s="353"/>
      <c r="EK196" s="353"/>
      <c r="EL196" s="353"/>
      <c r="EM196" s="353"/>
      <c r="EN196" s="353"/>
      <c r="EO196" s="353"/>
      <c r="EP196" s="353"/>
      <c r="EQ196" s="353"/>
      <c r="ER196" s="353"/>
      <c r="ES196" s="353"/>
      <c r="ET196" s="353"/>
      <c r="EU196" s="353"/>
      <c r="EV196" s="353"/>
      <c r="EW196" s="353"/>
      <c r="EX196" s="353"/>
      <c r="EY196" s="353"/>
      <c r="EZ196" s="353"/>
      <c r="FA196" s="353"/>
      <c r="FB196" s="353"/>
      <c r="FC196" s="353"/>
      <c r="FD196" s="353"/>
      <c r="FE196" s="353"/>
      <c r="FF196" s="353"/>
      <c r="FG196" s="353"/>
      <c r="FH196" s="353"/>
      <c r="FI196" s="353"/>
      <c r="FJ196" s="353"/>
      <c r="FK196" s="353"/>
      <c r="FL196" s="353"/>
      <c r="FM196" s="353"/>
      <c r="FN196" s="353"/>
      <c r="FO196" s="370" t="s">
        <v>1072</v>
      </c>
      <c r="FP196" s="471" t="s">
        <v>771</v>
      </c>
      <c r="FQ196" s="471" t="s">
        <v>1087</v>
      </c>
      <c r="FR196" s="370" t="s">
        <v>770</v>
      </c>
      <c r="FS196" s="376">
        <f>VLOOKUP(FR196,segédtábla!$B:$C,2,FALSE)</f>
        <v>4604</v>
      </c>
      <c r="FT196" s="353"/>
      <c r="FU196" s="353"/>
      <c r="FV196" s="353"/>
      <c r="FW196" s="353"/>
      <c r="FX196" s="353"/>
      <c r="FY196" s="754"/>
      <c r="FZ196" s="754"/>
      <c r="GA196" s="754"/>
      <c r="GB196" s="754"/>
      <c r="GC196" s="754"/>
    </row>
    <row r="197" spans="1:185" x14ac:dyDescent="0.3">
      <c r="A197" s="387"/>
      <c r="B197" s="387"/>
      <c r="C197" s="387"/>
      <c r="D197" s="387"/>
      <c r="E197" s="387"/>
      <c r="F197" s="387"/>
      <c r="G197" s="387"/>
      <c r="H197" s="387"/>
      <c r="I197" s="387"/>
      <c r="J197" s="387"/>
      <c r="K197" s="387"/>
      <c r="L197" s="387"/>
      <c r="M197" s="387"/>
      <c r="N197" s="387"/>
      <c r="O197" s="387"/>
      <c r="P197" s="353"/>
      <c r="Q197" s="353"/>
      <c r="R197" s="353"/>
      <c r="S197" s="353"/>
      <c r="T197" s="353"/>
      <c r="U197" s="353"/>
      <c r="V197" s="353"/>
      <c r="W197" s="353"/>
      <c r="X197" s="353"/>
      <c r="Y197" s="353"/>
      <c r="Z197" s="433"/>
      <c r="AA197" s="433"/>
      <c r="AB197" s="433"/>
      <c r="AC197" s="433"/>
      <c r="AD197" s="433"/>
      <c r="AE197" s="353"/>
      <c r="AF197" s="353"/>
      <c r="AG197" s="353"/>
      <c r="AH197" s="353"/>
      <c r="AI197" s="353"/>
      <c r="AJ197" s="353"/>
      <c r="AK197" s="353"/>
      <c r="AL197" s="353"/>
      <c r="AM197" s="353"/>
      <c r="AN197" s="353"/>
      <c r="AO197" s="433"/>
      <c r="AP197" s="433"/>
      <c r="AQ197" s="433"/>
      <c r="AR197" s="433"/>
      <c r="AS197" s="433"/>
      <c r="AT197" s="387"/>
      <c r="AU197" s="387"/>
      <c r="AV197" s="387"/>
      <c r="AW197" s="387"/>
      <c r="AX197" s="387"/>
      <c r="AY197" s="353"/>
      <c r="AZ197" s="353"/>
      <c r="BA197" s="353"/>
      <c r="BB197" s="353"/>
      <c r="BC197" s="353"/>
      <c r="BD197" s="353"/>
      <c r="BE197" s="353"/>
      <c r="BF197" s="353"/>
      <c r="BG197" s="353"/>
      <c r="BH197" s="353"/>
      <c r="BI197" s="353"/>
      <c r="BJ197" s="353"/>
      <c r="BK197" s="353"/>
      <c r="BL197" s="353"/>
      <c r="BM197" s="353"/>
      <c r="BN197" s="353"/>
      <c r="BO197" s="353"/>
      <c r="BP197" s="353"/>
      <c r="BQ197" s="353"/>
      <c r="BR197" s="353"/>
      <c r="BS197" s="353"/>
      <c r="BT197" s="353"/>
      <c r="BU197" s="353"/>
      <c r="BV197" s="353"/>
      <c r="BW197" s="353"/>
      <c r="BX197" s="353"/>
      <c r="BY197" s="353"/>
      <c r="BZ197" s="353"/>
      <c r="CA197" s="353"/>
      <c r="CB197" s="353"/>
      <c r="CC197" s="353"/>
      <c r="CD197" s="353"/>
      <c r="CE197" s="353"/>
      <c r="CF197" s="353"/>
      <c r="CG197" s="353"/>
      <c r="CH197" s="574"/>
      <c r="CI197" s="574"/>
      <c r="CJ197" s="574"/>
      <c r="CK197" s="574"/>
      <c r="CL197" s="574"/>
      <c r="CM197" s="353"/>
      <c r="CN197" s="353"/>
      <c r="CO197" s="353"/>
      <c r="CP197" s="353"/>
      <c r="CQ197" s="353"/>
      <c r="CR197" s="353"/>
      <c r="CS197" s="353"/>
      <c r="CT197" s="353"/>
      <c r="CU197" s="353"/>
      <c r="CV197" s="353"/>
      <c r="CW197" s="433"/>
      <c r="CX197" s="433"/>
      <c r="CY197" s="433"/>
      <c r="CZ197" s="433"/>
      <c r="DA197" s="433"/>
      <c r="DB197" s="353"/>
      <c r="DC197" s="353"/>
      <c r="DD197" s="353"/>
      <c r="DE197" s="353"/>
      <c r="DF197" s="353"/>
      <c r="DG197" s="387"/>
      <c r="DH197" s="387"/>
      <c r="DI197" s="387"/>
      <c r="DJ197" s="387"/>
      <c r="DK197" s="387"/>
      <c r="DL197" s="353"/>
      <c r="DM197" s="353"/>
      <c r="DN197" s="353"/>
      <c r="DO197" s="353"/>
      <c r="DP197" s="353"/>
      <c r="DQ197" s="387"/>
      <c r="DR197" s="387"/>
      <c r="DS197" s="387"/>
      <c r="DT197" s="387"/>
      <c r="DU197" s="387"/>
      <c r="DV197" s="387"/>
      <c r="DW197" s="387"/>
      <c r="DX197" s="387"/>
      <c r="DY197" s="387"/>
      <c r="DZ197" s="387"/>
      <c r="EA197" s="387"/>
      <c r="EB197" s="387"/>
      <c r="EC197" s="387"/>
      <c r="ED197" s="387"/>
      <c r="EE197" s="387"/>
      <c r="EF197" s="353"/>
      <c r="EG197" s="353"/>
      <c r="EH197" s="353"/>
      <c r="EI197" s="353"/>
      <c r="EJ197" s="353"/>
      <c r="EK197" s="353"/>
      <c r="EL197" s="353"/>
      <c r="EM197" s="353"/>
      <c r="EN197" s="353"/>
      <c r="EO197" s="353"/>
      <c r="EP197" s="353"/>
      <c r="EQ197" s="353"/>
      <c r="ER197" s="353"/>
      <c r="ES197" s="353"/>
      <c r="ET197" s="353"/>
      <c r="EU197" s="353"/>
      <c r="EV197" s="353"/>
      <c r="EW197" s="353"/>
      <c r="EX197" s="353"/>
      <c r="EY197" s="353"/>
      <c r="EZ197" s="353"/>
      <c r="FA197" s="353"/>
      <c r="FB197" s="353"/>
      <c r="FC197" s="353"/>
      <c r="FD197" s="353"/>
      <c r="FE197" s="353"/>
      <c r="FF197" s="353"/>
      <c r="FG197" s="353"/>
      <c r="FH197" s="353"/>
      <c r="FI197" s="353"/>
      <c r="FJ197" s="353"/>
      <c r="FK197" s="353"/>
      <c r="FL197" s="353"/>
      <c r="FM197" s="353"/>
      <c r="FN197" s="353"/>
      <c r="FO197" s="370" t="s">
        <v>1141</v>
      </c>
      <c r="FP197" s="471" t="s">
        <v>604</v>
      </c>
      <c r="FQ197" s="471" t="s">
        <v>1218</v>
      </c>
      <c r="FR197" s="370" t="s">
        <v>603</v>
      </c>
      <c r="FS197" s="376">
        <f>VLOOKUP(FR197,segédtábla!$B:$C,2,FALSE)</f>
        <v>1576</v>
      </c>
      <c r="FT197" s="353"/>
      <c r="FU197" s="353"/>
      <c r="FV197" s="353"/>
      <c r="FW197" s="353"/>
      <c r="FX197" s="353"/>
      <c r="FY197" s="754"/>
      <c r="FZ197" s="754"/>
      <c r="GA197" s="754"/>
      <c r="GB197" s="754"/>
      <c r="GC197" s="754"/>
    </row>
    <row r="198" spans="1:185" x14ac:dyDescent="0.3">
      <c r="A198" s="387"/>
      <c r="B198" s="387"/>
      <c r="C198" s="387"/>
      <c r="D198" s="387"/>
      <c r="E198" s="387"/>
      <c r="F198" s="387"/>
      <c r="G198" s="387"/>
      <c r="H198" s="387"/>
      <c r="I198" s="387"/>
      <c r="J198" s="387"/>
      <c r="K198" s="387"/>
      <c r="L198" s="387"/>
      <c r="M198" s="387"/>
      <c r="N198" s="387"/>
      <c r="O198" s="387"/>
      <c r="P198" s="353"/>
      <c r="Q198" s="353"/>
      <c r="R198" s="353"/>
      <c r="S198" s="353"/>
      <c r="T198" s="353"/>
      <c r="U198" s="353"/>
      <c r="V198" s="353"/>
      <c r="W198" s="353"/>
      <c r="X198" s="353"/>
      <c r="Y198" s="353"/>
      <c r="Z198" s="433"/>
      <c r="AA198" s="433"/>
      <c r="AB198" s="433"/>
      <c r="AC198" s="433"/>
      <c r="AD198" s="433"/>
      <c r="AE198" s="353"/>
      <c r="AF198" s="353"/>
      <c r="AG198" s="353"/>
      <c r="AH198" s="353"/>
      <c r="AI198" s="353"/>
      <c r="AJ198" s="353"/>
      <c r="AK198" s="353"/>
      <c r="AL198" s="353"/>
      <c r="AM198" s="353"/>
      <c r="AN198" s="353"/>
      <c r="AO198" s="433"/>
      <c r="AP198" s="433"/>
      <c r="AQ198" s="433"/>
      <c r="AR198" s="433"/>
      <c r="AS198" s="433"/>
      <c r="AT198" s="387"/>
      <c r="AU198" s="387"/>
      <c r="AV198" s="387"/>
      <c r="AW198" s="387"/>
      <c r="AX198" s="387"/>
      <c r="AY198" s="353"/>
      <c r="AZ198" s="353"/>
      <c r="BA198" s="353"/>
      <c r="BB198" s="353"/>
      <c r="BC198" s="353"/>
      <c r="BD198" s="353"/>
      <c r="BE198" s="353"/>
      <c r="BF198" s="353"/>
      <c r="BG198" s="353"/>
      <c r="BH198" s="353"/>
      <c r="BI198" s="353"/>
      <c r="BJ198" s="353"/>
      <c r="BK198" s="353"/>
      <c r="BL198" s="353"/>
      <c r="BM198" s="353"/>
      <c r="BN198" s="353"/>
      <c r="BO198" s="353"/>
      <c r="BP198" s="353"/>
      <c r="BQ198" s="353"/>
      <c r="BR198" s="353"/>
      <c r="BS198" s="353"/>
      <c r="BT198" s="353"/>
      <c r="BU198" s="353"/>
      <c r="BV198" s="353"/>
      <c r="BW198" s="353"/>
      <c r="BX198" s="353"/>
      <c r="BY198" s="353"/>
      <c r="BZ198" s="353"/>
      <c r="CA198" s="353"/>
      <c r="CB198" s="353"/>
      <c r="CC198" s="353"/>
      <c r="CD198" s="353"/>
      <c r="CE198" s="353"/>
      <c r="CF198" s="353"/>
      <c r="CG198" s="353"/>
      <c r="CH198" s="574"/>
      <c r="CI198" s="574"/>
      <c r="CJ198" s="574"/>
      <c r="CK198" s="574"/>
      <c r="CL198" s="574"/>
      <c r="CM198" s="353"/>
      <c r="CN198" s="353"/>
      <c r="CO198" s="353"/>
      <c r="CP198" s="353"/>
      <c r="CQ198" s="353"/>
      <c r="CR198" s="353"/>
      <c r="CS198" s="353"/>
      <c r="CT198" s="353"/>
      <c r="CU198" s="353"/>
      <c r="CV198" s="353"/>
      <c r="CW198" s="433"/>
      <c r="CX198" s="433"/>
      <c r="CY198" s="433"/>
      <c r="CZ198" s="433"/>
      <c r="DA198" s="433"/>
      <c r="DB198" s="353"/>
      <c r="DC198" s="353"/>
      <c r="DD198" s="353"/>
      <c r="DE198" s="353"/>
      <c r="DF198" s="353"/>
      <c r="DG198" s="387"/>
      <c r="DH198" s="387"/>
      <c r="DI198" s="387"/>
      <c r="DJ198" s="387"/>
      <c r="DK198" s="387"/>
      <c r="DL198" s="353"/>
      <c r="DM198" s="353"/>
      <c r="DN198" s="353"/>
      <c r="DO198" s="353"/>
      <c r="DP198" s="353"/>
      <c r="DQ198" s="387"/>
      <c r="DR198" s="387"/>
      <c r="DS198" s="387"/>
      <c r="DT198" s="387"/>
      <c r="DU198" s="387"/>
      <c r="DV198" s="387"/>
      <c r="DW198" s="387"/>
      <c r="DX198" s="387"/>
      <c r="DY198" s="387"/>
      <c r="DZ198" s="387"/>
      <c r="EA198" s="387"/>
      <c r="EB198" s="387"/>
      <c r="EC198" s="387"/>
      <c r="ED198" s="387"/>
      <c r="EE198" s="387"/>
      <c r="EF198" s="353"/>
      <c r="EG198" s="353"/>
      <c r="EH198" s="353"/>
      <c r="EI198" s="353"/>
      <c r="EJ198" s="353"/>
      <c r="EK198" s="353"/>
      <c r="EL198" s="353"/>
      <c r="EM198" s="353"/>
      <c r="EN198" s="353"/>
      <c r="EO198" s="353"/>
      <c r="EP198" s="353"/>
      <c r="EQ198" s="353"/>
      <c r="ER198" s="353"/>
      <c r="ES198" s="353"/>
      <c r="ET198" s="353"/>
      <c r="EU198" s="353"/>
      <c r="EV198" s="353"/>
      <c r="EW198" s="353"/>
      <c r="EX198" s="353"/>
      <c r="EY198" s="353"/>
      <c r="EZ198" s="353"/>
      <c r="FA198" s="353"/>
      <c r="FB198" s="353"/>
      <c r="FC198" s="353"/>
      <c r="FD198" s="353"/>
      <c r="FE198" s="353"/>
      <c r="FF198" s="353"/>
      <c r="FG198" s="353"/>
      <c r="FH198" s="353"/>
      <c r="FI198" s="353"/>
      <c r="FJ198" s="353"/>
      <c r="FK198" s="353"/>
      <c r="FL198" s="353"/>
      <c r="FM198" s="353"/>
      <c r="FN198" s="353"/>
      <c r="FO198" s="472" t="s">
        <v>1090</v>
      </c>
      <c r="FP198" s="473" t="s">
        <v>283</v>
      </c>
      <c r="FQ198" s="475">
        <v>8254</v>
      </c>
      <c r="FR198" s="472" t="s">
        <v>282</v>
      </c>
      <c r="FS198" s="376">
        <f>VLOOKUP(FR198,segédtábla!$B:$C,2,FALSE)</f>
        <v>599</v>
      </c>
      <c r="FT198" s="353"/>
      <c r="FU198" s="353"/>
      <c r="FV198" s="353"/>
      <c r="FW198" s="353"/>
      <c r="FX198" s="353"/>
      <c r="FY198" s="754"/>
      <c r="FZ198" s="754"/>
      <c r="GA198" s="754"/>
      <c r="GB198" s="754"/>
      <c r="GC198" s="754"/>
    </row>
    <row r="199" spans="1:185" x14ac:dyDescent="0.3">
      <c r="A199" s="387"/>
      <c r="B199" s="387"/>
      <c r="C199" s="387"/>
      <c r="D199" s="387"/>
      <c r="E199" s="387"/>
      <c r="F199" s="387"/>
      <c r="G199" s="387"/>
      <c r="H199" s="387"/>
      <c r="I199" s="387"/>
      <c r="J199" s="387"/>
      <c r="K199" s="387"/>
      <c r="L199" s="387"/>
      <c r="M199" s="387"/>
      <c r="N199" s="387"/>
      <c r="O199" s="387"/>
      <c r="P199" s="353"/>
      <c r="Q199" s="353"/>
      <c r="R199" s="353"/>
      <c r="S199" s="353"/>
      <c r="T199" s="353"/>
      <c r="U199" s="353"/>
      <c r="V199" s="353"/>
      <c r="W199" s="353"/>
      <c r="X199" s="353"/>
      <c r="Y199" s="353"/>
      <c r="Z199" s="433"/>
      <c r="AA199" s="433"/>
      <c r="AB199" s="433"/>
      <c r="AC199" s="433"/>
      <c r="AD199" s="433"/>
      <c r="AE199" s="353"/>
      <c r="AF199" s="353"/>
      <c r="AG199" s="353"/>
      <c r="AH199" s="353"/>
      <c r="AI199" s="353"/>
      <c r="AJ199" s="353"/>
      <c r="AK199" s="353"/>
      <c r="AL199" s="353"/>
      <c r="AM199" s="353"/>
      <c r="AN199" s="353"/>
      <c r="AO199" s="433"/>
      <c r="AP199" s="433"/>
      <c r="AQ199" s="433"/>
      <c r="AR199" s="433"/>
      <c r="AS199" s="433"/>
      <c r="AT199" s="387"/>
      <c r="AU199" s="387"/>
      <c r="AV199" s="387"/>
      <c r="AW199" s="387"/>
      <c r="AX199" s="387"/>
      <c r="AY199" s="353"/>
      <c r="AZ199" s="353"/>
      <c r="BA199" s="353"/>
      <c r="BB199" s="353"/>
      <c r="BC199" s="353"/>
      <c r="BD199" s="353"/>
      <c r="BE199" s="353"/>
      <c r="BF199" s="353"/>
      <c r="BG199" s="353"/>
      <c r="BH199" s="353"/>
      <c r="BI199" s="353"/>
      <c r="BJ199" s="353"/>
      <c r="BK199" s="353"/>
      <c r="BL199" s="353"/>
      <c r="BM199" s="353"/>
      <c r="BN199" s="353"/>
      <c r="BO199" s="353"/>
      <c r="BP199" s="353"/>
      <c r="BQ199" s="353"/>
      <c r="BR199" s="353"/>
      <c r="BS199" s="353"/>
      <c r="BT199" s="353"/>
      <c r="BU199" s="353"/>
      <c r="BV199" s="353"/>
      <c r="BW199" s="353"/>
      <c r="BX199" s="353"/>
      <c r="BY199" s="353"/>
      <c r="BZ199" s="353"/>
      <c r="CA199" s="353"/>
      <c r="CB199" s="353"/>
      <c r="CC199" s="353"/>
      <c r="CD199" s="353"/>
      <c r="CE199" s="353"/>
      <c r="CF199" s="353"/>
      <c r="CG199" s="353"/>
      <c r="CH199" s="574"/>
      <c r="CI199" s="574"/>
      <c r="CJ199" s="574"/>
      <c r="CK199" s="574"/>
      <c r="CL199" s="574"/>
      <c r="CM199" s="353"/>
      <c r="CN199" s="353"/>
      <c r="CO199" s="353"/>
      <c r="CP199" s="353"/>
      <c r="CQ199" s="353"/>
      <c r="CR199" s="353"/>
      <c r="CS199" s="353"/>
      <c r="CT199" s="353"/>
      <c r="CU199" s="353"/>
      <c r="CV199" s="353"/>
      <c r="CW199" s="433"/>
      <c r="CX199" s="433"/>
      <c r="CY199" s="433"/>
      <c r="CZ199" s="433"/>
      <c r="DA199" s="433"/>
      <c r="DB199" s="353"/>
      <c r="DC199" s="353"/>
      <c r="DD199" s="353"/>
      <c r="DE199" s="353"/>
      <c r="DF199" s="353"/>
      <c r="DG199" s="387"/>
      <c r="DH199" s="387"/>
      <c r="DI199" s="387"/>
      <c r="DJ199" s="387"/>
      <c r="DK199" s="387"/>
      <c r="DL199" s="353"/>
      <c r="DM199" s="353"/>
      <c r="DN199" s="353"/>
      <c r="DO199" s="353"/>
      <c r="DP199" s="353"/>
      <c r="DQ199" s="387"/>
      <c r="DR199" s="387"/>
      <c r="DS199" s="387"/>
      <c r="DT199" s="387"/>
      <c r="DU199" s="387"/>
      <c r="DV199" s="387"/>
      <c r="DW199" s="387"/>
      <c r="DX199" s="387"/>
      <c r="DY199" s="387"/>
      <c r="DZ199" s="387"/>
      <c r="EA199" s="387"/>
      <c r="EB199" s="387"/>
      <c r="EC199" s="387"/>
      <c r="ED199" s="387"/>
      <c r="EE199" s="387"/>
      <c r="EF199" s="353"/>
      <c r="EG199" s="353"/>
      <c r="EH199" s="353"/>
      <c r="EI199" s="353"/>
      <c r="EJ199" s="353"/>
      <c r="EK199" s="353"/>
      <c r="EL199" s="353"/>
      <c r="EM199" s="353"/>
      <c r="EN199" s="353"/>
      <c r="EO199" s="353"/>
      <c r="EP199" s="353"/>
      <c r="EQ199" s="353"/>
      <c r="ER199" s="353"/>
      <c r="ES199" s="353"/>
      <c r="ET199" s="353"/>
      <c r="EU199" s="353"/>
      <c r="EV199" s="353"/>
      <c r="EW199" s="353"/>
      <c r="EX199" s="353"/>
      <c r="EY199" s="353"/>
      <c r="EZ199" s="353"/>
      <c r="FA199" s="353"/>
      <c r="FB199" s="353"/>
      <c r="FC199" s="353"/>
      <c r="FD199" s="353"/>
      <c r="FE199" s="353"/>
      <c r="FF199" s="353"/>
      <c r="FG199" s="353"/>
      <c r="FH199" s="353"/>
      <c r="FI199" s="353"/>
      <c r="FJ199" s="353"/>
      <c r="FK199" s="353"/>
      <c r="FL199" s="353"/>
      <c r="FM199" s="353"/>
      <c r="FN199" s="353"/>
      <c r="FO199" s="472" t="s">
        <v>1090</v>
      </c>
      <c r="FP199" s="473" t="s">
        <v>281</v>
      </c>
      <c r="FQ199" s="475">
        <v>8274</v>
      </c>
      <c r="FR199" s="472" t="s">
        <v>280</v>
      </c>
      <c r="FS199" s="376">
        <f>VLOOKUP(FR199,segédtábla!$B:$C,2,FALSE)</f>
        <v>324</v>
      </c>
      <c r="FT199" s="353"/>
      <c r="FU199" s="353"/>
      <c r="FV199" s="353"/>
      <c r="FW199" s="353"/>
      <c r="FX199" s="353"/>
      <c r="FY199" s="754"/>
      <c r="FZ199" s="754"/>
      <c r="GA199" s="754"/>
      <c r="GB199" s="754"/>
      <c r="GC199" s="754"/>
    </row>
    <row r="200" spans="1:185" x14ac:dyDescent="0.3">
      <c r="A200" s="387"/>
      <c r="B200" s="387"/>
      <c r="C200" s="387"/>
      <c r="D200" s="387"/>
      <c r="E200" s="387"/>
      <c r="F200" s="387"/>
      <c r="G200" s="387"/>
      <c r="H200" s="387"/>
      <c r="I200" s="387"/>
      <c r="J200" s="387"/>
      <c r="K200" s="387"/>
      <c r="L200" s="387"/>
      <c r="M200" s="387"/>
      <c r="N200" s="387"/>
      <c r="O200" s="387"/>
      <c r="P200" s="353"/>
      <c r="Q200" s="353"/>
      <c r="R200" s="353"/>
      <c r="S200" s="353"/>
      <c r="T200" s="353"/>
      <c r="U200" s="353"/>
      <c r="V200" s="353"/>
      <c r="W200" s="353"/>
      <c r="X200" s="353"/>
      <c r="Y200" s="353"/>
      <c r="Z200" s="433"/>
      <c r="AA200" s="433"/>
      <c r="AB200" s="433"/>
      <c r="AC200" s="433"/>
      <c r="AD200" s="433"/>
      <c r="AE200" s="353"/>
      <c r="AF200" s="353"/>
      <c r="AG200" s="353"/>
      <c r="AH200" s="353"/>
      <c r="AI200" s="353"/>
      <c r="AJ200" s="353"/>
      <c r="AK200" s="353"/>
      <c r="AL200" s="353"/>
      <c r="AM200" s="353"/>
      <c r="AN200" s="353"/>
      <c r="AO200" s="433"/>
      <c r="AP200" s="433"/>
      <c r="AQ200" s="433"/>
      <c r="AR200" s="433"/>
      <c r="AS200" s="433"/>
      <c r="AT200" s="387"/>
      <c r="AU200" s="387"/>
      <c r="AV200" s="387"/>
      <c r="AW200" s="387"/>
      <c r="AX200" s="387"/>
      <c r="AY200" s="353"/>
      <c r="AZ200" s="353"/>
      <c r="BA200" s="353"/>
      <c r="BB200" s="353"/>
      <c r="BC200" s="353"/>
      <c r="BD200" s="353"/>
      <c r="BE200" s="353"/>
      <c r="BF200" s="353"/>
      <c r="BG200" s="353"/>
      <c r="BH200" s="353"/>
      <c r="BI200" s="353"/>
      <c r="BJ200" s="353"/>
      <c r="BK200" s="353"/>
      <c r="BL200" s="353"/>
      <c r="BM200" s="353"/>
      <c r="BN200" s="353"/>
      <c r="BO200" s="353"/>
      <c r="BP200" s="353"/>
      <c r="BQ200" s="353"/>
      <c r="BR200" s="353"/>
      <c r="BS200" s="353"/>
      <c r="BT200" s="353"/>
      <c r="BU200" s="353"/>
      <c r="BV200" s="353"/>
      <c r="BW200" s="353"/>
      <c r="BX200" s="353"/>
      <c r="BY200" s="353"/>
      <c r="BZ200" s="353"/>
      <c r="CA200" s="353"/>
      <c r="CB200" s="353"/>
      <c r="CC200" s="353"/>
      <c r="CD200" s="353"/>
      <c r="CE200" s="353"/>
      <c r="CF200" s="353"/>
      <c r="CG200" s="353"/>
      <c r="CH200" s="574"/>
      <c r="CI200" s="574"/>
      <c r="CJ200" s="574"/>
      <c r="CK200" s="574"/>
      <c r="CL200" s="574"/>
      <c r="CM200" s="353"/>
      <c r="CN200" s="353"/>
      <c r="CO200" s="353"/>
      <c r="CP200" s="353"/>
      <c r="CQ200" s="353"/>
      <c r="CR200" s="353"/>
      <c r="CS200" s="353"/>
      <c r="CT200" s="353"/>
      <c r="CU200" s="353"/>
      <c r="CV200" s="353"/>
      <c r="CW200" s="433"/>
      <c r="CX200" s="433"/>
      <c r="CY200" s="433"/>
      <c r="CZ200" s="433"/>
      <c r="DA200" s="433"/>
      <c r="DB200" s="353"/>
      <c r="DC200" s="353"/>
      <c r="DD200" s="353"/>
      <c r="DE200" s="353"/>
      <c r="DF200" s="353"/>
      <c r="DG200" s="387"/>
      <c r="DH200" s="387"/>
      <c r="DI200" s="387"/>
      <c r="DJ200" s="387"/>
      <c r="DK200" s="387"/>
      <c r="DL200" s="353"/>
      <c r="DM200" s="353"/>
      <c r="DN200" s="353"/>
      <c r="DO200" s="353"/>
      <c r="DP200" s="353"/>
      <c r="DQ200" s="387"/>
      <c r="DR200" s="387"/>
      <c r="DS200" s="387"/>
      <c r="DT200" s="387"/>
      <c r="DU200" s="387"/>
      <c r="DV200" s="387"/>
      <c r="DW200" s="387"/>
      <c r="DX200" s="387"/>
      <c r="DY200" s="387"/>
      <c r="DZ200" s="387"/>
      <c r="EA200" s="387"/>
      <c r="EB200" s="387"/>
      <c r="EC200" s="387"/>
      <c r="ED200" s="387"/>
      <c r="EE200" s="387"/>
      <c r="EF200" s="353"/>
      <c r="EG200" s="353"/>
      <c r="EH200" s="353"/>
      <c r="EI200" s="353"/>
      <c r="EJ200" s="353"/>
      <c r="EK200" s="353"/>
      <c r="EL200" s="353"/>
      <c r="EM200" s="353"/>
      <c r="EN200" s="353"/>
      <c r="EO200" s="353"/>
      <c r="EP200" s="353"/>
      <c r="EQ200" s="353"/>
      <c r="ER200" s="353"/>
      <c r="ES200" s="353"/>
      <c r="ET200" s="353"/>
      <c r="EU200" s="353"/>
      <c r="EV200" s="353"/>
      <c r="EW200" s="353"/>
      <c r="EX200" s="353"/>
      <c r="EY200" s="353"/>
      <c r="EZ200" s="353"/>
      <c r="FA200" s="353"/>
      <c r="FB200" s="353"/>
      <c r="FC200" s="353"/>
      <c r="FD200" s="353"/>
      <c r="FE200" s="353"/>
      <c r="FF200" s="353"/>
      <c r="FG200" s="353"/>
      <c r="FH200" s="353"/>
      <c r="FI200" s="353"/>
      <c r="FJ200" s="353"/>
      <c r="FK200" s="353"/>
      <c r="FL200" s="353"/>
      <c r="FM200" s="353"/>
      <c r="FN200" s="353"/>
      <c r="FO200" s="370" t="s">
        <v>1096</v>
      </c>
      <c r="FP200" s="471" t="s">
        <v>602</v>
      </c>
      <c r="FQ200" s="471" t="s">
        <v>1219</v>
      </c>
      <c r="FR200" s="370" t="s">
        <v>601</v>
      </c>
      <c r="FS200" s="376">
        <f>VLOOKUP(FR200,segédtábla!$B:$C,2,FALSE)</f>
        <v>3532</v>
      </c>
      <c r="FT200" s="353"/>
      <c r="FU200" s="353"/>
      <c r="FV200" s="353"/>
      <c r="FW200" s="353"/>
      <c r="FX200" s="353"/>
      <c r="FY200" s="754"/>
      <c r="FZ200" s="754"/>
      <c r="GA200" s="754"/>
      <c r="GB200" s="754"/>
      <c r="GC200" s="754"/>
    </row>
    <row r="201" spans="1:185" x14ac:dyDescent="0.3">
      <c r="A201" s="387"/>
      <c r="B201" s="387"/>
      <c r="C201" s="387"/>
      <c r="D201" s="387"/>
      <c r="E201" s="387"/>
      <c r="F201" s="387"/>
      <c r="G201" s="387"/>
      <c r="H201" s="387"/>
      <c r="I201" s="387"/>
      <c r="J201" s="387"/>
      <c r="K201" s="387"/>
      <c r="L201" s="387"/>
      <c r="M201" s="387"/>
      <c r="N201" s="387"/>
      <c r="O201" s="387"/>
      <c r="P201" s="353"/>
      <c r="Q201" s="353"/>
      <c r="R201" s="353"/>
      <c r="S201" s="353"/>
      <c r="T201" s="353"/>
      <c r="U201" s="353"/>
      <c r="V201" s="353"/>
      <c r="W201" s="353"/>
      <c r="X201" s="353"/>
      <c r="Y201" s="353"/>
      <c r="Z201" s="433"/>
      <c r="AA201" s="433"/>
      <c r="AB201" s="433"/>
      <c r="AC201" s="433"/>
      <c r="AD201" s="433"/>
      <c r="AE201" s="353"/>
      <c r="AF201" s="353"/>
      <c r="AG201" s="353"/>
      <c r="AH201" s="353"/>
      <c r="AI201" s="353"/>
      <c r="AJ201" s="353"/>
      <c r="AK201" s="353"/>
      <c r="AL201" s="353"/>
      <c r="AM201" s="353"/>
      <c r="AN201" s="353"/>
      <c r="AO201" s="433"/>
      <c r="AP201" s="433"/>
      <c r="AQ201" s="433"/>
      <c r="AR201" s="433"/>
      <c r="AS201" s="433"/>
      <c r="AT201" s="387"/>
      <c r="AU201" s="387"/>
      <c r="AV201" s="387"/>
      <c r="AW201" s="387"/>
      <c r="AX201" s="387"/>
      <c r="AY201" s="353"/>
      <c r="AZ201" s="353"/>
      <c r="BA201" s="353"/>
      <c r="BB201" s="353"/>
      <c r="BC201" s="353"/>
      <c r="BD201" s="353"/>
      <c r="BE201" s="353"/>
      <c r="BF201" s="353"/>
      <c r="BG201" s="353"/>
      <c r="BH201" s="353"/>
      <c r="BI201" s="353"/>
      <c r="BJ201" s="353"/>
      <c r="BK201" s="353"/>
      <c r="BL201" s="353"/>
      <c r="BM201" s="353"/>
      <c r="BN201" s="353"/>
      <c r="BO201" s="353"/>
      <c r="BP201" s="353"/>
      <c r="BQ201" s="353"/>
      <c r="BR201" s="353"/>
      <c r="BS201" s="353"/>
      <c r="BT201" s="353"/>
      <c r="BU201" s="353"/>
      <c r="BV201" s="353"/>
      <c r="BW201" s="353"/>
      <c r="BX201" s="353"/>
      <c r="BY201" s="353"/>
      <c r="BZ201" s="353"/>
      <c r="CA201" s="353"/>
      <c r="CB201" s="353"/>
      <c r="CC201" s="353"/>
      <c r="CD201" s="353"/>
      <c r="CE201" s="353"/>
      <c r="CF201" s="353"/>
      <c r="CG201" s="353"/>
      <c r="CH201" s="574"/>
      <c r="CI201" s="574"/>
      <c r="CJ201" s="574"/>
      <c r="CK201" s="574"/>
      <c r="CL201" s="574"/>
      <c r="CM201" s="353"/>
      <c r="CN201" s="353"/>
      <c r="CO201" s="353"/>
      <c r="CP201" s="353"/>
      <c r="CQ201" s="353"/>
      <c r="CR201" s="353"/>
      <c r="CS201" s="353"/>
      <c r="CT201" s="353"/>
      <c r="CU201" s="353"/>
      <c r="CV201" s="353"/>
      <c r="CW201" s="433"/>
      <c r="CX201" s="433"/>
      <c r="CY201" s="433"/>
      <c r="CZ201" s="433"/>
      <c r="DA201" s="433"/>
      <c r="DB201" s="353"/>
      <c r="DC201" s="353"/>
      <c r="DD201" s="353"/>
      <c r="DE201" s="353"/>
      <c r="DF201" s="353"/>
      <c r="DG201" s="387"/>
      <c r="DH201" s="387"/>
      <c r="DI201" s="387"/>
      <c r="DJ201" s="387"/>
      <c r="DK201" s="387"/>
      <c r="DL201" s="353"/>
      <c r="DM201" s="353"/>
      <c r="DN201" s="353"/>
      <c r="DO201" s="353"/>
      <c r="DP201" s="353"/>
      <c r="DQ201" s="387"/>
      <c r="DR201" s="387"/>
      <c r="DS201" s="387"/>
      <c r="DT201" s="387"/>
      <c r="DU201" s="387"/>
      <c r="DV201" s="387"/>
      <c r="DW201" s="387"/>
      <c r="DX201" s="387"/>
      <c r="DY201" s="387"/>
      <c r="DZ201" s="387"/>
      <c r="EA201" s="387"/>
      <c r="EB201" s="387"/>
      <c r="EC201" s="387"/>
      <c r="ED201" s="387"/>
      <c r="EE201" s="387"/>
      <c r="EF201" s="353"/>
      <c r="EG201" s="353"/>
      <c r="EH201" s="353"/>
      <c r="EI201" s="353"/>
      <c r="EJ201" s="353"/>
      <c r="EK201" s="353"/>
      <c r="EL201" s="353"/>
      <c r="EM201" s="353"/>
      <c r="EN201" s="353"/>
      <c r="EO201" s="353"/>
      <c r="EP201" s="353"/>
      <c r="EQ201" s="353"/>
      <c r="ER201" s="353"/>
      <c r="ES201" s="353"/>
      <c r="ET201" s="353"/>
      <c r="EU201" s="353"/>
      <c r="EV201" s="353"/>
      <c r="EW201" s="353"/>
      <c r="EX201" s="353"/>
      <c r="EY201" s="353"/>
      <c r="EZ201" s="353"/>
      <c r="FA201" s="353"/>
      <c r="FB201" s="353"/>
      <c r="FC201" s="353"/>
      <c r="FD201" s="353"/>
      <c r="FE201" s="353"/>
      <c r="FF201" s="353"/>
      <c r="FG201" s="353"/>
      <c r="FH201" s="353"/>
      <c r="FI201" s="353"/>
      <c r="FJ201" s="353"/>
      <c r="FK201" s="353"/>
      <c r="FL201" s="353"/>
      <c r="FM201" s="353"/>
      <c r="FN201" s="353"/>
      <c r="FO201" s="472" t="s">
        <v>1106</v>
      </c>
      <c r="FP201" s="473" t="s">
        <v>279</v>
      </c>
      <c r="FQ201" s="475">
        <v>8595</v>
      </c>
      <c r="FR201" s="472" t="s">
        <v>278</v>
      </c>
      <c r="FS201" s="376">
        <f>VLOOKUP(FR201,segédtábla!$B:$C,2,FALSE)</f>
        <v>418</v>
      </c>
      <c r="FT201" s="353"/>
      <c r="FU201" s="353"/>
      <c r="FV201" s="353"/>
      <c r="FW201" s="353"/>
      <c r="FX201" s="353"/>
      <c r="FY201" s="754"/>
      <c r="FZ201" s="754"/>
      <c r="GA201" s="754"/>
      <c r="GB201" s="754"/>
      <c r="GC201" s="754"/>
    </row>
    <row r="202" spans="1:185" x14ac:dyDescent="0.3">
      <c r="A202" s="387"/>
      <c r="B202" s="387"/>
      <c r="C202" s="387"/>
      <c r="D202" s="387"/>
      <c r="E202" s="387"/>
      <c r="F202" s="387"/>
      <c r="G202" s="387"/>
      <c r="H202" s="387"/>
      <c r="I202" s="387"/>
      <c r="J202" s="387"/>
      <c r="K202" s="387"/>
      <c r="L202" s="387"/>
      <c r="M202" s="387"/>
      <c r="N202" s="387"/>
      <c r="O202" s="387"/>
      <c r="P202" s="353"/>
      <c r="Q202" s="353"/>
      <c r="R202" s="353"/>
      <c r="S202" s="353"/>
      <c r="T202" s="353"/>
      <c r="U202" s="353"/>
      <c r="V202" s="353"/>
      <c r="W202" s="353"/>
      <c r="X202" s="353"/>
      <c r="Y202" s="353"/>
      <c r="Z202" s="433"/>
      <c r="AA202" s="433"/>
      <c r="AB202" s="433"/>
      <c r="AC202" s="433"/>
      <c r="AD202" s="433"/>
      <c r="AE202" s="353"/>
      <c r="AF202" s="353"/>
      <c r="AG202" s="353"/>
      <c r="AH202" s="353"/>
      <c r="AI202" s="353"/>
      <c r="AJ202" s="353"/>
      <c r="AK202" s="353"/>
      <c r="AL202" s="353"/>
      <c r="AM202" s="353"/>
      <c r="AN202" s="353"/>
      <c r="AO202" s="433"/>
      <c r="AP202" s="433"/>
      <c r="AQ202" s="433"/>
      <c r="AR202" s="433"/>
      <c r="AS202" s="433"/>
      <c r="AT202" s="387"/>
      <c r="AU202" s="387"/>
      <c r="AV202" s="387"/>
      <c r="AW202" s="387"/>
      <c r="AX202" s="387"/>
      <c r="AY202" s="353"/>
      <c r="AZ202" s="353"/>
      <c r="BA202" s="353"/>
      <c r="BB202" s="353"/>
      <c r="BC202" s="353"/>
      <c r="BD202" s="353"/>
      <c r="BE202" s="353"/>
      <c r="BF202" s="353"/>
      <c r="BG202" s="353"/>
      <c r="BH202" s="353"/>
      <c r="BI202" s="353"/>
      <c r="BJ202" s="353"/>
      <c r="BK202" s="353"/>
      <c r="BL202" s="353"/>
      <c r="BM202" s="353"/>
      <c r="BN202" s="353"/>
      <c r="BO202" s="353"/>
      <c r="BP202" s="353"/>
      <c r="BQ202" s="353"/>
      <c r="BR202" s="353"/>
      <c r="BS202" s="353"/>
      <c r="BT202" s="353"/>
      <c r="BU202" s="353"/>
      <c r="BV202" s="353"/>
      <c r="BW202" s="353"/>
      <c r="BX202" s="353"/>
      <c r="BY202" s="353"/>
      <c r="BZ202" s="353"/>
      <c r="CA202" s="353"/>
      <c r="CB202" s="353"/>
      <c r="CC202" s="353"/>
      <c r="CD202" s="353"/>
      <c r="CE202" s="353"/>
      <c r="CF202" s="353"/>
      <c r="CG202" s="353"/>
      <c r="CH202" s="574"/>
      <c r="CI202" s="574"/>
      <c r="CJ202" s="574"/>
      <c r="CK202" s="574"/>
      <c r="CL202" s="574"/>
      <c r="CM202" s="353"/>
      <c r="CN202" s="353"/>
      <c r="CO202" s="353"/>
      <c r="CP202" s="353"/>
      <c r="CQ202" s="353"/>
      <c r="CR202" s="353"/>
      <c r="CS202" s="353"/>
      <c r="CT202" s="353"/>
      <c r="CU202" s="353"/>
      <c r="CV202" s="353"/>
      <c r="CW202" s="433"/>
      <c r="CX202" s="433"/>
      <c r="CY202" s="433"/>
      <c r="CZ202" s="433"/>
      <c r="DA202" s="433"/>
      <c r="DB202" s="353"/>
      <c r="DC202" s="353"/>
      <c r="DD202" s="353"/>
      <c r="DE202" s="353"/>
      <c r="DF202" s="353"/>
      <c r="DG202" s="387"/>
      <c r="DH202" s="387"/>
      <c r="DI202" s="387"/>
      <c r="DJ202" s="387"/>
      <c r="DK202" s="387"/>
      <c r="DL202" s="353"/>
      <c r="DM202" s="353"/>
      <c r="DN202" s="353"/>
      <c r="DO202" s="353"/>
      <c r="DP202" s="353"/>
      <c r="DQ202" s="387"/>
      <c r="DR202" s="387"/>
      <c r="DS202" s="387"/>
      <c r="DT202" s="387"/>
      <c r="DU202" s="387"/>
      <c r="DV202" s="387"/>
      <c r="DW202" s="387"/>
      <c r="DX202" s="387"/>
      <c r="DY202" s="387"/>
      <c r="DZ202" s="387"/>
      <c r="EA202" s="387"/>
      <c r="EB202" s="387"/>
      <c r="EC202" s="387"/>
      <c r="ED202" s="387"/>
      <c r="EE202" s="387"/>
      <c r="EF202" s="353"/>
      <c r="EG202" s="353"/>
      <c r="EH202" s="353"/>
      <c r="EI202" s="353"/>
      <c r="EJ202" s="353"/>
      <c r="EK202" s="353"/>
      <c r="EL202" s="353"/>
      <c r="EM202" s="353"/>
      <c r="EN202" s="353"/>
      <c r="EO202" s="353"/>
      <c r="EP202" s="353"/>
      <c r="EQ202" s="353"/>
      <c r="ER202" s="353"/>
      <c r="ES202" s="353"/>
      <c r="ET202" s="353"/>
      <c r="EU202" s="353"/>
      <c r="EV202" s="353"/>
      <c r="EW202" s="353"/>
      <c r="EX202" s="353"/>
      <c r="EY202" s="353"/>
      <c r="EZ202" s="353"/>
      <c r="FA202" s="353"/>
      <c r="FB202" s="353"/>
      <c r="FC202" s="353"/>
      <c r="FD202" s="353"/>
      <c r="FE202" s="353"/>
      <c r="FF202" s="353"/>
      <c r="FG202" s="353"/>
      <c r="FH202" s="353"/>
      <c r="FI202" s="353"/>
      <c r="FJ202" s="353"/>
      <c r="FK202" s="353"/>
      <c r="FL202" s="353"/>
      <c r="FM202" s="353"/>
      <c r="FN202" s="353"/>
      <c r="FO202" s="472" t="s">
        <v>1106</v>
      </c>
      <c r="FP202" s="473" t="s">
        <v>277</v>
      </c>
      <c r="FQ202" s="475">
        <v>9532</v>
      </c>
      <c r="FR202" s="472" t="s">
        <v>276</v>
      </c>
      <c r="FS202" s="376">
        <f>VLOOKUP(FR202,segédtábla!$B:$C,2,FALSE)</f>
        <v>754</v>
      </c>
      <c r="FT202" s="353"/>
      <c r="FU202" s="353"/>
      <c r="FV202" s="353"/>
      <c r="FW202" s="353"/>
      <c r="FX202" s="353"/>
      <c r="FY202" s="754"/>
      <c r="FZ202" s="754"/>
      <c r="GA202" s="754"/>
      <c r="GB202" s="754"/>
      <c r="GC202" s="754"/>
    </row>
    <row r="203" spans="1:185" x14ac:dyDescent="0.3">
      <c r="A203" s="387"/>
      <c r="B203" s="387"/>
      <c r="C203" s="387"/>
      <c r="D203" s="387"/>
      <c r="E203" s="387"/>
      <c r="F203" s="387"/>
      <c r="G203" s="387"/>
      <c r="H203" s="387"/>
      <c r="I203" s="387"/>
      <c r="J203" s="387"/>
      <c r="K203" s="387"/>
      <c r="L203" s="387"/>
      <c r="M203" s="387"/>
      <c r="N203" s="387"/>
      <c r="O203" s="387"/>
      <c r="P203" s="353"/>
      <c r="Q203" s="353"/>
      <c r="R203" s="353"/>
      <c r="S203" s="353"/>
      <c r="T203" s="353"/>
      <c r="U203" s="353"/>
      <c r="V203" s="353"/>
      <c r="W203" s="353"/>
      <c r="X203" s="353"/>
      <c r="Y203" s="353"/>
      <c r="Z203" s="433"/>
      <c r="AA203" s="433"/>
      <c r="AB203" s="433"/>
      <c r="AC203" s="433"/>
      <c r="AD203" s="433"/>
      <c r="AE203" s="353"/>
      <c r="AF203" s="353"/>
      <c r="AG203" s="353"/>
      <c r="AH203" s="353"/>
      <c r="AI203" s="353"/>
      <c r="AJ203" s="353"/>
      <c r="AK203" s="353"/>
      <c r="AL203" s="353"/>
      <c r="AM203" s="353"/>
      <c r="AN203" s="353"/>
      <c r="AO203" s="433"/>
      <c r="AP203" s="433"/>
      <c r="AQ203" s="433"/>
      <c r="AR203" s="433"/>
      <c r="AS203" s="433"/>
      <c r="AT203" s="387"/>
      <c r="AU203" s="387"/>
      <c r="AV203" s="387"/>
      <c r="AW203" s="387"/>
      <c r="AX203" s="387"/>
      <c r="AY203" s="353"/>
      <c r="AZ203" s="353"/>
      <c r="BA203" s="353"/>
      <c r="BB203" s="353"/>
      <c r="BC203" s="353"/>
      <c r="BD203" s="353"/>
      <c r="BE203" s="353"/>
      <c r="BF203" s="353"/>
      <c r="BG203" s="353"/>
      <c r="BH203" s="353"/>
      <c r="BI203" s="353"/>
      <c r="BJ203" s="353"/>
      <c r="BK203" s="353"/>
      <c r="BL203" s="353"/>
      <c r="BM203" s="353"/>
      <c r="BN203" s="353"/>
      <c r="BO203" s="353"/>
      <c r="BP203" s="353"/>
      <c r="BQ203" s="353"/>
      <c r="BR203" s="353"/>
      <c r="BS203" s="353"/>
      <c r="BT203" s="353"/>
      <c r="BU203" s="353"/>
      <c r="BV203" s="353"/>
      <c r="BW203" s="353"/>
      <c r="BX203" s="353"/>
      <c r="BY203" s="353"/>
      <c r="BZ203" s="353"/>
      <c r="CA203" s="353"/>
      <c r="CB203" s="353"/>
      <c r="CC203" s="353"/>
      <c r="CD203" s="353"/>
      <c r="CE203" s="353"/>
      <c r="CF203" s="353"/>
      <c r="CG203" s="353"/>
      <c r="CH203" s="574"/>
      <c r="CI203" s="574"/>
      <c r="CJ203" s="574"/>
      <c r="CK203" s="574"/>
      <c r="CL203" s="574"/>
      <c r="CM203" s="353"/>
      <c r="CN203" s="353"/>
      <c r="CO203" s="353"/>
      <c r="CP203" s="353"/>
      <c r="CQ203" s="353"/>
      <c r="CR203" s="353"/>
      <c r="CS203" s="353"/>
      <c r="CT203" s="353"/>
      <c r="CU203" s="353"/>
      <c r="CV203" s="353"/>
      <c r="CW203" s="433"/>
      <c r="CX203" s="433"/>
      <c r="CY203" s="433"/>
      <c r="CZ203" s="433"/>
      <c r="DA203" s="433"/>
      <c r="DB203" s="353"/>
      <c r="DC203" s="353"/>
      <c r="DD203" s="353"/>
      <c r="DE203" s="353"/>
      <c r="DF203" s="353"/>
      <c r="DG203" s="387"/>
      <c r="DH203" s="387"/>
      <c r="DI203" s="387"/>
      <c r="DJ203" s="387"/>
      <c r="DK203" s="387"/>
      <c r="DL203" s="353"/>
      <c r="DM203" s="353"/>
      <c r="DN203" s="353"/>
      <c r="DO203" s="353"/>
      <c r="DP203" s="353"/>
      <c r="DQ203" s="387"/>
      <c r="DR203" s="387"/>
      <c r="DS203" s="387"/>
      <c r="DT203" s="387"/>
      <c r="DU203" s="387"/>
      <c r="DV203" s="387"/>
      <c r="DW203" s="387"/>
      <c r="DX203" s="387"/>
      <c r="DY203" s="387"/>
      <c r="DZ203" s="387"/>
      <c r="EA203" s="387"/>
      <c r="EB203" s="387"/>
      <c r="EC203" s="387"/>
      <c r="ED203" s="387"/>
      <c r="EE203" s="387"/>
      <c r="EF203" s="353"/>
      <c r="EG203" s="353"/>
      <c r="EH203" s="353"/>
      <c r="EI203" s="353"/>
      <c r="EJ203" s="353"/>
      <c r="EK203" s="353"/>
      <c r="EL203" s="353"/>
      <c r="EM203" s="353"/>
      <c r="EN203" s="353"/>
      <c r="EO203" s="353"/>
      <c r="EP203" s="353"/>
      <c r="EQ203" s="353"/>
      <c r="ER203" s="353"/>
      <c r="ES203" s="353"/>
      <c r="ET203" s="353"/>
      <c r="EU203" s="353"/>
      <c r="EV203" s="353"/>
      <c r="EW203" s="353"/>
      <c r="EX203" s="353"/>
      <c r="EY203" s="353"/>
      <c r="EZ203" s="353"/>
      <c r="FA203" s="353"/>
      <c r="FB203" s="353"/>
      <c r="FC203" s="353"/>
      <c r="FD203" s="353"/>
      <c r="FE203" s="353"/>
      <c r="FF203" s="353"/>
      <c r="FG203" s="353"/>
      <c r="FH203" s="353"/>
      <c r="FI203" s="353"/>
      <c r="FJ203" s="353"/>
      <c r="FK203" s="353"/>
      <c r="FL203" s="353"/>
      <c r="FM203" s="353"/>
      <c r="FN203" s="353"/>
      <c r="FO203" s="472" t="s">
        <v>436</v>
      </c>
      <c r="FP203" s="473" t="s">
        <v>275</v>
      </c>
      <c r="FQ203" s="475">
        <v>8162</v>
      </c>
      <c r="FR203" s="472" t="s">
        <v>274</v>
      </c>
      <c r="FS203" s="376">
        <f>VLOOKUP(FR203,segédtábla!$B:$C,2,FALSE)</f>
        <v>467</v>
      </c>
      <c r="FT203" s="353"/>
      <c r="FU203" s="353"/>
      <c r="FV203" s="353"/>
      <c r="FW203" s="353"/>
      <c r="FX203" s="353"/>
      <c r="FY203" s="754"/>
      <c r="FZ203" s="754"/>
      <c r="GA203" s="754"/>
      <c r="GB203" s="754"/>
      <c r="GC203" s="754"/>
    </row>
    <row r="204" spans="1:185" x14ac:dyDescent="0.3">
      <c r="A204" s="387"/>
      <c r="B204" s="387"/>
      <c r="C204" s="387"/>
      <c r="D204" s="387"/>
      <c r="E204" s="387"/>
      <c r="F204" s="387"/>
      <c r="G204" s="387"/>
      <c r="H204" s="387"/>
      <c r="I204" s="387"/>
      <c r="J204" s="387"/>
      <c r="K204" s="387"/>
      <c r="L204" s="387"/>
      <c r="M204" s="387"/>
      <c r="N204" s="387"/>
      <c r="O204" s="387"/>
      <c r="P204" s="353"/>
      <c r="Q204" s="353"/>
      <c r="R204" s="353"/>
      <c r="S204" s="353"/>
      <c r="T204" s="353"/>
      <c r="U204" s="353"/>
      <c r="V204" s="353"/>
      <c r="W204" s="353"/>
      <c r="X204" s="353"/>
      <c r="Y204" s="353"/>
      <c r="Z204" s="433"/>
      <c r="AA204" s="433"/>
      <c r="AB204" s="433"/>
      <c r="AC204" s="433"/>
      <c r="AD204" s="433"/>
      <c r="AE204" s="353"/>
      <c r="AF204" s="353"/>
      <c r="AG204" s="353"/>
      <c r="AH204" s="353"/>
      <c r="AI204" s="353"/>
      <c r="AJ204" s="353"/>
      <c r="AK204" s="353"/>
      <c r="AL204" s="353"/>
      <c r="AM204" s="353"/>
      <c r="AN204" s="353"/>
      <c r="AO204" s="433"/>
      <c r="AP204" s="433"/>
      <c r="AQ204" s="433"/>
      <c r="AR204" s="433"/>
      <c r="AS204" s="433"/>
      <c r="AT204" s="387"/>
      <c r="AU204" s="387"/>
      <c r="AV204" s="387"/>
      <c r="AW204" s="387"/>
      <c r="AX204" s="387"/>
      <c r="AY204" s="353"/>
      <c r="AZ204" s="353"/>
      <c r="BA204" s="353"/>
      <c r="BB204" s="353"/>
      <c r="BC204" s="353"/>
      <c r="BD204" s="353"/>
      <c r="BE204" s="353"/>
      <c r="BF204" s="353"/>
      <c r="BG204" s="353"/>
      <c r="BH204" s="353"/>
      <c r="BI204" s="353"/>
      <c r="BJ204" s="353"/>
      <c r="BK204" s="353"/>
      <c r="BL204" s="353"/>
      <c r="BM204" s="353"/>
      <c r="BN204" s="353"/>
      <c r="BO204" s="353"/>
      <c r="BP204" s="353"/>
      <c r="BQ204" s="353"/>
      <c r="BR204" s="353"/>
      <c r="BS204" s="353"/>
      <c r="BT204" s="353"/>
      <c r="BU204" s="353"/>
      <c r="BV204" s="353"/>
      <c r="BW204" s="353"/>
      <c r="BX204" s="353"/>
      <c r="BY204" s="353"/>
      <c r="BZ204" s="353"/>
      <c r="CA204" s="353"/>
      <c r="CB204" s="353"/>
      <c r="CC204" s="353"/>
      <c r="CD204" s="353"/>
      <c r="CE204" s="353"/>
      <c r="CF204" s="353"/>
      <c r="CG204" s="353"/>
      <c r="CH204" s="574"/>
      <c r="CI204" s="574"/>
      <c r="CJ204" s="574"/>
      <c r="CK204" s="574"/>
      <c r="CL204" s="574"/>
      <c r="CM204" s="353"/>
      <c r="CN204" s="353"/>
      <c r="CO204" s="353"/>
      <c r="CP204" s="353"/>
      <c r="CQ204" s="353"/>
      <c r="CR204" s="353"/>
      <c r="CS204" s="353"/>
      <c r="CT204" s="353"/>
      <c r="CU204" s="353"/>
      <c r="CV204" s="353"/>
      <c r="CW204" s="433"/>
      <c r="CX204" s="433"/>
      <c r="CY204" s="433"/>
      <c r="CZ204" s="433"/>
      <c r="DA204" s="433"/>
      <c r="DB204" s="353"/>
      <c r="DC204" s="353"/>
      <c r="DD204" s="353"/>
      <c r="DE204" s="353"/>
      <c r="DF204" s="353"/>
      <c r="DG204" s="387"/>
      <c r="DH204" s="387"/>
      <c r="DI204" s="387"/>
      <c r="DJ204" s="387"/>
      <c r="DK204" s="387"/>
      <c r="DL204" s="353"/>
      <c r="DM204" s="353"/>
      <c r="DN204" s="353"/>
      <c r="DO204" s="353"/>
      <c r="DP204" s="353"/>
      <c r="DQ204" s="387"/>
      <c r="DR204" s="387"/>
      <c r="DS204" s="387"/>
      <c r="DT204" s="387"/>
      <c r="DU204" s="387"/>
      <c r="DV204" s="387"/>
      <c r="DW204" s="387"/>
      <c r="DX204" s="387"/>
      <c r="DY204" s="387"/>
      <c r="DZ204" s="387"/>
      <c r="EA204" s="387"/>
      <c r="EB204" s="387"/>
      <c r="EC204" s="387"/>
      <c r="ED204" s="387"/>
      <c r="EE204" s="387"/>
      <c r="EF204" s="353"/>
      <c r="EG204" s="353"/>
      <c r="EH204" s="353"/>
      <c r="EI204" s="353"/>
      <c r="EJ204" s="353"/>
      <c r="EK204" s="353"/>
      <c r="EL204" s="353"/>
      <c r="EM204" s="353"/>
      <c r="EN204" s="353"/>
      <c r="EO204" s="353"/>
      <c r="EP204" s="353"/>
      <c r="EQ204" s="353"/>
      <c r="ER204" s="353"/>
      <c r="ES204" s="353"/>
      <c r="ET204" s="353"/>
      <c r="EU204" s="353"/>
      <c r="EV204" s="353"/>
      <c r="EW204" s="353"/>
      <c r="EX204" s="353"/>
      <c r="EY204" s="353"/>
      <c r="EZ204" s="353"/>
      <c r="FA204" s="353"/>
      <c r="FB204" s="353"/>
      <c r="FC204" s="353"/>
      <c r="FD204" s="353"/>
      <c r="FE204" s="353"/>
      <c r="FF204" s="353"/>
      <c r="FG204" s="353"/>
      <c r="FH204" s="353"/>
      <c r="FI204" s="353"/>
      <c r="FJ204" s="353"/>
      <c r="FK204" s="353"/>
      <c r="FL204" s="353"/>
      <c r="FM204" s="353"/>
      <c r="FN204" s="353"/>
      <c r="FO204" s="370" t="s">
        <v>1122</v>
      </c>
      <c r="FP204" s="471" t="s">
        <v>769</v>
      </c>
      <c r="FQ204" s="471" t="s">
        <v>1177</v>
      </c>
      <c r="FR204" s="370" t="s">
        <v>768</v>
      </c>
      <c r="FS204" s="376">
        <f>VLOOKUP(FR204,segédtábla!$B:$C,2,FALSE)</f>
        <v>4902</v>
      </c>
      <c r="FT204" s="353"/>
      <c r="FU204" s="353"/>
      <c r="FV204" s="353"/>
      <c r="FW204" s="353"/>
      <c r="FX204" s="353"/>
      <c r="FY204" s="754"/>
      <c r="FZ204" s="754"/>
      <c r="GA204" s="754"/>
      <c r="GB204" s="754"/>
      <c r="GC204" s="754"/>
    </row>
    <row r="205" spans="1:185" x14ac:dyDescent="0.3">
      <c r="A205" s="387"/>
      <c r="B205" s="387"/>
      <c r="C205" s="387"/>
      <c r="D205" s="387"/>
      <c r="E205" s="387"/>
      <c r="F205" s="387"/>
      <c r="G205" s="387"/>
      <c r="H205" s="387"/>
      <c r="I205" s="387"/>
      <c r="J205" s="387"/>
      <c r="K205" s="387"/>
      <c r="L205" s="387"/>
      <c r="M205" s="387"/>
      <c r="N205" s="387"/>
      <c r="O205" s="387"/>
      <c r="P205" s="353"/>
      <c r="Q205" s="353"/>
      <c r="R205" s="353"/>
      <c r="S205" s="353"/>
      <c r="T205" s="353"/>
      <c r="U205" s="353"/>
      <c r="V205" s="353"/>
      <c r="W205" s="353"/>
      <c r="X205" s="353"/>
      <c r="Y205" s="353"/>
      <c r="Z205" s="433"/>
      <c r="AA205" s="433"/>
      <c r="AB205" s="433"/>
      <c r="AC205" s="433"/>
      <c r="AD205" s="433"/>
      <c r="AE205" s="353"/>
      <c r="AF205" s="353"/>
      <c r="AG205" s="353"/>
      <c r="AH205" s="353"/>
      <c r="AI205" s="353"/>
      <c r="AJ205" s="353"/>
      <c r="AK205" s="353"/>
      <c r="AL205" s="353"/>
      <c r="AM205" s="353"/>
      <c r="AN205" s="353"/>
      <c r="AO205" s="433"/>
      <c r="AP205" s="433"/>
      <c r="AQ205" s="433"/>
      <c r="AR205" s="433"/>
      <c r="AS205" s="433"/>
      <c r="AT205" s="387"/>
      <c r="AU205" s="387"/>
      <c r="AV205" s="387"/>
      <c r="AW205" s="387"/>
      <c r="AX205" s="387"/>
      <c r="AY205" s="353"/>
      <c r="AZ205" s="353"/>
      <c r="BA205" s="353"/>
      <c r="BB205" s="353"/>
      <c r="BC205" s="353"/>
      <c r="BD205" s="353"/>
      <c r="BE205" s="353"/>
      <c r="BF205" s="353"/>
      <c r="BG205" s="353"/>
      <c r="BH205" s="353"/>
      <c r="BI205" s="353"/>
      <c r="BJ205" s="353"/>
      <c r="BK205" s="353"/>
      <c r="BL205" s="353"/>
      <c r="BM205" s="353"/>
      <c r="BN205" s="353"/>
      <c r="BO205" s="353"/>
      <c r="BP205" s="353"/>
      <c r="BQ205" s="353"/>
      <c r="BR205" s="353"/>
      <c r="BS205" s="353"/>
      <c r="BT205" s="353"/>
      <c r="BU205" s="353"/>
      <c r="BV205" s="353"/>
      <c r="BW205" s="353"/>
      <c r="BX205" s="353"/>
      <c r="BY205" s="353"/>
      <c r="BZ205" s="353"/>
      <c r="CA205" s="353"/>
      <c r="CB205" s="353"/>
      <c r="CC205" s="353"/>
      <c r="CD205" s="353"/>
      <c r="CE205" s="353"/>
      <c r="CF205" s="353"/>
      <c r="CG205" s="353"/>
      <c r="CH205" s="574"/>
      <c r="CI205" s="574"/>
      <c r="CJ205" s="574"/>
      <c r="CK205" s="574"/>
      <c r="CL205" s="574"/>
      <c r="CM205" s="353"/>
      <c r="CN205" s="353"/>
      <c r="CO205" s="353"/>
      <c r="CP205" s="353"/>
      <c r="CQ205" s="353"/>
      <c r="CR205" s="353"/>
      <c r="CS205" s="353"/>
      <c r="CT205" s="353"/>
      <c r="CU205" s="353"/>
      <c r="CV205" s="353"/>
      <c r="CW205" s="433"/>
      <c r="CX205" s="433"/>
      <c r="CY205" s="433"/>
      <c r="CZ205" s="433"/>
      <c r="DA205" s="433"/>
      <c r="DB205" s="353"/>
      <c r="DC205" s="353"/>
      <c r="DD205" s="353"/>
      <c r="DE205" s="353"/>
      <c r="DF205" s="353"/>
      <c r="DG205" s="387"/>
      <c r="DH205" s="387"/>
      <c r="DI205" s="387"/>
      <c r="DJ205" s="387"/>
      <c r="DK205" s="387"/>
      <c r="DL205" s="353"/>
      <c r="DM205" s="353"/>
      <c r="DN205" s="353"/>
      <c r="DO205" s="353"/>
      <c r="DP205" s="353"/>
      <c r="DQ205" s="387"/>
      <c r="DR205" s="387"/>
      <c r="DS205" s="387"/>
      <c r="DT205" s="387"/>
      <c r="DU205" s="387"/>
      <c r="DV205" s="387"/>
      <c r="DW205" s="387"/>
      <c r="DX205" s="387"/>
      <c r="DY205" s="387"/>
      <c r="DZ205" s="387"/>
      <c r="EA205" s="387"/>
      <c r="EB205" s="387"/>
      <c r="EC205" s="387"/>
      <c r="ED205" s="387"/>
      <c r="EE205" s="387"/>
      <c r="EF205" s="353"/>
      <c r="EG205" s="353"/>
      <c r="EH205" s="353"/>
      <c r="EI205" s="353"/>
      <c r="EJ205" s="353"/>
      <c r="EK205" s="353"/>
      <c r="EL205" s="353"/>
      <c r="EM205" s="353"/>
      <c r="EN205" s="353"/>
      <c r="EO205" s="353"/>
      <c r="EP205" s="353"/>
      <c r="EQ205" s="353"/>
      <c r="ER205" s="353"/>
      <c r="ES205" s="353"/>
      <c r="ET205" s="353"/>
      <c r="EU205" s="353"/>
      <c r="EV205" s="353"/>
      <c r="EW205" s="353"/>
      <c r="EX205" s="353"/>
      <c r="EY205" s="353"/>
      <c r="EZ205" s="353"/>
      <c r="FA205" s="353"/>
      <c r="FB205" s="353"/>
      <c r="FC205" s="353"/>
      <c r="FD205" s="353"/>
      <c r="FE205" s="353"/>
      <c r="FF205" s="353"/>
      <c r="FG205" s="353"/>
      <c r="FH205" s="353"/>
      <c r="FI205" s="353"/>
      <c r="FJ205" s="353"/>
      <c r="FK205" s="353"/>
      <c r="FL205" s="353"/>
      <c r="FM205" s="353"/>
      <c r="FN205" s="353"/>
      <c r="FO205" s="370" t="s">
        <v>1215</v>
      </c>
      <c r="FP205" s="471" t="s">
        <v>600</v>
      </c>
      <c r="FQ205" s="471" t="s">
        <v>1268</v>
      </c>
      <c r="FR205" s="370" t="s">
        <v>599</v>
      </c>
      <c r="FS205" s="376">
        <f>VLOOKUP(FR205,segédtábla!$B:$C,2,FALSE)</f>
        <v>2019</v>
      </c>
      <c r="FT205" s="353"/>
      <c r="FU205" s="353"/>
      <c r="FV205" s="353"/>
      <c r="FW205" s="353"/>
      <c r="FX205" s="353"/>
      <c r="FY205" s="754"/>
      <c r="FZ205" s="754"/>
      <c r="GA205" s="754"/>
      <c r="GB205" s="754"/>
      <c r="GC205" s="754"/>
    </row>
    <row r="206" spans="1:185" x14ac:dyDescent="0.3">
      <c r="A206" s="387"/>
      <c r="B206" s="387"/>
      <c r="C206" s="387"/>
      <c r="D206" s="387"/>
      <c r="E206" s="387"/>
      <c r="F206" s="387"/>
      <c r="G206" s="387"/>
      <c r="H206" s="387"/>
      <c r="I206" s="387"/>
      <c r="J206" s="387"/>
      <c r="K206" s="387"/>
      <c r="L206" s="387"/>
      <c r="M206" s="387"/>
      <c r="N206" s="387"/>
      <c r="O206" s="387"/>
      <c r="P206" s="353"/>
      <c r="Q206" s="353"/>
      <c r="R206" s="353"/>
      <c r="S206" s="353"/>
      <c r="T206" s="353"/>
      <c r="U206" s="353"/>
      <c r="V206" s="353"/>
      <c r="W206" s="353"/>
      <c r="X206" s="353"/>
      <c r="Y206" s="353"/>
      <c r="Z206" s="433"/>
      <c r="AA206" s="433"/>
      <c r="AB206" s="433"/>
      <c r="AC206" s="433"/>
      <c r="AD206" s="433"/>
      <c r="AE206" s="353"/>
      <c r="AF206" s="353"/>
      <c r="AG206" s="353"/>
      <c r="AH206" s="353"/>
      <c r="AI206" s="353"/>
      <c r="AJ206" s="353"/>
      <c r="AK206" s="353"/>
      <c r="AL206" s="353"/>
      <c r="AM206" s="353"/>
      <c r="AN206" s="353"/>
      <c r="AO206" s="433"/>
      <c r="AP206" s="433"/>
      <c r="AQ206" s="433"/>
      <c r="AR206" s="433"/>
      <c r="AS206" s="433"/>
      <c r="AT206" s="387"/>
      <c r="AU206" s="387"/>
      <c r="AV206" s="387"/>
      <c r="AW206" s="387"/>
      <c r="AX206" s="387"/>
      <c r="AY206" s="353"/>
      <c r="AZ206" s="353"/>
      <c r="BA206" s="353"/>
      <c r="BB206" s="353"/>
      <c r="BC206" s="353"/>
      <c r="BD206" s="353"/>
      <c r="BE206" s="353"/>
      <c r="BF206" s="353"/>
      <c r="BG206" s="353"/>
      <c r="BH206" s="353"/>
      <c r="BI206" s="353"/>
      <c r="BJ206" s="353"/>
      <c r="BK206" s="353"/>
      <c r="BL206" s="353"/>
      <c r="BM206" s="353"/>
      <c r="BN206" s="353"/>
      <c r="BO206" s="353"/>
      <c r="BP206" s="353"/>
      <c r="BQ206" s="353"/>
      <c r="BR206" s="353"/>
      <c r="BS206" s="353"/>
      <c r="BT206" s="353"/>
      <c r="BU206" s="353"/>
      <c r="BV206" s="353"/>
      <c r="BW206" s="353"/>
      <c r="BX206" s="353"/>
      <c r="BY206" s="353"/>
      <c r="BZ206" s="353"/>
      <c r="CA206" s="353"/>
      <c r="CB206" s="353"/>
      <c r="CC206" s="353"/>
      <c r="CD206" s="353"/>
      <c r="CE206" s="353"/>
      <c r="CF206" s="353"/>
      <c r="CG206" s="353"/>
      <c r="CH206" s="574"/>
      <c r="CI206" s="574"/>
      <c r="CJ206" s="574"/>
      <c r="CK206" s="574"/>
      <c r="CL206" s="574"/>
      <c r="CM206" s="353"/>
      <c r="CN206" s="353"/>
      <c r="CO206" s="353"/>
      <c r="CP206" s="353"/>
      <c r="CQ206" s="353"/>
      <c r="CR206" s="353"/>
      <c r="CS206" s="353"/>
      <c r="CT206" s="353"/>
      <c r="CU206" s="353"/>
      <c r="CV206" s="353"/>
      <c r="CW206" s="433"/>
      <c r="CX206" s="433"/>
      <c r="CY206" s="433"/>
      <c r="CZ206" s="433"/>
      <c r="DA206" s="433"/>
      <c r="DB206" s="353"/>
      <c r="DC206" s="353"/>
      <c r="DD206" s="353"/>
      <c r="DE206" s="353"/>
      <c r="DF206" s="353"/>
      <c r="DG206" s="387"/>
      <c r="DH206" s="387"/>
      <c r="DI206" s="387"/>
      <c r="DJ206" s="387"/>
      <c r="DK206" s="387"/>
      <c r="DL206" s="353"/>
      <c r="DM206" s="353"/>
      <c r="DN206" s="353"/>
      <c r="DO206" s="353"/>
      <c r="DP206" s="353"/>
      <c r="DQ206" s="387"/>
      <c r="DR206" s="387"/>
      <c r="DS206" s="387"/>
      <c r="DT206" s="387"/>
      <c r="DU206" s="387"/>
      <c r="DV206" s="387"/>
      <c r="DW206" s="387"/>
      <c r="DX206" s="387"/>
      <c r="DY206" s="387"/>
      <c r="DZ206" s="387"/>
      <c r="EA206" s="387"/>
      <c r="EB206" s="387"/>
      <c r="EC206" s="387"/>
      <c r="ED206" s="387"/>
      <c r="EE206" s="387"/>
      <c r="EF206" s="353"/>
      <c r="EG206" s="353"/>
      <c r="EH206" s="353"/>
      <c r="EI206" s="353"/>
      <c r="EJ206" s="353"/>
      <c r="EK206" s="353"/>
      <c r="EL206" s="353"/>
      <c r="EM206" s="353"/>
      <c r="EN206" s="353"/>
      <c r="EO206" s="353"/>
      <c r="EP206" s="353"/>
      <c r="EQ206" s="353"/>
      <c r="ER206" s="353"/>
      <c r="ES206" s="353"/>
      <c r="ET206" s="353"/>
      <c r="EU206" s="353"/>
      <c r="EV206" s="353"/>
      <c r="EW206" s="353"/>
      <c r="EX206" s="353"/>
      <c r="EY206" s="353"/>
      <c r="EZ206" s="353"/>
      <c r="FA206" s="353"/>
      <c r="FB206" s="353"/>
      <c r="FC206" s="353"/>
      <c r="FD206" s="353"/>
      <c r="FE206" s="353"/>
      <c r="FF206" s="353"/>
      <c r="FG206" s="353"/>
      <c r="FH206" s="353"/>
      <c r="FI206" s="353"/>
      <c r="FJ206" s="353"/>
      <c r="FK206" s="353"/>
      <c r="FL206" s="353"/>
      <c r="FM206" s="353"/>
      <c r="FN206" s="353"/>
      <c r="FO206" s="370" t="s">
        <v>1102</v>
      </c>
      <c r="FP206" s="471" t="s">
        <v>767</v>
      </c>
      <c r="FQ206" s="471" t="s">
        <v>1178</v>
      </c>
      <c r="FR206" s="370" t="s">
        <v>766</v>
      </c>
      <c r="FS206" s="376">
        <f>VLOOKUP(FR206,segédtábla!$B:$C,2,FALSE)</f>
        <v>1763</v>
      </c>
      <c r="FT206" s="353"/>
      <c r="FU206" s="353"/>
      <c r="FV206" s="353"/>
      <c r="FW206" s="353"/>
      <c r="FX206" s="353"/>
      <c r="FY206" s="754"/>
      <c r="FZ206" s="754"/>
      <c r="GA206" s="754"/>
      <c r="GB206" s="754"/>
      <c r="GC206" s="754"/>
    </row>
    <row r="207" spans="1:185" x14ac:dyDescent="0.3">
      <c r="A207" s="387"/>
      <c r="B207" s="387"/>
      <c r="C207" s="387"/>
      <c r="D207" s="387"/>
      <c r="E207" s="387"/>
      <c r="F207" s="387"/>
      <c r="G207" s="387"/>
      <c r="H207" s="387"/>
      <c r="I207" s="387"/>
      <c r="J207" s="387"/>
      <c r="K207" s="387"/>
      <c r="L207" s="387"/>
      <c r="M207" s="387"/>
      <c r="N207" s="387"/>
      <c r="O207" s="387"/>
      <c r="P207" s="353"/>
      <c r="Q207" s="353"/>
      <c r="R207" s="353"/>
      <c r="S207" s="353"/>
      <c r="T207" s="353"/>
      <c r="U207" s="353"/>
      <c r="V207" s="353"/>
      <c r="W207" s="353"/>
      <c r="X207" s="353"/>
      <c r="Y207" s="353"/>
      <c r="Z207" s="433"/>
      <c r="AA207" s="433"/>
      <c r="AB207" s="433"/>
      <c r="AC207" s="433"/>
      <c r="AD207" s="433"/>
      <c r="AE207" s="353"/>
      <c r="AF207" s="353"/>
      <c r="AG207" s="353"/>
      <c r="AH207" s="353"/>
      <c r="AI207" s="353"/>
      <c r="AJ207" s="353"/>
      <c r="AK207" s="353"/>
      <c r="AL207" s="353"/>
      <c r="AM207" s="353"/>
      <c r="AN207" s="353"/>
      <c r="AO207" s="433"/>
      <c r="AP207" s="433"/>
      <c r="AQ207" s="433"/>
      <c r="AR207" s="433"/>
      <c r="AS207" s="433"/>
      <c r="AT207" s="387"/>
      <c r="AU207" s="387"/>
      <c r="AV207" s="387"/>
      <c r="AW207" s="387"/>
      <c r="AX207" s="387"/>
      <c r="AY207" s="353"/>
      <c r="AZ207" s="353"/>
      <c r="BA207" s="353"/>
      <c r="BB207" s="353"/>
      <c r="BC207" s="353"/>
      <c r="BD207" s="353"/>
      <c r="BE207" s="353"/>
      <c r="BF207" s="353"/>
      <c r="BG207" s="353"/>
      <c r="BH207" s="353"/>
      <c r="BI207" s="353"/>
      <c r="BJ207" s="353"/>
      <c r="BK207" s="353"/>
      <c r="BL207" s="353"/>
      <c r="BM207" s="353"/>
      <c r="BN207" s="353"/>
      <c r="BO207" s="353"/>
      <c r="BP207" s="353"/>
      <c r="BQ207" s="353"/>
      <c r="BR207" s="353"/>
      <c r="BS207" s="353"/>
      <c r="BT207" s="353"/>
      <c r="BU207" s="353"/>
      <c r="BV207" s="353"/>
      <c r="BW207" s="353"/>
      <c r="BX207" s="353"/>
      <c r="BY207" s="353"/>
      <c r="BZ207" s="353"/>
      <c r="CA207" s="353"/>
      <c r="CB207" s="353"/>
      <c r="CC207" s="353"/>
      <c r="CD207" s="353"/>
      <c r="CE207" s="353"/>
      <c r="CF207" s="353"/>
      <c r="CG207" s="353"/>
      <c r="CH207" s="574"/>
      <c r="CI207" s="574"/>
      <c r="CJ207" s="574"/>
      <c r="CK207" s="574"/>
      <c r="CL207" s="574"/>
      <c r="CM207" s="353"/>
      <c r="CN207" s="353"/>
      <c r="CO207" s="353"/>
      <c r="CP207" s="353"/>
      <c r="CQ207" s="353"/>
      <c r="CR207" s="353"/>
      <c r="CS207" s="353"/>
      <c r="CT207" s="353"/>
      <c r="CU207" s="353"/>
      <c r="CV207" s="353"/>
      <c r="CW207" s="433"/>
      <c r="CX207" s="433"/>
      <c r="CY207" s="433"/>
      <c r="CZ207" s="433"/>
      <c r="DA207" s="433"/>
      <c r="DB207" s="353"/>
      <c r="DC207" s="353"/>
      <c r="DD207" s="353"/>
      <c r="DE207" s="353"/>
      <c r="DF207" s="353"/>
      <c r="DG207" s="387"/>
      <c r="DH207" s="387"/>
      <c r="DI207" s="387"/>
      <c r="DJ207" s="387"/>
      <c r="DK207" s="387"/>
      <c r="DL207" s="353"/>
      <c r="DM207" s="353"/>
      <c r="DN207" s="353"/>
      <c r="DO207" s="353"/>
      <c r="DP207" s="353"/>
      <c r="DQ207" s="387"/>
      <c r="DR207" s="387"/>
      <c r="DS207" s="387"/>
      <c r="DT207" s="387"/>
      <c r="DU207" s="387"/>
      <c r="DV207" s="387"/>
      <c r="DW207" s="387"/>
      <c r="DX207" s="387"/>
      <c r="DY207" s="387"/>
      <c r="DZ207" s="387"/>
      <c r="EA207" s="387"/>
      <c r="EB207" s="387"/>
      <c r="EC207" s="387"/>
      <c r="ED207" s="387"/>
      <c r="EE207" s="387"/>
      <c r="EF207" s="353"/>
      <c r="EG207" s="353"/>
      <c r="EH207" s="353"/>
      <c r="EI207" s="353"/>
      <c r="EJ207" s="353"/>
      <c r="EK207" s="353"/>
      <c r="EL207" s="353"/>
      <c r="EM207" s="353"/>
      <c r="EN207" s="353"/>
      <c r="EO207" s="353"/>
      <c r="EP207" s="353"/>
      <c r="EQ207" s="353"/>
      <c r="ER207" s="353"/>
      <c r="ES207" s="353"/>
      <c r="ET207" s="353"/>
      <c r="EU207" s="353"/>
      <c r="EV207" s="353"/>
      <c r="EW207" s="353"/>
      <c r="EX207" s="353"/>
      <c r="EY207" s="353"/>
      <c r="EZ207" s="353"/>
      <c r="FA207" s="353"/>
      <c r="FB207" s="353"/>
      <c r="FC207" s="353"/>
      <c r="FD207" s="353"/>
      <c r="FE207" s="353"/>
      <c r="FF207" s="353"/>
      <c r="FG207" s="353"/>
      <c r="FH207" s="353"/>
      <c r="FI207" s="353"/>
      <c r="FJ207" s="353"/>
      <c r="FK207" s="353"/>
      <c r="FL207" s="353"/>
      <c r="FM207" s="353"/>
      <c r="FN207" s="353"/>
      <c r="FO207" s="370" t="s">
        <v>1215</v>
      </c>
      <c r="FP207" s="471" t="s">
        <v>598</v>
      </c>
      <c r="FQ207" s="471" t="s">
        <v>1269</v>
      </c>
      <c r="FR207" s="370" t="s">
        <v>597</v>
      </c>
      <c r="FS207" s="376">
        <f>VLOOKUP(FR207,segédtábla!$B:$C,2,FALSE)</f>
        <v>3082</v>
      </c>
      <c r="FT207" s="353"/>
      <c r="FU207" s="353"/>
      <c r="FV207" s="353"/>
      <c r="FW207" s="353"/>
      <c r="FX207" s="353"/>
      <c r="FY207" s="754"/>
      <c r="FZ207" s="754"/>
      <c r="GA207" s="754"/>
      <c r="GB207" s="754"/>
      <c r="GC207" s="754"/>
    </row>
    <row r="208" spans="1:185" x14ac:dyDescent="0.3">
      <c r="A208" s="387"/>
      <c r="B208" s="387"/>
      <c r="C208" s="387"/>
      <c r="D208" s="387"/>
      <c r="E208" s="387"/>
      <c r="F208" s="387"/>
      <c r="G208" s="387"/>
      <c r="H208" s="387"/>
      <c r="I208" s="387"/>
      <c r="J208" s="387"/>
      <c r="K208" s="387"/>
      <c r="L208" s="387"/>
      <c r="M208" s="387"/>
      <c r="N208" s="387"/>
      <c r="O208" s="387"/>
      <c r="P208" s="353"/>
      <c r="Q208" s="353"/>
      <c r="R208" s="353"/>
      <c r="S208" s="353"/>
      <c r="T208" s="353"/>
      <c r="U208" s="353"/>
      <c r="V208" s="353"/>
      <c r="W208" s="353"/>
      <c r="X208" s="353"/>
      <c r="Y208" s="353"/>
      <c r="Z208" s="433"/>
      <c r="AA208" s="433"/>
      <c r="AB208" s="433"/>
      <c r="AC208" s="433"/>
      <c r="AD208" s="433"/>
      <c r="AE208" s="353"/>
      <c r="AF208" s="353"/>
      <c r="AG208" s="353"/>
      <c r="AH208" s="353"/>
      <c r="AI208" s="353"/>
      <c r="AJ208" s="353"/>
      <c r="AK208" s="353"/>
      <c r="AL208" s="353"/>
      <c r="AM208" s="353"/>
      <c r="AN208" s="353"/>
      <c r="AO208" s="433"/>
      <c r="AP208" s="433"/>
      <c r="AQ208" s="433"/>
      <c r="AR208" s="433"/>
      <c r="AS208" s="433"/>
      <c r="AT208" s="387"/>
      <c r="AU208" s="387"/>
      <c r="AV208" s="387"/>
      <c r="AW208" s="387"/>
      <c r="AX208" s="387"/>
      <c r="AY208" s="353"/>
      <c r="AZ208" s="353"/>
      <c r="BA208" s="353"/>
      <c r="BB208" s="353"/>
      <c r="BC208" s="353"/>
      <c r="BD208" s="353"/>
      <c r="BE208" s="353"/>
      <c r="BF208" s="353"/>
      <c r="BG208" s="353"/>
      <c r="BH208" s="353"/>
      <c r="BI208" s="353"/>
      <c r="BJ208" s="353"/>
      <c r="BK208" s="353"/>
      <c r="BL208" s="353"/>
      <c r="BM208" s="353"/>
      <c r="BN208" s="353"/>
      <c r="BO208" s="353"/>
      <c r="BP208" s="353"/>
      <c r="BQ208" s="353"/>
      <c r="BR208" s="353"/>
      <c r="BS208" s="353"/>
      <c r="BT208" s="353"/>
      <c r="BU208" s="353"/>
      <c r="BV208" s="353"/>
      <c r="BW208" s="353"/>
      <c r="BX208" s="353"/>
      <c r="BY208" s="353"/>
      <c r="BZ208" s="353"/>
      <c r="CA208" s="353"/>
      <c r="CB208" s="353"/>
      <c r="CC208" s="353"/>
      <c r="CD208" s="353"/>
      <c r="CE208" s="353"/>
      <c r="CF208" s="353"/>
      <c r="CG208" s="353"/>
      <c r="CH208" s="574"/>
      <c r="CI208" s="574"/>
      <c r="CJ208" s="574"/>
      <c r="CK208" s="574"/>
      <c r="CL208" s="574"/>
      <c r="CM208" s="353"/>
      <c r="CN208" s="353"/>
      <c r="CO208" s="353"/>
      <c r="CP208" s="353"/>
      <c r="CQ208" s="353"/>
      <c r="CR208" s="353"/>
      <c r="CS208" s="353"/>
      <c r="CT208" s="353"/>
      <c r="CU208" s="353"/>
      <c r="CV208" s="353"/>
      <c r="CW208" s="433"/>
      <c r="CX208" s="433"/>
      <c r="CY208" s="433"/>
      <c r="CZ208" s="433"/>
      <c r="DA208" s="433"/>
      <c r="DB208" s="353"/>
      <c r="DC208" s="353"/>
      <c r="DD208" s="353"/>
      <c r="DE208" s="353"/>
      <c r="DF208" s="353"/>
      <c r="DG208" s="387"/>
      <c r="DH208" s="387"/>
      <c r="DI208" s="387"/>
      <c r="DJ208" s="387"/>
      <c r="DK208" s="387"/>
      <c r="DL208" s="353"/>
      <c r="DM208" s="353"/>
      <c r="DN208" s="353"/>
      <c r="DO208" s="353"/>
      <c r="DP208" s="353"/>
      <c r="DQ208" s="387"/>
      <c r="DR208" s="387"/>
      <c r="DS208" s="387"/>
      <c r="DT208" s="387"/>
      <c r="DU208" s="387"/>
      <c r="DV208" s="387"/>
      <c r="DW208" s="387"/>
      <c r="DX208" s="387"/>
      <c r="DY208" s="387"/>
      <c r="DZ208" s="387"/>
      <c r="EA208" s="387"/>
      <c r="EB208" s="387"/>
      <c r="EC208" s="387"/>
      <c r="ED208" s="387"/>
      <c r="EE208" s="387"/>
      <c r="EF208" s="353"/>
      <c r="EG208" s="353"/>
      <c r="EH208" s="353"/>
      <c r="EI208" s="353"/>
      <c r="EJ208" s="353"/>
      <c r="EK208" s="353"/>
      <c r="EL208" s="353"/>
      <c r="EM208" s="353"/>
      <c r="EN208" s="353"/>
      <c r="EO208" s="353"/>
      <c r="EP208" s="353"/>
      <c r="EQ208" s="353"/>
      <c r="ER208" s="353"/>
      <c r="ES208" s="353"/>
      <c r="ET208" s="353"/>
      <c r="EU208" s="353"/>
      <c r="EV208" s="353"/>
      <c r="EW208" s="353"/>
      <c r="EX208" s="353"/>
      <c r="EY208" s="353"/>
      <c r="EZ208" s="353"/>
      <c r="FA208" s="353"/>
      <c r="FB208" s="353"/>
      <c r="FC208" s="353"/>
      <c r="FD208" s="353"/>
      <c r="FE208" s="353"/>
      <c r="FF208" s="353"/>
      <c r="FG208" s="353"/>
      <c r="FH208" s="353"/>
      <c r="FI208" s="353"/>
      <c r="FJ208" s="353"/>
      <c r="FK208" s="353"/>
      <c r="FL208" s="353"/>
      <c r="FM208" s="353"/>
      <c r="FN208" s="353"/>
      <c r="FO208" s="472" t="s">
        <v>1090</v>
      </c>
      <c r="FP208" s="473" t="s">
        <v>273</v>
      </c>
      <c r="FQ208" s="475">
        <v>8318</v>
      </c>
      <c r="FR208" s="472" t="s">
        <v>272</v>
      </c>
      <c r="FS208" s="376">
        <f>VLOOKUP(FR208,segédtábla!$B:$C,2,FALSE)</f>
        <v>299</v>
      </c>
      <c r="FT208" s="353"/>
      <c r="FU208" s="353"/>
      <c r="FV208" s="353"/>
      <c r="FW208" s="353"/>
      <c r="FX208" s="353"/>
      <c r="FY208" s="754"/>
      <c r="FZ208" s="754"/>
      <c r="GA208" s="754"/>
      <c r="GB208" s="754"/>
      <c r="GC208" s="754"/>
    </row>
    <row r="209" spans="1:185" x14ac:dyDescent="0.3">
      <c r="A209" s="387"/>
      <c r="B209" s="387"/>
      <c r="C209" s="387"/>
      <c r="D209" s="387"/>
      <c r="E209" s="387"/>
      <c r="F209" s="387"/>
      <c r="G209" s="387"/>
      <c r="H209" s="387"/>
      <c r="I209" s="387"/>
      <c r="J209" s="387"/>
      <c r="K209" s="387"/>
      <c r="L209" s="387"/>
      <c r="M209" s="387"/>
      <c r="N209" s="387"/>
      <c r="O209" s="387"/>
      <c r="P209" s="353"/>
      <c r="Q209" s="353"/>
      <c r="R209" s="353"/>
      <c r="S209" s="353"/>
      <c r="T209" s="353"/>
      <c r="U209" s="353"/>
      <c r="V209" s="353"/>
      <c r="W209" s="353"/>
      <c r="X209" s="353"/>
      <c r="Y209" s="353"/>
      <c r="Z209" s="433"/>
      <c r="AA209" s="433"/>
      <c r="AB209" s="433"/>
      <c r="AC209" s="433"/>
      <c r="AD209" s="433"/>
      <c r="AE209" s="353"/>
      <c r="AF209" s="353"/>
      <c r="AG209" s="353"/>
      <c r="AH209" s="353"/>
      <c r="AI209" s="353"/>
      <c r="AJ209" s="353"/>
      <c r="AK209" s="353"/>
      <c r="AL209" s="353"/>
      <c r="AM209" s="353"/>
      <c r="AN209" s="353"/>
      <c r="AO209" s="433"/>
      <c r="AP209" s="433"/>
      <c r="AQ209" s="433"/>
      <c r="AR209" s="433"/>
      <c r="AS209" s="433"/>
      <c r="AT209" s="387"/>
      <c r="AU209" s="387"/>
      <c r="AV209" s="387"/>
      <c r="AW209" s="387"/>
      <c r="AX209" s="387"/>
      <c r="AY209" s="353"/>
      <c r="AZ209" s="353"/>
      <c r="BA209" s="353"/>
      <c r="BB209" s="353"/>
      <c r="BC209" s="353"/>
      <c r="BD209" s="353"/>
      <c r="BE209" s="353"/>
      <c r="BF209" s="353"/>
      <c r="BG209" s="353"/>
      <c r="BH209" s="353"/>
      <c r="BI209" s="353"/>
      <c r="BJ209" s="353"/>
      <c r="BK209" s="353"/>
      <c r="BL209" s="353"/>
      <c r="BM209" s="353"/>
      <c r="BN209" s="353"/>
      <c r="BO209" s="353"/>
      <c r="BP209" s="353"/>
      <c r="BQ209" s="353"/>
      <c r="BR209" s="353"/>
      <c r="BS209" s="353"/>
      <c r="BT209" s="353"/>
      <c r="BU209" s="353"/>
      <c r="BV209" s="353"/>
      <c r="BW209" s="353"/>
      <c r="BX209" s="353"/>
      <c r="BY209" s="353"/>
      <c r="BZ209" s="353"/>
      <c r="CA209" s="353"/>
      <c r="CB209" s="353"/>
      <c r="CC209" s="353"/>
      <c r="CD209" s="353"/>
      <c r="CE209" s="353"/>
      <c r="CF209" s="353"/>
      <c r="CG209" s="353"/>
      <c r="CH209" s="574"/>
      <c r="CI209" s="574"/>
      <c r="CJ209" s="574"/>
      <c r="CK209" s="574"/>
      <c r="CL209" s="574"/>
      <c r="CM209" s="353"/>
      <c r="CN209" s="353"/>
      <c r="CO209" s="353"/>
      <c r="CP209" s="353"/>
      <c r="CQ209" s="353"/>
      <c r="CR209" s="353"/>
      <c r="CS209" s="353"/>
      <c r="CT209" s="353"/>
      <c r="CU209" s="353"/>
      <c r="CV209" s="353"/>
      <c r="CW209" s="433"/>
      <c r="CX209" s="433"/>
      <c r="CY209" s="433"/>
      <c r="CZ209" s="433"/>
      <c r="DA209" s="433"/>
      <c r="DB209" s="353"/>
      <c r="DC209" s="353"/>
      <c r="DD209" s="353"/>
      <c r="DE209" s="353"/>
      <c r="DF209" s="353"/>
      <c r="DG209" s="387"/>
      <c r="DH209" s="387"/>
      <c r="DI209" s="387"/>
      <c r="DJ209" s="387"/>
      <c r="DK209" s="387"/>
      <c r="DL209" s="353"/>
      <c r="DM209" s="353"/>
      <c r="DN209" s="353"/>
      <c r="DO209" s="353"/>
      <c r="DP209" s="353"/>
      <c r="DQ209" s="387"/>
      <c r="DR209" s="387"/>
      <c r="DS209" s="387"/>
      <c r="DT209" s="387"/>
      <c r="DU209" s="387"/>
      <c r="DV209" s="387"/>
      <c r="DW209" s="387"/>
      <c r="DX209" s="387"/>
      <c r="DY209" s="387"/>
      <c r="DZ209" s="387"/>
      <c r="EA209" s="387"/>
      <c r="EB209" s="387"/>
      <c r="EC209" s="387"/>
      <c r="ED209" s="387"/>
      <c r="EE209" s="387"/>
      <c r="EF209" s="353"/>
      <c r="EG209" s="353"/>
      <c r="EH209" s="353"/>
      <c r="EI209" s="353"/>
      <c r="EJ209" s="353"/>
      <c r="EK209" s="353"/>
      <c r="EL209" s="353"/>
      <c r="EM209" s="353"/>
      <c r="EN209" s="353"/>
      <c r="EO209" s="353"/>
      <c r="EP209" s="353"/>
      <c r="EQ209" s="353"/>
      <c r="ER209" s="353"/>
      <c r="ES209" s="353"/>
      <c r="ET209" s="353"/>
      <c r="EU209" s="353"/>
      <c r="EV209" s="353"/>
      <c r="EW209" s="353"/>
      <c r="EX209" s="353"/>
      <c r="EY209" s="353"/>
      <c r="EZ209" s="353"/>
      <c r="FA209" s="353"/>
      <c r="FB209" s="353"/>
      <c r="FC209" s="353"/>
      <c r="FD209" s="353"/>
      <c r="FE209" s="353"/>
      <c r="FF209" s="353"/>
      <c r="FG209" s="353"/>
      <c r="FH209" s="353"/>
      <c r="FI209" s="353"/>
      <c r="FJ209" s="353"/>
      <c r="FK209" s="353"/>
      <c r="FL209" s="353"/>
      <c r="FM209" s="353"/>
      <c r="FN209" s="353"/>
      <c r="FO209" s="472" t="s">
        <v>1090</v>
      </c>
      <c r="FP209" s="473" t="s">
        <v>271</v>
      </c>
      <c r="FQ209" s="475">
        <v>8319</v>
      </c>
      <c r="FR209" s="472" t="s">
        <v>270</v>
      </c>
      <c r="FS209" s="376">
        <f>VLOOKUP(FR209,segédtábla!$B:$C,2,FALSE)</f>
        <v>949</v>
      </c>
      <c r="FT209" s="353"/>
      <c r="FU209" s="353"/>
      <c r="FV209" s="353"/>
      <c r="FW209" s="353"/>
      <c r="FX209" s="353"/>
      <c r="FY209" s="754"/>
      <c r="FZ209" s="754"/>
      <c r="GA209" s="754"/>
      <c r="GB209" s="754"/>
      <c r="GC209" s="754"/>
    </row>
    <row r="210" spans="1:185" x14ac:dyDescent="0.3">
      <c r="A210" s="387"/>
      <c r="B210" s="387"/>
      <c r="C210" s="387"/>
      <c r="D210" s="387"/>
      <c r="E210" s="387"/>
      <c r="F210" s="387"/>
      <c r="G210" s="387"/>
      <c r="H210" s="387"/>
      <c r="I210" s="387"/>
      <c r="J210" s="387"/>
      <c r="K210" s="387"/>
      <c r="L210" s="387"/>
      <c r="M210" s="387"/>
      <c r="N210" s="387"/>
      <c r="O210" s="387"/>
      <c r="P210" s="353"/>
      <c r="Q210" s="353"/>
      <c r="R210" s="353"/>
      <c r="S210" s="353"/>
      <c r="T210" s="353"/>
      <c r="U210" s="353"/>
      <c r="V210" s="353"/>
      <c r="W210" s="353"/>
      <c r="X210" s="353"/>
      <c r="Y210" s="353"/>
      <c r="Z210" s="433"/>
      <c r="AA210" s="433"/>
      <c r="AB210" s="433"/>
      <c r="AC210" s="433"/>
      <c r="AD210" s="433"/>
      <c r="AE210" s="353"/>
      <c r="AF210" s="353"/>
      <c r="AG210" s="353"/>
      <c r="AH210" s="353"/>
      <c r="AI210" s="353"/>
      <c r="AJ210" s="353"/>
      <c r="AK210" s="353"/>
      <c r="AL210" s="353"/>
      <c r="AM210" s="353"/>
      <c r="AN210" s="353"/>
      <c r="AO210" s="433"/>
      <c r="AP210" s="433"/>
      <c r="AQ210" s="433"/>
      <c r="AR210" s="433"/>
      <c r="AS210" s="433"/>
      <c r="AT210" s="387"/>
      <c r="AU210" s="387"/>
      <c r="AV210" s="387"/>
      <c r="AW210" s="387"/>
      <c r="AX210" s="387"/>
      <c r="AY210" s="353"/>
      <c r="AZ210" s="353"/>
      <c r="BA210" s="353"/>
      <c r="BB210" s="353"/>
      <c r="BC210" s="353"/>
      <c r="BD210" s="353"/>
      <c r="BE210" s="353"/>
      <c r="BF210" s="353"/>
      <c r="BG210" s="353"/>
      <c r="BH210" s="353"/>
      <c r="BI210" s="353"/>
      <c r="BJ210" s="353"/>
      <c r="BK210" s="353"/>
      <c r="BL210" s="353"/>
      <c r="BM210" s="353"/>
      <c r="BN210" s="353"/>
      <c r="BO210" s="353"/>
      <c r="BP210" s="353"/>
      <c r="BQ210" s="353"/>
      <c r="BR210" s="353"/>
      <c r="BS210" s="353"/>
      <c r="BT210" s="353"/>
      <c r="BU210" s="353"/>
      <c r="BV210" s="353"/>
      <c r="BW210" s="353"/>
      <c r="BX210" s="353"/>
      <c r="BY210" s="353"/>
      <c r="BZ210" s="353"/>
      <c r="CA210" s="353"/>
      <c r="CB210" s="353"/>
      <c r="CC210" s="353"/>
      <c r="CD210" s="353"/>
      <c r="CE210" s="353"/>
      <c r="CF210" s="353"/>
      <c r="CG210" s="353"/>
      <c r="CH210" s="574"/>
      <c r="CI210" s="574"/>
      <c r="CJ210" s="574"/>
      <c r="CK210" s="574"/>
      <c r="CL210" s="574"/>
      <c r="CM210" s="353"/>
      <c r="CN210" s="353"/>
      <c r="CO210" s="353"/>
      <c r="CP210" s="353"/>
      <c r="CQ210" s="353"/>
      <c r="CR210" s="353"/>
      <c r="CS210" s="353"/>
      <c r="CT210" s="353"/>
      <c r="CU210" s="353"/>
      <c r="CV210" s="353"/>
      <c r="CW210" s="433"/>
      <c r="CX210" s="433"/>
      <c r="CY210" s="433"/>
      <c r="CZ210" s="433"/>
      <c r="DA210" s="433"/>
      <c r="DB210" s="353"/>
      <c r="DC210" s="353"/>
      <c r="DD210" s="353"/>
      <c r="DE210" s="353"/>
      <c r="DF210" s="353"/>
      <c r="DG210" s="387"/>
      <c r="DH210" s="387"/>
      <c r="DI210" s="387"/>
      <c r="DJ210" s="387"/>
      <c r="DK210" s="387"/>
      <c r="DL210" s="353"/>
      <c r="DM210" s="353"/>
      <c r="DN210" s="353"/>
      <c r="DO210" s="353"/>
      <c r="DP210" s="353"/>
      <c r="DQ210" s="387"/>
      <c r="DR210" s="387"/>
      <c r="DS210" s="387"/>
      <c r="DT210" s="387"/>
      <c r="DU210" s="387"/>
      <c r="DV210" s="387"/>
      <c r="DW210" s="387"/>
      <c r="DX210" s="387"/>
      <c r="DY210" s="387"/>
      <c r="DZ210" s="387"/>
      <c r="EA210" s="387"/>
      <c r="EB210" s="387"/>
      <c r="EC210" s="387"/>
      <c r="ED210" s="387"/>
      <c r="EE210" s="387"/>
      <c r="EF210" s="353"/>
      <c r="EG210" s="353"/>
      <c r="EH210" s="353"/>
      <c r="EI210" s="353"/>
      <c r="EJ210" s="353"/>
      <c r="EK210" s="353"/>
      <c r="EL210" s="353"/>
      <c r="EM210" s="353"/>
      <c r="EN210" s="353"/>
      <c r="EO210" s="353"/>
      <c r="EP210" s="353"/>
      <c r="EQ210" s="353"/>
      <c r="ER210" s="353"/>
      <c r="ES210" s="353"/>
      <c r="ET210" s="353"/>
      <c r="EU210" s="353"/>
      <c r="EV210" s="353"/>
      <c r="EW210" s="353"/>
      <c r="EX210" s="353"/>
      <c r="EY210" s="353"/>
      <c r="EZ210" s="353"/>
      <c r="FA210" s="353"/>
      <c r="FB210" s="353"/>
      <c r="FC210" s="353"/>
      <c r="FD210" s="353"/>
      <c r="FE210" s="353"/>
      <c r="FF210" s="353"/>
      <c r="FG210" s="353"/>
      <c r="FH210" s="353"/>
      <c r="FI210" s="353"/>
      <c r="FJ210" s="353"/>
      <c r="FK210" s="353"/>
      <c r="FL210" s="353"/>
      <c r="FM210" s="353"/>
      <c r="FN210" s="353"/>
      <c r="FO210" s="472" t="s">
        <v>1090</v>
      </c>
      <c r="FP210" s="473" t="s">
        <v>269</v>
      </c>
      <c r="FQ210" s="475">
        <v>8318</v>
      </c>
      <c r="FR210" s="472" t="s">
        <v>268</v>
      </c>
      <c r="FS210" s="376">
        <f>VLOOKUP(FR210,segédtábla!$B:$C,2,FALSE)</f>
        <v>1041</v>
      </c>
      <c r="FT210" s="353"/>
      <c r="FU210" s="353"/>
      <c r="FV210" s="353"/>
      <c r="FW210" s="353"/>
      <c r="FX210" s="353"/>
      <c r="FY210" s="754"/>
      <c r="FZ210" s="754"/>
      <c r="GA210" s="754"/>
      <c r="GB210" s="754"/>
      <c r="GC210" s="754"/>
    </row>
    <row r="211" spans="1:185" x14ac:dyDescent="0.3">
      <c r="A211" s="387"/>
      <c r="B211" s="387"/>
      <c r="C211" s="387"/>
      <c r="D211" s="387"/>
      <c r="E211" s="387"/>
      <c r="F211" s="387"/>
      <c r="G211" s="387"/>
      <c r="H211" s="387"/>
      <c r="I211" s="387"/>
      <c r="J211" s="387"/>
      <c r="K211" s="387"/>
      <c r="L211" s="387"/>
      <c r="M211" s="387"/>
      <c r="N211" s="387"/>
      <c r="O211" s="387"/>
      <c r="P211" s="353"/>
      <c r="Q211" s="353"/>
      <c r="R211" s="353"/>
      <c r="S211" s="353"/>
      <c r="T211" s="353"/>
      <c r="U211" s="353"/>
      <c r="V211" s="353"/>
      <c r="W211" s="353"/>
      <c r="X211" s="353"/>
      <c r="Y211" s="353"/>
      <c r="Z211" s="433"/>
      <c r="AA211" s="433"/>
      <c r="AB211" s="433"/>
      <c r="AC211" s="433"/>
      <c r="AD211" s="433"/>
      <c r="AE211" s="353"/>
      <c r="AF211" s="353"/>
      <c r="AG211" s="353"/>
      <c r="AH211" s="353"/>
      <c r="AI211" s="353"/>
      <c r="AJ211" s="353"/>
      <c r="AK211" s="353"/>
      <c r="AL211" s="353"/>
      <c r="AM211" s="353"/>
      <c r="AN211" s="353"/>
      <c r="AO211" s="433"/>
      <c r="AP211" s="433"/>
      <c r="AQ211" s="433"/>
      <c r="AR211" s="433"/>
      <c r="AS211" s="433"/>
      <c r="AT211" s="387"/>
      <c r="AU211" s="387"/>
      <c r="AV211" s="387"/>
      <c r="AW211" s="387"/>
      <c r="AX211" s="387"/>
      <c r="AY211" s="353"/>
      <c r="AZ211" s="353"/>
      <c r="BA211" s="353"/>
      <c r="BB211" s="353"/>
      <c r="BC211" s="353"/>
      <c r="BD211" s="353"/>
      <c r="BE211" s="353"/>
      <c r="BF211" s="353"/>
      <c r="BG211" s="353"/>
      <c r="BH211" s="353"/>
      <c r="BI211" s="353"/>
      <c r="BJ211" s="353"/>
      <c r="BK211" s="353"/>
      <c r="BL211" s="353"/>
      <c r="BM211" s="353"/>
      <c r="BN211" s="353"/>
      <c r="BO211" s="353"/>
      <c r="BP211" s="353"/>
      <c r="BQ211" s="353"/>
      <c r="BR211" s="353"/>
      <c r="BS211" s="353"/>
      <c r="BT211" s="353"/>
      <c r="BU211" s="353"/>
      <c r="BV211" s="353"/>
      <c r="BW211" s="353"/>
      <c r="BX211" s="353"/>
      <c r="BY211" s="353"/>
      <c r="BZ211" s="353"/>
      <c r="CA211" s="353"/>
      <c r="CB211" s="353"/>
      <c r="CC211" s="353"/>
      <c r="CD211" s="353"/>
      <c r="CE211" s="353"/>
      <c r="CF211" s="353"/>
      <c r="CG211" s="353"/>
      <c r="CH211" s="574"/>
      <c r="CI211" s="574"/>
      <c r="CJ211" s="574"/>
      <c r="CK211" s="574"/>
      <c r="CL211" s="574"/>
      <c r="CM211" s="353"/>
      <c r="CN211" s="353"/>
      <c r="CO211" s="353"/>
      <c r="CP211" s="353"/>
      <c r="CQ211" s="353"/>
      <c r="CR211" s="353"/>
      <c r="CS211" s="353"/>
      <c r="CT211" s="353"/>
      <c r="CU211" s="353"/>
      <c r="CV211" s="353"/>
      <c r="CW211" s="433"/>
      <c r="CX211" s="433"/>
      <c r="CY211" s="433"/>
      <c r="CZ211" s="433"/>
      <c r="DA211" s="433"/>
      <c r="DB211" s="353"/>
      <c r="DC211" s="353"/>
      <c r="DD211" s="353"/>
      <c r="DE211" s="353"/>
      <c r="DF211" s="353"/>
      <c r="DG211" s="387"/>
      <c r="DH211" s="387"/>
      <c r="DI211" s="387"/>
      <c r="DJ211" s="387"/>
      <c r="DK211" s="387"/>
      <c r="DL211" s="353"/>
      <c r="DM211" s="353"/>
      <c r="DN211" s="353"/>
      <c r="DO211" s="353"/>
      <c r="DP211" s="353"/>
      <c r="DQ211" s="387"/>
      <c r="DR211" s="387"/>
      <c r="DS211" s="387"/>
      <c r="DT211" s="387"/>
      <c r="DU211" s="387"/>
      <c r="DV211" s="387"/>
      <c r="DW211" s="387"/>
      <c r="DX211" s="387"/>
      <c r="DY211" s="387"/>
      <c r="DZ211" s="387"/>
      <c r="EA211" s="387"/>
      <c r="EB211" s="387"/>
      <c r="EC211" s="387"/>
      <c r="ED211" s="387"/>
      <c r="EE211" s="387"/>
      <c r="EF211" s="353"/>
      <c r="EG211" s="353"/>
      <c r="EH211" s="353"/>
      <c r="EI211" s="353"/>
      <c r="EJ211" s="353"/>
      <c r="EK211" s="353"/>
      <c r="EL211" s="353"/>
      <c r="EM211" s="353"/>
      <c r="EN211" s="353"/>
      <c r="EO211" s="353"/>
      <c r="EP211" s="353"/>
      <c r="EQ211" s="353"/>
      <c r="ER211" s="353"/>
      <c r="ES211" s="353"/>
      <c r="ET211" s="353"/>
      <c r="EU211" s="353"/>
      <c r="EV211" s="353"/>
      <c r="EW211" s="353"/>
      <c r="EX211" s="353"/>
      <c r="EY211" s="353"/>
      <c r="EZ211" s="353"/>
      <c r="FA211" s="353"/>
      <c r="FB211" s="353"/>
      <c r="FC211" s="353"/>
      <c r="FD211" s="353"/>
      <c r="FE211" s="353"/>
      <c r="FF211" s="353"/>
      <c r="FG211" s="353"/>
      <c r="FH211" s="353"/>
      <c r="FI211" s="353"/>
      <c r="FJ211" s="353"/>
      <c r="FK211" s="353"/>
      <c r="FL211" s="353"/>
      <c r="FM211" s="353"/>
      <c r="FN211" s="353"/>
      <c r="FO211" s="472" t="s">
        <v>436</v>
      </c>
      <c r="FP211" s="473" t="s">
        <v>267</v>
      </c>
      <c r="FQ211" s="475">
        <v>8196</v>
      </c>
      <c r="FR211" s="472" t="s">
        <v>266</v>
      </c>
      <c r="FS211" s="376">
        <f>VLOOKUP(FR211,segédtábla!$B:$C,2,FALSE)</f>
        <v>2142</v>
      </c>
      <c r="FT211" s="353"/>
      <c r="FU211" s="353"/>
      <c r="FV211" s="353"/>
      <c r="FW211" s="353"/>
      <c r="FX211" s="353"/>
      <c r="FY211" s="754"/>
      <c r="FZ211" s="754"/>
      <c r="GA211" s="754"/>
      <c r="GB211" s="754"/>
      <c r="GC211" s="754"/>
    </row>
    <row r="212" spans="1:185" x14ac:dyDescent="0.3">
      <c r="A212" s="387"/>
      <c r="B212" s="387"/>
      <c r="C212" s="387"/>
      <c r="D212" s="387"/>
      <c r="E212" s="387"/>
      <c r="F212" s="387"/>
      <c r="G212" s="387"/>
      <c r="H212" s="387"/>
      <c r="I212" s="387"/>
      <c r="J212" s="387"/>
      <c r="K212" s="387"/>
      <c r="L212" s="387"/>
      <c r="M212" s="387"/>
      <c r="N212" s="387"/>
      <c r="O212" s="387"/>
      <c r="P212" s="353"/>
      <c r="Q212" s="353"/>
      <c r="R212" s="353"/>
      <c r="S212" s="353"/>
      <c r="T212" s="353"/>
      <c r="U212" s="353"/>
      <c r="V212" s="353"/>
      <c r="W212" s="353"/>
      <c r="X212" s="353"/>
      <c r="Y212" s="353"/>
      <c r="Z212" s="433"/>
      <c r="AA212" s="433"/>
      <c r="AB212" s="433"/>
      <c r="AC212" s="433"/>
      <c r="AD212" s="433"/>
      <c r="AE212" s="353"/>
      <c r="AF212" s="353"/>
      <c r="AG212" s="353"/>
      <c r="AH212" s="353"/>
      <c r="AI212" s="353"/>
      <c r="AJ212" s="353"/>
      <c r="AK212" s="353"/>
      <c r="AL212" s="353"/>
      <c r="AM212" s="353"/>
      <c r="AN212" s="353"/>
      <c r="AO212" s="433"/>
      <c r="AP212" s="433"/>
      <c r="AQ212" s="433"/>
      <c r="AR212" s="433"/>
      <c r="AS212" s="433"/>
      <c r="AT212" s="387"/>
      <c r="AU212" s="387"/>
      <c r="AV212" s="387"/>
      <c r="AW212" s="387"/>
      <c r="AX212" s="387"/>
      <c r="AY212" s="353"/>
      <c r="AZ212" s="353"/>
      <c r="BA212" s="353"/>
      <c r="BB212" s="353"/>
      <c r="BC212" s="353"/>
      <c r="BD212" s="353"/>
      <c r="BE212" s="353"/>
      <c r="BF212" s="353"/>
      <c r="BG212" s="353"/>
      <c r="BH212" s="353"/>
      <c r="BI212" s="353"/>
      <c r="BJ212" s="353"/>
      <c r="BK212" s="353"/>
      <c r="BL212" s="353"/>
      <c r="BM212" s="353"/>
      <c r="BN212" s="353"/>
      <c r="BO212" s="353"/>
      <c r="BP212" s="353"/>
      <c r="BQ212" s="353"/>
      <c r="BR212" s="353"/>
      <c r="BS212" s="353"/>
      <c r="BT212" s="353"/>
      <c r="BU212" s="353"/>
      <c r="BV212" s="353"/>
      <c r="BW212" s="353"/>
      <c r="BX212" s="353"/>
      <c r="BY212" s="353"/>
      <c r="BZ212" s="353"/>
      <c r="CA212" s="353"/>
      <c r="CB212" s="353"/>
      <c r="CC212" s="353"/>
      <c r="CD212" s="353"/>
      <c r="CE212" s="353"/>
      <c r="CF212" s="353"/>
      <c r="CG212" s="353"/>
      <c r="CH212" s="574"/>
      <c r="CI212" s="574"/>
      <c r="CJ212" s="574"/>
      <c r="CK212" s="574"/>
      <c r="CL212" s="574"/>
      <c r="CM212" s="353"/>
      <c r="CN212" s="353"/>
      <c r="CO212" s="353"/>
      <c r="CP212" s="353"/>
      <c r="CQ212" s="353"/>
      <c r="CR212" s="353"/>
      <c r="CS212" s="353"/>
      <c r="CT212" s="353"/>
      <c r="CU212" s="353"/>
      <c r="CV212" s="353"/>
      <c r="CW212" s="433"/>
      <c r="CX212" s="433"/>
      <c r="CY212" s="433"/>
      <c r="CZ212" s="433"/>
      <c r="DA212" s="433"/>
      <c r="DB212" s="353"/>
      <c r="DC212" s="353"/>
      <c r="DD212" s="353"/>
      <c r="DE212" s="353"/>
      <c r="DF212" s="353"/>
      <c r="DG212" s="387"/>
      <c r="DH212" s="387"/>
      <c r="DI212" s="387"/>
      <c r="DJ212" s="387"/>
      <c r="DK212" s="387"/>
      <c r="DL212" s="353"/>
      <c r="DM212" s="353"/>
      <c r="DN212" s="353"/>
      <c r="DO212" s="353"/>
      <c r="DP212" s="353"/>
      <c r="DQ212" s="387"/>
      <c r="DR212" s="387"/>
      <c r="DS212" s="387"/>
      <c r="DT212" s="387"/>
      <c r="DU212" s="387"/>
      <c r="DV212" s="387"/>
      <c r="DW212" s="387"/>
      <c r="DX212" s="387"/>
      <c r="DY212" s="387"/>
      <c r="DZ212" s="387"/>
      <c r="EA212" s="387"/>
      <c r="EB212" s="387"/>
      <c r="EC212" s="387"/>
      <c r="ED212" s="387"/>
      <c r="EE212" s="387"/>
      <c r="EF212" s="353"/>
      <c r="EG212" s="353"/>
      <c r="EH212" s="353"/>
      <c r="EI212" s="353"/>
      <c r="EJ212" s="353"/>
      <c r="EK212" s="353"/>
      <c r="EL212" s="353"/>
      <c r="EM212" s="353"/>
      <c r="EN212" s="353"/>
      <c r="EO212" s="353"/>
      <c r="EP212" s="353"/>
      <c r="EQ212" s="353"/>
      <c r="ER212" s="353"/>
      <c r="ES212" s="353"/>
      <c r="ET212" s="353"/>
      <c r="EU212" s="353"/>
      <c r="EV212" s="353"/>
      <c r="EW212" s="353"/>
      <c r="EX212" s="353"/>
      <c r="EY212" s="353"/>
      <c r="EZ212" s="353"/>
      <c r="FA212" s="353"/>
      <c r="FB212" s="353"/>
      <c r="FC212" s="353"/>
      <c r="FD212" s="353"/>
      <c r="FE212" s="353"/>
      <c r="FF212" s="353"/>
      <c r="FG212" s="353"/>
      <c r="FH212" s="353"/>
      <c r="FI212" s="353"/>
      <c r="FJ212" s="353"/>
      <c r="FK212" s="353"/>
      <c r="FL212" s="353"/>
      <c r="FM212" s="353"/>
      <c r="FN212" s="353"/>
      <c r="FO212" s="472" t="s">
        <v>1165</v>
      </c>
      <c r="FP212" s="473" t="s">
        <v>265</v>
      </c>
      <c r="FQ212" s="475">
        <v>8424</v>
      </c>
      <c r="FR212" s="472" t="s">
        <v>264</v>
      </c>
      <c r="FS212" s="376">
        <f>VLOOKUP(FR212,segédtábla!$B:$C,2,FALSE)</f>
        <v>468</v>
      </c>
      <c r="FT212" s="353"/>
      <c r="FU212" s="353"/>
      <c r="FV212" s="353"/>
      <c r="FW212" s="353"/>
      <c r="FX212" s="353"/>
      <c r="FY212" s="754"/>
      <c r="FZ212" s="754"/>
      <c r="GA212" s="754"/>
      <c r="GB212" s="754"/>
      <c r="GC212" s="754"/>
    </row>
    <row r="213" spans="1:185" x14ac:dyDescent="0.3">
      <c r="A213" s="387"/>
      <c r="B213" s="387"/>
      <c r="C213" s="387"/>
      <c r="D213" s="387"/>
      <c r="E213" s="387"/>
      <c r="F213" s="387"/>
      <c r="G213" s="387"/>
      <c r="H213" s="387"/>
      <c r="I213" s="387"/>
      <c r="J213" s="387"/>
      <c r="K213" s="387"/>
      <c r="L213" s="387"/>
      <c r="M213" s="387"/>
      <c r="N213" s="387"/>
      <c r="O213" s="387"/>
      <c r="P213" s="353"/>
      <c r="Q213" s="353"/>
      <c r="R213" s="353"/>
      <c r="S213" s="353"/>
      <c r="T213" s="353"/>
      <c r="U213" s="353"/>
      <c r="V213" s="353"/>
      <c r="W213" s="353"/>
      <c r="X213" s="353"/>
      <c r="Y213" s="353"/>
      <c r="Z213" s="433"/>
      <c r="AA213" s="433"/>
      <c r="AB213" s="433"/>
      <c r="AC213" s="433"/>
      <c r="AD213" s="433"/>
      <c r="AE213" s="353"/>
      <c r="AF213" s="353"/>
      <c r="AG213" s="353"/>
      <c r="AH213" s="353"/>
      <c r="AI213" s="353"/>
      <c r="AJ213" s="353"/>
      <c r="AK213" s="353"/>
      <c r="AL213" s="353"/>
      <c r="AM213" s="353"/>
      <c r="AN213" s="353"/>
      <c r="AO213" s="433"/>
      <c r="AP213" s="433"/>
      <c r="AQ213" s="433"/>
      <c r="AR213" s="433"/>
      <c r="AS213" s="433"/>
      <c r="AT213" s="387"/>
      <c r="AU213" s="387"/>
      <c r="AV213" s="387"/>
      <c r="AW213" s="387"/>
      <c r="AX213" s="387"/>
      <c r="AY213" s="353"/>
      <c r="AZ213" s="353"/>
      <c r="BA213" s="353"/>
      <c r="BB213" s="353"/>
      <c r="BC213" s="353"/>
      <c r="BD213" s="353"/>
      <c r="BE213" s="353"/>
      <c r="BF213" s="353"/>
      <c r="BG213" s="353"/>
      <c r="BH213" s="353"/>
      <c r="BI213" s="353"/>
      <c r="BJ213" s="353"/>
      <c r="BK213" s="353"/>
      <c r="BL213" s="353"/>
      <c r="BM213" s="353"/>
      <c r="BN213" s="353"/>
      <c r="BO213" s="353"/>
      <c r="BP213" s="353"/>
      <c r="BQ213" s="353"/>
      <c r="BR213" s="353"/>
      <c r="BS213" s="353"/>
      <c r="BT213" s="353"/>
      <c r="BU213" s="353"/>
      <c r="BV213" s="353"/>
      <c r="BW213" s="353"/>
      <c r="BX213" s="353"/>
      <c r="BY213" s="353"/>
      <c r="BZ213" s="353"/>
      <c r="CA213" s="353"/>
      <c r="CB213" s="353"/>
      <c r="CC213" s="353"/>
      <c r="CD213" s="353"/>
      <c r="CE213" s="353"/>
      <c r="CF213" s="353"/>
      <c r="CG213" s="353"/>
      <c r="CH213" s="574"/>
      <c r="CI213" s="574"/>
      <c r="CJ213" s="574"/>
      <c r="CK213" s="574"/>
      <c r="CL213" s="574"/>
      <c r="CM213" s="353"/>
      <c r="CN213" s="353"/>
      <c r="CO213" s="353"/>
      <c r="CP213" s="353"/>
      <c r="CQ213" s="353"/>
      <c r="CR213" s="353"/>
      <c r="CS213" s="353"/>
      <c r="CT213" s="353"/>
      <c r="CU213" s="353"/>
      <c r="CV213" s="353"/>
      <c r="CW213" s="433"/>
      <c r="CX213" s="433"/>
      <c r="CY213" s="433"/>
      <c r="CZ213" s="433"/>
      <c r="DA213" s="433"/>
      <c r="DB213" s="353"/>
      <c r="DC213" s="353"/>
      <c r="DD213" s="353"/>
      <c r="DE213" s="353"/>
      <c r="DF213" s="353"/>
      <c r="DG213" s="387"/>
      <c r="DH213" s="387"/>
      <c r="DI213" s="387"/>
      <c r="DJ213" s="387"/>
      <c r="DK213" s="387"/>
      <c r="DL213" s="353"/>
      <c r="DM213" s="353"/>
      <c r="DN213" s="353"/>
      <c r="DO213" s="353"/>
      <c r="DP213" s="353"/>
      <c r="DQ213" s="387"/>
      <c r="DR213" s="387"/>
      <c r="DS213" s="387"/>
      <c r="DT213" s="387"/>
      <c r="DU213" s="387"/>
      <c r="DV213" s="387"/>
      <c r="DW213" s="387"/>
      <c r="DX213" s="387"/>
      <c r="DY213" s="387"/>
      <c r="DZ213" s="387"/>
      <c r="EA213" s="387"/>
      <c r="EB213" s="387"/>
      <c r="EC213" s="387"/>
      <c r="ED213" s="387"/>
      <c r="EE213" s="387"/>
      <c r="EF213" s="353"/>
      <c r="EG213" s="353"/>
      <c r="EH213" s="353"/>
      <c r="EI213" s="353"/>
      <c r="EJ213" s="353"/>
      <c r="EK213" s="353"/>
      <c r="EL213" s="353"/>
      <c r="EM213" s="353"/>
      <c r="EN213" s="353"/>
      <c r="EO213" s="353"/>
      <c r="EP213" s="353"/>
      <c r="EQ213" s="353"/>
      <c r="ER213" s="353"/>
      <c r="ES213" s="353"/>
      <c r="ET213" s="353"/>
      <c r="EU213" s="353"/>
      <c r="EV213" s="353"/>
      <c r="EW213" s="353"/>
      <c r="EX213" s="353"/>
      <c r="EY213" s="353"/>
      <c r="EZ213" s="353"/>
      <c r="FA213" s="353"/>
      <c r="FB213" s="353"/>
      <c r="FC213" s="353"/>
      <c r="FD213" s="353"/>
      <c r="FE213" s="353"/>
      <c r="FF213" s="353"/>
      <c r="FG213" s="353"/>
      <c r="FH213" s="353"/>
      <c r="FI213" s="353"/>
      <c r="FJ213" s="353"/>
      <c r="FK213" s="353"/>
      <c r="FL213" s="353"/>
      <c r="FM213" s="353"/>
      <c r="FN213" s="353"/>
      <c r="FO213" s="472" t="s">
        <v>1147</v>
      </c>
      <c r="FP213" s="473" t="s">
        <v>263</v>
      </c>
      <c r="FQ213" s="475">
        <v>8228</v>
      </c>
      <c r="FR213" s="472" t="s">
        <v>262</v>
      </c>
      <c r="FS213" s="376">
        <f>VLOOKUP(FR213,segédtábla!$B:$C,2,FALSE)</f>
        <v>533</v>
      </c>
      <c r="FT213" s="353"/>
      <c r="FU213" s="353"/>
      <c r="FV213" s="353"/>
      <c r="FW213" s="353"/>
      <c r="FX213" s="353"/>
      <c r="FY213" s="754"/>
      <c r="FZ213" s="754"/>
      <c r="GA213" s="754"/>
      <c r="GB213" s="754"/>
      <c r="GC213" s="754"/>
    </row>
    <row r="214" spans="1:185" x14ac:dyDescent="0.3">
      <c r="A214" s="387"/>
      <c r="B214" s="387"/>
      <c r="C214" s="387"/>
      <c r="D214" s="387"/>
      <c r="E214" s="387"/>
      <c r="F214" s="387"/>
      <c r="G214" s="387"/>
      <c r="H214" s="387"/>
      <c r="I214" s="387"/>
      <c r="J214" s="387"/>
      <c r="K214" s="387"/>
      <c r="L214" s="387"/>
      <c r="M214" s="387"/>
      <c r="N214" s="387"/>
      <c r="O214" s="387"/>
      <c r="P214" s="353"/>
      <c r="Q214" s="353"/>
      <c r="R214" s="353"/>
      <c r="S214" s="353"/>
      <c r="T214" s="353"/>
      <c r="U214" s="353"/>
      <c r="V214" s="353"/>
      <c r="W214" s="353"/>
      <c r="X214" s="353"/>
      <c r="Y214" s="353"/>
      <c r="Z214" s="433"/>
      <c r="AA214" s="433"/>
      <c r="AB214" s="433"/>
      <c r="AC214" s="433"/>
      <c r="AD214" s="433"/>
      <c r="AE214" s="353"/>
      <c r="AF214" s="353"/>
      <c r="AG214" s="353"/>
      <c r="AH214" s="353"/>
      <c r="AI214" s="353"/>
      <c r="AJ214" s="353"/>
      <c r="AK214" s="353"/>
      <c r="AL214" s="353"/>
      <c r="AM214" s="353"/>
      <c r="AN214" s="353"/>
      <c r="AO214" s="433"/>
      <c r="AP214" s="433"/>
      <c r="AQ214" s="433"/>
      <c r="AR214" s="433"/>
      <c r="AS214" s="433"/>
      <c r="AT214" s="387"/>
      <c r="AU214" s="387"/>
      <c r="AV214" s="387"/>
      <c r="AW214" s="387"/>
      <c r="AX214" s="387"/>
      <c r="AY214" s="353"/>
      <c r="AZ214" s="353"/>
      <c r="BA214" s="353"/>
      <c r="BB214" s="353"/>
      <c r="BC214" s="353"/>
      <c r="BD214" s="353"/>
      <c r="BE214" s="353"/>
      <c r="BF214" s="353"/>
      <c r="BG214" s="353"/>
      <c r="BH214" s="353"/>
      <c r="BI214" s="353"/>
      <c r="BJ214" s="353"/>
      <c r="BK214" s="353"/>
      <c r="BL214" s="353"/>
      <c r="BM214" s="353"/>
      <c r="BN214" s="353"/>
      <c r="BO214" s="353"/>
      <c r="BP214" s="353"/>
      <c r="BQ214" s="353"/>
      <c r="BR214" s="353"/>
      <c r="BS214" s="353"/>
      <c r="BT214" s="353"/>
      <c r="BU214" s="353"/>
      <c r="BV214" s="353"/>
      <c r="BW214" s="353"/>
      <c r="BX214" s="353"/>
      <c r="BY214" s="353"/>
      <c r="BZ214" s="353"/>
      <c r="CA214" s="353"/>
      <c r="CB214" s="353"/>
      <c r="CC214" s="353"/>
      <c r="CD214" s="353"/>
      <c r="CE214" s="353"/>
      <c r="CF214" s="353"/>
      <c r="CG214" s="353"/>
      <c r="CH214" s="574"/>
      <c r="CI214" s="574"/>
      <c r="CJ214" s="574"/>
      <c r="CK214" s="574"/>
      <c r="CL214" s="574"/>
      <c r="CM214" s="353"/>
      <c r="CN214" s="353"/>
      <c r="CO214" s="353"/>
      <c r="CP214" s="353"/>
      <c r="CQ214" s="353"/>
      <c r="CR214" s="353"/>
      <c r="CS214" s="353"/>
      <c r="CT214" s="353"/>
      <c r="CU214" s="353"/>
      <c r="CV214" s="353"/>
      <c r="CW214" s="433"/>
      <c r="CX214" s="433"/>
      <c r="CY214" s="433"/>
      <c r="CZ214" s="433"/>
      <c r="DA214" s="433"/>
      <c r="DB214" s="353"/>
      <c r="DC214" s="353"/>
      <c r="DD214" s="353"/>
      <c r="DE214" s="353"/>
      <c r="DF214" s="353"/>
      <c r="DG214" s="387"/>
      <c r="DH214" s="387"/>
      <c r="DI214" s="387"/>
      <c r="DJ214" s="387"/>
      <c r="DK214" s="387"/>
      <c r="DL214" s="353"/>
      <c r="DM214" s="353"/>
      <c r="DN214" s="353"/>
      <c r="DO214" s="353"/>
      <c r="DP214" s="353"/>
      <c r="DQ214" s="387"/>
      <c r="DR214" s="387"/>
      <c r="DS214" s="387"/>
      <c r="DT214" s="387"/>
      <c r="DU214" s="387"/>
      <c r="DV214" s="387"/>
      <c r="DW214" s="387"/>
      <c r="DX214" s="387"/>
      <c r="DY214" s="387"/>
      <c r="DZ214" s="387"/>
      <c r="EA214" s="387"/>
      <c r="EB214" s="387"/>
      <c r="EC214" s="387"/>
      <c r="ED214" s="387"/>
      <c r="EE214" s="387"/>
      <c r="EF214" s="353"/>
      <c r="EG214" s="353"/>
      <c r="EH214" s="353"/>
      <c r="EI214" s="353"/>
      <c r="EJ214" s="353"/>
      <c r="EK214" s="353"/>
      <c r="EL214" s="353"/>
      <c r="EM214" s="353"/>
      <c r="EN214" s="353"/>
      <c r="EO214" s="353"/>
      <c r="EP214" s="353"/>
      <c r="EQ214" s="353"/>
      <c r="ER214" s="353"/>
      <c r="ES214" s="353"/>
      <c r="ET214" s="353"/>
      <c r="EU214" s="353"/>
      <c r="EV214" s="353"/>
      <c r="EW214" s="353"/>
      <c r="EX214" s="353"/>
      <c r="EY214" s="353"/>
      <c r="EZ214" s="353"/>
      <c r="FA214" s="353"/>
      <c r="FB214" s="353"/>
      <c r="FC214" s="353"/>
      <c r="FD214" s="353"/>
      <c r="FE214" s="353"/>
      <c r="FF214" s="353"/>
      <c r="FG214" s="353"/>
      <c r="FH214" s="353"/>
      <c r="FI214" s="353"/>
      <c r="FJ214" s="353"/>
      <c r="FK214" s="353"/>
      <c r="FL214" s="353"/>
      <c r="FM214" s="353"/>
      <c r="FN214" s="353"/>
      <c r="FO214" s="370" t="s">
        <v>1141</v>
      </c>
      <c r="FP214" s="471" t="s">
        <v>596</v>
      </c>
      <c r="FQ214" s="471" t="s">
        <v>1220</v>
      </c>
      <c r="FR214" s="370" t="s">
        <v>595</v>
      </c>
      <c r="FS214" s="376">
        <f>VLOOKUP(FR214,segédtábla!$B:$C,2,FALSE)</f>
        <v>2693</v>
      </c>
      <c r="FT214" s="353"/>
      <c r="FU214" s="353"/>
      <c r="FV214" s="353"/>
      <c r="FW214" s="353"/>
      <c r="FX214" s="353"/>
      <c r="FY214" s="754"/>
      <c r="FZ214" s="754"/>
      <c r="GA214" s="754"/>
      <c r="GB214" s="754"/>
      <c r="GC214" s="754"/>
    </row>
    <row r="215" spans="1:185" x14ac:dyDescent="0.3">
      <c r="A215" s="387"/>
      <c r="B215" s="387"/>
      <c r="C215" s="387"/>
      <c r="D215" s="387"/>
      <c r="E215" s="387"/>
      <c r="F215" s="387"/>
      <c r="G215" s="387"/>
      <c r="H215" s="387"/>
      <c r="I215" s="387"/>
      <c r="J215" s="387"/>
      <c r="K215" s="387"/>
      <c r="L215" s="387"/>
      <c r="M215" s="387"/>
      <c r="N215" s="387"/>
      <c r="O215" s="387"/>
      <c r="P215" s="353"/>
      <c r="Q215" s="353"/>
      <c r="R215" s="353"/>
      <c r="S215" s="353"/>
      <c r="T215" s="353"/>
      <c r="U215" s="353"/>
      <c r="V215" s="353"/>
      <c r="W215" s="353"/>
      <c r="X215" s="353"/>
      <c r="Y215" s="353"/>
      <c r="Z215" s="433"/>
      <c r="AA215" s="433"/>
      <c r="AB215" s="433"/>
      <c r="AC215" s="433"/>
      <c r="AD215" s="433"/>
      <c r="AE215" s="353"/>
      <c r="AF215" s="353"/>
      <c r="AG215" s="353"/>
      <c r="AH215" s="353"/>
      <c r="AI215" s="353"/>
      <c r="AJ215" s="353"/>
      <c r="AK215" s="353"/>
      <c r="AL215" s="353"/>
      <c r="AM215" s="353"/>
      <c r="AN215" s="353"/>
      <c r="AO215" s="433"/>
      <c r="AP215" s="433"/>
      <c r="AQ215" s="433"/>
      <c r="AR215" s="433"/>
      <c r="AS215" s="433"/>
      <c r="AT215" s="387"/>
      <c r="AU215" s="387"/>
      <c r="AV215" s="387"/>
      <c r="AW215" s="387"/>
      <c r="AX215" s="387"/>
      <c r="AY215" s="353"/>
      <c r="AZ215" s="353"/>
      <c r="BA215" s="353"/>
      <c r="BB215" s="353"/>
      <c r="BC215" s="353"/>
      <c r="BD215" s="353"/>
      <c r="BE215" s="353"/>
      <c r="BF215" s="353"/>
      <c r="BG215" s="353"/>
      <c r="BH215" s="353"/>
      <c r="BI215" s="353"/>
      <c r="BJ215" s="353"/>
      <c r="BK215" s="353"/>
      <c r="BL215" s="353"/>
      <c r="BM215" s="353"/>
      <c r="BN215" s="353"/>
      <c r="BO215" s="353"/>
      <c r="BP215" s="353"/>
      <c r="BQ215" s="353"/>
      <c r="BR215" s="353"/>
      <c r="BS215" s="353"/>
      <c r="BT215" s="353"/>
      <c r="BU215" s="353"/>
      <c r="BV215" s="353"/>
      <c r="BW215" s="353"/>
      <c r="BX215" s="353"/>
      <c r="BY215" s="353"/>
      <c r="BZ215" s="353"/>
      <c r="CA215" s="353"/>
      <c r="CB215" s="353"/>
      <c r="CC215" s="353"/>
      <c r="CD215" s="353"/>
      <c r="CE215" s="353"/>
      <c r="CF215" s="353"/>
      <c r="CG215" s="353"/>
      <c r="CH215" s="574"/>
      <c r="CI215" s="574"/>
      <c r="CJ215" s="574"/>
      <c r="CK215" s="574"/>
      <c r="CL215" s="574"/>
      <c r="CM215" s="353"/>
      <c r="CN215" s="353"/>
      <c r="CO215" s="353"/>
      <c r="CP215" s="353"/>
      <c r="CQ215" s="353"/>
      <c r="CR215" s="353"/>
      <c r="CS215" s="353"/>
      <c r="CT215" s="353"/>
      <c r="CU215" s="353"/>
      <c r="CV215" s="353"/>
      <c r="CW215" s="433"/>
      <c r="CX215" s="433"/>
      <c r="CY215" s="433"/>
      <c r="CZ215" s="433"/>
      <c r="DA215" s="433"/>
      <c r="DB215" s="353"/>
      <c r="DC215" s="353"/>
      <c r="DD215" s="353"/>
      <c r="DE215" s="353"/>
      <c r="DF215" s="353"/>
      <c r="DG215" s="387"/>
      <c r="DH215" s="387"/>
      <c r="DI215" s="387"/>
      <c r="DJ215" s="387"/>
      <c r="DK215" s="387"/>
      <c r="DL215" s="353"/>
      <c r="DM215" s="353"/>
      <c r="DN215" s="353"/>
      <c r="DO215" s="353"/>
      <c r="DP215" s="353"/>
      <c r="DQ215" s="387"/>
      <c r="DR215" s="387"/>
      <c r="DS215" s="387"/>
      <c r="DT215" s="387"/>
      <c r="DU215" s="387"/>
      <c r="DV215" s="387"/>
      <c r="DW215" s="387"/>
      <c r="DX215" s="387"/>
      <c r="DY215" s="387"/>
      <c r="DZ215" s="387"/>
      <c r="EA215" s="387"/>
      <c r="EB215" s="387"/>
      <c r="EC215" s="387"/>
      <c r="ED215" s="387"/>
      <c r="EE215" s="387"/>
      <c r="EF215" s="353"/>
      <c r="EG215" s="353"/>
      <c r="EH215" s="353"/>
      <c r="EI215" s="353"/>
      <c r="EJ215" s="353"/>
      <c r="EK215" s="353"/>
      <c r="EL215" s="353"/>
      <c r="EM215" s="353"/>
      <c r="EN215" s="353"/>
      <c r="EO215" s="353"/>
      <c r="EP215" s="353"/>
      <c r="EQ215" s="353"/>
      <c r="ER215" s="353"/>
      <c r="ES215" s="353"/>
      <c r="ET215" s="353"/>
      <c r="EU215" s="353"/>
      <c r="EV215" s="353"/>
      <c r="EW215" s="353"/>
      <c r="EX215" s="353"/>
      <c r="EY215" s="353"/>
      <c r="EZ215" s="353"/>
      <c r="FA215" s="353"/>
      <c r="FB215" s="353"/>
      <c r="FC215" s="353"/>
      <c r="FD215" s="353"/>
      <c r="FE215" s="353"/>
      <c r="FF215" s="353"/>
      <c r="FG215" s="353"/>
      <c r="FH215" s="353"/>
      <c r="FI215" s="353"/>
      <c r="FJ215" s="353"/>
      <c r="FK215" s="353"/>
      <c r="FL215" s="353"/>
      <c r="FM215" s="353"/>
      <c r="FN215" s="353"/>
      <c r="FO215" s="472" t="s">
        <v>1106</v>
      </c>
      <c r="FP215" s="473" t="s">
        <v>261</v>
      </c>
      <c r="FQ215" s="475">
        <v>8553</v>
      </c>
      <c r="FR215" s="472" t="s">
        <v>260</v>
      </c>
      <c r="FS215" s="376">
        <f>VLOOKUP(FR215,segédtábla!$B:$C,2,FALSE)</f>
        <v>1189</v>
      </c>
      <c r="FT215" s="353"/>
      <c r="FU215" s="353"/>
      <c r="FV215" s="353"/>
      <c r="FW215" s="353"/>
      <c r="FX215" s="353"/>
      <c r="FY215" s="754"/>
      <c r="FZ215" s="754"/>
      <c r="GA215" s="754"/>
      <c r="GB215" s="754"/>
      <c r="GC215" s="754"/>
    </row>
    <row r="216" spans="1:185" x14ac:dyDescent="0.3">
      <c r="A216" s="387"/>
      <c r="B216" s="387"/>
      <c r="C216" s="387"/>
      <c r="D216" s="387"/>
      <c r="E216" s="387"/>
      <c r="F216" s="387"/>
      <c r="G216" s="387"/>
      <c r="H216" s="387"/>
      <c r="I216" s="387"/>
      <c r="J216" s="387"/>
      <c r="K216" s="387"/>
      <c r="L216" s="387"/>
      <c r="M216" s="387"/>
      <c r="N216" s="387"/>
      <c r="O216" s="387"/>
      <c r="P216" s="353"/>
      <c r="Q216" s="353"/>
      <c r="R216" s="353"/>
      <c r="S216" s="353"/>
      <c r="T216" s="353"/>
      <c r="U216" s="353"/>
      <c r="V216" s="353"/>
      <c r="W216" s="353"/>
      <c r="X216" s="353"/>
      <c r="Y216" s="353"/>
      <c r="Z216" s="433"/>
      <c r="AA216" s="433"/>
      <c r="AB216" s="433"/>
      <c r="AC216" s="433"/>
      <c r="AD216" s="433"/>
      <c r="AE216" s="353"/>
      <c r="AF216" s="353"/>
      <c r="AG216" s="353"/>
      <c r="AH216" s="353"/>
      <c r="AI216" s="353"/>
      <c r="AJ216" s="353"/>
      <c r="AK216" s="353"/>
      <c r="AL216" s="353"/>
      <c r="AM216" s="353"/>
      <c r="AN216" s="353"/>
      <c r="AO216" s="433"/>
      <c r="AP216" s="433"/>
      <c r="AQ216" s="433"/>
      <c r="AR216" s="433"/>
      <c r="AS216" s="433"/>
      <c r="AT216" s="387"/>
      <c r="AU216" s="387"/>
      <c r="AV216" s="387"/>
      <c r="AW216" s="387"/>
      <c r="AX216" s="387"/>
      <c r="AY216" s="353"/>
      <c r="AZ216" s="353"/>
      <c r="BA216" s="353"/>
      <c r="BB216" s="353"/>
      <c r="BC216" s="353"/>
      <c r="BD216" s="353"/>
      <c r="BE216" s="353"/>
      <c r="BF216" s="353"/>
      <c r="BG216" s="353"/>
      <c r="BH216" s="353"/>
      <c r="BI216" s="353"/>
      <c r="BJ216" s="353"/>
      <c r="BK216" s="353"/>
      <c r="BL216" s="353"/>
      <c r="BM216" s="353"/>
      <c r="BN216" s="353"/>
      <c r="BO216" s="353"/>
      <c r="BP216" s="353"/>
      <c r="BQ216" s="353"/>
      <c r="BR216" s="353"/>
      <c r="BS216" s="353"/>
      <c r="BT216" s="353"/>
      <c r="BU216" s="353"/>
      <c r="BV216" s="353"/>
      <c r="BW216" s="353"/>
      <c r="BX216" s="353"/>
      <c r="BY216" s="353"/>
      <c r="BZ216" s="353"/>
      <c r="CA216" s="353"/>
      <c r="CB216" s="353"/>
      <c r="CC216" s="353"/>
      <c r="CD216" s="353"/>
      <c r="CE216" s="353"/>
      <c r="CF216" s="353"/>
      <c r="CG216" s="353"/>
      <c r="CH216" s="574"/>
      <c r="CI216" s="574"/>
      <c r="CJ216" s="574"/>
      <c r="CK216" s="574"/>
      <c r="CL216" s="574"/>
      <c r="CM216" s="353"/>
      <c r="CN216" s="353"/>
      <c r="CO216" s="353"/>
      <c r="CP216" s="353"/>
      <c r="CQ216" s="353"/>
      <c r="CR216" s="353"/>
      <c r="CS216" s="353"/>
      <c r="CT216" s="353"/>
      <c r="CU216" s="353"/>
      <c r="CV216" s="353"/>
      <c r="CW216" s="433"/>
      <c r="CX216" s="433"/>
      <c r="CY216" s="433"/>
      <c r="CZ216" s="433"/>
      <c r="DA216" s="433"/>
      <c r="DB216" s="353"/>
      <c r="DC216" s="353"/>
      <c r="DD216" s="353"/>
      <c r="DE216" s="353"/>
      <c r="DF216" s="353"/>
      <c r="DG216" s="387"/>
      <c r="DH216" s="387"/>
      <c r="DI216" s="387"/>
      <c r="DJ216" s="387"/>
      <c r="DK216" s="387"/>
      <c r="DL216" s="353"/>
      <c r="DM216" s="353"/>
      <c r="DN216" s="353"/>
      <c r="DO216" s="353"/>
      <c r="DP216" s="353"/>
      <c r="DQ216" s="387"/>
      <c r="DR216" s="387"/>
      <c r="DS216" s="387"/>
      <c r="DT216" s="387"/>
      <c r="DU216" s="387"/>
      <c r="DV216" s="387"/>
      <c r="DW216" s="387"/>
      <c r="DX216" s="387"/>
      <c r="DY216" s="387"/>
      <c r="DZ216" s="387"/>
      <c r="EA216" s="387"/>
      <c r="EB216" s="387"/>
      <c r="EC216" s="387"/>
      <c r="ED216" s="387"/>
      <c r="EE216" s="387"/>
      <c r="EF216" s="353"/>
      <c r="EG216" s="353"/>
      <c r="EH216" s="353"/>
      <c r="EI216" s="353"/>
      <c r="EJ216" s="353"/>
      <c r="EK216" s="353"/>
      <c r="EL216" s="353"/>
      <c r="EM216" s="353"/>
      <c r="EN216" s="353"/>
      <c r="EO216" s="353"/>
      <c r="EP216" s="353"/>
      <c r="EQ216" s="353"/>
      <c r="ER216" s="353"/>
      <c r="ES216" s="353"/>
      <c r="ET216" s="353"/>
      <c r="EU216" s="353"/>
      <c r="EV216" s="353"/>
      <c r="EW216" s="353"/>
      <c r="EX216" s="353"/>
      <c r="EY216" s="353"/>
      <c r="EZ216" s="353"/>
      <c r="FA216" s="353"/>
      <c r="FB216" s="353"/>
      <c r="FC216" s="353"/>
      <c r="FD216" s="353"/>
      <c r="FE216" s="353"/>
      <c r="FF216" s="353"/>
      <c r="FG216" s="353"/>
      <c r="FH216" s="353"/>
      <c r="FI216" s="353"/>
      <c r="FJ216" s="353"/>
      <c r="FK216" s="353"/>
      <c r="FL216" s="353"/>
      <c r="FM216" s="353"/>
      <c r="FN216" s="353"/>
      <c r="FO216" s="370" t="s">
        <v>1135</v>
      </c>
      <c r="FP216" s="471" t="s">
        <v>594</v>
      </c>
      <c r="FQ216" s="471" t="s">
        <v>1221</v>
      </c>
      <c r="FR216" s="370" t="s">
        <v>593</v>
      </c>
      <c r="FS216" s="376">
        <f>VLOOKUP(FR216,segédtábla!$B:$C,2,FALSE)</f>
        <v>1629</v>
      </c>
      <c r="FT216" s="353"/>
      <c r="FU216" s="353"/>
      <c r="FV216" s="353"/>
      <c r="FW216" s="353"/>
      <c r="FX216" s="353"/>
      <c r="FY216" s="754"/>
      <c r="FZ216" s="754"/>
      <c r="GA216" s="754"/>
      <c r="GB216" s="754"/>
      <c r="GC216" s="754"/>
    </row>
    <row r="217" spans="1:185" x14ac:dyDescent="0.3">
      <c r="A217" s="387"/>
      <c r="B217" s="387"/>
      <c r="C217" s="387"/>
      <c r="D217" s="387"/>
      <c r="E217" s="387"/>
      <c r="F217" s="387"/>
      <c r="G217" s="387"/>
      <c r="H217" s="387"/>
      <c r="I217" s="387"/>
      <c r="J217" s="387"/>
      <c r="K217" s="387"/>
      <c r="L217" s="387"/>
      <c r="M217" s="387"/>
      <c r="N217" s="387"/>
      <c r="O217" s="387"/>
      <c r="P217" s="353"/>
      <c r="Q217" s="353"/>
      <c r="R217" s="353"/>
      <c r="S217" s="353"/>
      <c r="T217" s="353"/>
      <c r="U217" s="353"/>
      <c r="V217" s="353"/>
      <c r="W217" s="353"/>
      <c r="X217" s="353"/>
      <c r="Y217" s="353"/>
      <c r="Z217" s="433"/>
      <c r="AA217" s="433"/>
      <c r="AB217" s="433"/>
      <c r="AC217" s="433"/>
      <c r="AD217" s="433"/>
      <c r="AE217" s="353"/>
      <c r="AF217" s="353"/>
      <c r="AG217" s="353"/>
      <c r="AH217" s="353"/>
      <c r="AI217" s="353"/>
      <c r="AJ217" s="353"/>
      <c r="AK217" s="353"/>
      <c r="AL217" s="353"/>
      <c r="AM217" s="353"/>
      <c r="AN217" s="353"/>
      <c r="AO217" s="433"/>
      <c r="AP217" s="433"/>
      <c r="AQ217" s="433"/>
      <c r="AR217" s="433"/>
      <c r="AS217" s="433"/>
      <c r="AT217" s="387"/>
      <c r="AU217" s="387"/>
      <c r="AV217" s="387"/>
      <c r="AW217" s="387"/>
      <c r="AX217" s="387"/>
      <c r="AY217" s="353"/>
      <c r="AZ217" s="353"/>
      <c r="BA217" s="353"/>
      <c r="BB217" s="353"/>
      <c r="BC217" s="353"/>
      <c r="BD217" s="353"/>
      <c r="BE217" s="353"/>
      <c r="BF217" s="353"/>
      <c r="BG217" s="353"/>
      <c r="BH217" s="353"/>
      <c r="BI217" s="353"/>
      <c r="BJ217" s="353"/>
      <c r="BK217" s="353"/>
      <c r="BL217" s="353"/>
      <c r="BM217" s="353"/>
      <c r="BN217" s="353"/>
      <c r="BO217" s="353"/>
      <c r="BP217" s="353"/>
      <c r="BQ217" s="353"/>
      <c r="BR217" s="353"/>
      <c r="BS217" s="353"/>
      <c r="BT217" s="353"/>
      <c r="BU217" s="353"/>
      <c r="BV217" s="353"/>
      <c r="BW217" s="353"/>
      <c r="BX217" s="353"/>
      <c r="BY217" s="353"/>
      <c r="BZ217" s="353"/>
      <c r="CA217" s="353"/>
      <c r="CB217" s="353"/>
      <c r="CC217" s="353"/>
      <c r="CD217" s="353"/>
      <c r="CE217" s="353"/>
      <c r="CF217" s="353"/>
      <c r="CG217" s="353"/>
      <c r="CH217" s="574"/>
      <c r="CI217" s="574"/>
      <c r="CJ217" s="574"/>
      <c r="CK217" s="574"/>
      <c r="CL217" s="574"/>
      <c r="CM217" s="353"/>
      <c r="CN217" s="353"/>
      <c r="CO217" s="353"/>
      <c r="CP217" s="353"/>
      <c r="CQ217" s="353"/>
      <c r="CR217" s="353"/>
      <c r="CS217" s="353"/>
      <c r="CT217" s="353"/>
      <c r="CU217" s="353"/>
      <c r="CV217" s="353"/>
      <c r="CW217" s="433"/>
      <c r="CX217" s="433"/>
      <c r="CY217" s="433"/>
      <c r="CZ217" s="433"/>
      <c r="DA217" s="433"/>
      <c r="DB217" s="353"/>
      <c r="DC217" s="353"/>
      <c r="DD217" s="353"/>
      <c r="DE217" s="353"/>
      <c r="DF217" s="353"/>
      <c r="DG217" s="387"/>
      <c r="DH217" s="387"/>
      <c r="DI217" s="387"/>
      <c r="DJ217" s="387"/>
      <c r="DK217" s="387"/>
      <c r="DL217" s="353"/>
      <c r="DM217" s="353"/>
      <c r="DN217" s="353"/>
      <c r="DO217" s="353"/>
      <c r="DP217" s="353"/>
      <c r="DQ217" s="387"/>
      <c r="DR217" s="387"/>
      <c r="DS217" s="387"/>
      <c r="DT217" s="387"/>
      <c r="DU217" s="387"/>
      <c r="DV217" s="387"/>
      <c r="DW217" s="387"/>
      <c r="DX217" s="387"/>
      <c r="DY217" s="387"/>
      <c r="DZ217" s="387"/>
      <c r="EA217" s="387"/>
      <c r="EB217" s="387"/>
      <c r="EC217" s="387"/>
      <c r="ED217" s="387"/>
      <c r="EE217" s="387"/>
      <c r="EF217" s="353"/>
      <c r="EG217" s="353"/>
      <c r="EH217" s="353"/>
      <c r="EI217" s="353"/>
      <c r="EJ217" s="353"/>
      <c r="EK217" s="353"/>
      <c r="EL217" s="353"/>
      <c r="EM217" s="353"/>
      <c r="EN217" s="353"/>
      <c r="EO217" s="353"/>
      <c r="EP217" s="353"/>
      <c r="EQ217" s="353"/>
      <c r="ER217" s="353"/>
      <c r="ES217" s="353"/>
      <c r="ET217" s="353"/>
      <c r="EU217" s="353"/>
      <c r="EV217" s="353"/>
      <c r="EW217" s="353"/>
      <c r="EX217" s="353"/>
      <c r="EY217" s="353"/>
      <c r="EZ217" s="353"/>
      <c r="FA217" s="353"/>
      <c r="FB217" s="353"/>
      <c r="FC217" s="353"/>
      <c r="FD217" s="353"/>
      <c r="FE217" s="353"/>
      <c r="FF217" s="353"/>
      <c r="FG217" s="353"/>
      <c r="FH217" s="353"/>
      <c r="FI217" s="353"/>
      <c r="FJ217" s="353"/>
      <c r="FK217" s="353"/>
      <c r="FL217" s="353"/>
      <c r="FM217" s="353"/>
      <c r="FN217" s="353"/>
      <c r="FO217" s="472" t="s">
        <v>1106</v>
      </c>
      <c r="FP217" s="473" t="s">
        <v>259</v>
      </c>
      <c r="FQ217" s="475">
        <v>8517</v>
      </c>
      <c r="FR217" s="472" t="s">
        <v>258</v>
      </c>
      <c r="FS217" s="376">
        <f>VLOOKUP(FR217,segédtábla!$B:$C,2,FALSE)</f>
        <v>461</v>
      </c>
      <c r="FT217" s="353"/>
      <c r="FU217" s="353"/>
      <c r="FV217" s="353"/>
      <c r="FW217" s="353"/>
      <c r="FX217" s="353"/>
      <c r="FY217" s="754"/>
      <c r="FZ217" s="754"/>
      <c r="GA217" s="754"/>
      <c r="GB217" s="754"/>
      <c r="GC217" s="754"/>
    </row>
    <row r="218" spans="1:185" x14ac:dyDescent="0.3">
      <c r="A218" s="387"/>
      <c r="B218" s="387"/>
      <c r="C218" s="387"/>
      <c r="D218" s="387"/>
      <c r="E218" s="387"/>
      <c r="F218" s="387"/>
      <c r="G218" s="387"/>
      <c r="H218" s="387"/>
      <c r="I218" s="387"/>
      <c r="J218" s="387"/>
      <c r="K218" s="387"/>
      <c r="L218" s="387"/>
      <c r="M218" s="387"/>
      <c r="N218" s="387"/>
      <c r="O218" s="387"/>
      <c r="P218" s="353"/>
      <c r="Q218" s="353"/>
      <c r="R218" s="353"/>
      <c r="S218" s="353"/>
      <c r="T218" s="353"/>
      <c r="U218" s="353"/>
      <c r="V218" s="353"/>
      <c r="W218" s="353"/>
      <c r="X218" s="353"/>
      <c r="Y218" s="353"/>
      <c r="Z218" s="433"/>
      <c r="AA218" s="433"/>
      <c r="AB218" s="433"/>
      <c r="AC218" s="433"/>
      <c r="AD218" s="433"/>
      <c r="AE218" s="353"/>
      <c r="AF218" s="353"/>
      <c r="AG218" s="353"/>
      <c r="AH218" s="353"/>
      <c r="AI218" s="353"/>
      <c r="AJ218" s="353"/>
      <c r="AK218" s="353"/>
      <c r="AL218" s="353"/>
      <c r="AM218" s="353"/>
      <c r="AN218" s="353"/>
      <c r="AO218" s="433"/>
      <c r="AP218" s="433"/>
      <c r="AQ218" s="433"/>
      <c r="AR218" s="433"/>
      <c r="AS218" s="433"/>
      <c r="AT218" s="387"/>
      <c r="AU218" s="387"/>
      <c r="AV218" s="387"/>
      <c r="AW218" s="387"/>
      <c r="AX218" s="387"/>
      <c r="AY218" s="353"/>
      <c r="AZ218" s="353"/>
      <c r="BA218" s="353"/>
      <c r="BB218" s="353"/>
      <c r="BC218" s="353"/>
      <c r="BD218" s="353"/>
      <c r="BE218" s="353"/>
      <c r="BF218" s="353"/>
      <c r="BG218" s="353"/>
      <c r="BH218" s="353"/>
      <c r="BI218" s="353"/>
      <c r="BJ218" s="353"/>
      <c r="BK218" s="353"/>
      <c r="BL218" s="353"/>
      <c r="BM218" s="353"/>
      <c r="BN218" s="353"/>
      <c r="BO218" s="353"/>
      <c r="BP218" s="353"/>
      <c r="BQ218" s="353"/>
      <c r="BR218" s="353"/>
      <c r="BS218" s="353"/>
      <c r="BT218" s="353"/>
      <c r="BU218" s="353"/>
      <c r="BV218" s="353"/>
      <c r="BW218" s="353"/>
      <c r="BX218" s="353"/>
      <c r="BY218" s="353"/>
      <c r="BZ218" s="353"/>
      <c r="CA218" s="353"/>
      <c r="CB218" s="353"/>
      <c r="CC218" s="353"/>
      <c r="CD218" s="353"/>
      <c r="CE218" s="353"/>
      <c r="CF218" s="353"/>
      <c r="CG218" s="353"/>
      <c r="CH218" s="574"/>
      <c r="CI218" s="574"/>
      <c r="CJ218" s="574"/>
      <c r="CK218" s="574"/>
      <c r="CL218" s="574"/>
      <c r="CM218" s="353"/>
      <c r="CN218" s="353"/>
      <c r="CO218" s="353"/>
      <c r="CP218" s="353"/>
      <c r="CQ218" s="353"/>
      <c r="CR218" s="353"/>
      <c r="CS218" s="353"/>
      <c r="CT218" s="353"/>
      <c r="CU218" s="353"/>
      <c r="CV218" s="353"/>
      <c r="CW218" s="433"/>
      <c r="CX218" s="433"/>
      <c r="CY218" s="433"/>
      <c r="CZ218" s="433"/>
      <c r="DA218" s="433"/>
      <c r="DB218" s="353"/>
      <c r="DC218" s="353"/>
      <c r="DD218" s="353"/>
      <c r="DE218" s="353"/>
      <c r="DF218" s="353"/>
      <c r="DG218" s="387"/>
      <c r="DH218" s="387"/>
      <c r="DI218" s="387"/>
      <c r="DJ218" s="387"/>
      <c r="DK218" s="387"/>
      <c r="DL218" s="353"/>
      <c r="DM218" s="353"/>
      <c r="DN218" s="353"/>
      <c r="DO218" s="353"/>
      <c r="DP218" s="353"/>
      <c r="DQ218" s="387"/>
      <c r="DR218" s="387"/>
      <c r="DS218" s="387"/>
      <c r="DT218" s="387"/>
      <c r="DU218" s="387"/>
      <c r="DV218" s="387"/>
      <c r="DW218" s="387"/>
      <c r="DX218" s="387"/>
      <c r="DY218" s="387"/>
      <c r="DZ218" s="387"/>
      <c r="EA218" s="387"/>
      <c r="EB218" s="387"/>
      <c r="EC218" s="387"/>
      <c r="ED218" s="387"/>
      <c r="EE218" s="387"/>
      <c r="EF218" s="353"/>
      <c r="EG218" s="353"/>
      <c r="EH218" s="353"/>
      <c r="EI218" s="353"/>
      <c r="EJ218" s="353"/>
      <c r="EK218" s="353"/>
      <c r="EL218" s="353"/>
      <c r="EM218" s="353"/>
      <c r="EN218" s="353"/>
      <c r="EO218" s="353"/>
      <c r="EP218" s="353"/>
      <c r="EQ218" s="353"/>
      <c r="ER218" s="353"/>
      <c r="ES218" s="353"/>
      <c r="ET218" s="353"/>
      <c r="EU218" s="353"/>
      <c r="EV218" s="353"/>
      <c r="EW218" s="353"/>
      <c r="EX218" s="353"/>
      <c r="EY218" s="353"/>
      <c r="EZ218" s="353"/>
      <c r="FA218" s="353"/>
      <c r="FB218" s="353"/>
      <c r="FC218" s="353"/>
      <c r="FD218" s="353"/>
      <c r="FE218" s="353"/>
      <c r="FF218" s="353"/>
      <c r="FG218" s="353"/>
      <c r="FH218" s="353"/>
      <c r="FI218" s="353"/>
      <c r="FJ218" s="353"/>
      <c r="FK218" s="353"/>
      <c r="FL218" s="353"/>
      <c r="FM218" s="353"/>
      <c r="FN218" s="353"/>
      <c r="FO218" s="472" t="s">
        <v>1120</v>
      </c>
      <c r="FP218" s="473" t="s">
        <v>257</v>
      </c>
      <c r="FQ218" s="474">
        <v>8449</v>
      </c>
      <c r="FR218" s="472" t="s">
        <v>256</v>
      </c>
      <c r="FS218" s="376">
        <f>VLOOKUP(FR218,segédtábla!$B:$C,2,FALSE)</f>
        <v>1317</v>
      </c>
      <c r="FT218" s="353"/>
      <c r="FU218" s="353"/>
      <c r="FV218" s="353"/>
      <c r="FW218" s="353"/>
      <c r="FX218" s="353"/>
      <c r="FY218" s="754"/>
      <c r="FZ218" s="754"/>
      <c r="GA218" s="754"/>
      <c r="GB218" s="754"/>
      <c r="GC218" s="754"/>
    </row>
    <row r="219" spans="1:185" x14ac:dyDescent="0.3">
      <c r="A219" s="387"/>
      <c r="B219" s="387"/>
      <c r="C219" s="387"/>
      <c r="D219" s="387"/>
      <c r="E219" s="387"/>
      <c r="F219" s="387"/>
      <c r="G219" s="387"/>
      <c r="H219" s="387"/>
      <c r="I219" s="387"/>
      <c r="J219" s="387"/>
      <c r="K219" s="387"/>
      <c r="L219" s="387"/>
      <c r="M219" s="387"/>
      <c r="N219" s="387"/>
      <c r="O219" s="387"/>
      <c r="P219" s="353"/>
      <c r="Q219" s="353"/>
      <c r="R219" s="353"/>
      <c r="S219" s="353"/>
      <c r="T219" s="353"/>
      <c r="U219" s="353"/>
      <c r="V219" s="353"/>
      <c r="W219" s="353"/>
      <c r="X219" s="353"/>
      <c r="Y219" s="353"/>
      <c r="Z219" s="433"/>
      <c r="AA219" s="433"/>
      <c r="AB219" s="433"/>
      <c r="AC219" s="433"/>
      <c r="AD219" s="433"/>
      <c r="AE219" s="353"/>
      <c r="AF219" s="353"/>
      <c r="AG219" s="353"/>
      <c r="AH219" s="353"/>
      <c r="AI219" s="353"/>
      <c r="AJ219" s="353"/>
      <c r="AK219" s="353"/>
      <c r="AL219" s="353"/>
      <c r="AM219" s="353"/>
      <c r="AN219" s="353"/>
      <c r="AO219" s="433"/>
      <c r="AP219" s="433"/>
      <c r="AQ219" s="433"/>
      <c r="AR219" s="433"/>
      <c r="AS219" s="433"/>
      <c r="AT219" s="387"/>
      <c r="AU219" s="387"/>
      <c r="AV219" s="387"/>
      <c r="AW219" s="387"/>
      <c r="AX219" s="387"/>
      <c r="AY219" s="353"/>
      <c r="AZ219" s="353"/>
      <c r="BA219" s="353"/>
      <c r="BB219" s="353"/>
      <c r="BC219" s="353"/>
      <c r="BD219" s="353"/>
      <c r="BE219" s="353"/>
      <c r="BF219" s="353"/>
      <c r="BG219" s="353"/>
      <c r="BH219" s="353"/>
      <c r="BI219" s="353"/>
      <c r="BJ219" s="353"/>
      <c r="BK219" s="353"/>
      <c r="BL219" s="353"/>
      <c r="BM219" s="353"/>
      <c r="BN219" s="353"/>
      <c r="BO219" s="353"/>
      <c r="BP219" s="353"/>
      <c r="BQ219" s="353"/>
      <c r="BR219" s="353"/>
      <c r="BS219" s="353"/>
      <c r="BT219" s="353"/>
      <c r="BU219" s="353"/>
      <c r="BV219" s="353"/>
      <c r="BW219" s="353"/>
      <c r="BX219" s="353"/>
      <c r="BY219" s="353"/>
      <c r="BZ219" s="353"/>
      <c r="CA219" s="353"/>
      <c r="CB219" s="353"/>
      <c r="CC219" s="353"/>
      <c r="CD219" s="353"/>
      <c r="CE219" s="353"/>
      <c r="CF219" s="353"/>
      <c r="CG219" s="353"/>
      <c r="CH219" s="574"/>
      <c r="CI219" s="574"/>
      <c r="CJ219" s="574"/>
      <c r="CK219" s="574"/>
      <c r="CL219" s="574"/>
      <c r="CM219" s="353"/>
      <c r="CN219" s="353"/>
      <c r="CO219" s="353"/>
      <c r="CP219" s="353"/>
      <c r="CQ219" s="353"/>
      <c r="CR219" s="353"/>
      <c r="CS219" s="353"/>
      <c r="CT219" s="353"/>
      <c r="CU219" s="353"/>
      <c r="CV219" s="353"/>
      <c r="CW219" s="433"/>
      <c r="CX219" s="433"/>
      <c r="CY219" s="433"/>
      <c r="CZ219" s="433"/>
      <c r="DA219" s="433"/>
      <c r="DB219" s="353"/>
      <c r="DC219" s="353"/>
      <c r="DD219" s="353"/>
      <c r="DE219" s="353"/>
      <c r="DF219" s="353"/>
      <c r="DG219" s="387"/>
      <c r="DH219" s="387"/>
      <c r="DI219" s="387"/>
      <c r="DJ219" s="387"/>
      <c r="DK219" s="387"/>
      <c r="DL219" s="353"/>
      <c r="DM219" s="353"/>
      <c r="DN219" s="353"/>
      <c r="DO219" s="353"/>
      <c r="DP219" s="353"/>
      <c r="DQ219" s="387"/>
      <c r="DR219" s="387"/>
      <c r="DS219" s="387"/>
      <c r="DT219" s="387"/>
      <c r="DU219" s="387"/>
      <c r="DV219" s="387"/>
      <c r="DW219" s="387"/>
      <c r="DX219" s="387"/>
      <c r="DY219" s="387"/>
      <c r="DZ219" s="387"/>
      <c r="EA219" s="387"/>
      <c r="EB219" s="387"/>
      <c r="EC219" s="387"/>
      <c r="ED219" s="387"/>
      <c r="EE219" s="387"/>
      <c r="EF219" s="353"/>
      <c r="EG219" s="353"/>
      <c r="EH219" s="353"/>
      <c r="EI219" s="353"/>
      <c r="EJ219" s="353"/>
      <c r="EK219" s="353"/>
      <c r="EL219" s="353"/>
      <c r="EM219" s="353"/>
      <c r="EN219" s="353"/>
      <c r="EO219" s="353"/>
      <c r="EP219" s="353"/>
      <c r="EQ219" s="353"/>
      <c r="ER219" s="353"/>
      <c r="ES219" s="353"/>
      <c r="ET219" s="353"/>
      <c r="EU219" s="353"/>
      <c r="EV219" s="353"/>
      <c r="EW219" s="353"/>
      <c r="EX219" s="353"/>
      <c r="EY219" s="353"/>
      <c r="EZ219" s="353"/>
      <c r="FA219" s="353"/>
      <c r="FB219" s="353"/>
      <c r="FC219" s="353"/>
      <c r="FD219" s="353"/>
      <c r="FE219" s="353"/>
      <c r="FF219" s="353"/>
      <c r="FG219" s="353"/>
      <c r="FH219" s="353"/>
      <c r="FI219" s="353"/>
      <c r="FJ219" s="353"/>
      <c r="FK219" s="353"/>
      <c r="FL219" s="353"/>
      <c r="FM219" s="353"/>
      <c r="FN219" s="353"/>
      <c r="FO219" s="472" t="s">
        <v>1106</v>
      </c>
      <c r="FP219" s="473" t="s">
        <v>255</v>
      </c>
      <c r="FQ219" s="475">
        <v>8533</v>
      </c>
      <c r="FR219" s="472" t="s">
        <v>254</v>
      </c>
      <c r="FS219" s="376">
        <f>VLOOKUP(FR219,segédtábla!$B:$C,2,FALSE)</f>
        <v>515</v>
      </c>
      <c r="FT219" s="353"/>
      <c r="FU219" s="353"/>
      <c r="FV219" s="353"/>
      <c r="FW219" s="353"/>
      <c r="FX219" s="353"/>
      <c r="FY219" s="754"/>
      <c r="FZ219" s="754"/>
      <c r="GA219" s="754"/>
      <c r="GB219" s="754"/>
      <c r="GC219" s="754"/>
    </row>
    <row r="220" spans="1:185" x14ac:dyDescent="0.3">
      <c r="A220" s="387"/>
      <c r="B220" s="387"/>
      <c r="C220" s="387"/>
      <c r="D220" s="387"/>
      <c r="E220" s="387"/>
      <c r="F220" s="387"/>
      <c r="G220" s="387"/>
      <c r="H220" s="387"/>
      <c r="I220" s="387"/>
      <c r="J220" s="387"/>
      <c r="K220" s="387"/>
      <c r="L220" s="387"/>
      <c r="M220" s="387"/>
      <c r="N220" s="387"/>
      <c r="O220" s="387"/>
      <c r="P220" s="353"/>
      <c r="Q220" s="353"/>
      <c r="R220" s="353"/>
      <c r="S220" s="353"/>
      <c r="T220" s="353"/>
      <c r="U220" s="353"/>
      <c r="V220" s="353"/>
      <c r="W220" s="353"/>
      <c r="X220" s="353"/>
      <c r="Y220" s="353"/>
      <c r="Z220" s="433"/>
      <c r="AA220" s="433"/>
      <c r="AB220" s="433"/>
      <c r="AC220" s="433"/>
      <c r="AD220" s="433"/>
      <c r="AE220" s="353"/>
      <c r="AF220" s="353"/>
      <c r="AG220" s="353"/>
      <c r="AH220" s="353"/>
      <c r="AI220" s="353"/>
      <c r="AJ220" s="353"/>
      <c r="AK220" s="353"/>
      <c r="AL220" s="353"/>
      <c r="AM220" s="353"/>
      <c r="AN220" s="353"/>
      <c r="AO220" s="433"/>
      <c r="AP220" s="433"/>
      <c r="AQ220" s="433"/>
      <c r="AR220" s="433"/>
      <c r="AS220" s="433"/>
      <c r="AT220" s="387"/>
      <c r="AU220" s="387"/>
      <c r="AV220" s="387"/>
      <c r="AW220" s="387"/>
      <c r="AX220" s="387"/>
      <c r="AY220" s="353"/>
      <c r="AZ220" s="353"/>
      <c r="BA220" s="353"/>
      <c r="BB220" s="353"/>
      <c r="BC220" s="353"/>
      <c r="BD220" s="353"/>
      <c r="BE220" s="353"/>
      <c r="BF220" s="353"/>
      <c r="BG220" s="353"/>
      <c r="BH220" s="353"/>
      <c r="BI220" s="353"/>
      <c r="BJ220" s="353"/>
      <c r="BK220" s="353"/>
      <c r="BL220" s="353"/>
      <c r="BM220" s="353"/>
      <c r="BN220" s="353"/>
      <c r="BO220" s="353"/>
      <c r="BP220" s="353"/>
      <c r="BQ220" s="353"/>
      <c r="BR220" s="353"/>
      <c r="BS220" s="353"/>
      <c r="BT220" s="353"/>
      <c r="BU220" s="353"/>
      <c r="BV220" s="353"/>
      <c r="BW220" s="353"/>
      <c r="BX220" s="353"/>
      <c r="BY220" s="353"/>
      <c r="BZ220" s="353"/>
      <c r="CA220" s="353"/>
      <c r="CB220" s="353"/>
      <c r="CC220" s="353"/>
      <c r="CD220" s="353"/>
      <c r="CE220" s="353"/>
      <c r="CF220" s="353"/>
      <c r="CG220" s="353"/>
      <c r="CH220" s="574"/>
      <c r="CI220" s="574"/>
      <c r="CJ220" s="574"/>
      <c r="CK220" s="574"/>
      <c r="CL220" s="574"/>
      <c r="CM220" s="353"/>
      <c r="CN220" s="353"/>
      <c r="CO220" s="353"/>
      <c r="CP220" s="353"/>
      <c r="CQ220" s="353"/>
      <c r="CR220" s="353"/>
      <c r="CS220" s="353"/>
      <c r="CT220" s="353"/>
      <c r="CU220" s="353"/>
      <c r="CV220" s="353"/>
      <c r="CW220" s="433"/>
      <c r="CX220" s="433"/>
      <c r="CY220" s="433"/>
      <c r="CZ220" s="433"/>
      <c r="DA220" s="433"/>
      <c r="DB220" s="353"/>
      <c r="DC220" s="353"/>
      <c r="DD220" s="353"/>
      <c r="DE220" s="353"/>
      <c r="DF220" s="353"/>
      <c r="DG220" s="387"/>
      <c r="DH220" s="387"/>
      <c r="DI220" s="387"/>
      <c r="DJ220" s="387"/>
      <c r="DK220" s="387"/>
      <c r="DL220" s="353"/>
      <c r="DM220" s="353"/>
      <c r="DN220" s="353"/>
      <c r="DO220" s="353"/>
      <c r="DP220" s="353"/>
      <c r="DQ220" s="387"/>
      <c r="DR220" s="387"/>
      <c r="DS220" s="387"/>
      <c r="DT220" s="387"/>
      <c r="DU220" s="387"/>
      <c r="DV220" s="387"/>
      <c r="DW220" s="387"/>
      <c r="DX220" s="387"/>
      <c r="DY220" s="387"/>
      <c r="DZ220" s="387"/>
      <c r="EA220" s="387"/>
      <c r="EB220" s="387"/>
      <c r="EC220" s="387"/>
      <c r="ED220" s="387"/>
      <c r="EE220" s="387"/>
      <c r="EF220" s="353"/>
      <c r="EG220" s="353"/>
      <c r="EH220" s="353"/>
      <c r="EI220" s="353"/>
      <c r="EJ220" s="353"/>
      <c r="EK220" s="353"/>
      <c r="EL220" s="353"/>
      <c r="EM220" s="353"/>
      <c r="EN220" s="353"/>
      <c r="EO220" s="353"/>
      <c r="EP220" s="353"/>
      <c r="EQ220" s="353"/>
      <c r="ER220" s="353"/>
      <c r="ES220" s="353"/>
      <c r="ET220" s="353"/>
      <c r="EU220" s="353"/>
      <c r="EV220" s="353"/>
      <c r="EW220" s="353"/>
      <c r="EX220" s="353"/>
      <c r="EY220" s="353"/>
      <c r="EZ220" s="353"/>
      <c r="FA220" s="353"/>
      <c r="FB220" s="353"/>
      <c r="FC220" s="353"/>
      <c r="FD220" s="353"/>
      <c r="FE220" s="353"/>
      <c r="FF220" s="353"/>
      <c r="FG220" s="353"/>
      <c r="FH220" s="353"/>
      <c r="FI220" s="353"/>
      <c r="FJ220" s="353"/>
      <c r="FK220" s="353"/>
      <c r="FL220" s="353"/>
      <c r="FM220" s="353"/>
      <c r="FN220" s="353"/>
      <c r="FO220" s="370" t="s">
        <v>1109</v>
      </c>
      <c r="FP220" s="471" t="s">
        <v>592</v>
      </c>
      <c r="FQ220" s="471" t="s">
        <v>1222</v>
      </c>
      <c r="FR220" s="370" t="s">
        <v>591</v>
      </c>
      <c r="FS220" s="376">
        <f>VLOOKUP(FR220,segédtábla!$B:$C,2,FALSE)</f>
        <v>2440</v>
      </c>
      <c r="FT220" s="353"/>
      <c r="FU220" s="353"/>
      <c r="FV220" s="353"/>
      <c r="FW220" s="353"/>
      <c r="FX220" s="353"/>
      <c r="FY220" s="754"/>
      <c r="FZ220" s="754"/>
      <c r="GA220" s="754"/>
      <c r="GB220" s="754"/>
      <c r="GC220" s="754"/>
    </row>
    <row r="221" spans="1:185" x14ac:dyDescent="0.3">
      <c r="A221" s="387"/>
      <c r="B221" s="387"/>
      <c r="C221" s="387"/>
      <c r="D221" s="387"/>
      <c r="E221" s="387"/>
      <c r="F221" s="387"/>
      <c r="G221" s="387"/>
      <c r="H221" s="387"/>
      <c r="I221" s="387"/>
      <c r="J221" s="387"/>
      <c r="K221" s="387"/>
      <c r="L221" s="387"/>
      <c r="M221" s="387"/>
      <c r="N221" s="387"/>
      <c r="O221" s="387"/>
      <c r="P221" s="353"/>
      <c r="Q221" s="353"/>
      <c r="R221" s="353"/>
      <c r="S221" s="353"/>
      <c r="T221" s="353"/>
      <c r="U221" s="353"/>
      <c r="V221" s="353"/>
      <c r="W221" s="353"/>
      <c r="X221" s="353"/>
      <c r="Y221" s="353"/>
      <c r="Z221" s="433"/>
      <c r="AA221" s="433"/>
      <c r="AB221" s="433"/>
      <c r="AC221" s="433"/>
      <c r="AD221" s="433"/>
      <c r="AE221" s="353"/>
      <c r="AF221" s="353"/>
      <c r="AG221" s="353"/>
      <c r="AH221" s="353"/>
      <c r="AI221" s="353"/>
      <c r="AJ221" s="353"/>
      <c r="AK221" s="353"/>
      <c r="AL221" s="353"/>
      <c r="AM221" s="353"/>
      <c r="AN221" s="353"/>
      <c r="AO221" s="433"/>
      <c r="AP221" s="433"/>
      <c r="AQ221" s="433"/>
      <c r="AR221" s="433"/>
      <c r="AS221" s="433"/>
      <c r="AT221" s="387"/>
      <c r="AU221" s="387"/>
      <c r="AV221" s="387"/>
      <c r="AW221" s="387"/>
      <c r="AX221" s="387"/>
      <c r="AY221" s="353"/>
      <c r="AZ221" s="353"/>
      <c r="BA221" s="353"/>
      <c r="BB221" s="353"/>
      <c r="BC221" s="353"/>
      <c r="BD221" s="353"/>
      <c r="BE221" s="353"/>
      <c r="BF221" s="353"/>
      <c r="BG221" s="353"/>
      <c r="BH221" s="353"/>
      <c r="BI221" s="353"/>
      <c r="BJ221" s="353"/>
      <c r="BK221" s="353"/>
      <c r="BL221" s="353"/>
      <c r="BM221" s="353"/>
      <c r="BN221" s="353"/>
      <c r="BO221" s="353"/>
      <c r="BP221" s="353"/>
      <c r="BQ221" s="353"/>
      <c r="BR221" s="353"/>
      <c r="BS221" s="353"/>
      <c r="BT221" s="353"/>
      <c r="BU221" s="353"/>
      <c r="BV221" s="353"/>
      <c r="BW221" s="353"/>
      <c r="BX221" s="353"/>
      <c r="BY221" s="353"/>
      <c r="BZ221" s="353"/>
      <c r="CA221" s="353"/>
      <c r="CB221" s="353"/>
      <c r="CC221" s="353"/>
      <c r="CD221" s="353"/>
      <c r="CE221" s="353"/>
      <c r="CF221" s="353"/>
      <c r="CG221" s="353"/>
      <c r="CH221" s="574"/>
      <c r="CI221" s="574"/>
      <c r="CJ221" s="574"/>
      <c r="CK221" s="574"/>
      <c r="CL221" s="574"/>
      <c r="CM221" s="353"/>
      <c r="CN221" s="353"/>
      <c r="CO221" s="353"/>
      <c r="CP221" s="353"/>
      <c r="CQ221" s="353"/>
      <c r="CR221" s="353"/>
      <c r="CS221" s="353"/>
      <c r="CT221" s="353"/>
      <c r="CU221" s="353"/>
      <c r="CV221" s="353"/>
      <c r="CW221" s="433"/>
      <c r="CX221" s="433"/>
      <c r="CY221" s="433"/>
      <c r="CZ221" s="433"/>
      <c r="DA221" s="433"/>
      <c r="DB221" s="353"/>
      <c r="DC221" s="353"/>
      <c r="DD221" s="353"/>
      <c r="DE221" s="353"/>
      <c r="DF221" s="353"/>
      <c r="DG221" s="387"/>
      <c r="DH221" s="387"/>
      <c r="DI221" s="387"/>
      <c r="DJ221" s="387"/>
      <c r="DK221" s="387"/>
      <c r="DL221" s="353"/>
      <c r="DM221" s="353"/>
      <c r="DN221" s="353"/>
      <c r="DO221" s="353"/>
      <c r="DP221" s="353"/>
      <c r="DQ221" s="387"/>
      <c r="DR221" s="387"/>
      <c r="DS221" s="387"/>
      <c r="DT221" s="387"/>
      <c r="DU221" s="387"/>
      <c r="DV221" s="387"/>
      <c r="DW221" s="387"/>
      <c r="DX221" s="387"/>
      <c r="DY221" s="387"/>
      <c r="DZ221" s="387"/>
      <c r="EA221" s="387"/>
      <c r="EB221" s="387"/>
      <c r="EC221" s="387"/>
      <c r="ED221" s="387"/>
      <c r="EE221" s="387"/>
      <c r="EF221" s="353"/>
      <c r="EG221" s="353"/>
      <c r="EH221" s="353"/>
      <c r="EI221" s="353"/>
      <c r="EJ221" s="353"/>
      <c r="EK221" s="353"/>
      <c r="EL221" s="353"/>
      <c r="EM221" s="353"/>
      <c r="EN221" s="353"/>
      <c r="EO221" s="353"/>
      <c r="EP221" s="353"/>
      <c r="EQ221" s="353"/>
      <c r="ER221" s="353"/>
      <c r="ES221" s="353"/>
      <c r="ET221" s="353"/>
      <c r="EU221" s="353"/>
      <c r="EV221" s="353"/>
      <c r="EW221" s="353"/>
      <c r="EX221" s="353"/>
      <c r="EY221" s="353"/>
      <c r="EZ221" s="353"/>
      <c r="FA221" s="353"/>
      <c r="FB221" s="353"/>
      <c r="FC221" s="353"/>
      <c r="FD221" s="353"/>
      <c r="FE221" s="353"/>
      <c r="FF221" s="353"/>
      <c r="FG221" s="353"/>
      <c r="FH221" s="353"/>
      <c r="FI221" s="353"/>
      <c r="FJ221" s="353"/>
      <c r="FK221" s="353"/>
      <c r="FL221" s="353"/>
      <c r="FM221" s="353"/>
      <c r="FN221" s="353"/>
      <c r="FO221" s="472" t="s">
        <v>1106</v>
      </c>
      <c r="FP221" s="473" t="s">
        <v>253</v>
      </c>
      <c r="FQ221" s="475">
        <v>9534</v>
      </c>
      <c r="FR221" s="472" t="s">
        <v>252</v>
      </c>
      <c r="FS221" s="376">
        <f>VLOOKUP(FR221,segédtábla!$B:$C,2,FALSE)</f>
        <v>350</v>
      </c>
      <c r="FT221" s="353"/>
      <c r="FU221" s="353"/>
      <c r="FV221" s="353"/>
      <c r="FW221" s="353"/>
      <c r="FX221" s="353"/>
      <c r="FY221" s="754"/>
      <c r="FZ221" s="754"/>
      <c r="GA221" s="754"/>
      <c r="GB221" s="754"/>
      <c r="GC221" s="754"/>
    </row>
    <row r="222" spans="1:185" x14ac:dyDescent="0.3">
      <c r="A222" s="387"/>
      <c r="B222" s="387"/>
      <c r="C222" s="387"/>
      <c r="D222" s="387"/>
      <c r="E222" s="387"/>
      <c r="F222" s="387"/>
      <c r="G222" s="387"/>
      <c r="H222" s="387"/>
      <c r="I222" s="387"/>
      <c r="J222" s="387"/>
      <c r="K222" s="387"/>
      <c r="L222" s="387"/>
      <c r="M222" s="387"/>
      <c r="N222" s="387"/>
      <c r="O222" s="387"/>
      <c r="P222" s="353"/>
      <c r="Q222" s="353"/>
      <c r="R222" s="353"/>
      <c r="S222" s="353"/>
      <c r="T222" s="353"/>
      <c r="U222" s="353"/>
      <c r="V222" s="353"/>
      <c r="W222" s="353"/>
      <c r="X222" s="353"/>
      <c r="Y222" s="353"/>
      <c r="Z222" s="433"/>
      <c r="AA222" s="433"/>
      <c r="AB222" s="433"/>
      <c r="AC222" s="433"/>
      <c r="AD222" s="433"/>
      <c r="AE222" s="353"/>
      <c r="AF222" s="353"/>
      <c r="AG222" s="353"/>
      <c r="AH222" s="353"/>
      <c r="AI222" s="353"/>
      <c r="AJ222" s="353"/>
      <c r="AK222" s="353"/>
      <c r="AL222" s="353"/>
      <c r="AM222" s="353"/>
      <c r="AN222" s="353"/>
      <c r="AO222" s="433"/>
      <c r="AP222" s="433"/>
      <c r="AQ222" s="433"/>
      <c r="AR222" s="433"/>
      <c r="AS222" s="433"/>
      <c r="AT222" s="387"/>
      <c r="AU222" s="387"/>
      <c r="AV222" s="387"/>
      <c r="AW222" s="387"/>
      <c r="AX222" s="387"/>
      <c r="AY222" s="353"/>
      <c r="AZ222" s="353"/>
      <c r="BA222" s="353"/>
      <c r="BB222" s="353"/>
      <c r="BC222" s="353"/>
      <c r="BD222" s="353"/>
      <c r="BE222" s="353"/>
      <c r="BF222" s="353"/>
      <c r="BG222" s="353"/>
      <c r="BH222" s="353"/>
      <c r="BI222" s="353"/>
      <c r="BJ222" s="353"/>
      <c r="BK222" s="353"/>
      <c r="BL222" s="353"/>
      <c r="BM222" s="353"/>
      <c r="BN222" s="353"/>
      <c r="BO222" s="353"/>
      <c r="BP222" s="353"/>
      <c r="BQ222" s="353"/>
      <c r="BR222" s="353"/>
      <c r="BS222" s="353"/>
      <c r="BT222" s="353"/>
      <c r="BU222" s="353"/>
      <c r="BV222" s="353"/>
      <c r="BW222" s="353"/>
      <c r="BX222" s="353"/>
      <c r="BY222" s="353"/>
      <c r="BZ222" s="353"/>
      <c r="CA222" s="353"/>
      <c r="CB222" s="353"/>
      <c r="CC222" s="353"/>
      <c r="CD222" s="353"/>
      <c r="CE222" s="353"/>
      <c r="CF222" s="353"/>
      <c r="CG222" s="353"/>
      <c r="CH222" s="574"/>
      <c r="CI222" s="574"/>
      <c r="CJ222" s="574"/>
      <c r="CK222" s="574"/>
      <c r="CL222" s="574"/>
      <c r="CM222" s="353"/>
      <c r="CN222" s="353"/>
      <c r="CO222" s="353"/>
      <c r="CP222" s="353"/>
      <c r="CQ222" s="353"/>
      <c r="CR222" s="353"/>
      <c r="CS222" s="353"/>
      <c r="CT222" s="353"/>
      <c r="CU222" s="353"/>
      <c r="CV222" s="353"/>
      <c r="CW222" s="433"/>
      <c r="CX222" s="433"/>
      <c r="CY222" s="433"/>
      <c r="CZ222" s="433"/>
      <c r="DA222" s="433"/>
      <c r="DB222" s="353"/>
      <c r="DC222" s="353"/>
      <c r="DD222" s="353"/>
      <c r="DE222" s="353"/>
      <c r="DF222" s="353"/>
      <c r="DG222" s="387"/>
      <c r="DH222" s="387"/>
      <c r="DI222" s="387"/>
      <c r="DJ222" s="387"/>
      <c r="DK222" s="387"/>
      <c r="DL222" s="353"/>
      <c r="DM222" s="353"/>
      <c r="DN222" s="353"/>
      <c r="DO222" s="353"/>
      <c r="DP222" s="353"/>
      <c r="DQ222" s="387"/>
      <c r="DR222" s="387"/>
      <c r="DS222" s="387"/>
      <c r="DT222" s="387"/>
      <c r="DU222" s="387"/>
      <c r="DV222" s="387"/>
      <c r="DW222" s="387"/>
      <c r="DX222" s="387"/>
      <c r="DY222" s="387"/>
      <c r="DZ222" s="387"/>
      <c r="EA222" s="387"/>
      <c r="EB222" s="387"/>
      <c r="EC222" s="387"/>
      <c r="ED222" s="387"/>
      <c r="EE222" s="387"/>
      <c r="EF222" s="353"/>
      <c r="EG222" s="353"/>
      <c r="EH222" s="353"/>
      <c r="EI222" s="353"/>
      <c r="EJ222" s="353"/>
      <c r="EK222" s="353"/>
      <c r="EL222" s="353"/>
      <c r="EM222" s="353"/>
      <c r="EN222" s="353"/>
      <c r="EO222" s="353"/>
      <c r="EP222" s="353"/>
      <c r="EQ222" s="353"/>
      <c r="ER222" s="353"/>
      <c r="ES222" s="353"/>
      <c r="ET222" s="353"/>
      <c r="EU222" s="353"/>
      <c r="EV222" s="353"/>
      <c r="EW222" s="353"/>
      <c r="EX222" s="353"/>
      <c r="EY222" s="353"/>
      <c r="EZ222" s="353"/>
      <c r="FA222" s="353"/>
      <c r="FB222" s="353"/>
      <c r="FC222" s="353"/>
      <c r="FD222" s="353"/>
      <c r="FE222" s="353"/>
      <c r="FF222" s="353"/>
      <c r="FG222" s="353"/>
      <c r="FH222" s="353"/>
      <c r="FI222" s="353"/>
      <c r="FJ222" s="353"/>
      <c r="FK222" s="353"/>
      <c r="FL222" s="353"/>
      <c r="FM222" s="353"/>
      <c r="FN222" s="353"/>
      <c r="FO222" s="472" t="s">
        <v>1106</v>
      </c>
      <c r="FP222" s="473" t="s">
        <v>251</v>
      </c>
      <c r="FQ222" s="475">
        <v>8532</v>
      </c>
      <c r="FR222" s="472" t="s">
        <v>250</v>
      </c>
      <c r="FS222" s="376">
        <f>VLOOKUP(FR222,segédtábla!$B:$C,2,FALSE)</f>
        <v>757</v>
      </c>
      <c r="FT222" s="353"/>
      <c r="FU222" s="353"/>
      <c r="FV222" s="353"/>
      <c r="FW222" s="353"/>
      <c r="FX222" s="353"/>
      <c r="FY222" s="754"/>
      <c r="FZ222" s="754"/>
      <c r="GA222" s="754"/>
      <c r="GB222" s="754"/>
      <c r="GC222" s="754"/>
    </row>
    <row r="223" spans="1:185" x14ac:dyDescent="0.3">
      <c r="A223" s="387"/>
      <c r="B223" s="387"/>
      <c r="C223" s="387"/>
      <c r="D223" s="387"/>
      <c r="E223" s="387"/>
      <c r="F223" s="387"/>
      <c r="G223" s="387"/>
      <c r="H223" s="387"/>
      <c r="I223" s="387"/>
      <c r="J223" s="387"/>
      <c r="K223" s="387"/>
      <c r="L223" s="387"/>
      <c r="M223" s="387"/>
      <c r="N223" s="387"/>
      <c r="O223" s="387"/>
      <c r="P223" s="353"/>
      <c r="Q223" s="353"/>
      <c r="R223" s="353"/>
      <c r="S223" s="353"/>
      <c r="T223" s="353"/>
      <c r="U223" s="353"/>
      <c r="V223" s="353"/>
      <c r="W223" s="353"/>
      <c r="X223" s="353"/>
      <c r="Y223" s="353"/>
      <c r="Z223" s="433"/>
      <c r="AA223" s="433"/>
      <c r="AB223" s="433"/>
      <c r="AC223" s="433"/>
      <c r="AD223" s="433"/>
      <c r="AE223" s="353"/>
      <c r="AF223" s="353"/>
      <c r="AG223" s="353"/>
      <c r="AH223" s="353"/>
      <c r="AI223" s="353"/>
      <c r="AJ223" s="353"/>
      <c r="AK223" s="353"/>
      <c r="AL223" s="353"/>
      <c r="AM223" s="353"/>
      <c r="AN223" s="353"/>
      <c r="AO223" s="433"/>
      <c r="AP223" s="433"/>
      <c r="AQ223" s="433"/>
      <c r="AR223" s="433"/>
      <c r="AS223" s="433"/>
      <c r="AT223" s="387"/>
      <c r="AU223" s="387"/>
      <c r="AV223" s="387"/>
      <c r="AW223" s="387"/>
      <c r="AX223" s="387"/>
      <c r="AY223" s="353"/>
      <c r="AZ223" s="353"/>
      <c r="BA223" s="353"/>
      <c r="BB223" s="353"/>
      <c r="BC223" s="353"/>
      <c r="BD223" s="353"/>
      <c r="BE223" s="353"/>
      <c r="BF223" s="353"/>
      <c r="BG223" s="353"/>
      <c r="BH223" s="353"/>
      <c r="BI223" s="353"/>
      <c r="BJ223" s="353"/>
      <c r="BK223" s="353"/>
      <c r="BL223" s="353"/>
      <c r="BM223" s="353"/>
      <c r="BN223" s="353"/>
      <c r="BO223" s="353"/>
      <c r="BP223" s="353"/>
      <c r="BQ223" s="353"/>
      <c r="BR223" s="353"/>
      <c r="BS223" s="353"/>
      <c r="BT223" s="353"/>
      <c r="BU223" s="353"/>
      <c r="BV223" s="353"/>
      <c r="BW223" s="353"/>
      <c r="BX223" s="353"/>
      <c r="BY223" s="353"/>
      <c r="BZ223" s="353"/>
      <c r="CA223" s="353"/>
      <c r="CB223" s="353"/>
      <c r="CC223" s="353"/>
      <c r="CD223" s="353"/>
      <c r="CE223" s="353"/>
      <c r="CF223" s="353"/>
      <c r="CG223" s="353"/>
      <c r="CH223" s="574"/>
      <c r="CI223" s="574"/>
      <c r="CJ223" s="574"/>
      <c r="CK223" s="574"/>
      <c r="CL223" s="574"/>
      <c r="CM223" s="353"/>
      <c r="CN223" s="353"/>
      <c r="CO223" s="353"/>
      <c r="CP223" s="353"/>
      <c r="CQ223" s="353"/>
      <c r="CR223" s="353"/>
      <c r="CS223" s="353"/>
      <c r="CT223" s="353"/>
      <c r="CU223" s="353"/>
      <c r="CV223" s="353"/>
      <c r="CW223" s="433"/>
      <c r="CX223" s="433"/>
      <c r="CY223" s="433"/>
      <c r="CZ223" s="433"/>
      <c r="DA223" s="433"/>
      <c r="DB223" s="353"/>
      <c r="DC223" s="353"/>
      <c r="DD223" s="353"/>
      <c r="DE223" s="353"/>
      <c r="DF223" s="353"/>
      <c r="DG223" s="387"/>
      <c r="DH223" s="387"/>
      <c r="DI223" s="387"/>
      <c r="DJ223" s="387"/>
      <c r="DK223" s="387"/>
      <c r="DL223" s="353"/>
      <c r="DM223" s="353"/>
      <c r="DN223" s="353"/>
      <c r="DO223" s="353"/>
      <c r="DP223" s="353"/>
      <c r="DQ223" s="387"/>
      <c r="DR223" s="387"/>
      <c r="DS223" s="387"/>
      <c r="DT223" s="387"/>
      <c r="DU223" s="387"/>
      <c r="DV223" s="387"/>
      <c r="DW223" s="387"/>
      <c r="DX223" s="387"/>
      <c r="DY223" s="387"/>
      <c r="DZ223" s="387"/>
      <c r="EA223" s="387"/>
      <c r="EB223" s="387"/>
      <c r="EC223" s="387"/>
      <c r="ED223" s="387"/>
      <c r="EE223" s="387"/>
      <c r="EF223" s="353"/>
      <c r="EG223" s="353"/>
      <c r="EH223" s="353"/>
      <c r="EI223" s="353"/>
      <c r="EJ223" s="353"/>
      <c r="EK223" s="353"/>
      <c r="EL223" s="353"/>
      <c r="EM223" s="353"/>
      <c r="EN223" s="353"/>
      <c r="EO223" s="353"/>
      <c r="EP223" s="353"/>
      <c r="EQ223" s="353"/>
      <c r="ER223" s="353"/>
      <c r="ES223" s="353"/>
      <c r="ET223" s="353"/>
      <c r="EU223" s="353"/>
      <c r="EV223" s="353"/>
      <c r="EW223" s="353"/>
      <c r="EX223" s="353"/>
      <c r="EY223" s="353"/>
      <c r="EZ223" s="353"/>
      <c r="FA223" s="353"/>
      <c r="FB223" s="353"/>
      <c r="FC223" s="353"/>
      <c r="FD223" s="353"/>
      <c r="FE223" s="353"/>
      <c r="FF223" s="353"/>
      <c r="FG223" s="353"/>
      <c r="FH223" s="353"/>
      <c r="FI223" s="353"/>
      <c r="FJ223" s="353"/>
      <c r="FK223" s="353"/>
      <c r="FL223" s="353"/>
      <c r="FM223" s="353"/>
      <c r="FN223" s="353"/>
      <c r="FO223" s="370" t="s">
        <v>1102</v>
      </c>
      <c r="FP223" s="471" t="s">
        <v>765</v>
      </c>
      <c r="FQ223" s="471" t="s">
        <v>1180</v>
      </c>
      <c r="FR223" s="370" t="s">
        <v>764</v>
      </c>
      <c r="FS223" s="376">
        <f>VLOOKUP(FR223,segédtábla!$B:$C,2,FALSE)</f>
        <v>660</v>
      </c>
      <c r="FT223" s="353"/>
      <c r="FU223" s="353"/>
      <c r="FV223" s="353"/>
      <c r="FW223" s="353"/>
      <c r="FX223" s="353"/>
      <c r="FY223" s="754"/>
      <c r="FZ223" s="754"/>
      <c r="GA223" s="754"/>
      <c r="GB223" s="754"/>
      <c r="GC223" s="754"/>
    </row>
    <row r="224" spans="1:185" x14ac:dyDescent="0.3">
      <c r="A224" s="387"/>
      <c r="B224" s="387"/>
      <c r="C224" s="387"/>
      <c r="D224" s="387"/>
      <c r="E224" s="387"/>
      <c r="F224" s="387"/>
      <c r="G224" s="387"/>
      <c r="H224" s="387"/>
      <c r="I224" s="387"/>
      <c r="J224" s="387"/>
      <c r="K224" s="387"/>
      <c r="L224" s="387"/>
      <c r="M224" s="387"/>
      <c r="N224" s="387"/>
      <c r="O224" s="387"/>
      <c r="P224" s="353"/>
      <c r="Q224" s="353"/>
      <c r="R224" s="353"/>
      <c r="S224" s="353"/>
      <c r="T224" s="353"/>
      <c r="U224" s="353"/>
      <c r="V224" s="353"/>
      <c r="W224" s="353"/>
      <c r="X224" s="353"/>
      <c r="Y224" s="353"/>
      <c r="Z224" s="433"/>
      <c r="AA224" s="433"/>
      <c r="AB224" s="433"/>
      <c r="AC224" s="433"/>
      <c r="AD224" s="433"/>
      <c r="AE224" s="353"/>
      <c r="AF224" s="353"/>
      <c r="AG224" s="353"/>
      <c r="AH224" s="353"/>
      <c r="AI224" s="353"/>
      <c r="AJ224" s="353"/>
      <c r="AK224" s="353"/>
      <c r="AL224" s="353"/>
      <c r="AM224" s="353"/>
      <c r="AN224" s="353"/>
      <c r="AO224" s="433"/>
      <c r="AP224" s="433"/>
      <c r="AQ224" s="433"/>
      <c r="AR224" s="433"/>
      <c r="AS224" s="433"/>
      <c r="AT224" s="387"/>
      <c r="AU224" s="387"/>
      <c r="AV224" s="387"/>
      <c r="AW224" s="387"/>
      <c r="AX224" s="387"/>
      <c r="AY224" s="353"/>
      <c r="AZ224" s="353"/>
      <c r="BA224" s="353"/>
      <c r="BB224" s="353"/>
      <c r="BC224" s="353"/>
      <c r="BD224" s="353"/>
      <c r="BE224" s="353"/>
      <c r="BF224" s="353"/>
      <c r="BG224" s="353"/>
      <c r="BH224" s="353"/>
      <c r="BI224" s="353"/>
      <c r="BJ224" s="353"/>
      <c r="BK224" s="353"/>
      <c r="BL224" s="353"/>
      <c r="BM224" s="353"/>
      <c r="BN224" s="353"/>
      <c r="BO224" s="353"/>
      <c r="BP224" s="353"/>
      <c r="BQ224" s="353"/>
      <c r="BR224" s="353"/>
      <c r="BS224" s="353"/>
      <c r="BT224" s="353"/>
      <c r="BU224" s="353"/>
      <c r="BV224" s="353"/>
      <c r="BW224" s="353"/>
      <c r="BX224" s="353"/>
      <c r="BY224" s="353"/>
      <c r="BZ224" s="353"/>
      <c r="CA224" s="353"/>
      <c r="CB224" s="353"/>
      <c r="CC224" s="353"/>
      <c r="CD224" s="353"/>
      <c r="CE224" s="353"/>
      <c r="CF224" s="353"/>
      <c r="CG224" s="353"/>
      <c r="CH224" s="574"/>
      <c r="CI224" s="574"/>
      <c r="CJ224" s="574"/>
      <c r="CK224" s="574"/>
      <c r="CL224" s="574"/>
      <c r="CM224" s="353"/>
      <c r="CN224" s="353"/>
      <c r="CO224" s="353"/>
      <c r="CP224" s="353"/>
      <c r="CQ224" s="353"/>
      <c r="CR224" s="353"/>
      <c r="CS224" s="353"/>
      <c r="CT224" s="353"/>
      <c r="CU224" s="353"/>
      <c r="CV224" s="353"/>
      <c r="CW224" s="433"/>
      <c r="CX224" s="433"/>
      <c r="CY224" s="433"/>
      <c r="CZ224" s="433"/>
      <c r="DA224" s="433"/>
      <c r="DB224" s="353"/>
      <c r="DC224" s="353"/>
      <c r="DD224" s="353"/>
      <c r="DE224" s="353"/>
      <c r="DF224" s="353"/>
      <c r="DG224" s="387"/>
      <c r="DH224" s="387"/>
      <c r="DI224" s="387"/>
      <c r="DJ224" s="387"/>
      <c r="DK224" s="387"/>
      <c r="DL224" s="353"/>
      <c r="DM224" s="353"/>
      <c r="DN224" s="353"/>
      <c r="DO224" s="353"/>
      <c r="DP224" s="353"/>
      <c r="DQ224" s="387"/>
      <c r="DR224" s="387"/>
      <c r="DS224" s="387"/>
      <c r="DT224" s="387"/>
      <c r="DU224" s="387"/>
      <c r="DV224" s="387"/>
      <c r="DW224" s="387"/>
      <c r="DX224" s="387"/>
      <c r="DY224" s="387"/>
      <c r="DZ224" s="387"/>
      <c r="EA224" s="387"/>
      <c r="EB224" s="387"/>
      <c r="EC224" s="387"/>
      <c r="ED224" s="387"/>
      <c r="EE224" s="387"/>
      <c r="EF224" s="353"/>
      <c r="EG224" s="353"/>
      <c r="EH224" s="353"/>
      <c r="EI224" s="353"/>
      <c r="EJ224" s="353"/>
      <c r="EK224" s="353"/>
      <c r="EL224" s="353"/>
      <c r="EM224" s="353"/>
      <c r="EN224" s="353"/>
      <c r="EO224" s="353"/>
      <c r="EP224" s="353"/>
      <c r="EQ224" s="353"/>
      <c r="ER224" s="353"/>
      <c r="ES224" s="353"/>
      <c r="ET224" s="353"/>
      <c r="EU224" s="353"/>
      <c r="EV224" s="353"/>
      <c r="EW224" s="353"/>
      <c r="EX224" s="353"/>
      <c r="EY224" s="353"/>
      <c r="EZ224" s="353"/>
      <c r="FA224" s="353"/>
      <c r="FB224" s="353"/>
      <c r="FC224" s="353"/>
      <c r="FD224" s="353"/>
      <c r="FE224" s="353"/>
      <c r="FF224" s="353"/>
      <c r="FG224" s="353"/>
      <c r="FH224" s="353"/>
      <c r="FI224" s="353"/>
      <c r="FJ224" s="353"/>
      <c r="FK224" s="353"/>
      <c r="FL224" s="353"/>
      <c r="FM224" s="353"/>
      <c r="FN224" s="353"/>
      <c r="FO224" s="472" t="s">
        <v>1196</v>
      </c>
      <c r="FP224" s="473" t="s">
        <v>249</v>
      </c>
      <c r="FQ224" s="475">
        <v>8441</v>
      </c>
      <c r="FR224" s="472" t="s">
        <v>248</v>
      </c>
      <c r="FS224" s="376">
        <f>VLOOKUP(FR224,segédtábla!$B:$C,2,FALSE)</f>
        <v>1805</v>
      </c>
      <c r="FT224" s="353"/>
      <c r="FU224" s="353"/>
      <c r="FV224" s="353"/>
      <c r="FW224" s="353"/>
      <c r="FX224" s="353"/>
      <c r="FY224" s="754"/>
      <c r="FZ224" s="754"/>
      <c r="GA224" s="754"/>
      <c r="GB224" s="754"/>
      <c r="GC224" s="754"/>
    </row>
    <row r="225" spans="1:185" x14ac:dyDescent="0.3">
      <c r="A225" s="387"/>
      <c r="B225" s="387"/>
      <c r="C225" s="387"/>
      <c r="D225" s="387"/>
      <c r="E225" s="387"/>
      <c r="F225" s="387"/>
      <c r="G225" s="387"/>
      <c r="H225" s="387"/>
      <c r="I225" s="387"/>
      <c r="J225" s="387"/>
      <c r="K225" s="387"/>
      <c r="L225" s="387"/>
      <c r="M225" s="387"/>
      <c r="N225" s="387"/>
      <c r="O225" s="387"/>
      <c r="P225" s="353"/>
      <c r="Q225" s="353"/>
      <c r="R225" s="353"/>
      <c r="S225" s="353"/>
      <c r="T225" s="353"/>
      <c r="U225" s="353"/>
      <c r="V225" s="353"/>
      <c r="W225" s="353"/>
      <c r="X225" s="353"/>
      <c r="Y225" s="353"/>
      <c r="Z225" s="433"/>
      <c r="AA225" s="433"/>
      <c r="AB225" s="433"/>
      <c r="AC225" s="433"/>
      <c r="AD225" s="433"/>
      <c r="AE225" s="353"/>
      <c r="AF225" s="353"/>
      <c r="AG225" s="353"/>
      <c r="AH225" s="353"/>
      <c r="AI225" s="353"/>
      <c r="AJ225" s="353"/>
      <c r="AK225" s="353"/>
      <c r="AL225" s="353"/>
      <c r="AM225" s="353"/>
      <c r="AN225" s="353"/>
      <c r="AO225" s="433"/>
      <c r="AP225" s="433"/>
      <c r="AQ225" s="433"/>
      <c r="AR225" s="433"/>
      <c r="AS225" s="433"/>
      <c r="AT225" s="387"/>
      <c r="AU225" s="387"/>
      <c r="AV225" s="387"/>
      <c r="AW225" s="387"/>
      <c r="AX225" s="387"/>
      <c r="AY225" s="353"/>
      <c r="AZ225" s="353"/>
      <c r="BA225" s="353"/>
      <c r="BB225" s="353"/>
      <c r="BC225" s="353"/>
      <c r="BD225" s="353"/>
      <c r="BE225" s="353"/>
      <c r="BF225" s="353"/>
      <c r="BG225" s="353"/>
      <c r="BH225" s="353"/>
      <c r="BI225" s="353"/>
      <c r="BJ225" s="353"/>
      <c r="BK225" s="353"/>
      <c r="BL225" s="353"/>
      <c r="BM225" s="353"/>
      <c r="BN225" s="353"/>
      <c r="BO225" s="353"/>
      <c r="BP225" s="353"/>
      <c r="BQ225" s="353"/>
      <c r="BR225" s="353"/>
      <c r="BS225" s="353"/>
      <c r="BT225" s="353"/>
      <c r="BU225" s="353"/>
      <c r="BV225" s="353"/>
      <c r="BW225" s="353"/>
      <c r="BX225" s="353"/>
      <c r="BY225" s="353"/>
      <c r="BZ225" s="353"/>
      <c r="CA225" s="353"/>
      <c r="CB225" s="353"/>
      <c r="CC225" s="353"/>
      <c r="CD225" s="353"/>
      <c r="CE225" s="353"/>
      <c r="CF225" s="353"/>
      <c r="CG225" s="353"/>
      <c r="CH225" s="574"/>
      <c r="CI225" s="574"/>
      <c r="CJ225" s="574"/>
      <c r="CK225" s="574"/>
      <c r="CL225" s="574"/>
      <c r="CM225" s="353"/>
      <c r="CN225" s="353"/>
      <c r="CO225" s="353"/>
      <c r="CP225" s="353"/>
      <c r="CQ225" s="353"/>
      <c r="CR225" s="353"/>
      <c r="CS225" s="353"/>
      <c r="CT225" s="353"/>
      <c r="CU225" s="353"/>
      <c r="CV225" s="353"/>
      <c r="CW225" s="433"/>
      <c r="CX225" s="433"/>
      <c r="CY225" s="433"/>
      <c r="CZ225" s="433"/>
      <c r="DA225" s="433"/>
      <c r="DB225" s="353"/>
      <c r="DC225" s="353"/>
      <c r="DD225" s="353"/>
      <c r="DE225" s="353"/>
      <c r="DF225" s="353"/>
      <c r="DG225" s="387"/>
      <c r="DH225" s="387"/>
      <c r="DI225" s="387"/>
      <c r="DJ225" s="387"/>
      <c r="DK225" s="387"/>
      <c r="DL225" s="353"/>
      <c r="DM225" s="353"/>
      <c r="DN225" s="353"/>
      <c r="DO225" s="353"/>
      <c r="DP225" s="353"/>
      <c r="DQ225" s="387"/>
      <c r="DR225" s="387"/>
      <c r="DS225" s="387"/>
      <c r="DT225" s="387"/>
      <c r="DU225" s="387"/>
      <c r="DV225" s="387"/>
      <c r="DW225" s="387"/>
      <c r="DX225" s="387"/>
      <c r="DY225" s="387"/>
      <c r="DZ225" s="387"/>
      <c r="EA225" s="387"/>
      <c r="EB225" s="387"/>
      <c r="EC225" s="387"/>
      <c r="ED225" s="387"/>
      <c r="EE225" s="387"/>
      <c r="EF225" s="353"/>
      <c r="EG225" s="353"/>
      <c r="EH225" s="353"/>
      <c r="EI225" s="353"/>
      <c r="EJ225" s="353"/>
      <c r="EK225" s="353"/>
      <c r="EL225" s="353"/>
      <c r="EM225" s="353"/>
      <c r="EN225" s="353"/>
      <c r="EO225" s="353"/>
      <c r="EP225" s="353"/>
      <c r="EQ225" s="353"/>
      <c r="ER225" s="353"/>
      <c r="ES225" s="353"/>
      <c r="ET225" s="353"/>
      <c r="EU225" s="353"/>
      <c r="EV225" s="353"/>
      <c r="EW225" s="353"/>
      <c r="EX225" s="353"/>
      <c r="EY225" s="353"/>
      <c r="EZ225" s="353"/>
      <c r="FA225" s="353"/>
      <c r="FB225" s="353"/>
      <c r="FC225" s="353"/>
      <c r="FD225" s="353"/>
      <c r="FE225" s="353"/>
      <c r="FF225" s="353"/>
      <c r="FG225" s="353"/>
      <c r="FH225" s="353"/>
      <c r="FI225" s="353"/>
      <c r="FJ225" s="353"/>
      <c r="FK225" s="353"/>
      <c r="FL225" s="353"/>
      <c r="FM225" s="353"/>
      <c r="FN225" s="353"/>
      <c r="FO225" s="370" t="s">
        <v>643</v>
      </c>
      <c r="FP225" s="471" t="s">
        <v>590</v>
      </c>
      <c r="FQ225" s="471" t="s">
        <v>1223</v>
      </c>
      <c r="FR225" s="370" t="s">
        <v>589</v>
      </c>
      <c r="FS225" s="376">
        <f>VLOOKUP(FR225,segédtábla!$B:$C,2,FALSE)</f>
        <v>6106</v>
      </c>
      <c r="FT225" s="353"/>
      <c r="FU225" s="353"/>
      <c r="FV225" s="353"/>
      <c r="FW225" s="353"/>
      <c r="FX225" s="353"/>
      <c r="FY225" s="754"/>
      <c r="FZ225" s="754"/>
      <c r="GA225" s="754"/>
      <c r="GB225" s="754"/>
      <c r="GC225" s="754"/>
    </row>
    <row r="226" spans="1:185" x14ac:dyDescent="0.3">
      <c r="A226" s="387"/>
      <c r="B226" s="387"/>
      <c r="C226" s="387"/>
      <c r="D226" s="387"/>
      <c r="E226" s="387"/>
      <c r="F226" s="387"/>
      <c r="G226" s="387"/>
      <c r="H226" s="387"/>
      <c r="I226" s="387"/>
      <c r="J226" s="387"/>
      <c r="K226" s="387"/>
      <c r="L226" s="387"/>
      <c r="M226" s="387"/>
      <c r="N226" s="387"/>
      <c r="O226" s="387"/>
      <c r="P226" s="353"/>
      <c r="Q226" s="353"/>
      <c r="R226" s="353"/>
      <c r="S226" s="353"/>
      <c r="T226" s="353"/>
      <c r="U226" s="353"/>
      <c r="V226" s="353"/>
      <c r="W226" s="353"/>
      <c r="X226" s="353"/>
      <c r="Y226" s="353"/>
      <c r="Z226" s="433"/>
      <c r="AA226" s="433"/>
      <c r="AB226" s="433"/>
      <c r="AC226" s="433"/>
      <c r="AD226" s="433"/>
      <c r="AE226" s="353"/>
      <c r="AF226" s="353"/>
      <c r="AG226" s="353"/>
      <c r="AH226" s="353"/>
      <c r="AI226" s="353"/>
      <c r="AJ226" s="353"/>
      <c r="AK226" s="353"/>
      <c r="AL226" s="353"/>
      <c r="AM226" s="353"/>
      <c r="AN226" s="353"/>
      <c r="AO226" s="433"/>
      <c r="AP226" s="433"/>
      <c r="AQ226" s="433"/>
      <c r="AR226" s="433"/>
      <c r="AS226" s="433"/>
      <c r="AT226" s="387"/>
      <c r="AU226" s="387"/>
      <c r="AV226" s="387"/>
      <c r="AW226" s="387"/>
      <c r="AX226" s="387"/>
      <c r="AY226" s="353"/>
      <c r="AZ226" s="353"/>
      <c r="BA226" s="353"/>
      <c r="BB226" s="353"/>
      <c r="BC226" s="353"/>
      <c r="BD226" s="353"/>
      <c r="BE226" s="353"/>
      <c r="BF226" s="353"/>
      <c r="BG226" s="353"/>
      <c r="BH226" s="353"/>
      <c r="BI226" s="353"/>
      <c r="BJ226" s="353"/>
      <c r="BK226" s="353"/>
      <c r="BL226" s="353"/>
      <c r="BM226" s="353"/>
      <c r="BN226" s="353"/>
      <c r="BO226" s="353"/>
      <c r="BP226" s="353"/>
      <c r="BQ226" s="353"/>
      <c r="BR226" s="353"/>
      <c r="BS226" s="353"/>
      <c r="BT226" s="353"/>
      <c r="BU226" s="353"/>
      <c r="BV226" s="353"/>
      <c r="BW226" s="353"/>
      <c r="BX226" s="353"/>
      <c r="BY226" s="353"/>
      <c r="BZ226" s="353"/>
      <c r="CA226" s="353"/>
      <c r="CB226" s="353"/>
      <c r="CC226" s="353"/>
      <c r="CD226" s="353"/>
      <c r="CE226" s="353"/>
      <c r="CF226" s="353"/>
      <c r="CG226" s="353"/>
      <c r="CH226" s="574"/>
      <c r="CI226" s="574"/>
      <c r="CJ226" s="574"/>
      <c r="CK226" s="574"/>
      <c r="CL226" s="574"/>
      <c r="CM226" s="353"/>
      <c r="CN226" s="353"/>
      <c r="CO226" s="353"/>
      <c r="CP226" s="353"/>
      <c r="CQ226" s="353"/>
      <c r="CR226" s="353"/>
      <c r="CS226" s="353"/>
      <c r="CT226" s="353"/>
      <c r="CU226" s="353"/>
      <c r="CV226" s="353"/>
      <c r="CW226" s="433"/>
      <c r="CX226" s="433"/>
      <c r="CY226" s="433"/>
      <c r="CZ226" s="433"/>
      <c r="DA226" s="433"/>
      <c r="DB226" s="353"/>
      <c r="DC226" s="353"/>
      <c r="DD226" s="353"/>
      <c r="DE226" s="353"/>
      <c r="DF226" s="353"/>
      <c r="DG226" s="387"/>
      <c r="DH226" s="387"/>
      <c r="DI226" s="387"/>
      <c r="DJ226" s="387"/>
      <c r="DK226" s="387"/>
      <c r="DL226" s="353"/>
      <c r="DM226" s="353"/>
      <c r="DN226" s="353"/>
      <c r="DO226" s="353"/>
      <c r="DP226" s="353"/>
      <c r="DQ226" s="387"/>
      <c r="DR226" s="387"/>
      <c r="DS226" s="387"/>
      <c r="DT226" s="387"/>
      <c r="DU226" s="387"/>
      <c r="DV226" s="387"/>
      <c r="DW226" s="387"/>
      <c r="DX226" s="387"/>
      <c r="DY226" s="387"/>
      <c r="DZ226" s="387"/>
      <c r="EA226" s="387"/>
      <c r="EB226" s="387"/>
      <c r="EC226" s="387"/>
      <c r="ED226" s="387"/>
      <c r="EE226" s="387"/>
      <c r="EF226" s="353"/>
      <c r="EG226" s="353"/>
      <c r="EH226" s="353"/>
      <c r="EI226" s="353"/>
      <c r="EJ226" s="353"/>
      <c r="EK226" s="353"/>
      <c r="EL226" s="353"/>
      <c r="EM226" s="353"/>
      <c r="EN226" s="353"/>
      <c r="EO226" s="353"/>
      <c r="EP226" s="353"/>
      <c r="EQ226" s="353"/>
      <c r="ER226" s="353"/>
      <c r="ES226" s="353"/>
      <c r="ET226" s="353"/>
      <c r="EU226" s="353"/>
      <c r="EV226" s="353"/>
      <c r="EW226" s="353"/>
      <c r="EX226" s="353"/>
      <c r="EY226" s="353"/>
      <c r="EZ226" s="353"/>
      <c r="FA226" s="353"/>
      <c r="FB226" s="353"/>
      <c r="FC226" s="353"/>
      <c r="FD226" s="353"/>
      <c r="FE226" s="353"/>
      <c r="FF226" s="353"/>
      <c r="FG226" s="353"/>
      <c r="FH226" s="353"/>
      <c r="FI226" s="353"/>
      <c r="FJ226" s="353"/>
      <c r="FK226" s="353"/>
      <c r="FL226" s="353"/>
      <c r="FM226" s="353"/>
      <c r="FN226" s="353"/>
      <c r="FO226" s="370" t="s">
        <v>1215</v>
      </c>
      <c r="FP226" s="471" t="s">
        <v>588</v>
      </c>
      <c r="FQ226" s="471" t="s">
        <v>1270</v>
      </c>
      <c r="FR226" s="370" t="s">
        <v>587</v>
      </c>
      <c r="FS226" s="376">
        <f>VLOOKUP(FR226,segédtábla!$B:$C,2,FALSE)</f>
        <v>698</v>
      </c>
      <c r="FT226" s="353"/>
      <c r="FU226" s="353"/>
      <c r="FV226" s="353"/>
      <c r="FW226" s="353"/>
      <c r="FX226" s="353"/>
      <c r="FY226" s="754"/>
      <c r="FZ226" s="754"/>
      <c r="GA226" s="754"/>
      <c r="GB226" s="754"/>
      <c r="GC226" s="754"/>
    </row>
    <row r="227" spans="1:185" x14ac:dyDescent="0.3">
      <c r="A227" s="387"/>
      <c r="B227" s="387"/>
      <c r="C227" s="387"/>
      <c r="D227" s="387"/>
      <c r="E227" s="387"/>
      <c r="F227" s="387"/>
      <c r="G227" s="387"/>
      <c r="H227" s="387"/>
      <c r="I227" s="387"/>
      <c r="J227" s="387"/>
      <c r="K227" s="387"/>
      <c r="L227" s="387"/>
      <c r="M227" s="387"/>
      <c r="N227" s="387"/>
      <c r="O227" s="387"/>
      <c r="P227" s="353"/>
      <c r="Q227" s="353"/>
      <c r="R227" s="353"/>
      <c r="S227" s="353"/>
      <c r="T227" s="353"/>
      <c r="U227" s="353"/>
      <c r="V227" s="353"/>
      <c r="W227" s="353"/>
      <c r="X227" s="353"/>
      <c r="Y227" s="353"/>
      <c r="Z227" s="433"/>
      <c r="AA227" s="433"/>
      <c r="AB227" s="433"/>
      <c r="AC227" s="433"/>
      <c r="AD227" s="433"/>
      <c r="AE227" s="353"/>
      <c r="AF227" s="353"/>
      <c r="AG227" s="353"/>
      <c r="AH227" s="353"/>
      <c r="AI227" s="353"/>
      <c r="AJ227" s="353"/>
      <c r="AK227" s="353"/>
      <c r="AL227" s="353"/>
      <c r="AM227" s="353"/>
      <c r="AN227" s="353"/>
      <c r="AO227" s="433"/>
      <c r="AP227" s="433"/>
      <c r="AQ227" s="433"/>
      <c r="AR227" s="433"/>
      <c r="AS227" s="433"/>
      <c r="AT227" s="387"/>
      <c r="AU227" s="387"/>
      <c r="AV227" s="387"/>
      <c r="AW227" s="387"/>
      <c r="AX227" s="387"/>
      <c r="AY227" s="353"/>
      <c r="AZ227" s="353"/>
      <c r="BA227" s="353"/>
      <c r="BB227" s="353"/>
      <c r="BC227" s="353"/>
      <c r="BD227" s="353"/>
      <c r="BE227" s="353"/>
      <c r="BF227" s="353"/>
      <c r="BG227" s="353"/>
      <c r="BH227" s="353"/>
      <c r="BI227" s="353"/>
      <c r="BJ227" s="353"/>
      <c r="BK227" s="353"/>
      <c r="BL227" s="353"/>
      <c r="BM227" s="353"/>
      <c r="BN227" s="353"/>
      <c r="BO227" s="353"/>
      <c r="BP227" s="353"/>
      <c r="BQ227" s="353"/>
      <c r="BR227" s="353"/>
      <c r="BS227" s="353"/>
      <c r="BT227" s="353"/>
      <c r="BU227" s="353"/>
      <c r="BV227" s="353"/>
      <c r="BW227" s="353"/>
      <c r="BX227" s="353"/>
      <c r="BY227" s="353"/>
      <c r="BZ227" s="353"/>
      <c r="CA227" s="353"/>
      <c r="CB227" s="353"/>
      <c r="CC227" s="353"/>
      <c r="CD227" s="353"/>
      <c r="CE227" s="353"/>
      <c r="CF227" s="353"/>
      <c r="CG227" s="353"/>
      <c r="CH227" s="574"/>
      <c r="CI227" s="574"/>
      <c r="CJ227" s="574"/>
      <c r="CK227" s="574"/>
      <c r="CL227" s="574"/>
      <c r="CM227" s="353"/>
      <c r="CN227" s="353"/>
      <c r="CO227" s="353"/>
      <c r="CP227" s="353"/>
      <c r="CQ227" s="353"/>
      <c r="CR227" s="353"/>
      <c r="CS227" s="353"/>
      <c r="CT227" s="353"/>
      <c r="CU227" s="353"/>
      <c r="CV227" s="353"/>
      <c r="CW227" s="433"/>
      <c r="CX227" s="433"/>
      <c r="CY227" s="433"/>
      <c r="CZ227" s="433"/>
      <c r="DA227" s="433"/>
      <c r="DB227" s="353"/>
      <c r="DC227" s="353"/>
      <c r="DD227" s="353"/>
      <c r="DE227" s="353"/>
      <c r="DF227" s="353"/>
      <c r="DG227" s="387"/>
      <c r="DH227" s="387"/>
      <c r="DI227" s="387"/>
      <c r="DJ227" s="387"/>
      <c r="DK227" s="387"/>
      <c r="DL227" s="353"/>
      <c r="DM227" s="353"/>
      <c r="DN227" s="353"/>
      <c r="DO227" s="353"/>
      <c r="DP227" s="353"/>
      <c r="DQ227" s="387"/>
      <c r="DR227" s="387"/>
      <c r="DS227" s="387"/>
      <c r="DT227" s="387"/>
      <c r="DU227" s="387"/>
      <c r="DV227" s="387"/>
      <c r="DW227" s="387"/>
      <c r="DX227" s="387"/>
      <c r="DY227" s="387"/>
      <c r="DZ227" s="387"/>
      <c r="EA227" s="387"/>
      <c r="EB227" s="387"/>
      <c r="EC227" s="387"/>
      <c r="ED227" s="387"/>
      <c r="EE227" s="387"/>
      <c r="EF227" s="353"/>
      <c r="EG227" s="353"/>
      <c r="EH227" s="353"/>
      <c r="EI227" s="353"/>
      <c r="EJ227" s="353"/>
      <c r="EK227" s="353"/>
      <c r="EL227" s="353"/>
      <c r="EM227" s="353"/>
      <c r="EN227" s="353"/>
      <c r="EO227" s="353"/>
      <c r="EP227" s="353"/>
      <c r="EQ227" s="353"/>
      <c r="ER227" s="353"/>
      <c r="ES227" s="353"/>
      <c r="ET227" s="353"/>
      <c r="EU227" s="353"/>
      <c r="EV227" s="353"/>
      <c r="EW227" s="353"/>
      <c r="EX227" s="353"/>
      <c r="EY227" s="353"/>
      <c r="EZ227" s="353"/>
      <c r="FA227" s="353"/>
      <c r="FB227" s="353"/>
      <c r="FC227" s="353"/>
      <c r="FD227" s="353"/>
      <c r="FE227" s="353"/>
      <c r="FF227" s="353"/>
      <c r="FG227" s="353"/>
      <c r="FH227" s="353"/>
      <c r="FI227" s="353"/>
      <c r="FJ227" s="353"/>
      <c r="FK227" s="353"/>
      <c r="FL227" s="353"/>
      <c r="FM227" s="353"/>
      <c r="FN227" s="353"/>
      <c r="FO227" s="472" t="s">
        <v>1202</v>
      </c>
      <c r="FP227" s="473" t="s">
        <v>247</v>
      </c>
      <c r="FQ227" s="475">
        <v>8348</v>
      </c>
      <c r="FR227" s="472" t="s">
        <v>246</v>
      </c>
      <c r="FS227" s="376">
        <f>VLOOKUP(FR227,segédtábla!$B:$C,2,FALSE)</f>
        <v>19</v>
      </c>
      <c r="FT227" s="353"/>
      <c r="FU227" s="353"/>
      <c r="FV227" s="353"/>
      <c r="FW227" s="353"/>
      <c r="FX227" s="353"/>
      <c r="FY227" s="754"/>
      <c r="FZ227" s="754"/>
      <c r="GA227" s="754"/>
      <c r="GB227" s="754"/>
      <c r="GC227" s="754"/>
    </row>
    <row r="228" spans="1:185" x14ac:dyDescent="0.3">
      <c r="A228" s="387"/>
      <c r="B228" s="387"/>
      <c r="C228" s="387"/>
      <c r="D228" s="387"/>
      <c r="E228" s="387"/>
      <c r="F228" s="387"/>
      <c r="G228" s="387"/>
      <c r="H228" s="387"/>
      <c r="I228" s="387"/>
      <c r="J228" s="387"/>
      <c r="K228" s="387"/>
      <c r="L228" s="387"/>
      <c r="M228" s="387"/>
      <c r="N228" s="387"/>
      <c r="O228" s="387"/>
      <c r="P228" s="353"/>
      <c r="Q228" s="353"/>
      <c r="R228" s="353"/>
      <c r="S228" s="353"/>
      <c r="T228" s="353"/>
      <c r="U228" s="353"/>
      <c r="V228" s="353"/>
      <c r="W228" s="353"/>
      <c r="X228" s="353"/>
      <c r="Y228" s="353"/>
      <c r="Z228" s="433"/>
      <c r="AA228" s="433"/>
      <c r="AB228" s="433"/>
      <c r="AC228" s="433"/>
      <c r="AD228" s="433"/>
      <c r="AE228" s="353"/>
      <c r="AF228" s="353"/>
      <c r="AG228" s="353"/>
      <c r="AH228" s="353"/>
      <c r="AI228" s="353"/>
      <c r="AJ228" s="353"/>
      <c r="AK228" s="353"/>
      <c r="AL228" s="353"/>
      <c r="AM228" s="353"/>
      <c r="AN228" s="353"/>
      <c r="AO228" s="433"/>
      <c r="AP228" s="433"/>
      <c r="AQ228" s="433"/>
      <c r="AR228" s="433"/>
      <c r="AS228" s="433"/>
      <c r="AT228" s="387"/>
      <c r="AU228" s="387"/>
      <c r="AV228" s="387"/>
      <c r="AW228" s="387"/>
      <c r="AX228" s="387"/>
      <c r="AY228" s="353"/>
      <c r="AZ228" s="353"/>
      <c r="BA228" s="353"/>
      <c r="BB228" s="353"/>
      <c r="BC228" s="353"/>
      <c r="BD228" s="353"/>
      <c r="BE228" s="353"/>
      <c r="BF228" s="353"/>
      <c r="BG228" s="353"/>
      <c r="BH228" s="353"/>
      <c r="BI228" s="353"/>
      <c r="BJ228" s="353"/>
      <c r="BK228" s="353"/>
      <c r="BL228" s="353"/>
      <c r="BM228" s="353"/>
      <c r="BN228" s="353"/>
      <c r="BO228" s="353"/>
      <c r="BP228" s="353"/>
      <c r="BQ228" s="353"/>
      <c r="BR228" s="353"/>
      <c r="BS228" s="353"/>
      <c r="BT228" s="353"/>
      <c r="BU228" s="353"/>
      <c r="BV228" s="353"/>
      <c r="BW228" s="353"/>
      <c r="BX228" s="353"/>
      <c r="BY228" s="353"/>
      <c r="BZ228" s="353"/>
      <c r="CA228" s="353"/>
      <c r="CB228" s="353"/>
      <c r="CC228" s="353"/>
      <c r="CD228" s="353"/>
      <c r="CE228" s="353"/>
      <c r="CF228" s="353"/>
      <c r="CG228" s="353"/>
      <c r="CH228" s="574"/>
      <c r="CI228" s="574"/>
      <c r="CJ228" s="574"/>
      <c r="CK228" s="574"/>
      <c r="CL228" s="574"/>
      <c r="CM228" s="353"/>
      <c r="CN228" s="353"/>
      <c r="CO228" s="353"/>
      <c r="CP228" s="353"/>
      <c r="CQ228" s="353"/>
      <c r="CR228" s="353"/>
      <c r="CS228" s="353"/>
      <c r="CT228" s="353"/>
      <c r="CU228" s="353"/>
      <c r="CV228" s="353"/>
      <c r="CW228" s="433"/>
      <c r="CX228" s="433"/>
      <c r="CY228" s="433"/>
      <c r="CZ228" s="433"/>
      <c r="DA228" s="433"/>
      <c r="DB228" s="353"/>
      <c r="DC228" s="353"/>
      <c r="DD228" s="353"/>
      <c r="DE228" s="353"/>
      <c r="DF228" s="353"/>
      <c r="DG228" s="387"/>
      <c r="DH228" s="387"/>
      <c r="DI228" s="387"/>
      <c r="DJ228" s="387"/>
      <c r="DK228" s="387"/>
      <c r="DL228" s="353"/>
      <c r="DM228" s="353"/>
      <c r="DN228" s="353"/>
      <c r="DO228" s="353"/>
      <c r="DP228" s="353"/>
      <c r="DQ228" s="387"/>
      <c r="DR228" s="387"/>
      <c r="DS228" s="387"/>
      <c r="DT228" s="387"/>
      <c r="DU228" s="387"/>
      <c r="DV228" s="387"/>
      <c r="DW228" s="387"/>
      <c r="DX228" s="387"/>
      <c r="DY228" s="387"/>
      <c r="DZ228" s="387"/>
      <c r="EA228" s="387"/>
      <c r="EB228" s="387"/>
      <c r="EC228" s="387"/>
      <c r="ED228" s="387"/>
      <c r="EE228" s="387"/>
      <c r="EF228" s="353"/>
      <c r="EG228" s="353"/>
      <c r="EH228" s="353"/>
      <c r="EI228" s="353"/>
      <c r="EJ228" s="353"/>
      <c r="EK228" s="353"/>
      <c r="EL228" s="353"/>
      <c r="EM228" s="353"/>
      <c r="EN228" s="353"/>
      <c r="EO228" s="353"/>
      <c r="EP228" s="353"/>
      <c r="EQ228" s="353"/>
      <c r="ER228" s="353"/>
      <c r="ES228" s="353"/>
      <c r="ET228" s="353"/>
      <c r="EU228" s="353"/>
      <c r="EV228" s="353"/>
      <c r="EW228" s="353"/>
      <c r="EX228" s="353"/>
      <c r="EY228" s="353"/>
      <c r="EZ228" s="353"/>
      <c r="FA228" s="353"/>
      <c r="FB228" s="353"/>
      <c r="FC228" s="353"/>
      <c r="FD228" s="353"/>
      <c r="FE228" s="353"/>
      <c r="FF228" s="353"/>
      <c r="FG228" s="353"/>
      <c r="FH228" s="353"/>
      <c r="FI228" s="353"/>
      <c r="FJ228" s="353"/>
      <c r="FK228" s="353"/>
      <c r="FL228" s="353"/>
      <c r="FM228" s="353"/>
      <c r="FN228" s="353"/>
      <c r="FO228" s="472" t="s">
        <v>1196</v>
      </c>
      <c r="FP228" s="473" t="s">
        <v>245</v>
      </c>
      <c r="FQ228" s="475">
        <v>8271</v>
      </c>
      <c r="FR228" s="472" t="s">
        <v>244</v>
      </c>
      <c r="FS228" s="376">
        <f>VLOOKUP(FR228,segédtábla!$B:$C,2,FALSE)</f>
        <v>285</v>
      </c>
      <c r="FT228" s="353"/>
      <c r="FU228" s="353"/>
      <c r="FV228" s="353"/>
      <c r="FW228" s="353"/>
      <c r="FX228" s="353"/>
      <c r="FY228" s="754"/>
      <c r="FZ228" s="754"/>
      <c r="GA228" s="754"/>
      <c r="GB228" s="754"/>
      <c r="GC228" s="754"/>
    </row>
    <row r="229" spans="1:185" x14ac:dyDescent="0.3">
      <c r="A229" s="387"/>
      <c r="B229" s="387"/>
      <c r="C229" s="387"/>
      <c r="D229" s="387"/>
      <c r="E229" s="387"/>
      <c r="F229" s="387"/>
      <c r="G229" s="387"/>
      <c r="H229" s="387"/>
      <c r="I229" s="387"/>
      <c r="J229" s="387"/>
      <c r="K229" s="387"/>
      <c r="L229" s="387"/>
      <c r="M229" s="387"/>
      <c r="N229" s="387"/>
      <c r="O229" s="387"/>
      <c r="P229" s="353"/>
      <c r="Q229" s="353"/>
      <c r="R229" s="353"/>
      <c r="S229" s="353"/>
      <c r="T229" s="353"/>
      <c r="U229" s="353"/>
      <c r="V229" s="353"/>
      <c r="W229" s="353"/>
      <c r="X229" s="353"/>
      <c r="Y229" s="353"/>
      <c r="Z229" s="433"/>
      <c r="AA229" s="433"/>
      <c r="AB229" s="433"/>
      <c r="AC229" s="433"/>
      <c r="AD229" s="433"/>
      <c r="AE229" s="353"/>
      <c r="AF229" s="353"/>
      <c r="AG229" s="353"/>
      <c r="AH229" s="353"/>
      <c r="AI229" s="353"/>
      <c r="AJ229" s="353"/>
      <c r="AK229" s="353"/>
      <c r="AL229" s="353"/>
      <c r="AM229" s="353"/>
      <c r="AN229" s="353"/>
      <c r="AO229" s="433"/>
      <c r="AP229" s="433"/>
      <c r="AQ229" s="433"/>
      <c r="AR229" s="433"/>
      <c r="AS229" s="433"/>
      <c r="AT229" s="387"/>
      <c r="AU229" s="387"/>
      <c r="AV229" s="387"/>
      <c r="AW229" s="387"/>
      <c r="AX229" s="387"/>
      <c r="AY229" s="353"/>
      <c r="AZ229" s="353"/>
      <c r="BA229" s="353"/>
      <c r="BB229" s="353"/>
      <c r="BC229" s="353"/>
      <c r="BD229" s="353"/>
      <c r="BE229" s="353"/>
      <c r="BF229" s="353"/>
      <c r="BG229" s="353"/>
      <c r="BH229" s="353"/>
      <c r="BI229" s="353"/>
      <c r="BJ229" s="353"/>
      <c r="BK229" s="353"/>
      <c r="BL229" s="353"/>
      <c r="BM229" s="353"/>
      <c r="BN229" s="353"/>
      <c r="BO229" s="353"/>
      <c r="BP229" s="353"/>
      <c r="BQ229" s="353"/>
      <c r="BR229" s="353"/>
      <c r="BS229" s="353"/>
      <c r="BT229" s="353"/>
      <c r="BU229" s="353"/>
      <c r="BV229" s="353"/>
      <c r="BW229" s="353"/>
      <c r="BX229" s="353"/>
      <c r="BY229" s="353"/>
      <c r="BZ229" s="353"/>
      <c r="CA229" s="353"/>
      <c r="CB229" s="353"/>
      <c r="CC229" s="353"/>
      <c r="CD229" s="353"/>
      <c r="CE229" s="353"/>
      <c r="CF229" s="353"/>
      <c r="CG229" s="353"/>
      <c r="CH229" s="574"/>
      <c r="CI229" s="574"/>
      <c r="CJ229" s="574"/>
      <c r="CK229" s="574"/>
      <c r="CL229" s="574"/>
      <c r="CM229" s="353"/>
      <c r="CN229" s="353"/>
      <c r="CO229" s="353"/>
      <c r="CP229" s="353"/>
      <c r="CQ229" s="353"/>
      <c r="CR229" s="353"/>
      <c r="CS229" s="353"/>
      <c r="CT229" s="353"/>
      <c r="CU229" s="353"/>
      <c r="CV229" s="353"/>
      <c r="CW229" s="433"/>
      <c r="CX229" s="433"/>
      <c r="CY229" s="433"/>
      <c r="CZ229" s="433"/>
      <c r="DA229" s="433"/>
      <c r="DB229" s="353"/>
      <c r="DC229" s="353"/>
      <c r="DD229" s="353"/>
      <c r="DE229" s="353"/>
      <c r="DF229" s="353"/>
      <c r="DG229" s="387"/>
      <c r="DH229" s="387"/>
      <c r="DI229" s="387"/>
      <c r="DJ229" s="387"/>
      <c r="DK229" s="387"/>
      <c r="DL229" s="353"/>
      <c r="DM229" s="353"/>
      <c r="DN229" s="353"/>
      <c r="DO229" s="353"/>
      <c r="DP229" s="353"/>
      <c r="DQ229" s="387"/>
      <c r="DR229" s="387"/>
      <c r="DS229" s="387"/>
      <c r="DT229" s="387"/>
      <c r="DU229" s="387"/>
      <c r="DV229" s="387"/>
      <c r="DW229" s="387"/>
      <c r="DX229" s="387"/>
      <c r="DY229" s="387"/>
      <c r="DZ229" s="387"/>
      <c r="EA229" s="387"/>
      <c r="EB229" s="387"/>
      <c r="EC229" s="387"/>
      <c r="ED229" s="387"/>
      <c r="EE229" s="387"/>
      <c r="EF229" s="353"/>
      <c r="EG229" s="353"/>
      <c r="EH229" s="353"/>
      <c r="EI229" s="353"/>
      <c r="EJ229" s="353"/>
      <c r="EK229" s="353"/>
      <c r="EL229" s="353"/>
      <c r="EM229" s="353"/>
      <c r="EN229" s="353"/>
      <c r="EO229" s="353"/>
      <c r="EP229" s="353"/>
      <c r="EQ229" s="353"/>
      <c r="ER229" s="353"/>
      <c r="ES229" s="353"/>
      <c r="ET229" s="353"/>
      <c r="EU229" s="353"/>
      <c r="EV229" s="353"/>
      <c r="EW229" s="353"/>
      <c r="EX229" s="353"/>
      <c r="EY229" s="353"/>
      <c r="EZ229" s="353"/>
      <c r="FA229" s="353"/>
      <c r="FB229" s="353"/>
      <c r="FC229" s="353"/>
      <c r="FD229" s="353"/>
      <c r="FE229" s="353"/>
      <c r="FF229" s="353"/>
      <c r="FG229" s="353"/>
      <c r="FH229" s="353"/>
      <c r="FI229" s="353"/>
      <c r="FJ229" s="353"/>
      <c r="FK229" s="353"/>
      <c r="FL229" s="353"/>
      <c r="FM229" s="353"/>
      <c r="FN229" s="353"/>
      <c r="FO229" s="370" t="s">
        <v>1150</v>
      </c>
      <c r="FP229" s="471" t="s">
        <v>586</v>
      </c>
      <c r="FQ229" s="471" t="s">
        <v>1224</v>
      </c>
      <c r="FR229" s="370" t="s">
        <v>585</v>
      </c>
      <c r="FS229" s="376">
        <f>VLOOKUP(FR229,segédtábla!$B:$C,2,FALSE)</f>
        <v>4492</v>
      </c>
      <c r="FT229" s="353"/>
      <c r="FU229" s="353"/>
      <c r="FV229" s="353"/>
      <c r="FW229" s="353"/>
      <c r="FX229" s="353"/>
      <c r="FY229" s="754"/>
      <c r="FZ229" s="754"/>
      <c r="GA229" s="754"/>
      <c r="GB229" s="754"/>
      <c r="GC229" s="754"/>
    </row>
    <row r="230" spans="1:185" x14ac:dyDescent="0.3">
      <c r="A230" s="387"/>
      <c r="B230" s="387"/>
      <c r="C230" s="387"/>
      <c r="D230" s="387"/>
      <c r="E230" s="387"/>
      <c r="F230" s="387"/>
      <c r="G230" s="387"/>
      <c r="H230" s="387"/>
      <c r="I230" s="387"/>
      <c r="J230" s="387"/>
      <c r="K230" s="387"/>
      <c r="L230" s="387"/>
      <c r="M230" s="387"/>
      <c r="N230" s="387"/>
      <c r="O230" s="387"/>
      <c r="P230" s="353"/>
      <c r="Q230" s="353"/>
      <c r="R230" s="353"/>
      <c r="S230" s="353"/>
      <c r="T230" s="353"/>
      <c r="U230" s="353"/>
      <c r="V230" s="353"/>
      <c r="W230" s="353"/>
      <c r="X230" s="353"/>
      <c r="Y230" s="353"/>
      <c r="Z230" s="433"/>
      <c r="AA230" s="433"/>
      <c r="AB230" s="433"/>
      <c r="AC230" s="433"/>
      <c r="AD230" s="433"/>
      <c r="AE230" s="353"/>
      <c r="AF230" s="353"/>
      <c r="AG230" s="353"/>
      <c r="AH230" s="353"/>
      <c r="AI230" s="353"/>
      <c r="AJ230" s="353"/>
      <c r="AK230" s="353"/>
      <c r="AL230" s="353"/>
      <c r="AM230" s="353"/>
      <c r="AN230" s="353"/>
      <c r="AO230" s="433"/>
      <c r="AP230" s="433"/>
      <c r="AQ230" s="433"/>
      <c r="AR230" s="433"/>
      <c r="AS230" s="433"/>
      <c r="AT230" s="387"/>
      <c r="AU230" s="387"/>
      <c r="AV230" s="387"/>
      <c r="AW230" s="387"/>
      <c r="AX230" s="387"/>
      <c r="AY230" s="353"/>
      <c r="AZ230" s="353"/>
      <c r="BA230" s="353"/>
      <c r="BB230" s="353"/>
      <c r="BC230" s="353"/>
      <c r="BD230" s="353"/>
      <c r="BE230" s="353"/>
      <c r="BF230" s="353"/>
      <c r="BG230" s="353"/>
      <c r="BH230" s="353"/>
      <c r="BI230" s="353"/>
      <c r="BJ230" s="353"/>
      <c r="BK230" s="353"/>
      <c r="BL230" s="353"/>
      <c r="BM230" s="353"/>
      <c r="BN230" s="353"/>
      <c r="BO230" s="353"/>
      <c r="BP230" s="353"/>
      <c r="BQ230" s="353"/>
      <c r="BR230" s="353"/>
      <c r="BS230" s="353"/>
      <c r="BT230" s="353"/>
      <c r="BU230" s="353"/>
      <c r="BV230" s="353"/>
      <c r="BW230" s="353"/>
      <c r="BX230" s="353"/>
      <c r="BY230" s="353"/>
      <c r="BZ230" s="353"/>
      <c r="CA230" s="353"/>
      <c r="CB230" s="353"/>
      <c r="CC230" s="353"/>
      <c r="CD230" s="353"/>
      <c r="CE230" s="353"/>
      <c r="CF230" s="353"/>
      <c r="CG230" s="353"/>
      <c r="CH230" s="574"/>
      <c r="CI230" s="574"/>
      <c r="CJ230" s="574"/>
      <c r="CK230" s="574"/>
      <c r="CL230" s="574"/>
      <c r="CM230" s="353"/>
      <c r="CN230" s="353"/>
      <c r="CO230" s="353"/>
      <c r="CP230" s="353"/>
      <c r="CQ230" s="353"/>
      <c r="CR230" s="353"/>
      <c r="CS230" s="353"/>
      <c r="CT230" s="353"/>
      <c r="CU230" s="353"/>
      <c r="CV230" s="353"/>
      <c r="CW230" s="433"/>
      <c r="CX230" s="433"/>
      <c r="CY230" s="433"/>
      <c r="CZ230" s="433"/>
      <c r="DA230" s="433"/>
      <c r="DB230" s="353"/>
      <c r="DC230" s="353"/>
      <c r="DD230" s="353"/>
      <c r="DE230" s="353"/>
      <c r="DF230" s="353"/>
      <c r="DG230" s="387"/>
      <c r="DH230" s="387"/>
      <c r="DI230" s="387"/>
      <c r="DJ230" s="387"/>
      <c r="DK230" s="387"/>
      <c r="DL230" s="353"/>
      <c r="DM230" s="353"/>
      <c r="DN230" s="353"/>
      <c r="DO230" s="353"/>
      <c r="DP230" s="353"/>
      <c r="DQ230" s="387"/>
      <c r="DR230" s="387"/>
      <c r="DS230" s="387"/>
      <c r="DT230" s="387"/>
      <c r="DU230" s="387"/>
      <c r="DV230" s="387"/>
      <c r="DW230" s="387"/>
      <c r="DX230" s="387"/>
      <c r="DY230" s="387"/>
      <c r="DZ230" s="387"/>
      <c r="EA230" s="387"/>
      <c r="EB230" s="387"/>
      <c r="EC230" s="387"/>
      <c r="ED230" s="387"/>
      <c r="EE230" s="387"/>
      <c r="EF230" s="353"/>
      <c r="EG230" s="353"/>
      <c r="EH230" s="353"/>
      <c r="EI230" s="353"/>
      <c r="EJ230" s="353"/>
      <c r="EK230" s="353"/>
      <c r="EL230" s="353"/>
      <c r="EM230" s="353"/>
      <c r="EN230" s="353"/>
      <c r="EO230" s="353"/>
      <c r="EP230" s="353"/>
      <c r="EQ230" s="353"/>
      <c r="ER230" s="353"/>
      <c r="ES230" s="353"/>
      <c r="ET230" s="353"/>
      <c r="EU230" s="353"/>
      <c r="EV230" s="353"/>
      <c r="EW230" s="353"/>
      <c r="EX230" s="353"/>
      <c r="EY230" s="353"/>
      <c r="EZ230" s="353"/>
      <c r="FA230" s="353"/>
      <c r="FB230" s="353"/>
      <c r="FC230" s="353"/>
      <c r="FD230" s="353"/>
      <c r="FE230" s="353"/>
      <c r="FF230" s="353"/>
      <c r="FG230" s="353"/>
      <c r="FH230" s="353"/>
      <c r="FI230" s="353"/>
      <c r="FJ230" s="353"/>
      <c r="FK230" s="353"/>
      <c r="FL230" s="353"/>
      <c r="FM230" s="353"/>
      <c r="FN230" s="353"/>
      <c r="FO230" s="370" t="s">
        <v>1215</v>
      </c>
      <c r="FP230" s="471" t="s">
        <v>584</v>
      </c>
      <c r="FQ230" s="471" t="s">
        <v>1271</v>
      </c>
      <c r="FR230" s="370" t="s">
        <v>583</v>
      </c>
      <c r="FS230" s="376">
        <f>VLOOKUP(FR230,segédtábla!$B:$C,2,FALSE)</f>
        <v>873</v>
      </c>
      <c r="FT230" s="353"/>
      <c r="FU230" s="353"/>
      <c r="FV230" s="353"/>
      <c r="FW230" s="353"/>
      <c r="FX230" s="353"/>
      <c r="FY230" s="754"/>
      <c r="FZ230" s="754"/>
      <c r="GA230" s="754"/>
      <c r="GB230" s="754"/>
      <c r="GC230" s="754"/>
    </row>
    <row r="231" spans="1:185" x14ac:dyDescent="0.3">
      <c r="A231" s="387"/>
      <c r="B231" s="387"/>
      <c r="C231" s="387"/>
      <c r="D231" s="387"/>
      <c r="E231" s="387"/>
      <c r="F231" s="387"/>
      <c r="G231" s="387"/>
      <c r="H231" s="387"/>
      <c r="I231" s="387"/>
      <c r="J231" s="387"/>
      <c r="K231" s="387"/>
      <c r="L231" s="387"/>
      <c r="M231" s="387"/>
      <c r="N231" s="387"/>
      <c r="O231" s="387"/>
      <c r="P231" s="353"/>
      <c r="Q231" s="353"/>
      <c r="R231" s="353"/>
      <c r="S231" s="353"/>
      <c r="T231" s="353"/>
      <c r="U231" s="353"/>
      <c r="V231" s="353"/>
      <c r="W231" s="353"/>
      <c r="X231" s="353"/>
      <c r="Y231" s="353"/>
      <c r="Z231" s="433"/>
      <c r="AA231" s="433"/>
      <c r="AB231" s="433"/>
      <c r="AC231" s="433"/>
      <c r="AD231" s="433"/>
      <c r="AE231" s="353"/>
      <c r="AF231" s="353"/>
      <c r="AG231" s="353"/>
      <c r="AH231" s="353"/>
      <c r="AI231" s="353"/>
      <c r="AJ231" s="353"/>
      <c r="AK231" s="353"/>
      <c r="AL231" s="353"/>
      <c r="AM231" s="353"/>
      <c r="AN231" s="353"/>
      <c r="AO231" s="433"/>
      <c r="AP231" s="433"/>
      <c r="AQ231" s="433"/>
      <c r="AR231" s="433"/>
      <c r="AS231" s="433"/>
      <c r="AT231" s="387"/>
      <c r="AU231" s="387"/>
      <c r="AV231" s="387"/>
      <c r="AW231" s="387"/>
      <c r="AX231" s="387"/>
      <c r="AY231" s="353"/>
      <c r="AZ231" s="353"/>
      <c r="BA231" s="353"/>
      <c r="BB231" s="353"/>
      <c r="BC231" s="353"/>
      <c r="BD231" s="353"/>
      <c r="BE231" s="353"/>
      <c r="BF231" s="353"/>
      <c r="BG231" s="353"/>
      <c r="BH231" s="353"/>
      <c r="BI231" s="353"/>
      <c r="BJ231" s="353"/>
      <c r="BK231" s="353"/>
      <c r="BL231" s="353"/>
      <c r="BM231" s="353"/>
      <c r="BN231" s="353"/>
      <c r="BO231" s="353"/>
      <c r="BP231" s="353"/>
      <c r="BQ231" s="353"/>
      <c r="BR231" s="353"/>
      <c r="BS231" s="353"/>
      <c r="BT231" s="353"/>
      <c r="BU231" s="353"/>
      <c r="BV231" s="353"/>
      <c r="BW231" s="353"/>
      <c r="BX231" s="353"/>
      <c r="BY231" s="353"/>
      <c r="BZ231" s="353"/>
      <c r="CA231" s="353"/>
      <c r="CB231" s="353"/>
      <c r="CC231" s="353"/>
      <c r="CD231" s="353"/>
      <c r="CE231" s="353"/>
      <c r="CF231" s="353"/>
      <c r="CG231" s="353"/>
      <c r="CH231" s="574"/>
      <c r="CI231" s="574"/>
      <c r="CJ231" s="574"/>
      <c r="CK231" s="574"/>
      <c r="CL231" s="574"/>
      <c r="CM231" s="353"/>
      <c r="CN231" s="353"/>
      <c r="CO231" s="353"/>
      <c r="CP231" s="353"/>
      <c r="CQ231" s="353"/>
      <c r="CR231" s="353"/>
      <c r="CS231" s="353"/>
      <c r="CT231" s="353"/>
      <c r="CU231" s="353"/>
      <c r="CV231" s="353"/>
      <c r="CW231" s="433"/>
      <c r="CX231" s="433"/>
      <c r="CY231" s="433"/>
      <c r="CZ231" s="433"/>
      <c r="DA231" s="433"/>
      <c r="DB231" s="353"/>
      <c r="DC231" s="353"/>
      <c r="DD231" s="353"/>
      <c r="DE231" s="353"/>
      <c r="DF231" s="353"/>
      <c r="DG231" s="387"/>
      <c r="DH231" s="387"/>
      <c r="DI231" s="387"/>
      <c r="DJ231" s="387"/>
      <c r="DK231" s="387"/>
      <c r="DL231" s="353"/>
      <c r="DM231" s="353"/>
      <c r="DN231" s="353"/>
      <c r="DO231" s="353"/>
      <c r="DP231" s="353"/>
      <c r="DQ231" s="387"/>
      <c r="DR231" s="387"/>
      <c r="DS231" s="387"/>
      <c r="DT231" s="387"/>
      <c r="DU231" s="387"/>
      <c r="DV231" s="387"/>
      <c r="DW231" s="387"/>
      <c r="DX231" s="387"/>
      <c r="DY231" s="387"/>
      <c r="DZ231" s="387"/>
      <c r="EA231" s="387"/>
      <c r="EB231" s="387"/>
      <c r="EC231" s="387"/>
      <c r="ED231" s="387"/>
      <c r="EE231" s="387"/>
      <c r="EF231" s="353"/>
      <c r="EG231" s="353"/>
      <c r="EH231" s="353"/>
      <c r="EI231" s="353"/>
      <c r="EJ231" s="353"/>
      <c r="EK231" s="353"/>
      <c r="EL231" s="353"/>
      <c r="EM231" s="353"/>
      <c r="EN231" s="353"/>
      <c r="EO231" s="353"/>
      <c r="EP231" s="353"/>
      <c r="EQ231" s="353"/>
      <c r="ER231" s="353"/>
      <c r="ES231" s="353"/>
      <c r="ET231" s="353"/>
      <c r="EU231" s="353"/>
      <c r="EV231" s="353"/>
      <c r="EW231" s="353"/>
      <c r="EX231" s="353"/>
      <c r="EY231" s="353"/>
      <c r="EZ231" s="353"/>
      <c r="FA231" s="353"/>
      <c r="FB231" s="353"/>
      <c r="FC231" s="353"/>
      <c r="FD231" s="353"/>
      <c r="FE231" s="353"/>
      <c r="FF231" s="353"/>
      <c r="FG231" s="353"/>
      <c r="FH231" s="353"/>
      <c r="FI231" s="353"/>
      <c r="FJ231" s="353"/>
      <c r="FK231" s="353"/>
      <c r="FL231" s="353"/>
      <c r="FM231" s="353"/>
      <c r="FN231" s="353"/>
      <c r="FO231" s="472" t="s">
        <v>1106</v>
      </c>
      <c r="FP231" s="473" t="s">
        <v>243</v>
      </c>
      <c r="FQ231" s="475">
        <v>8514</v>
      </c>
      <c r="FR231" s="472" t="s">
        <v>242</v>
      </c>
      <c r="FS231" s="376">
        <f>VLOOKUP(FR231,segédtábla!$B:$C,2,FALSE)</f>
        <v>960</v>
      </c>
      <c r="FT231" s="353"/>
      <c r="FU231" s="353"/>
      <c r="FV231" s="353"/>
      <c r="FW231" s="353"/>
      <c r="FX231" s="353"/>
      <c r="FY231" s="754"/>
      <c r="FZ231" s="754"/>
      <c r="GA231" s="754"/>
      <c r="GB231" s="754"/>
      <c r="GC231" s="754"/>
    </row>
    <row r="232" spans="1:185" x14ac:dyDescent="0.3">
      <c r="A232" s="387"/>
      <c r="B232" s="387"/>
      <c r="C232" s="387"/>
      <c r="D232" s="387"/>
      <c r="E232" s="387"/>
      <c r="F232" s="387"/>
      <c r="G232" s="387"/>
      <c r="H232" s="387"/>
      <c r="I232" s="387"/>
      <c r="J232" s="387"/>
      <c r="K232" s="387"/>
      <c r="L232" s="387"/>
      <c r="M232" s="387"/>
      <c r="N232" s="387"/>
      <c r="O232" s="387"/>
      <c r="P232" s="353"/>
      <c r="Q232" s="353"/>
      <c r="R232" s="353"/>
      <c r="S232" s="353"/>
      <c r="T232" s="353"/>
      <c r="U232" s="353"/>
      <c r="V232" s="353"/>
      <c r="W232" s="353"/>
      <c r="X232" s="353"/>
      <c r="Y232" s="353"/>
      <c r="Z232" s="433"/>
      <c r="AA232" s="433"/>
      <c r="AB232" s="433"/>
      <c r="AC232" s="433"/>
      <c r="AD232" s="433"/>
      <c r="AE232" s="353"/>
      <c r="AF232" s="353"/>
      <c r="AG232" s="353"/>
      <c r="AH232" s="353"/>
      <c r="AI232" s="353"/>
      <c r="AJ232" s="353"/>
      <c r="AK232" s="353"/>
      <c r="AL232" s="353"/>
      <c r="AM232" s="353"/>
      <c r="AN232" s="353"/>
      <c r="AO232" s="433"/>
      <c r="AP232" s="433"/>
      <c r="AQ232" s="433"/>
      <c r="AR232" s="433"/>
      <c r="AS232" s="433"/>
      <c r="AT232" s="387"/>
      <c r="AU232" s="387"/>
      <c r="AV232" s="387"/>
      <c r="AW232" s="387"/>
      <c r="AX232" s="387"/>
      <c r="AY232" s="353"/>
      <c r="AZ232" s="353"/>
      <c r="BA232" s="353"/>
      <c r="BB232" s="353"/>
      <c r="BC232" s="353"/>
      <c r="BD232" s="353"/>
      <c r="BE232" s="353"/>
      <c r="BF232" s="353"/>
      <c r="BG232" s="353"/>
      <c r="BH232" s="353"/>
      <c r="BI232" s="353"/>
      <c r="BJ232" s="353"/>
      <c r="BK232" s="353"/>
      <c r="BL232" s="353"/>
      <c r="BM232" s="353"/>
      <c r="BN232" s="353"/>
      <c r="BO232" s="353"/>
      <c r="BP232" s="353"/>
      <c r="BQ232" s="353"/>
      <c r="BR232" s="353"/>
      <c r="BS232" s="353"/>
      <c r="BT232" s="353"/>
      <c r="BU232" s="353"/>
      <c r="BV232" s="353"/>
      <c r="BW232" s="353"/>
      <c r="BX232" s="353"/>
      <c r="BY232" s="353"/>
      <c r="BZ232" s="353"/>
      <c r="CA232" s="353"/>
      <c r="CB232" s="353"/>
      <c r="CC232" s="353"/>
      <c r="CD232" s="353"/>
      <c r="CE232" s="353"/>
      <c r="CF232" s="353"/>
      <c r="CG232" s="353"/>
      <c r="CH232" s="574"/>
      <c r="CI232" s="574"/>
      <c r="CJ232" s="574"/>
      <c r="CK232" s="574"/>
      <c r="CL232" s="574"/>
      <c r="CM232" s="353"/>
      <c r="CN232" s="353"/>
      <c r="CO232" s="353"/>
      <c r="CP232" s="353"/>
      <c r="CQ232" s="353"/>
      <c r="CR232" s="353"/>
      <c r="CS232" s="353"/>
      <c r="CT232" s="353"/>
      <c r="CU232" s="353"/>
      <c r="CV232" s="353"/>
      <c r="CW232" s="433"/>
      <c r="CX232" s="433"/>
      <c r="CY232" s="433"/>
      <c r="CZ232" s="433"/>
      <c r="DA232" s="433"/>
      <c r="DB232" s="353"/>
      <c r="DC232" s="353"/>
      <c r="DD232" s="353"/>
      <c r="DE232" s="353"/>
      <c r="DF232" s="353"/>
      <c r="DG232" s="387"/>
      <c r="DH232" s="387"/>
      <c r="DI232" s="387"/>
      <c r="DJ232" s="387"/>
      <c r="DK232" s="387"/>
      <c r="DL232" s="353"/>
      <c r="DM232" s="353"/>
      <c r="DN232" s="353"/>
      <c r="DO232" s="353"/>
      <c r="DP232" s="353"/>
      <c r="DQ232" s="387"/>
      <c r="DR232" s="387"/>
      <c r="DS232" s="387"/>
      <c r="DT232" s="387"/>
      <c r="DU232" s="387"/>
      <c r="DV232" s="387"/>
      <c r="DW232" s="387"/>
      <c r="DX232" s="387"/>
      <c r="DY232" s="387"/>
      <c r="DZ232" s="387"/>
      <c r="EA232" s="387"/>
      <c r="EB232" s="387"/>
      <c r="EC232" s="387"/>
      <c r="ED232" s="387"/>
      <c r="EE232" s="387"/>
      <c r="EF232" s="353"/>
      <c r="EG232" s="353"/>
      <c r="EH232" s="353"/>
      <c r="EI232" s="353"/>
      <c r="EJ232" s="353"/>
      <c r="EK232" s="353"/>
      <c r="EL232" s="353"/>
      <c r="EM232" s="353"/>
      <c r="EN232" s="353"/>
      <c r="EO232" s="353"/>
      <c r="EP232" s="353"/>
      <c r="EQ232" s="353"/>
      <c r="ER232" s="353"/>
      <c r="ES232" s="353"/>
      <c r="ET232" s="353"/>
      <c r="EU232" s="353"/>
      <c r="EV232" s="353"/>
      <c r="EW232" s="353"/>
      <c r="EX232" s="353"/>
      <c r="EY232" s="353"/>
      <c r="EZ232" s="353"/>
      <c r="FA232" s="353"/>
      <c r="FB232" s="353"/>
      <c r="FC232" s="353"/>
      <c r="FD232" s="353"/>
      <c r="FE232" s="353"/>
      <c r="FF232" s="353"/>
      <c r="FG232" s="353"/>
      <c r="FH232" s="353"/>
      <c r="FI232" s="353"/>
      <c r="FJ232" s="353"/>
      <c r="FK232" s="353"/>
      <c r="FL232" s="353"/>
      <c r="FM232" s="353"/>
      <c r="FN232" s="353"/>
      <c r="FO232" s="370" t="s">
        <v>1215</v>
      </c>
      <c r="FP232" s="471" t="s">
        <v>582</v>
      </c>
      <c r="FQ232" s="471" t="s">
        <v>1272</v>
      </c>
      <c r="FR232" s="370" t="s">
        <v>581</v>
      </c>
      <c r="FS232" s="376">
        <f>VLOOKUP(FR232,segédtábla!$B:$C,2,FALSE)</f>
        <v>1271</v>
      </c>
      <c r="FT232" s="353"/>
      <c r="FU232" s="353"/>
      <c r="FV232" s="353"/>
      <c r="FW232" s="353"/>
      <c r="FX232" s="353"/>
      <c r="FY232" s="754"/>
      <c r="FZ232" s="754"/>
      <c r="GA232" s="754"/>
      <c r="GB232" s="754"/>
      <c r="GC232" s="754"/>
    </row>
    <row r="233" spans="1:185" x14ac:dyDescent="0.3">
      <c r="A233" s="387"/>
      <c r="B233" s="387"/>
      <c r="C233" s="387"/>
      <c r="D233" s="387"/>
      <c r="E233" s="387"/>
      <c r="F233" s="387"/>
      <c r="G233" s="387"/>
      <c r="H233" s="387"/>
      <c r="I233" s="387"/>
      <c r="J233" s="387"/>
      <c r="K233" s="387"/>
      <c r="L233" s="387"/>
      <c r="M233" s="387"/>
      <c r="N233" s="387"/>
      <c r="O233" s="387"/>
      <c r="P233" s="353"/>
      <c r="Q233" s="353"/>
      <c r="R233" s="353"/>
      <c r="S233" s="353"/>
      <c r="T233" s="353"/>
      <c r="U233" s="353"/>
      <c r="V233" s="353"/>
      <c r="W233" s="353"/>
      <c r="X233" s="353"/>
      <c r="Y233" s="353"/>
      <c r="Z233" s="433"/>
      <c r="AA233" s="433"/>
      <c r="AB233" s="433"/>
      <c r="AC233" s="433"/>
      <c r="AD233" s="433"/>
      <c r="AE233" s="353"/>
      <c r="AF233" s="353"/>
      <c r="AG233" s="353"/>
      <c r="AH233" s="353"/>
      <c r="AI233" s="353"/>
      <c r="AJ233" s="353"/>
      <c r="AK233" s="353"/>
      <c r="AL233" s="353"/>
      <c r="AM233" s="353"/>
      <c r="AN233" s="353"/>
      <c r="AO233" s="433"/>
      <c r="AP233" s="433"/>
      <c r="AQ233" s="433"/>
      <c r="AR233" s="433"/>
      <c r="AS233" s="433"/>
      <c r="AT233" s="387"/>
      <c r="AU233" s="387"/>
      <c r="AV233" s="387"/>
      <c r="AW233" s="387"/>
      <c r="AX233" s="387"/>
      <c r="AY233" s="353"/>
      <c r="AZ233" s="353"/>
      <c r="BA233" s="353"/>
      <c r="BB233" s="353"/>
      <c r="BC233" s="353"/>
      <c r="BD233" s="353"/>
      <c r="BE233" s="353"/>
      <c r="BF233" s="353"/>
      <c r="BG233" s="353"/>
      <c r="BH233" s="353"/>
      <c r="BI233" s="353"/>
      <c r="BJ233" s="353"/>
      <c r="BK233" s="353"/>
      <c r="BL233" s="353"/>
      <c r="BM233" s="353"/>
      <c r="BN233" s="353"/>
      <c r="BO233" s="353"/>
      <c r="BP233" s="353"/>
      <c r="BQ233" s="353"/>
      <c r="BR233" s="353"/>
      <c r="BS233" s="353"/>
      <c r="BT233" s="353"/>
      <c r="BU233" s="353"/>
      <c r="BV233" s="353"/>
      <c r="BW233" s="353"/>
      <c r="BX233" s="353"/>
      <c r="BY233" s="353"/>
      <c r="BZ233" s="353"/>
      <c r="CA233" s="353"/>
      <c r="CB233" s="353"/>
      <c r="CC233" s="353"/>
      <c r="CD233" s="353"/>
      <c r="CE233" s="353"/>
      <c r="CF233" s="353"/>
      <c r="CG233" s="353"/>
      <c r="CH233" s="574"/>
      <c r="CI233" s="574"/>
      <c r="CJ233" s="574"/>
      <c r="CK233" s="574"/>
      <c r="CL233" s="574"/>
      <c r="CM233" s="353"/>
      <c r="CN233" s="353"/>
      <c r="CO233" s="353"/>
      <c r="CP233" s="353"/>
      <c r="CQ233" s="353"/>
      <c r="CR233" s="353"/>
      <c r="CS233" s="353"/>
      <c r="CT233" s="353"/>
      <c r="CU233" s="353"/>
      <c r="CV233" s="353"/>
      <c r="CW233" s="433"/>
      <c r="CX233" s="433"/>
      <c r="CY233" s="433"/>
      <c r="CZ233" s="433"/>
      <c r="DA233" s="433"/>
      <c r="DB233" s="353"/>
      <c r="DC233" s="353"/>
      <c r="DD233" s="353"/>
      <c r="DE233" s="353"/>
      <c r="DF233" s="353"/>
      <c r="DG233" s="387"/>
      <c r="DH233" s="387"/>
      <c r="DI233" s="387"/>
      <c r="DJ233" s="387"/>
      <c r="DK233" s="387"/>
      <c r="DL233" s="353"/>
      <c r="DM233" s="353"/>
      <c r="DN233" s="353"/>
      <c r="DO233" s="353"/>
      <c r="DP233" s="353"/>
      <c r="DQ233" s="387"/>
      <c r="DR233" s="387"/>
      <c r="DS233" s="387"/>
      <c r="DT233" s="387"/>
      <c r="DU233" s="387"/>
      <c r="DV233" s="387"/>
      <c r="DW233" s="387"/>
      <c r="DX233" s="387"/>
      <c r="DY233" s="387"/>
      <c r="DZ233" s="387"/>
      <c r="EA233" s="387"/>
      <c r="EB233" s="387"/>
      <c r="EC233" s="387"/>
      <c r="ED233" s="387"/>
      <c r="EE233" s="387"/>
      <c r="EF233" s="353"/>
      <c r="EG233" s="353"/>
      <c r="EH233" s="353"/>
      <c r="EI233" s="353"/>
      <c r="EJ233" s="353"/>
      <c r="EK233" s="353"/>
      <c r="EL233" s="353"/>
      <c r="EM233" s="353"/>
      <c r="EN233" s="353"/>
      <c r="EO233" s="353"/>
      <c r="EP233" s="353"/>
      <c r="EQ233" s="353"/>
      <c r="ER233" s="353"/>
      <c r="ES233" s="353"/>
      <c r="ET233" s="353"/>
      <c r="EU233" s="353"/>
      <c r="EV233" s="353"/>
      <c r="EW233" s="353"/>
      <c r="EX233" s="353"/>
      <c r="EY233" s="353"/>
      <c r="EZ233" s="353"/>
      <c r="FA233" s="353"/>
      <c r="FB233" s="353"/>
      <c r="FC233" s="353"/>
      <c r="FD233" s="353"/>
      <c r="FE233" s="353"/>
      <c r="FF233" s="353"/>
      <c r="FG233" s="353"/>
      <c r="FH233" s="353"/>
      <c r="FI233" s="353"/>
      <c r="FJ233" s="353"/>
      <c r="FK233" s="353"/>
      <c r="FL233" s="353"/>
      <c r="FM233" s="353"/>
      <c r="FN233" s="353"/>
      <c r="FO233" s="370" t="s">
        <v>1129</v>
      </c>
      <c r="FP233" s="471" t="s">
        <v>580</v>
      </c>
      <c r="FQ233" s="471" t="s">
        <v>1273</v>
      </c>
      <c r="FR233" s="370" t="s">
        <v>579</v>
      </c>
      <c r="FS233" s="376">
        <f>VLOOKUP(FR233,segédtábla!$B:$C,2,FALSE)</f>
        <v>2003</v>
      </c>
      <c r="FT233" s="353"/>
      <c r="FU233" s="353"/>
      <c r="FV233" s="353"/>
      <c r="FW233" s="353"/>
      <c r="FX233" s="353"/>
      <c r="FY233" s="754"/>
      <c r="FZ233" s="754"/>
      <c r="GA233" s="754"/>
      <c r="GB233" s="754"/>
      <c r="GC233" s="754"/>
    </row>
    <row r="234" spans="1:185" x14ac:dyDescent="0.3">
      <c r="A234" s="387"/>
      <c r="B234" s="387"/>
      <c r="C234" s="387"/>
      <c r="D234" s="387"/>
      <c r="E234" s="387"/>
      <c r="F234" s="387"/>
      <c r="G234" s="387"/>
      <c r="H234" s="387"/>
      <c r="I234" s="387"/>
      <c r="J234" s="387"/>
      <c r="K234" s="387"/>
      <c r="L234" s="387"/>
      <c r="M234" s="387"/>
      <c r="N234" s="387"/>
      <c r="O234" s="387"/>
      <c r="P234" s="353"/>
      <c r="Q234" s="353"/>
      <c r="R234" s="353"/>
      <c r="S234" s="353"/>
      <c r="T234" s="353"/>
      <c r="U234" s="353"/>
      <c r="V234" s="353"/>
      <c r="W234" s="353"/>
      <c r="X234" s="353"/>
      <c r="Y234" s="353"/>
      <c r="Z234" s="433"/>
      <c r="AA234" s="433"/>
      <c r="AB234" s="433"/>
      <c r="AC234" s="433"/>
      <c r="AD234" s="433"/>
      <c r="AE234" s="353"/>
      <c r="AF234" s="353"/>
      <c r="AG234" s="353"/>
      <c r="AH234" s="353"/>
      <c r="AI234" s="353"/>
      <c r="AJ234" s="353"/>
      <c r="AK234" s="353"/>
      <c r="AL234" s="353"/>
      <c r="AM234" s="353"/>
      <c r="AN234" s="353"/>
      <c r="AO234" s="433"/>
      <c r="AP234" s="433"/>
      <c r="AQ234" s="433"/>
      <c r="AR234" s="433"/>
      <c r="AS234" s="433"/>
      <c r="AT234" s="387"/>
      <c r="AU234" s="387"/>
      <c r="AV234" s="387"/>
      <c r="AW234" s="387"/>
      <c r="AX234" s="387"/>
      <c r="AY234" s="353"/>
      <c r="AZ234" s="353"/>
      <c r="BA234" s="353"/>
      <c r="BB234" s="353"/>
      <c r="BC234" s="353"/>
      <c r="BD234" s="353"/>
      <c r="BE234" s="353"/>
      <c r="BF234" s="353"/>
      <c r="BG234" s="353"/>
      <c r="BH234" s="353"/>
      <c r="BI234" s="353"/>
      <c r="BJ234" s="353"/>
      <c r="BK234" s="353"/>
      <c r="BL234" s="353"/>
      <c r="BM234" s="353"/>
      <c r="BN234" s="353"/>
      <c r="BO234" s="353"/>
      <c r="BP234" s="353"/>
      <c r="BQ234" s="353"/>
      <c r="BR234" s="353"/>
      <c r="BS234" s="353"/>
      <c r="BT234" s="353"/>
      <c r="BU234" s="353"/>
      <c r="BV234" s="353"/>
      <c r="BW234" s="353"/>
      <c r="BX234" s="353"/>
      <c r="BY234" s="353"/>
      <c r="BZ234" s="353"/>
      <c r="CA234" s="353"/>
      <c r="CB234" s="353"/>
      <c r="CC234" s="353"/>
      <c r="CD234" s="353"/>
      <c r="CE234" s="353"/>
      <c r="CF234" s="353"/>
      <c r="CG234" s="353"/>
      <c r="CH234" s="574"/>
      <c r="CI234" s="574"/>
      <c r="CJ234" s="574"/>
      <c r="CK234" s="574"/>
      <c r="CL234" s="574"/>
      <c r="CM234" s="353"/>
      <c r="CN234" s="353"/>
      <c r="CO234" s="353"/>
      <c r="CP234" s="353"/>
      <c r="CQ234" s="353"/>
      <c r="CR234" s="353"/>
      <c r="CS234" s="353"/>
      <c r="CT234" s="353"/>
      <c r="CU234" s="353"/>
      <c r="CV234" s="353"/>
      <c r="CW234" s="433"/>
      <c r="CX234" s="433"/>
      <c r="CY234" s="433"/>
      <c r="CZ234" s="433"/>
      <c r="DA234" s="433"/>
      <c r="DB234" s="353"/>
      <c r="DC234" s="353"/>
      <c r="DD234" s="353"/>
      <c r="DE234" s="353"/>
      <c r="DF234" s="353"/>
      <c r="DG234" s="387"/>
      <c r="DH234" s="387"/>
      <c r="DI234" s="387"/>
      <c r="DJ234" s="387"/>
      <c r="DK234" s="387"/>
      <c r="DL234" s="353"/>
      <c r="DM234" s="353"/>
      <c r="DN234" s="353"/>
      <c r="DO234" s="353"/>
      <c r="DP234" s="353"/>
      <c r="DQ234" s="387"/>
      <c r="DR234" s="387"/>
      <c r="DS234" s="387"/>
      <c r="DT234" s="387"/>
      <c r="DU234" s="387"/>
      <c r="DV234" s="387"/>
      <c r="DW234" s="387"/>
      <c r="DX234" s="387"/>
      <c r="DY234" s="387"/>
      <c r="DZ234" s="387"/>
      <c r="EA234" s="387"/>
      <c r="EB234" s="387"/>
      <c r="EC234" s="387"/>
      <c r="ED234" s="387"/>
      <c r="EE234" s="387"/>
      <c r="EF234" s="353"/>
      <c r="EG234" s="353"/>
      <c r="EH234" s="353"/>
      <c r="EI234" s="353"/>
      <c r="EJ234" s="353"/>
      <c r="EK234" s="353"/>
      <c r="EL234" s="353"/>
      <c r="EM234" s="353"/>
      <c r="EN234" s="353"/>
      <c r="EO234" s="353"/>
      <c r="EP234" s="353"/>
      <c r="EQ234" s="353"/>
      <c r="ER234" s="353"/>
      <c r="ES234" s="353"/>
      <c r="ET234" s="353"/>
      <c r="EU234" s="353"/>
      <c r="EV234" s="353"/>
      <c r="EW234" s="353"/>
      <c r="EX234" s="353"/>
      <c r="EY234" s="353"/>
      <c r="EZ234" s="353"/>
      <c r="FA234" s="353"/>
      <c r="FB234" s="353"/>
      <c r="FC234" s="353"/>
      <c r="FD234" s="353"/>
      <c r="FE234" s="353"/>
      <c r="FF234" s="353"/>
      <c r="FG234" s="353"/>
      <c r="FH234" s="353"/>
      <c r="FI234" s="353"/>
      <c r="FJ234" s="353"/>
      <c r="FK234" s="353"/>
      <c r="FL234" s="353"/>
      <c r="FM234" s="353"/>
      <c r="FN234" s="353"/>
      <c r="FO234" s="472" t="s">
        <v>1106</v>
      </c>
      <c r="FP234" s="473" t="s">
        <v>241</v>
      </c>
      <c r="FQ234" s="475">
        <v>8513</v>
      </c>
      <c r="FR234" s="472" t="s">
        <v>240</v>
      </c>
      <c r="FS234" s="376">
        <f>VLOOKUP(FR234,segédtábla!$B:$C,2,FALSE)</f>
        <v>684</v>
      </c>
      <c r="FT234" s="353"/>
      <c r="FU234" s="353"/>
      <c r="FV234" s="353"/>
      <c r="FW234" s="353"/>
      <c r="FX234" s="353"/>
      <c r="FY234" s="754"/>
      <c r="FZ234" s="754"/>
      <c r="GA234" s="754"/>
      <c r="GB234" s="754"/>
      <c r="GC234" s="754"/>
    </row>
    <row r="235" spans="1:185" x14ac:dyDescent="0.3">
      <c r="A235" s="387"/>
      <c r="B235" s="387"/>
      <c r="C235" s="387"/>
      <c r="D235" s="387"/>
      <c r="E235" s="387"/>
      <c r="F235" s="387"/>
      <c r="G235" s="387"/>
      <c r="H235" s="387"/>
      <c r="I235" s="387"/>
      <c r="J235" s="387"/>
      <c r="K235" s="387"/>
      <c r="L235" s="387"/>
      <c r="M235" s="387"/>
      <c r="N235" s="387"/>
      <c r="O235" s="387"/>
      <c r="P235" s="353"/>
      <c r="Q235" s="353"/>
      <c r="R235" s="353"/>
      <c r="S235" s="353"/>
      <c r="T235" s="353"/>
      <c r="U235" s="353"/>
      <c r="V235" s="353"/>
      <c r="W235" s="353"/>
      <c r="X235" s="353"/>
      <c r="Y235" s="353"/>
      <c r="Z235" s="433"/>
      <c r="AA235" s="433"/>
      <c r="AB235" s="433"/>
      <c r="AC235" s="433"/>
      <c r="AD235" s="433"/>
      <c r="AE235" s="353"/>
      <c r="AF235" s="353"/>
      <c r="AG235" s="353"/>
      <c r="AH235" s="353"/>
      <c r="AI235" s="353"/>
      <c r="AJ235" s="353"/>
      <c r="AK235" s="353"/>
      <c r="AL235" s="353"/>
      <c r="AM235" s="353"/>
      <c r="AN235" s="353"/>
      <c r="AO235" s="433"/>
      <c r="AP235" s="433"/>
      <c r="AQ235" s="433"/>
      <c r="AR235" s="433"/>
      <c r="AS235" s="433"/>
      <c r="AT235" s="387"/>
      <c r="AU235" s="387"/>
      <c r="AV235" s="387"/>
      <c r="AW235" s="387"/>
      <c r="AX235" s="387"/>
      <c r="AY235" s="353"/>
      <c r="AZ235" s="353"/>
      <c r="BA235" s="353"/>
      <c r="BB235" s="353"/>
      <c r="BC235" s="353"/>
      <c r="BD235" s="353"/>
      <c r="BE235" s="353"/>
      <c r="BF235" s="353"/>
      <c r="BG235" s="353"/>
      <c r="BH235" s="353"/>
      <c r="BI235" s="353"/>
      <c r="BJ235" s="353"/>
      <c r="BK235" s="353"/>
      <c r="BL235" s="353"/>
      <c r="BM235" s="353"/>
      <c r="BN235" s="353"/>
      <c r="BO235" s="353"/>
      <c r="BP235" s="353"/>
      <c r="BQ235" s="353"/>
      <c r="BR235" s="353"/>
      <c r="BS235" s="353"/>
      <c r="BT235" s="353"/>
      <c r="BU235" s="353"/>
      <c r="BV235" s="353"/>
      <c r="BW235" s="353"/>
      <c r="BX235" s="353"/>
      <c r="BY235" s="353"/>
      <c r="BZ235" s="353"/>
      <c r="CA235" s="353"/>
      <c r="CB235" s="353"/>
      <c r="CC235" s="353"/>
      <c r="CD235" s="353"/>
      <c r="CE235" s="353"/>
      <c r="CF235" s="353"/>
      <c r="CG235" s="353"/>
      <c r="CH235" s="574"/>
      <c r="CI235" s="574"/>
      <c r="CJ235" s="574"/>
      <c r="CK235" s="574"/>
      <c r="CL235" s="574"/>
      <c r="CM235" s="353"/>
      <c r="CN235" s="353"/>
      <c r="CO235" s="353"/>
      <c r="CP235" s="353"/>
      <c r="CQ235" s="353"/>
      <c r="CR235" s="353"/>
      <c r="CS235" s="353"/>
      <c r="CT235" s="353"/>
      <c r="CU235" s="353"/>
      <c r="CV235" s="353"/>
      <c r="CW235" s="433"/>
      <c r="CX235" s="433"/>
      <c r="CY235" s="433"/>
      <c r="CZ235" s="433"/>
      <c r="DA235" s="433"/>
      <c r="DB235" s="353"/>
      <c r="DC235" s="353"/>
      <c r="DD235" s="353"/>
      <c r="DE235" s="353"/>
      <c r="DF235" s="353"/>
      <c r="DG235" s="387"/>
      <c r="DH235" s="387"/>
      <c r="DI235" s="387"/>
      <c r="DJ235" s="387"/>
      <c r="DK235" s="387"/>
      <c r="DL235" s="353"/>
      <c r="DM235" s="353"/>
      <c r="DN235" s="353"/>
      <c r="DO235" s="353"/>
      <c r="DP235" s="353"/>
      <c r="DQ235" s="387"/>
      <c r="DR235" s="387"/>
      <c r="DS235" s="387"/>
      <c r="DT235" s="387"/>
      <c r="DU235" s="387"/>
      <c r="DV235" s="387"/>
      <c r="DW235" s="387"/>
      <c r="DX235" s="387"/>
      <c r="DY235" s="387"/>
      <c r="DZ235" s="387"/>
      <c r="EA235" s="387"/>
      <c r="EB235" s="387"/>
      <c r="EC235" s="387"/>
      <c r="ED235" s="387"/>
      <c r="EE235" s="387"/>
      <c r="EF235" s="353"/>
      <c r="EG235" s="353"/>
      <c r="EH235" s="353"/>
      <c r="EI235" s="353"/>
      <c r="EJ235" s="353"/>
      <c r="EK235" s="353"/>
      <c r="EL235" s="353"/>
      <c r="EM235" s="353"/>
      <c r="EN235" s="353"/>
      <c r="EO235" s="353"/>
      <c r="EP235" s="353"/>
      <c r="EQ235" s="353"/>
      <c r="ER235" s="353"/>
      <c r="ES235" s="353"/>
      <c r="ET235" s="353"/>
      <c r="EU235" s="353"/>
      <c r="EV235" s="353"/>
      <c r="EW235" s="353"/>
      <c r="EX235" s="353"/>
      <c r="EY235" s="353"/>
      <c r="EZ235" s="353"/>
      <c r="FA235" s="353"/>
      <c r="FB235" s="353"/>
      <c r="FC235" s="353"/>
      <c r="FD235" s="353"/>
      <c r="FE235" s="353"/>
      <c r="FF235" s="353"/>
      <c r="FG235" s="353"/>
      <c r="FH235" s="353"/>
      <c r="FI235" s="353"/>
      <c r="FJ235" s="353"/>
      <c r="FK235" s="353"/>
      <c r="FL235" s="353"/>
      <c r="FM235" s="353"/>
      <c r="FN235" s="353"/>
      <c r="FO235" s="472" t="s">
        <v>1090</v>
      </c>
      <c r="FP235" s="473" t="s">
        <v>239</v>
      </c>
      <c r="FQ235" s="475">
        <v>8282</v>
      </c>
      <c r="FR235" s="472" t="s">
        <v>238</v>
      </c>
      <c r="FS235" s="376">
        <f>VLOOKUP(FR235,segédtábla!$B:$C,2,FALSE)</f>
        <v>228</v>
      </c>
      <c r="FT235" s="353"/>
      <c r="FU235" s="353"/>
      <c r="FV235" s="353"/>
      <c r="FW235" s="353"/>
      <c r="FX235" s="353"/>
      <c r="FY235" s="754"/>
      <c r="FZ235" s="754"/>
      <c r="GA235" s="754"/>
      <c r="GB235" s="754"/>
      <c r="GC235" s="754"/>
    </row>
    <row r="236" spans="1:185" x14ac:dyDescent="0.3">
      <c r="A236" s="387"/>
      <c r="B236" s="387"/>
      <c r="C236" s="387"/>
      <c r="D236" s="387"/>
      <c r="E236" s="387"/>
      <c r="F236" s="387"/>
      <c r="G236" s="387"/>
      <c r="H236" s="387"/>
      <c r="I236" s="387"/>
      <c r="J236" s="387"/>
      <c r="K236" s="387"/>
      <c r="L236" s="387"/>
      <c r="M236" s="387"/>
      <c r="N236" s="387"/>
      <c r="O236" s="387"/>
      <c r="P236" s="353"/>
      <c r="Q236" s="353"/>
      <c r="R236" s="353"/>
      <c r="S236" s="353"/>
      <c r="T236" s="353"/>
      <c r="U236" s="353"/>
      <c r="V236" s="353"/>
      <c r="W236" s="353"/>
      <c r="X236" s="353"/>
      <c r="Y236" s="353"/>
      <c r="Z236" s="433"/>
      <c r="AA236" s="433"/>
      <c r="AB236" s="433"/>
      <c r="AC236" s="433"/>
      <c r="AD236" s="433"/>
      <c r="AE236" s="353"/>
      <c r="AF236" s="353"/>
      <c r="AG236" s="353"/>
      <c r="AH236" s="353"/>
      <c r="AI236" s="353"/>
      <c r="AJ236" s="353"/>
      <c r="AK236" s="353"/>
      <c r="AL236" s="353"/>
      <c r="AM236" s="353"/>
      <c r="AN236" s="353"/>
      <c r="AO236" s="433"/>
      <c r="AP236" s="433"/>
      <c r="AQ236" s="433"/>
      <c r="AR236" s="433"/>
      <c r="AS236" s="433"/>
      <c r="AT236" s="387"/>
      <c r="AU236" s="387"/>
      <c r="AV236" s="387"/>
      <c r="AW236" s="387"/>
      <c r="AX236" s="387"/>
      <c r="AY236" s="353"/>
      <c r="AZ236" s="353"/>
      <c r="BA236" s="353"/>
      <c r="BB236" s="353"/>
      <c r="BC236" s="353"/>
      <c r="BD236" s="353"/>
      <c r="BE236" s="353"/>
      <c r="BF236" s="353"/>
      <c r="BG236" s="353"/>
      <c r="BH236" s="353"/>
      <c r="BI236" s="353"/>
      <c r="BJ236" s="353"/>
      <c r="BK236" s="353"/>
      <c r="BL236" s="353"/>
      <c r="BM236" s="353"/>
      <c r="BN236" s="353"/>
      <c r="BO236" s="353"/>
      <c r="BP236" s="353"/>
      <c r="BQ236" s="353"/>
      <c r="BR236" s="353"/>
      <c r="BS236" s="353"/>
      <c r="BT236" s="353"/>
      <c r="BU236" s="353"/>
      <c r="BV236" s="353"/>
      <c r="BW236" s="353"/>
      <c r="BX236" s="353"/>
      <c r="BY236" s="353"/>
      <c r="BZ236" s="353"/>
      <c r="CA236" s="353"/>
      <c r="CB236" s="353"/>
      <c r="CC236" s="353"/>
      <c r="CD236" s="353"/>
      <c r="CE236" s="353"/>
      <c r="CF236" s="353"/>
      <c r="CG236" s="353"/>
      <c r="CH236" s="574"/>
      <c r="CI236" s="574"/>
      <c r="CJ236" s="574"/>
      <c r="CK236" s="574"/>
      <c r="CL236" s="574"/>
      <c r="CM236" s="353"/>
      <c r="CN236" s="353"/>
      <c r="CO236" s="353"/>
      <c r="CP236" s="353"/>
      <c r="CQ236" s="353"/>
      <c r="CR236" s="353"/>
      <c r="CS236" s="353"/>
      <c r="CT236" s="353"/>
      <c r="CU236" s="353"/>
      <c r="CV236" s="353"/>
      <c r="CW236" s="433"/>
      <c r="CX236" s="433"/>
      <c r="CY236" s="433"/>
      <c r="CZ236" s="433"/>
      <c r="DA236" s="433"/>
      <c r="DB236" s="353"/>
      <c r="DC236" s="353"/>
      <c r="DD236" s="353"/>
      <c r="DE236" s="353"/>
      <c r="DF236" s="353"/>
      <c r="DG236" s="387"/>
      <c r="DH236" s="387"/>
      <c r="DI236" s="387"/>
      <c r="DJ236" s="387"/>
      <c r="DK236" s="387"/>
      <c r="DL236" s="353"/>
      <c r="DM236" s="353"/>
      <c r="DN236" s="353"/>
      <c r="DO236" s="353"/>
      <c r="DP236" s="353"/>
      <c r="DQ236" s="387"/>
      <c r="DR236" s="387"/>
      <c r="DS236" s="387"/>
      <c r="DT236" s="387"/>
      <c r="DU236" s="387"/>
      <c r="DV236" s="387"/>
      <c r="DW236" s="387"/>
      <c r="DX236" s="387"/>
      <c r="DY236" s="387"/>
      <c r="DZ236" s="387"/>
      <c r="EA236" s="387"/>
      <c r="EB236" s="387"/>
      <c r="EC236" s="387"/>
      <c r="ED236" s="387"/>
      <c r="EE236" s="387"/>
      <c r="EF236" s="353"/>
      <c r="EG236" s="353"/>
      <c r="EH236" s="353"/>
      <c r="EI236" s="353"/>
      <c r="EJ236" s="353"/>
      <c r="EK236" s="353"/>
      <c r="EL236" s="353"/>
      <c r="EM236" s="353"/>
      <c r="EN236" s="353"/>
      <c r="EO236" s="353"/>
      <c r="EP236" s="353"/>
      <c r="EQ236" s="353"/>
      <c r="ER236" s="353"/>
      <c r="ES236" s="353"/>
      <c r="ET236" s="353"/>
      <c r="EU236" s="353"/>
      <c r="EV236" s="353"/>
      <c r="EW236" s="353"/>
      <c r="EX236" s="353"/>
      <c r="EY236" s="353"/>
      <c r="EZ236" s="353"/>
      <c r="FA236" s="353"/>
      <c r="FB236" s="353"/>
      <c r="FC236" s="353"/>
      <c r="FD236" s="353"/>
      <c r="FE236" s="353"/>
      <c r="FF236" s="353"/>
      <c r="FG236" s="353"/>
      <c r="FH236" s="353"/>
      <c r="FI236" s="353"/>
      <c r="FJ236" s="353"/>
      <c r="FK236" s="353"/>
      <c r="FL236" s="353"/>
      <c r="FM236" s="353"/>
      <c r="FN236" s="353"/>
      <c r="FO236" s="370" t="s">
        <v>1074</v>
      </c>
      <c r="FP236" s="471" t="s">
        <v>763</v>
      </c>
      <c r="FQ236" s="471" t="s">
        <v>1163</v>
      </c>
      <c r="FR236" s="370" t="s">
        <v>762</v>
      </c>
      <c r="FS236" s="376">
        <f>VLOOKUP(FR236,segédtábla!$B:$C,2,FALSE)</f>
        <v>2127</v>
      </c>
      <c r="FT236" s="353"/>
      <c r="FU236" s="353"/>
      <c r="FV236" s="353"/>
      <c r="FW236" s="353"/>
      <c r="FX236" s="353"/>
      <c r="FY236" s="754"/>
      <c r="FZ236" s="754"/>
      <c r="GA236" s="754"/>
      <c r="GB236" s="754"/>
      <c r="GC236" s="754"/>
    </row>
    <row r="237" spans="1:185" x14ac:dyDescent="0.3">
      <c r="A237" s="387"/>
      <c r="B237" s="387"/>
      <c r="C237" s="387"/>
      <c r="D237" s="387"/>
      <c r="E237" s="387"/>
      <c r="F237" s="387"/>
      <c r="G237" s="387"/>
      <c r="H237" s="387"/>
      <c r="I237" s="387"/>
      <c r="J237" s="387"/>
      <c r="K237" s="387"/>
      <c r="L237" s="387"/>
      <c r="M237" s="387"/>
      <c r="N237" s="387"/>
      <c r="O237" s="387"/>
      <c r="P237" s="353"/>
      <c r="Q237" s="353"/>
      <c r="R237" s="353"/>
      <c r="S237" s="353"/>
      <c r="T237" s="353"/>
      <c r="U237" s="353"/>
      <c r="V237" s="353"/>
      <c r="W237" s="353"/>
      <c r="X237" s="353"/>
      <c r="Y237" s="353"/>
      <c r="Z237" s="433"/>
      <c r="AA237" s="433"/>
      <c r="AB237" s="433"/>
      <c r="AC237" s="433"/>
      <c r="AD237" s="433"/>
      <c r="AE237" s="353"/>
      <c r="AF237" s="353"/>
      <c r="AG237" s="353"/>
      <c r="AH237" s="353"/>
      <c r="AI237" s="353"/>
      <c r="AJ237" s="353"/>
      <c r="AK237" s="353"/>
      <c r="AL237" s="353"/>
      <c r="AM237" s="353"/>
      <c r="AN237" s="353"/>
      <c r="AO237" s="433"/>
      <c r="AP237" s="433"/>
      <c r="AQ237" s="433"/>
      <c r="AR237" s="433"/>
      <c r="AS237" s="433"/>
      <c r="AT237" s="387"/>
      <c r="AU237" s="387"/>
      <c r="AV237" s="387"/>
      <c r="AW237" s="387"/>
      <c r="AX237" s="387"/>
      <c r="AY237" s="353"/>
      <c r="AZ237" s="353"/>
      <c r="BA237" s="353"/>
      <c r="BB237" s="353"/>
      <c r="BC237" s="353"/>
      <c r="BD237" s="353"/>
      <c r="BE237" s="353"/>
      <c r="BF237" s="353"/>
      <c r="BG237" s="353"/>
      <c r="BH237" s="353"/>
      <c r="BI237" s="353"/>
      <c r="BJ237" s="353"/>
      <c r="BK237" s="353"/>
      <c r="BL237" s="353"/>
      <c r="BM237" s="353"/>
      <c r="BN237" s="353"/>
      <c r="BO237" s="353"/>
      <c r="BP237" s="353"/>
      <c r="BQ237" s="353"/>
      <c r="BR237" s="353"/>
      <c r="BS237" s="353"/>
      <c r="BT237" s="353"/>
      <c r="BU237" s="353"/>
      <c r="BV237" s="353"/>
      <c r="BW237" s="353"/>
      <c r="BX237" s="353"/>
      <c r="BY237" s="353"/>
      <c r="BZ237" s="353"/>
      <c r="CA237" s="353"/>
      <c r="CB237" s="353"/>
      <c r="CC237" s="353"/>
      <c r="CD237" s="353"/>
      <c r="CE237" s="353"/>
      <c r="CF237" s="353"/>
      <c r="CG237" s="353"/>
      <c r="CH237" s="574"/>
      <c r="CI237" s="574"/>
      <c r="CJ237" s="574"/>
      <c r="CK237" s="574"/>
      <c r="CL237" s="574"/>
      <c r="CM237" s="353"/>
      <c r="CN237" s="353"/>
      <c r="CO237" s="353"/>
      <c r="CP237" s="353"/>
      <c r="CQ237" s="353"/>
      <c r="CR237" s="353"/>
      <c r="CS237" s="353"/>
      <c r="CT237" s="353"/>
      <c r="CU237" s="353"/>
      <c r="CV237" s="353"/>
      <c r="CW237" s="433"/>
      <c r="CX237" s="433"/>
      <c r="CY237" s="433"/>
      <c r="CZ237" s="433"/>
      <c r="DA237" s="433"/>
      <c r="DB237" s="353"/>
      <c r="DC237" s="353"/>
      <c r="DD237" s="353"/>
      <c r="DE237" s="353"/>
      <c r="DF237" s="353"/>
      <c r="DG237" s="387"/>
      <c r="DH237" s="387"/>
      <c r="DI237" s="387"/>
      <c r="DJ237" s="387"/>
      <c r="DK237" s="387"/>
      <c r="DL237" s="353"/>
      <c r="DM237" s="353"/>
      <c r="DN237" s="353"/>
      <c r="DO237" s="353"/>
      <c r="DP237" s="353"/>
      <c r="DQ237" s="387"/>
      <c r="DR237" s="387"/>
      <c r="DS237" s="387"/>
      <c r="DT237" s="387"/>
      <c r="DU237" s="387"/>
      <c r="DV237" s="387"/>
      <c r="DW237" s="387"/>
      <c r="DX237" s="387"/>
      <c r="DY237" s="387"/>
      <c r="DZ237" s="387"/>
      <c r="EA237" s="387"/>
      <c r="EB237" s="387"/>
      <c r="EC237" s="387"/>
      <c r="ED237" s="387"/>
      <c r="EE237" s="387"/>
      <c r="EF237" s="353"/>
      <c r="EG237" s="353"/>
      <c r="EH237" s="353"/>
      <c r="EI237" s="353"/>
      <c r="EJ237" s="353"/>
      <c r="EK237" s="353"/>
      <c r="EL237" s="353"/>
      <c r="EM237" s="353"/>
      <c r="EN237" s="353"/>
      <c r="EO237" s="353"/>
      <c r="EP237" s="353"/>
      <c r="EQ237" s="353"/>
      <c r="ER237" s="353"/>
      <c r="ES237" s="353"/>
      <c r="ET237" s="353"/>
      <c r="EU237" s="353"/>
      <c r="EV237" s="353"/>
      <c r="EW237" s="353"/>
      <c r="EX237" s="353"/>
      <c r="EY237" s="353"/>
      <c r="EZ237" s="353"/>
      <c r="FA237" s="353"/>
      <c r="FB237" s="353"/>
      <c r="FC237" s="353"/>
      <c r="FD237" s="353"/>
      <c r="FE237" s="353"/>
      <c r="FF237" s="353"/>
      <c r="FG237" s="353"/>
      <c r="FH237" s="353"/>
      <c r="FI237" s="353"/>
      <c r="FJ237" s="353"/>
      <c r="FK237" s="353"/>
      <c r="FL237" s="353"/>
      <c r="FM237" s="353"/>
      <c r="FN237" s="353"/>
      <c r="FO237" s="370" t="s">
        <v>1122</v>
      </c>
      <c r="FP237" s="471" t="s">
        <v>761</v>
      </c>
      <c r="FQ237" s="471" t="s">
        <v>1182</v>
      </c>
      <c r="FR237" s="370" t="s">
        <v>760</v>
      </c>
      <c r="FS237" s="376">
        <f>VLOOKUP(FR237,segédtábla!$B:$C,2,FALSE)</f>
        <v>890</v>
      </c>
      <c r="FT237" s="353"/>
      <c r="FU237" s="353"/>
      <c r="FV237" s="353"/>
      <c r="FW237" s="353"/>
      <c r="FX237" s="353"/>
      <c r="FY237" s="754"/>
      <c r="FZ237" s="754"/>
      <c r="GA237" s="754"/>
      <c r="GB237" s="754"/>
      <c r="GC237" s="754"/>
    </row>
    <row r="238" spans="1:185" x14ac:dyDescent="0.3">
      <c r="A238" s="387"/>
      <c r="B238" s="387"/>
      <c r="C238" s="387"/>
      <c r="D238" s="387"/>
      <c r="E238" s="387"/>
      <c r="F238" s="387"/>
      <c r="G238" s="387"/>
      <c r="H238" s="387"/>
      <c r="I238" s="387"/>
      <c r="J238" s="387"/>
      <c r="K238" s="387"/>
      <c r="L238" s="387"/>
      <c r="M238" s="387"/>
      <c r="N238" s="387"/>
      <c r="O238" s="387"/>
      <c r="P238" s="353"/>
      <c r="Q238" s="353"/>
      <c r="R238" s="353"/>
      <c r="S238" s="353"/>
      <c r="T238" s="353"/>
      <c r="U238" s="353"/>
      <c r="V238" s="353"/>
      <c r="W238" s="353"/>
      <c r="X238" s="353"/>
      <c r="Y238" s="353"/>
      <c r="Z238" s="433"/>
      <c r="AA238" s="433"/>
      <c r="AB238" s="433"/>
      <c r="AC238" s="433"/>
      <c r="AD238" s="433"/>
      <c r="AE238" s="353"/>
      <c r="AF238" s="353"/>
      <c r="AG238" s="353"/>
      <c r="AH238" s="353"/>
      <c r="AI238" s="353"/>
      <c r="AJ238" s="353"/>
      <c r="AK238" s="353"/>
      <c r="AL238" s="353"/>
      <c r="AM238" s="353"/>
      <c r="AN238" s="353"/>
      <c r="AO238" s="433"/>
      <c r="AP238" s="433"/>
      <c r="AQ238" s="433"/>
      <c r="AR238" s="433"/>
      <c r="AS238" s="433"/>
      <c r="AT238" s="387"/>
      <c r="AU238" s="387"/>
      <c r="AV238" s="387"/>
      <c r="AW238" s="387"/>
      <c r="AX238" s="387"/>
      <c r="AY238" s="353"/>
      <c r="AZ238" s="353"/>
      <c r="BA238" s="353"/>
      <c r="BB238" s="353"/>
      <c r="BC238" s="353"/>
      <c r="BD238" s="353"/>
      <c r="BE238" s="353"/>
      <c r="BF238" s="353"/>
      <c r="BG238" s="353"/>
      <c r="BH238" s="353"/>
      <c r="BI238" s="353"/>
      <c r="BJ238" s="353"/>
      <c r="BK238" s="353"/>
      <c r="BL238" s="353"/>
      <c r="BM238" s="353"/>
      <c r="BN238" s="353"/>
      <c r="BO238" s="353"/>
      <c r="BP238" s="353"/>
      <c r="BQ238" s="353"/>
      <c r="BR238" s="353"/>
      <c r="BS238" s="353"/>
      <c r="BT238" s="353"/>
      <c r="BU238" s="353"/>
      <c r="BV238" s="353"/>
      <c r="BW238" s="353"/>
      <c r="BX238" s="353"/>
      <c r="BY238" s="353"/>
      <c r="BZ238" s="353"/>
      <c r="CA238" s="353"/>
      <c r="CB238" s="353"/>
      <c r="CC238" s="353"/>
      <c r="CD238" s="353"/>
      <c r="CE238" s="353"/>
      <c r="CF238" s="353"/>
      <c r="CG238" s="353"/>
      <c r="CH238" s="574"/>
      <c r="CI238" s="574"/>
      <c r="CJ238" s="574"/>
      <c r="CK238" s="574"/>
      <c r="CL238" s="574"/>
      <c r="CM238" s="353"/>
      <c r="CN238" s="353"/>
      <c r="CO238" s="353"/>
      <c r="CP238" s="353"/>
      <c r="CQ238" s="353"/>
      <c r="CR238" s="353"/>
      <c r="CS238" s="353"/>
      <c r="CT238" s="353"/>
      <c r="CU238" s="353"/>
      <c r="CV238" s="353"/>
      <c r="CW238" s="433"/>
      <c r="CX238" s="433"/>
      <c r="CY238" s="433"/>
      <c r="CZ238" s="433"/>
      <c r="DA238" s="433"/>
      <c r="DB238" s="353"/>
      <c r="DC238" s="353"/>
      <c r="DD238" s="353"/>
      <c r="DE238" s="353"/>
      <c r="DF238" s="353"/>
      <c r="DG238" s="387"/>
      <c r="DH238" s="387"/>
      <c r="DI238" s="387"/>
      <c r="DJ238" s="387"/>
      <c r="DK238" s="387"/>
      <c r="DL238" s="353"/>
      <c r="DM238" s="353"/>
      <c r="DN238" s="353"/>
      <c r="DO238" s="353"/>
      <c r="DP238" s="353"/>
      <c r="DQ238" s="387"/>
      <c r="DR238" s="387"/>
      <c r="DS238" s="387"/>
      <c r="DT238" s="387"/>
      <c r="DU238" s="387"/>
      <c r="DV238" s="387"/>
      <c r="DW238" s="387"/>
      <c r="DX238" s="387"/>
      <c r="DY238" s="387"/>
      <c r="DZ238" s="387"/>
      <c r="EA238" s="387"/>
      <c r="EB238" s="387"/>
      <c r="EC238" s="387"/>
      <c r="ED238" s="387"/>
      <c r="EE238" s="387"/>
      <c r="EF238" s="353"/>
      <c r="EG238" s="353"/>
      <c r="EH238" s="353"/>
      <c r="EI238" s="353"/>
      <c r="EJ238" s="353"/>
      <c r="EK238" s="353"/>
      <c r="EL238" s="353"/>
      <c r="EM238" s="353"/>
      <c r="EN238" s="353"/>
      <c r="EO238" s="353"/>
      <c r="EP238" s="353"/>
      <c r="EQ238" s="353"/>
      <c r="ER238" s="353"/>
      <c r="ES238" s="353"/>
      <c r="ET238" s="353"/>
      <c r="EU238" s="353"/>
      <c r="EV238" s="353"/>
      <c r="EW238" s="353"/>
      <c r="EX238" s="353"/>
      <c r="EY238" s="353"/>
      <c r="EZ238" s="353"/>
      <c r="FA238" s="353"/>
      <c r="FB238" s="353"/>
      <c r="FC238" s="353"/>
      <c r="FD238" s="353"/>
      <c r="FE238" s="353"/>
      <c r="FF238" s="353"/>
      <c r="FG238" s="353"/>
      <c r="FH238" s="353"/>
      <c r="FI238" s="353"/>
      <c r="FJ238" s="353"/>
      <c r="FK238" s="353"/>
      <c r="FL238" s="353"/>
      <c r="FM238" s="353"/>
      <c r="FN238" s="353"/>
      <c r="FO238" s="370" t="s">
        <v>1141</v>
      </c>
      <c r="FP238" s="471" t="s">
        <v>578</v>
      </c>
      <c r="FQ238" s="471" t="s">
        <v>1225</v>
      </c>
      <c r="FR238" s="370" t="s">
        <v>577</v>
      </c>
      <c r="FS238" s="376">
        <f>VLOOKUP(FR238,segédtábla!$B:$C,2,FALSE)</f>
        <v>581</v>
      </c>
      <c r="FT238" s="353"/>
      <c r="FU238" s="353"/>
      <c r="FV238" s="353"/>
      <c r="FW238" s="353"/>
      <c r="FX238" s="353"/>
      <c r="FY238" s="754"/>
      <c r="FZ238" s="754"/>
      <c r="GA238" s="754"/>
      <c r="GB238" s="754"/>
      <c r="GC238" s="754"/>
    </row>
    <row r="239" spans="1:185" x14ac:dyDescent="0.3">
      <c r="A239" s="387"/>
      <c r="B239" s="387"/>
      <c r="C239" s="387"/>
      <c r="D239" s="387"/>
      <c r="E239" s="387"/>
      <c r="F239" s="387"/>
      <c r="G239" s="387"/>
      <c r="H239" s="387"/>
      <c r="I239" s="387"/>
      <c r="J239" s="387"/>
      <c r="K239" s="387"/>
      <c r="L239" s="387"/>
      <c r="M239" s="387"/>
      <c r="N239" s="387"/>
      <c r="O239" s="387"/>
      <c r="P239" s="353"/>
      <c r="Q239" s="353"/>
      <c r="R239" s="353"/>
      <c r="S239" s="353"/>
      <c r="T239" s="353"/>
      <c r="U239" s="353"/>
      <c r="V239" s="353"/>
      <c r="W239" s="353"/>
      <c r="X239" s="353"/>
      <c r="Y239" s="353"/>
      <c r="Z239" s="433"/>
      <c r="AA239" s="433"/>
      <c r="AB239" s="433"/>
      <c r="AC239" s="433"/>
      <c r="AD239" s="433"/>
      <c r="AE239" s="353"/>
      <c r="AF239" s="353"/>
      <c r="AG239" s="353"/>
      <c r="AH239" s="353"/>
      <c r="AI239" s="353"/>
      <c r="AJ239" s="353"/>
      <c r="AK239" s="353"/>
      <c r="AL239" s="353"/>
      <c r="AM239" s="353"/>
      <c r="AN239" s="353"/>
      <c r="AO239" s="433"/>
      <c r="AP239" s="433"/>
      <c r="AQ239" s="433"/>
      <c r="AR239" s="433"/>
      <c r="AS239" s="433"/>
      <c r="AT239" s="387"/>
      <c r="AU239" s="387"/>
      <c r="AV239" s="387"/>
      <c r="AW239" s="387"/>
      <c r="AX239" s="387"/>
      <c r="AY239" s="353"/>
      <c r="AZ239" s="353"/>
      <c r="BA239" s="353"/>
      <c r="BB239" s="353"/>
      <c r="BC239" s="353"/>
      <c r="BD239" s="353"/>
      <c r="BE239" s="353"/>
      <c r="BF239" s="353"/>
      <c r="BG239" s="353"/>
      <c r="BH239" s="353"/>
      <c r="BI239" s="353"/>
      <c r="BJ239" s="353"/>
      <c r="BK239" s="353"/>
      <c r="BL239" s="353"/>
      <c r="BM239" s="353"/>
      <c r="BN239" s="353"/>
      <c r="BO239" s="353"/>
      <c r="BP239" s="353"/>
      <c r="BQ239" s="353"/>
      <c r="BR239" s="353"/>
      <c r="BS239" s="353"/>
      <c r="BT239" s="353"/>
      <c r="BU239" s="353"/>
      <c r="BV239" s="353"/>
      <c r="BW239" s="353"/>
      <c r="BX239" s="353"/>
      <c r="BY239" s="353"/>
      <c r="BZ239" s="353"/>
      <c r="CA239" s="353"/>
      <c r="CB239" s="353"/>
      <c r="CC239" s="353"/>
      <c r="CD239" s="353"/>
      <c r="CE239" s="353"/>
      <c r="CF239" s="353"/>
      <c r="CG239" s="353"/>
      <c r="CH239" s="574"/>
      <c r="CI239" s="574"/>
      <c r="CJ239" s="574"/>
      <c r="CK239" s="574"/>
      <c r="CL239" s="574"/>
      <c r="CM239" s="353"/>
      <c r="CN239" s="353"/>
      <c r="CO239" s="353"/>
      <c r="CP239" s="353"/>
      <c r="CQ239" s="353"/>
      <c r="CR239" s="353"/>
      <c r="CS239" s="353"/>
      <c r="CT239" s="353"/>
      <c r="CU239" s="353"/>
      <c r="CV239" s="353"/>
      <c r="CW239" s="433"/>
      <c r="CX239" s="433"/>
      <c r="CY239" s="433"/>
      <c r="CZ239" s="433"/>
      <c r="DA239" s="433"/>
      <c r="DB239" s="353"/>
      <c r="DC239" s="353"/>
      <c r="DD239" s="353"/>
      <c r="DE239" s="353"/>
      <c r="DF239" s="353"/>
      <c r="DG239" s="387"/>
      <c r="DH239" s="387"/>
      <c r="DI239" s="387"/>
      <c r="DJ239" s="387"/>
      <c r="DK239" s="387"/>
      <c r="DL239" s="353"/>
      <c r="DM239" s="353"/>
      <c r="DN239" s="353"/>
      <c r="DO239" s="353"/>
      <c r="DP239" s="353"/>
      <c r="DQ239" s="387"/>
      <c r="DR239" s="387"/>
      <c r="DS239" s="387"/>
      <c r="DT239" s="387"/>
      <c r="DU239" s="387"/>
      <c r="DV239" s="387"/>
      <c r="DW239" s="387"/>
      <c r="DX239" s="387"/>
      <c r="DY239" s="387"/>
      <c r="DZ239" s="387"/>
      <c r="EA239" s="387"/>
      <c r="EB239" s="387"/>
      <c r="EC239" s="387"/>
      <c r="ED239" s="387"/>
      <c r="EE239" s="387"/>
      <c r="EF239" s="353"/>
      <c r="EG239" s="353"/>
      <c r="EH239" s="353"/>
      <c r="EI239" s="353"/>
      <c r="EJ239" s="353"/>
      <c r="EK239" s="353"/>
      <c r="EL239" s="353"/>
      <c r="EM239" s="353"/>
      <c r="EN239" s="353"/>
      <c r="EO239" s="353"/>
      <c r="EP239" s="353"/>
      <c r="EQ239" s="353"/>
      <c r="ER239" s="353"/>
      <c r="ES239" s="353"/>
      <c r="ET239" s="353"/>
      <c r="EU239" s="353"/>
      <c r="EV239" s="353"/>
      <c r="EW239" s="353"/>
      <c r="EX239" s="353"/>
      <c r="EY239" s="353"/>
      <c r="EZ239" s="353"/>
      <c r="FA239" s="353"/>
      <c r="FB239" s="353"/>
      <c r="FC239" s="353"/>
      <c r="FD239" s="353"/>
      <c r="FE239" s="353"/>
      <c r="FF239" s="353"/>
      <c r="FG239" s="353"/>
      <c r="FH239" s="353"/>
      <c r="FI239" s="353"/>
      <c r="FJ239" s="353"/>
      <c r="FK239" s="353"/>
      <c r="FL239" s="353"/>
      <c r="FM239" s="353"/>
      <c r="FN239" s="353"/>
      <c r="FO239" s="472" t="s">
        <v>1090</v>
      </c>
      <c r="FP239" s="473" t="s">
        <v>237</v>
      </c>
      <c r="FQ239" s="475">
        <v>8296</v>
      </c>
      <c r="FR239" s="472" t="s">
        <v>236</v>
      </c>
      <c r="FS239" s="376">
        <f>VLOOKUP(FR239,segédtábla!$B:$C,2,FALSE)</f>
        <v>1118</v>
      </c>
      <c r="FT239" s="353"/>
      <c r="FU239" s="353"/>
      <c r="FV239" s="353"/>
      <c r="FW239" s="353"/>
      <c r="FX239" s="353"/>
      <c r="FY239" s="754"/>
      <c r="FZ239" s="754"/>
      <c r="GA239" s="754"/>
      <c r="GB239" s="754"/>
      <c r="GC239" s="754"/>
    </row>
    <row r="240" spans="1:185" x14ac:dyDescent="0.3">
      <c r="A240" s="387"/>
      <c r="B240" s="387"/>
      <c r="C240" s="387"/>
      <c r="D240" s="387"/>
      <c r="E240" s="387"/>
      <c r="F240" s="387"/>
      <c r="G240" s="387"/>
      <c r="H240" s="387"/>
      <c r="I240" s="387"/>
      <c r="J240" s="387"/>
      <c r="K240" s="387"/>
      <c r="L240" s="387"/>
      <c r="M240" s="387"/>
      <c r="N240" s="387"/>
      <c r="O240" s="387"/>
      <c r="P240" s="353"/>
      <c r="Q240" s="353"/>
      <c r="R240" s="353"/>
      <c r="S240" s="353"/>
      <c r="T240" s="353"/>
      <c r="U240" s="353"/>
      <c r="V240" s="353"/>
      <c r="W240" s="353"/>
      <c r="X240" s="353"/>
      <c r="Y240" s="353"/>
      <c r="Z240" s="433"/>
      <c r="AA240" s="433"/>
      <c r="AB240" s="433"/>
      <c r="AC240" s="433"/>
      <c r="AD240" s="433"/>
      <c r="AE240" s="353"/>
      <c r="AF240" s="353"/>
      <c r="AG240" s="353"/>
      <c r="AH240" s="353"/>
      <c r="AI240" s="353"/>
      <c r="AJ240" s="353"/>
      <c r="AK240" s="353"/>
      <c r="AL240" s="353"/>
      <c r="AM240" s="353"/>
      <c r="AN240" s="353"/>
      <c r="AO240" s="433"/>
      <c r="AP240" s="433"/>
      <c r="AQ240" s="433"/>
      <c r="AR240" s="433"/>
      <c r="AS240" s="433"/>
      <c r="AT240" s="387"/>
      <c r="AU240" s="387"/>
      <c r="AV240" s="387"/>
      <c r="AW240" s="387"/>
      <c r="AX240" s="387"/>
      <c r="AY240" s="353"/>
      <c r="AZ240" s="353"/>
      <c r="BA240" s="353"/>
      <c r="BB240" s="353"/>
      <c r="BC240" s="353"/>
      <c r="BD240" s="353"/>
      <c r="BE240" s="353"/>
      <c r="BF240" s="353"/>
      <c r="BG240" s="353"/>
      <c r="BH240" s="353"/>
      <c r="BI240" s="353"/>
      <c r="BJ240" s="353"/>
      <c r="BK240" s="353"/>
      <c r="BL240" s="353"/>
      <c r="BM240" s="353"/>
      <c r="BN240" s="353"/>
      <c r="BO240" s="353"/>
      <c r="BP240" s="353"/>
      <c r="BQ240" s="353"/>
      <c r="BR240" s="353"/>
      <c r="BS240" s="353"/>
      <c r="BT240" s="353"/>
      <c r="BU240" s="353"/>
      <c r="BV240" s="353"/>
      <c r="BW240" s="353"/>
      <c r="BX240" s="353"/>
      <c r="BY240" s="353"/>
      <c r="BZ240" s="353"/>
      <c r="CA240" s="353"/>
      <c r="CB240" s="353"/>
      <c r="CC240" s="353"/>
      <c r="CD240" s="353"/>
      <c r="CE240" s="353"/>
      <c r="CF240" s="353"/>
      <c r="CG240" s="353"/>
      <c r="CH240" s="574"/>
      <c r="CI240" s="574"/>
      <c r="CJ240" s="574"/>
      <c r="CK240" s="574"/>
      <c r="CL240" s="574"/>
      <c r="CM240" s="353"/>
      <c r="CN240" s="353"/>
      <c r="CO240" s="353"/>
      <c r="CP240" s="353"/>
      <c r="CQ240" s="353"/>
      <c r="CR240" s="353"/>
      <c r="CS240" s="353"/>
      <c r="CT240" s="353"/>
      <c r="CU240" s="353"/>
      <c r="CV240" s="353"/>
      <c r="CW240" s="433"/>
      <c r="CX240" s="433"/>
      <c r="CY240" s="433"/>
      <c r="CZ240" s="433"/>
      <c r="DA240" s="433"/>
      <c r="DB240" s="353"/>
      <c r="DC240" s="353"/>
      <c r="DD240" s="353"/>
      <c r="DE240" s="353"/>
      <c r="DF240" s="353"/>
      <c r="DG240" s="387"/>
      <c r="DH240" s="387"/>
      <c r="DI240" s="387"/>
      <c r="DJ240" s="387"/>
      <c r="DK240" s="387"/>
      <c r="DL240" s="353"/>
      <c r="DM240" s="353"/>
      <c r="DN240" s="353"/>
      <c r="DO240" s="353"/>
      <c r="DP240" s="353"/>
      <c r="DQ240" s="387"/>
      <c r="DR240" s="387"/>
      <c r="DS240" s="387"/>
      <c r="DT240" s="387"/>
      <c r="DU240" s="387"/>
      <c r="DV240" s="387"/>
      <c r="DW240" s="387"/>
      <c r="DX240" s="387"/>
      <c r="DY240" s="387"/>
      <c r="DZ240" s="387"/>
      <c r="EA240" s="387"/>
      <c r="EB240" s="387"/>
      <c r="EC240" s="387"/>
      <c r="ED240" s="387"/>
      <c r="EE240" s="387"/>
      <c r="EF240" s="353"/>
      <c r="EG240" s="353"/>
      <c r="EH240" s="353"/>
      <c r="EI240" s="353"/>
      <c r="EJ240" s="353"/>
      <c r="EK240" s="353"/>
      <c r="EL240" s="353"/>
      <c r="EM240" s="353"/>
      <c r="EN240" s="353"/>
      <c r="EO240" s="353"/>
      <c r="EP240" s="353"/>
      <c r="EQ240" s="353"/>
      <c r="ER240" s="353"/>
      <c r="ES240" s="353"/>
      <c r="ET240" s="353"/>
      <c r="EU240" s="353"/>
      <c r="EV240" s="353"/>
      <c r="EW240" s="353"/>
      <c r="EX240" s="353"/>
      <c r="EY240" s="353"/>
      <c r="EZ240" s="353"/>
      <c r="FA240" s="353"/>
      <c r="FB240" s="353"/>
      <c r="FC240" s="353"/>
      <c r="FD240" s="353"/>
      <c r="FE240" s="353"/>
      <c r="FF240" s="353"/>
      <c r="FG240" s="353"/>
      <c r="FH240" s="353"/>
      <c r="FI240" s="353"/>
      <c r="FJ240" s="353"/>
      <c r="FK240" s="353"/>
      <c r="FL240" s="353"/>
      <c r="FM240" s="353"/>
      <c r="FN240" s="353"/>
      <c r="FO240" s="472" t="s">
        <v>1147</v>
      </c>
      <c r="FP240" s="473" t="s">
        <v>235</v>
      </c>
      <c r="FQ240" s="475">
        <v>8273</v>
      </c>
      <c r="FR240" s="472" t="s">
        <v>234</v>
      </c>
      <c r="FS240" s="376">
        <f>VLOOKUP(FR240,segédtábla!$B:$C,2,FALSE)</f>
        <v>94</v>
      </c>
      <c r="FT240" s="353"/>
      <c r="FU240" s="353"/>
      <c r="FV240" s="353"/>
      <c r="FW240" s="353"/>
      <c r="FX240" s="353"/>
      <c r="FY240" s="754"/>
      <c r="FZ240" s="754"/>
      <c r="GA240" s="754"/>
      <c r="GB240" s="754"/>
      <c r="GC240" s="754"/>
    </row>
    <row r="241" spans="1:185" x14ac:dyDescent="0.3">
      <c r="A241" s="387"/>
      <c r="B241" s="387"/>
      <c r="C241" s="387"/>
      <c r="D241" s="387"/>
      <c r="E241" s="387"/>
      <c r="F241" s="387"/>
      <c r="G241" s="387"/>
      <c r="H241" s="387"/>
      <c r="I241" s="387"/>
      <c r="J241" s="387"/>
      <c r="K241" s="387"/>
      <c r="L241" s="387"/>
      <c r="M241" s="387"/>
      <c r="N241" s="387"/>
      <c r="O241" s="387"/>
      <c r="P241" s="353"/>
      <c r="Q241" s="353"/>
      <c r="R241" s="353"/>
      <c r="S241" s="353"/>
      <c r="T241" s="353"/>
      <c r="U241" s="353"/>
      <c r="V241" s="353"/>
      <c r="W241" s="353"/>
      <c r="X241" s="353"/>
      <c r="Y241" s="353"/>
      <c r="Z241" s="433"/>
      <c r="AA241" s="433"/>
      <c r="AB241" s="433"/>
      <c r="AC241" s="433"/>
      <c r="AD241" s="433"/>
      <c r="AE241" s="353"/>
      <c r="AF241" s="353"/>
      <c r="AG241" s="353"/>
      <c r="AH241" s="353"/>
      <c r="AI241" s="353"/>
      <c r="AJ241" s="353"/>
      <c r="AK241" s="353"/>
      <c r="AL241" s="353"/>
      <c r="AM241" s="353"/>
      <c r="AN241" s="353"/>
      <c r="AO241" s="433"/>
      <c r="AP241" s="433"/>
      <c r="AQ241" s="433"/>
      <c r="AR241" s="433"/>
      <c r="AS241" s="433"/>
      <c r="AT241" s="387"/>
      <c r="AU241" s="387"/>
      <c r="AV241" s="387"/>
      <c r="AW241" s="387"/>
      <c r="AX241" s="387"/>
      <c r="AY241" s="353"/>
      <c r="AZ241" s="353"/>
      <c r="BA241" s="353"/>
      <c r="BB241" s="353"/>
      <c r="BC241" s="353"/>
      <c r="BD241" s="353"/>
      <c r="BE241" s="353"/>
      <c r="BF241" s="353"/>
      <c r="BG241" s="353"/>
      <c r="BH241" s="353"/>
      <c r="BI241" s="353"/>
      <c r="BJ241" s="353"/>
      <c r="BK241" s="353"/>
      <c r="BL241" s="353"/>
      <c r="BM241" s="353"/>
      <c r="BN241" s="353"/>
      <c r="BO241" s="353"/>
      <c r="BP241" s="353"/>
      <c r="BQ241" s="353"/>
      <c r="BR241" s="353"/>
      <c r="BS241" s="353"/>
      <c r="BT241" s="353"/>
      <c r="BU241" s="353"/>
      <c r="BV241" s="353"/>
      <c r="BW241" s="353"/>
      <c r="BX241" s="353"/>
      <c r="BY241" s="353"/>
      <c r="BZ241" s="353"/>
      <c r="CA241" s="353"/>
      <c r="CB241" s="353"/>
      <c r="CC241" s="353"/>
      <c r="CD241" s="353"/>
      <c r="CE241" s="353"/>
      <c r="CF241" s="353"/>
      <c r="CG241" s="353"/>
      <c r="CH241" s="574"/>
      <c r="CI241" s="574"/>
      <c r="CJ241" s="574"/>
      <c r="CK241" s="574"/>
      <c r="CL241" s="574"/>
      <c r="CM241" s="353"/>
      <c r="CN241" s="353"/>
      <c r="CO241" s="353"/>
      <c r="CP241" s="353"/>
      <c r="CQ241" s="353"/>
      <c r="CR241" s="353"/>
      <c r="CS241" s="353"/>
      <c r="CT241" s="353"/>
      <c r="CU241" s="353"/>
      <c r="CV241" s="353"/>
      <c r="CW241" s="433"/>
      <c r="CX241" s="433"/>
      <c r="CY241" s="433"/>
      <c r="CZ241" s="433"/>
      <c r="DA241" s="433"/>
      <c r="DB241" s="353"/>
      <c r="DC241" s="353"/>
      <c r="DD241" s="353"/>
      <c r="DE241" s="353"/>
      <c r="DF241" s="353"/>
      <c r="DG241" s="387"/>
      <c r="DH241" s="387"/>
      <c r="DI241" s="387"/>
      <c r="DJ241" s="387"/>
      <c r="DK241" s="387"/>
      <c r="DL241" s="353"/>
      <c r="DM241" s="353"/>
      <c r="DN241" s="353"/>
      <c r="DO241" s="353"/>
      <c r="DP241" s="353"/>
      <c r="DQ241" s="387"/>
      <c r="DR241" s="387"/>
      <c r="DS241" s="387"/>
      <c r="DT241" s="387"/>
      <c r="DU241" s="387"/>
      <c r="DV241" s="387"/>
      <c r="DW241" s="387"/>
      <c r="DX241" s="387"/>
      <c r="DY241" s="387"/>
      <c r="DZ241" s="387"/>
      <c r="EA241" s="387"/>
      <c r="EB241" s="387"/>
      <c r="EC241" s="387"/>
      <c r="ED241" s="387"/>
      <c r="EE241" s="387"/>
      <c r="EF241" s="353"/>
      <c r="EG241" s="353"/>
      <c r="EH241" s="353"/>
      <c r="EI241" s="353"/>
      <c r="EJ241" s="353"/>
      <c r="EK241" s="353"/>
      <c r="EL241" s="353"/>
      <c r="EM241" s="353"/>
      <c r="EN241" s="353"/>
      <c r="EO241" s="353"/>
      <c r="EP241" s="353"/>
      <c r="EQ241" s="353"/>
      <c r="ER241" s="353"/>
      <c r="ES241" s="353"/>
      <c r="ET241" s="353"/>
      <c r="EU241" s="353"/>
      <c r="EV241" s="353"/>
      <c r="EW241" s="353"/>
      <c r="EX241" s="353"/>
      <c r="EY241" s="353"/>
      <c r="EZ241" s="353"/>
      <c r="FA241" s="353"/>
      <c r="FB241" s="353"/>
      <c r="FC241" s="353"/>
      <c r="FD241" s="353"/>
      <c r="FE241" s="353"/>
      <c r="FF241" s="353"/>
      <c r="FG241" s="353"/>
      <c r="FH241" s="353"/>
      <c r="FI241" s="353"/>
      <c r="FJ241" s="353"/>
      <c r="FK241" s="353"/>
      <c r="FL241" s="353"/>
      <c r="FM241" s="353"/>
      <c r="FN241" s="353"/>
      <c r="FO241" s="370" t="s">
        <v>1135</v>
      </c>
      <c r="FP241" s="471" t="s">
        <v>576</v>
      </c>
      <c r="FQ241" s="471" t="s">
        <v>1226</v>
      </c>
      <c r="FR241" s="370" t="s">
        <v>575</v>
      </c>
      <c r="FS241" s="376">
        <f>VLOOKUP(FR241,segédtábla!$B:$C,2,FALSE)</f>
        <v>13518</v>
      </c>
      <c r="FT241" s="353"/>
      <c r="FU241" s="353"/>
      <c r="FV241" s="353"/>
      <c r="FW241" s="353"/>
      <c r="FX241" s="353"/>
      <c r="FY241" s="754"/>
      <c r="FZ241" s="754"/>
      <c r="GA241" s="754"/>
      <c r="GB241" s="754"/>
      <c r="GC241" s="754"/>
    </row>
    <row r="242" spans="1:185" x14ac:dyDescent="0.3">
      <c r="A242" s="387"/>
      <c r="B242" s="387"/>
      <c r="C242" s="387"/>
      <c r="D242" s="387"/>
      <c r="E242" s="387"/>
      <c r="F242" s="387"/>
      <c r="G242" s="387"/>
      <c r="H242" s="387"/>
      <c r="I242" s="387"/>
      <c r="J242" s="387"/>
      <c r="K242" s="387"/>
      <c r="L242" s="387"/>
      <c r="M242" s="387"/>
      <c r="N242" s="387"/>
      <c r="O242" s="387"/>
      <c r="P242" s="353"/>
      <c r="Q242" s="353"/>
      <c r="R242" s="353"/>
      <c r="S242" s="353"/>
      <c r="T242" s="353"/>
      <c r="U242" s="353"/>
      <c r="V242" s="353"/>
      <c r="W242" s="353"/>
      <c r="X242" s="353"/>
      <c r="Y242" s="353"/>
      <c r="Z242" s="433"/>
      <c r="AA242" s="433"/>
      <c r="AB242" s="433"/>
      <c r="AC242" s="433"/>
      <c r="AD242" s="433"/>
      <c r="AE242" s="353"/>
      <c r="AF242" s="353"/>
      <c r="AG242" s="353"/>
      <c r="AH242" s="353"/>
      <c r="AI242" s="353"/>
      <c r="AJ242" s="353"/>
      <c r="AK242" s="353"/>
      <c r="AL242" s="353"/>
      <c r="AM242" s="353"/>
      <c r="AN242" s="353"/>
      <c r="AO242" s="433"/>
      <c r="AP242" s="433"/>
      <c r="AQ242" s="433"/>
      <c r="AR242" s="433"/>
      <c r="AS242" s="433"/>
      <c r="AT242" s="387"/>
      <c r="AU242" s="387"/>
      <c r="AV242" s="387"/>
      <c r="AW242" s="387"/>
      <c r="AX242" s="387"/>
      <c r="AY242" s="353"/>
      <c r="AZ242" s="353"/>
      <c r="BA242" s="353"/>
      <c r="BB242" s="353"/>
      <c r="BC242" s="353"/>
      <c r="BD242" s="353"/>
      <c r="BE242" s="353"/>
      <c r="BF242" s="353"/>
      <c r="BG242" s="353"/>
      <c r="BH242" s="353"/>
      <c r="BI242" s="353"/>
      <c r="BJ242" s="353"/>
      <c r="BK242" s="353"/>
      <c r="BL242" s="353"/>
      <c r="BM242" s="353"/>
      <c r="BN242" s="353"/>
      <c r="BO242" s="353"/>
      <c r="BP242" s="353"/>
      <c r="BQ242" s="353"/>
      <c r="BR242" s="353"/>
      <c r="BS242" s="353"/>
      <c r="BT242" s="353"/>
      <c r="BU242" s="353"/>
      <c r="BV242" s="353"/>
      <c r="BW242" s="353"/>
      <c r="BX242" s="353"/>
      <c r="BY242" s="353"/>
      <c r="BZ242" s="353"/>
      <c r="CA242" s="353"/>
      <c r="CB242" s="353"/>
      <c r="CC242" s="353"/>
      <c r="CD242" s="353"/>
      <c r="CE242" s="353"/>
      <c r="CF242" s="353"/>
      <c r="CG242" s="353"/>
      <c r="CH242" s="574"/>
      <c r="CI242" s="574"/>
      <c r="CJ242" s="574"/>
      <c r="CK242" s="574"/>
      <c r="CL242" s="574"/>
      <c r="CM242" s="353"/>
      <c r="CN242" s="353"/>
      <c r="CO242" s="353"/>
      <c r="CP242" s="353"/>
      <c r="CQ242" s="353"/>
      <c r="CR242" s="353"/>
      <c r="CS242" s="353"/>
      <c r="CT242" s="353"/>
      <c r="CU242" s="353"/>
      <c r="CV242" s="353"/>
      <c r="CW242" s="433"/>
      <c r="CX242" s="433"/>
      <c r="CY242" s="433"/>
      <c r="CZ242" s="433"/>
      <c r="DA242" s="433"/>
      <c r="DB242" s="353"/>
      <c r="DC242" s="353"/>
      <c r="DD242" s="353"/>
      <c r="DE242" s="353"/>
      <c r="DF242" s="353"/>
      <c r="DG242" s="387"/>
      <c r="DH242" s="387"/>
      <c r="DI242" s="387"/>
      <c r="DJ242" s="387"/>
      <c r="DK242" s="387"/>
      <c r="DL242" s="353"/>
      <c r="DM242" s="353"/>
      <c r="DN242" s="353"/>
      <c r="DO242" s="353"/>
      <c r="DP242" s="353"/>
      <c r="DQ242" s="387"/>
      <c r="DR242" s="387"/>
      <c r="DS242" s="387"/>
      <c r="DT242" s="387"/>
      <c r="DU242" s="387"/>
      <c r="DV242" s="387"/>
      <c r="DW242" s="387"/>
      <c r="DX242" s="387"/>
      <c r="DY242" s="387"/>
      <c r="DZ242" s="387"/>
      <c r="EA242" s="387"/>
      <c r="EB242" s="387"/>
      <c r="EC242" s="387"/>
      <c r="ED242" s="387"/>
      <c r="EE242" s="387"/>
      <c r="EF242" s="353"/>
      <c r="EG242" s="353"/>
      <c r="EH242" s="353"/>
      <c r="EI242" s="353"/>
      <c r="EJ242" s="353"/>
      <c r="EK242" s="353"/>
      <c r="EL242" s="353"/>
      <c r="EM242" s="353"/>
      <c r="EN242" s="353"/>
      <c r="EO242" s="353"/>
      <c r="EP242" s="353"/>
      <c r="EQ242" s="353"/>
      <c r="ER242" s="353"/>
      <c r="ES242" s="353"/>
      <c r="ET242" s="353"/>
      <c r="EU242" s="353"/>
      <c r="EV242" s="353"/>
      <c r="EW242" s="353"/>
      <c r="EX242" s="353"/>
      <c r="EY242" s="353"/>
      <c r="EZ242" s="353"/>
      <c r="FA242" s="353"/>
      <c r="FB242" s="353"/>
      <c r="FC242" s="353"/>
      <c r="FD242" s="353"/>
      <c r="FE242" s="353"/>
      <c r="FF242" s="353"/>
      <c r="FG242" s="353"/>
      <c r="FH242" s="353"/>
      <c r="FI242" s="353"/>
      <c r="FJ242" s="353"/>
      <c r="FK242" s="353"/>
      <c r="FL242" s="353"/>
      <c r="FM242" s="353"/>
      <c r="FN242" s="353"/>
      <c r="FO242" s="370" t="s">
        <v>1198</v>
      </c>
      <c r="FP242" s="471" t="s">
        <v>574</v>
      </c>
      <c r="FQ242" s="471" t="s">
        <v>1227</v>
      </c>
      <c r="FR242" s="370" t="s">
        <v>573</v>
      </c>
      <c r="FS242" s="376">
        <f>VLOOKUP(FR242,segédtábla!$B:$C,2,FALSE)</f>
        <v>780</v>
      </c>
      <c r="FT242" s="353"/>
      <c r="FU242" s="353"/>
      <c r="FV242" s="353"/>
      <c r="FW242" s="353"/>
      <c r="FX242" s="353"/>
      <c r="FY242" s="754"/>
      <c r="FZ242" s="754"/>
      <c r="GA242" s="754"/>
      <c r="GB242" s="754"/>
      <c r="GC242" s="754"/>
    </row>
    <row r="243" spans="1:185" x14ac:dyDescent="0.3">
      <c r="A243" s="387"/>
      <c r="B243" s="387"/>
      <c r="C243" s="387"/>
      <c r="D243" s="387"/>
      <c r="E243" s="387"/>
      <c r="F243" s="387"/>
      <c r="G243" s="387"/>
      <c r="H243" s="387"/>
      <c r="I243" s="387"/>
      <c r="J243" s="387"/>
      <c r="K243" s="387"/>
      <c r="L243" s="387"/>
      <c r="M243" s="387"/>
      <c r="N243" s="387"/>
      <c r="O243" s="387"/>
      <c r="P243" s="353"/>
      <c r="Q243" s="353"/>
      <c r="R243" s="353"/>
      <c r="S243" s="353"/>
      <c r="T243" s="353"/>
      <c r="U243" s="353"/>
      <c r="V243" s="353"/>
      <c r="W243" s="353"/>
      <c r="X243" s="353"/>
      <c r="Y243" s="353"/>
      <c r="Z243" s="433"/>
      <c r="AA243" s="433"/>
      <c r="AB243" s="433"/>
      <c r="AC243" s="433"/>
      <c r="AD243" s="433"/>
      <c r="AE243" s="353"/>
      <c r="AF243" s="353"/>
      <c r="AG243" s="353"/>
      <c r="AH243" s="353"/>
      <c r="AI243" s="353"/>
      <c r="AJ243" s="353"/>
      <c r="AK243" s="353"/>
      <c r="AL243" s="353"/>
      <c r="AM243" s="353"/>
      <c r="AN243" s="353"/>
      <c r="AO243" s="433"/>
      <c r="AP243" s="433"/>
      <c r="AQ243" s="433"/>
      <c r="AR243" s="433"/>
      <c r="AS243" s="433"/>
      <c r="AT243" s="387"/>
      <c r="AU243" s="387"/>
      <c r="AV243" s="387"/>
      <c r="AW243" s="387"/>
      <c r="AX243" s="387"/>
      <c r="AY243" s="353"/>
      <c r="AZ243" s="353"/>
      <c r="BA243" s="353"/>
      <c r="BB243" s="353"/>
      <c r="BC243" s="353"/>
      <c r="BD243" s="353"/>
      <c r="BE243" s="353"/>
      <c r="BF243" s="353"/>
      <c r="BG243" s="353"/>
      <c r="BH243" s="353"/>
      <c r="BI243" s="353"/>
      <c r="BJ243" s="353"/>
      <c r="BK243" s="353"/>
      <c r="BL243" s="353"/>
      <c r="BM243" s="353"/>
      <c r="BN243" s="353"/>
      <c r="BO243" s="353"/>
      <c r="BP243" s="353"/>
      <c r="BQ243" s="353"/>
      <c r="BR243" s="353"/>
      <c r="BS243" s="353"/>
      <c r="BT243" s="353"/>
      <c r="BU243" s="353"/>
      <c r="BV243" s="353"/>
      <c r="BW243" s="353"/>
      <c r="BX243" s="353"/>
      <c r="BY243" s="353"/>
      <c r="BZ243" s="353"/>
      <c r="CA243" s="353"/>
      <c r="CB243" s="353"/>
      <c r="CC243" s="353"/>
      <c r="CD243" s="353"/>
      <c r="CE243" s="353"/>
      <c r="CF243" s="353"/>
      <c r="CG243" s="353"/>
      <c r="CH243" s="574"/>
      <c r="CI243" s="574"/>
      <c r="CJ243" s="574"/>
      <c r="CK243" s="574"/>
      <c r="CL243" s="574"/>
      <c r="CM243" s="353"/>
      <c r="CN243" s="353"/>
      <c r="CO243" s="353"/>
      <c r="CP243" s="353"/>
      <c r="CQ243" s="353"/>
      <c r="CR243" s="353"/>
      <c r="CS243" s="353"/>
      <c r="CT243" s="353"/>
      <c r="CU243" s="353"/>
      <c r="CV243" s="353"/>
      <c r="CW243" s="433"/>
      <c r="CX243" s="433"/>
      <c r="CY243" s="433"/>
      <c r="CZ243" s="433"/>
      <c r="DA243" s="433"/>
      <c r="DB243" s="353"/>
      <c r="DC243" s="353"/>
      <c r="DD243" s="353"/>
      <c r="DE243" s="353"/>
      <c r="DF243" s="353"/>
      <c r="DG243" s="387"/>
      <c r="DH243" s="387"/>
      <c r="DI243" s="387"/>
      <c r="DJ243" s="387"/>
      <c r="DK243" s="387"/>
      <c r="DL243" s="353"/>
      <c r="DM243" s="353"/>
      <c r="DN243" s="353"/>
      <c r="DO243" s="353"/>
      <c r="DP243" s="353"/>
      <c r="DQ243" s="387"/>
      <c r="DR243" s="387"/>
      <c r="DS243" s="387"/>
      <c r="DT243" s="387"/>
      <c r="DU243" s="387"/>
      <c r="DV243" s="387"/>
      <c r="DW243" s="387"/>
      <c r="DX243" s="387"/>
      <c r="DY243" s="387"/>
      <c r="DZ243" s="387"/>
      <c r="EA243" s="387"/>
      <c r="EB243" s="387"/>
      <c r="EC243" s="387"/>
      <c r="ED243" s="387"/>
      <c r="EE243" s="387"/>
      <c r="EF243" s="353"/>
      <c r="EG243" s="353"/>
      <c r="EH243" s="353"/>
      <c r="EI243" s="353"/>
      <c r="EJ243" s="353"/>
      <c r="EK243" s="353"/>
      <c r="EL243" s="353"/>
      <c r="EM243" s="353"/>
      <c r="EN243" s="353"/>
      <c r="EO243" s="353"/>
      <c r="EP243" s="353"/>
      <c r="EQ243" s="353"/>
      <c r="ER243" s="353"/>
      <c r="ES243" s="353"/>
      <c r="ET243" s="353"/>
      <c r="EU243" s="353"/>
      <c r="EV243" s="353"/>
      <c r="EW243" s="353"/>
      <c r="EX243" s="353"/>
      <c r="EY243" s="353"/>
      <c r="EZ243" s="353"/>
      <c r="FA243" s="353"/>
      <c r="FB243" s="353"/>
      <c r="FC243" s="353"/>
      <c r="FD243" s="353"/>
      <c r="FE243" s="353"/>
      <c r="FF243" s="353"/>
      <c r="FG243" s="353"/>
      <c r="FH243" s="353"/>
      <c r="FI243" s="353"/>
      <c r="FJ243" s="353"/>
      <c r="FK243" s="353"/>
      <c r="FL243" s="353"/>
      <c r="FM243" s="353"/>
      <c r="FN243" s="353"/>
      <c r="FO243" s="370" t="s">
        <v>1141</v>
      </c>
      <c r="FP243" s="471" t="s">
        <v>572</v>
      </c>
      <c r="FQ243" s="471" t="s">
        <v>1228</v>
      </c>
      <c r="FR243" s="370" t="s">
        <v>571</v>
      </c>
      <c r="FS243" s="376">
        <f>VLOOKUP(FR243,segédtábla!$B:$C,2,FALSE)</f>
        <v>1673</v>
      </c>
      <c r="FT243" s="353"/>
      <c r="FU243" s="353"/>
      <c r="FV243" s="353"/>
      <c r="FW243" s="353"/>
      <c r="FX243" s="353"/>
      <c r="FY243" s="754"/>
      <c r="FZ243" s="754"/>
      <c r="GA243" s="754"/>
      <c r="GB243" s="754"/>
      <c r="GC243" s="754"/>
    </row>
    <row r="244" spans="1:185" x14ac:dyDescent="0.3">
      <c r="A244" s="387"/>
      <c r="B244" s="387"/>
      <c r="C244" s="387"/>
      <c r="D244" s="387"/>
      <c r="E244" s="387"/>
      <c r="F244" s="387"/>
      <c r="G244" s="387"/>
      <c r="H244" s="387"/>
      <c r="I244" s="387"/>
      <c r="J244" s="387"/>
      <c r="K244" s="387"/>
      <c r="L244" s="387"/>
      <c r="M244" s="387"/>
      <c r="N244" s="387"/>
      <c r="O244" s="387"/>
      <c r="P244" s="353"/>
      <c r="Q244" s="353"/>
      <c r="R244" s="353"/>
      <c r="S244" s="353"/>
      <c r="T244" s="353"/>
      <c r="U244" s="353"/>
      <c r="V244" s="353"/>
      <c r="W244" s="353"/>
      <c r="X244" s="353"/>
      <c r="Y244" s="353"/>
      <c r="Z244" s="433"/>
      <c r="AA244" s="433"/>
      <c r="AB244" s="433"/>
      <c r="AC244" s="433"/>
      <c r="AD244" s="433"/>
      <c r="AE244" s="353"/>
      <c r="AF244" s="353"/>
      <c r="AG244" s="353"/>
      <c r="AH244" s="353"/>
      <c r="AI244" s="353"/>
      <c r="AJ244" s="353"/>
      <c r="AK244" s="353"/>
      <c r="AL244" s="353"/>
      <c r="AM244" s="353"/>
      <c r="AN244" s="353"/>
      <c r="AO244" s="433"/>
      <c r="AP244" s="433"/>
      <c r="AQ244" s="433"/>
      <c r="AR244" s="433"/>
      <c r="AS244" s="433"/>
      <c r="AT244" s="387"/>
      <c r="AU244" s="387"/>
      <c r="AV244" s="387"/>
      <c r="AW244" s="387"/>
      <c r="AX244" s="387"/>
      <c r="AY244" s="353"/>
      <c r="AZ244" s="353"/>
      <c r="BA244" s="353"/>
      <c r="BB244" s="353"/>
      <c r="BC244" s="353"/>
      <c r="BD244" s="353"/>
      <c r="BE244" s="353"/>
      <c r="BF244" s="353"/>
      <c r="BG244" s="353"/>
      <c r="BH244" s="353"/>
      <c r="BI244" s="353"/>
      <c r="BJ244" s="353"/>
      <c r="BK244" s="353"/>
      <c r="BL244" s="353"/>
      <c r="BM244" s="353"/>
      <c r="BN244" s="353"/>
      <c r="BO244" s="353"/>
      <c r="BP244" s="353"/>
      <c r="BQ244" s="353"/>
      <c r="BR244" s="353"/>
      <c r="BS244" s="353"/>
      <c r="BT244" s="353"/>
      <c r="BU244" s="353"/>
      <c r="BV244" s="353"/>
      <c r="BW244" s="353"/>
      <c r="BX244" s="353"/>
      <c r="BY244" s="353"/>
      <c r="BZ244" s="353"/>
      <c r="CA244" s="353"/>
      <c r="CB244" s="353"/>
      <c r="CC244" s="353"/>
      <c r="CD244" s="353"/>
      <c r="CE244" s="353"/>
      <c r="CF244" s="353"/>
      <c r="CG244" s="353"/>
      <c r="CH244" s="574"/>
      <c r="CI244" s="574"/>
      <c r="CJ244" s="574"/>
      <c r="CK244" s="574"/>
      <c r="CL244" s="574"/>
      <c r="CM244" s="353"/>
      <c r="CN244" s="353"/>
      <c r="CO244" s="353"/>
      <c r="CP244" s="353"/>
      <c r="CQ244" s="353"/>
      <c r="CR244" s="353"/>
      <c r="CS244" s="353"/>
      <c r="CT244" s="353"/>
      <c r="CU244" s="353"/>
      <c r="CV244" s="353"/>
      <c r="CW244" s="433"/>
      <c r="CX244" s="433"/>
      <c r="CY244" s="433"/>
      <c r="CZ244" s="433"/>
      <c r="DA244" s="433"/>
      <c r="DB244" s="353"/>
      <c r="DC244" s="353"/>
      <c r="DD244" s="353"/>
      <c r="DE244" s="353"/>
      <c r="DF244" s="353"/>
      <c r="DG244" s="387"/>
      <c r="DH244" s="387"/>
      <c r="DI244" s="387"/>
      <c r="DJ244" s="387"/>
      <c r="DK244" s="387"/>
      <c r="DL244" s="353"/>
      <c r="DM244" s="353"/>
      <c r="DN244" s="353"/>
      <c r="DO244" s="353"/>
      <c r="DP244" s="353"/>
      <c r="DQ244" s="387"/>
      <c r="DR244" s="387"/>
      <c r="DS244" s="387"/>
      <c r="DT244" s="387"/>
      <c r="DU244" s="387"/>
      <c r="DV244" s="387"/>
      <c r="DW244" s="387"/>
      <c r="DX244" s="387"/>
      <c r="DY244" s="387"/>
      <c r="DZ244" s="387"/>
      <c r="EA244" s="387"/>
      <c r="EB244" s="387"/>
      <c r="EC244" s="387"/>
      <c r="ED244" s="387"/>
      <c r="EE244" s="387"/>
      <c r="EF244" s="353"/>
      <c r="EG244" s="353"/>
      <c r="EH244" s="353"/>
      <c r="EI244" s="353"/>
      <c r="EJ244" s="353"/>
      <c r="EK244" s="353"/>
      <c r="EL244" s="353"/>
      <c r="EM244" s="353"/>
      <c r="EN244" s="353"/>
      <c r="EO244" s="353"/>
      <c r="EP244" s="353"/>
      <c r="EQ244" s="353"/>
      <c r="ER244" s="353"/>
      <c r="ES244" s="353"/>
      <c r="ET244" s="353"/>
      <c r="EU244" s="353"/>
      <c r="EV244" s="353"/>
      <c r="EW244" s="353"/>
      <c r="EX244" s="353"/>
      <c r="EY244" s="353"/>
      <c r="EZ244" s="353"/>
      <c r="FA244" s="353"/>
      <c r="FB244" s="353"/>
      <c r="FC244" s="353"/>
      <c r="FD244" s="353"/>
      <c r="FE244" s="353"/>
      <c r="FF244" s="353"/>
      <c r="FG244" s="353"/>
      <c r="FH244" s="353"/>
      <c r="FI244" s="353"/>
      <c r="FJ244" s="353"/>
      <c r="FK244" s="353"/>
      <c r="FL244" s="353"/>
      <c r="FM244" s="353"/>
      <c r="FN244" s="353"/>
      <c r="FO244" s="472" t="s">
        <v>1106</v>
      </c>
      <c r="FP244" s="473" t="s">
        <v>233</v>
      </c>
      <c r="FQ244" s="475">
        <v>8521</v>
      </c>
      <c r="FR244" s="472" t="s">
        <v>232</v>
      </c>
      <c r="FS244" s="376">
        <f>VLOOKUP(FR244,segédtábla!$B:$C,2,FALSE)</f>
        <v>600</v>
      </c>
      <c r="FT244" s="353"/>
      <c r="FU244" s="353"/>
      <c r="FV244" s="353"/>
      <c r="FW244" s="353"/>
      <c r="FX244" s="353"/>
      <c r="FY244" s="754"/>
      <c r="FZ244" s="754"/>
      <c r="GA244" s="754"/>
      <c r="GB244" s="754"/>
      <c r="GC244" s="754"/>
    </row>
    <row r="245" spans="1:185" x14ac:dyDescent="0.3">
      <c r="A245" s="387"/>
      <c r="B245" s="387"/>
      <c r="C245" s="387"/>
      <c r="D245" s="387"/>
      <c r="E245" s="387"/>
      <c r="F245" s="387"/>
      <c r="G245" s="387"/>
      <c r="H245" s="387"/>
      <c r="I245" s="387"/>
      <c r="J245" s="387"/>
      <c r="K245" s="387"/>
      <c r="L245" s="387"/>
      <c r="M245" s="387"/>
      <c r="N245" s="387"/>
      <c r="O245" s="387"/>
      <c r="P245" s="353"/>
      <c r="Q245" s="353"/>
      <c r="R245" s="353"/>
      <c r="S245" s="353"/>
      <c r="T245" s="353"/>
      <c r="U245" s="353"/>
      <c r="V245" s="353"/>
      <c r="W245" s="353"/>
      <c r="X245" s="353"/>
      <c r="Y245" s="353"/>
      <c r="Z245" s="433"/>
      <c r="AA245" s="433"/>
      <c r="AB245" s="433"/>
      <c r="AC245" s="433"/>
      <c r="AD245" s="433"/>
      <c r="AE245" s="353"/>
      <c r="AF245" s="353"/>
      <c r="AG245" s="353"/>
      <c r="AH245" s="353"/>
      <c r="AI245" s="353"/>
      <c r="AJ245" s="353"/>
      <c r="AK245" s="353"/>
      <c r="AL245" s="353"/>
      <c r="AM245" s="353"/>
      <c r="AN245" s="353"/>
      <c r="AO245" s="433"/>
      <c r="AP245" s="433"/>
      <c r="AQ245" s="433"/>
      <c r="AR245" s="433"/>
      <c r="AS245" s="433"/>
      <c r="AT245" s="387"/>
      <c r="AU245" s="387"/>
      <c r="AV245" s="387"/>
      <c r="AW245" s="387"/>
      <c r="AX245" s="387"/>
      <c r="AY245" s="353"/>
      <c r="AZ245" s="353"/>
      <c r="BA245" s="353"/>
      <c r="BB245" s="353"/>
      <c r="BC245" s="353"/>
      <c r="BD245" s="353"/>
      <c r="BE245" s="353"/>
      <c r="BF245" s="353"/>
      <c r="BG245" s="353"/>
      <c r="BH245" s="353"/>
      <c r="BI245" s="353"/>
      <c r="BJ245" s="353"/>
      <c r="BK245" s="353"/>
      <c r="BL245" s="353"/>
      <c r="BM245" s="353"/>
      <c r="BN245" s="353"/>
      <c r="BO245" s="353"/>
      <c r="BP245" s="353"/>
      <c r="BQ245" s="353"/>
      <c r="BR245" s="353"/>
      <c r="BS245" s="353"/>
      <c r="BT245" s="353"/>
      <c r="BU245" s="353"/>
      <c r="BV245" s="353"/>
      <c r="BW245" s="353"/>
      <c r="BX245" s="353"/>
      <c r="BY245" s="353"/>
      <c r="BZ245" s="353"/>
      <c r="CA245" s="353"/>
      <c r="CB245" s="353"/>
      <c r="CC245" s="353"/>
      <c r="CD245" s="353"/>
      <c r="CE245" s="353"/>
      <c r="CF245" s="353"/>
      <c r="CG245" s="353"/>
      <c r="CH245" s="574"/>
      <c r="CI245" s="574"/>
      <c r="CJ245" s="574"/>
      <c r="CK245" s="574"/>
      <c r="CL245" s="574"/>
      <c r="CM245" s="353"/>
      <c r="CN245" s="353"/>
      <c r="CO245" s="353"/>
      <c r="CP245" s="353"/>
      <c r="CQ245" s="353"/>
      <c r="CR245" s="353"/>
      <c r="CS245" s="353"/>
      <c r="CT245" s="353"/>
      <c r="CU245" s="353"/>
      <c r="CV245" s="353"/>
      <c r="CW245" s="433"/>
      <c r="CX245" s="433"/>
      <c r="CY245" s="433"/>
      <c r="CZ245" s="433"/>
      <c r="DA245" s="433"/>
      <c r="DB245" s="353"/>
      <c r="DC245" s="353"/>
      <c r="DD245" s="353"/>
      <c r="DE245" s="353"/>
      <c r="DF245" s="353"/>
      <c r="DG245" s="387"/>
      <c r="DH245" s="387"/>
      <c r="DI245" s="387"/>
      <c r="DJ245" s="387"/>
      <c r="DK245" s="387"/>
      <c r="DL245" s="353"/>
      <c r="DM245" s="353"/>
      <c r="DN245" s="353"/>
      <c r="DO245" s="353"/>
      <c r="DP245" s="353"/>
      <c r="DQ245" s="387"/>
      <c r="DR245" s="387"/>
      <c r="DS245" s="387"/>
      <c r="DT245" s="387"/>
      <c r="DU245" s="387"/>
      <c r="DV245" s="387"/>
      <c r="DW245" s="387"/>
      <c r="DX245" s="387"/>
      <c r="DY245" s="387"/>
      <c r="DZ245" s="387"/>
      <c r="EA245" s="387"/>
      <c r="EB245" s="387"/>
      <c r="EC245" s="387"/>
      <c r="ED245" s="387"/>
      <c r="EE245" s="387"/>
      <c r="EF245" s="353"/>
      <c r="EG245" s="353"/>
      <c r="EH245" s="353"/>
      <c r="EI245" s="353"/>
      <c r="EJ245" s="353"/>
      <c r="EK245" s="353"/>
      <c r="EL245" s="353"/>
      <c r="EM245" s="353"/>
      <c r="EN245" s="353"/>
      <c r="EO245" s="353"/>
      <c r="EP245" s="353"/>
      <c r="EQ245" s="353"/>
      <c r="ER245" s="353"/>
      <c r="ES245" s="353"/>
      <c r="ET245" s="353"/>
      <c r="EU245" s="353"/>
      <c r="EV245" s="353"/>
      <c r="EW245" s="353"/>
      <c r="EX245" s="353"/>
      <c r="EY245" s="353"/>
      <c r="EZ245" s="353"/>
      <c r="FA245" s="353"/>
      <c r="FB245" s="353"/>
      <c r="FC245" s="353"/>
      <c r="FD245" s="353"/>
      <c r="FE245" s="353"/>
      <c r="FF245" s="353"/>
      <c r="FG245" s="353"/>
      <c r="FH245" s="353"/>
      <c r="FI245" s="353"/>
      <c r="FJ245" s="353"/>
      <c r="FK245" s="353"/>
      <c r="FL245" s="353"/>
      <c r="FM245" s="353"/>
      <c r="FN245" s="353"/>
      <c r="FO245" s="472" t="s">
        <v>1115</v>
      </c>
      <c r="FP245" s="473" t="s">
        <v>231</v>
      </c>
      <c r="FQ245" s="475">
        <v>8484</v>
      </c>
      <c r="FR245" s="472" t="s">
        <v>230</v>
      </c>
      <c r="FS245" s="376">
        <f>VLOOKUP(FR245,segédtábla!$B:$C,2,FALSE)</f>
        <v>481</v>
      </c>
      <c r="FT245" s="353"/>
      <c r="FU245" s="353"/>
      <c r="FV245" s="353"/>
      <c r="FW245" s="353"/>
      <c r="FX245" s="353"/>
      <c r="FY245" s="754"/>
      <c r="FZ245" s="754"/>
      <c r="GA245" s="754"/>
      <c r="GB245" s="754"/>
      <c r="GC245" s="754"/>
    </row>
    <row r="246" spans="1:185" x14ac:dyDescent="0.3">
      <c r="A246" s="387"/>
      <c r="B246" s="387"/>
      <c r="C246" s="387"/>
      <c r="D246" s="387"/>
      <c r="E246" s="387"/>
      <c r="F246" s="387"/>
      <c r="G246" s="387"/>
      <c r="H246" s="387"/>
      <c r="I246" s="387"/>
      <c r="J246" s="387"/>
      <c r="K246" s="387"/>
      <c r="L246" s="387"/>
      <c r="M246" s="387"/>
      <c r="N246" s="387"/>
      <c r="O246" s="387"/>
      <c r="P246" s="353"/>
      <c r="Q246" s="353"/>
      <c r="R246" s="353"/>
      <c r="S246" s="353"/>
      <c r="T246" s="353"/>
      <c r="U246" s="353"/>
      <c r="V246" s="353"/>
      <c r="W246" s="353"/>
      <c r="X246" s="353"/>
      <c r="Y246" s="353"/>
      <c r="Z246" s="433"/>
      <c r="AA246" s="433"/>
      <c r="AB246" s="433"/>
      <c r="AC246" s="433"/>
      <c r="AD246" s="433"/>
      <c r="AE246" s="353"/>
      <c r="AF246" s="353"/>
      <c r="AG246" s="353"/>
      <c r="AH246" s="353"/>
      <c r="AI246" s="353"/>
      <c r="AJ246" s="353"/>
      <c r="AK246" s="353"/>
      <c r="AL246" s="353"/>
      <c r="AM246" s="353"/>
      <c r="AN246" s="353"/>
      <c r="AO246" s="433"/>
      <c r="AP246" s="433"/>
      <c r="AQ246" s="433"/>
      <c r="AR246" s="433"/>
      <c r="AS246" s="433"/>
      <c r="AT246" s="387"/>
      <c r="AU246" s="387"/>
      <c r="AV246" s="387"/>
      <c r="AW246" s="387"/>
      <c r="AX246" s="387"/>
      <c r="AY246" s="353"/>
      <c r="AZ246" s="353"/>
      <c r="BA246" s="353"/>
      <c r="BB246" s="353"/>
      <c r="BC246" s="353"/>
      <c r="BD246" s="353"/>
      <c r="BE246" s="353"/>
      <c r="BF246" s="353"/>
      <c r="BG246" s="353"/>
      <c r="BH246" s="353"/>
      <c r="BI246" s="353"/>
      <c r="BJ246" s="353"/>
      <c r="BK246" s="353"/>
      <c r="BL246" s="353"/>
      <c r="BM246" s="353"/>
      <c r="BN246" s="353"/>
      <c r="BO246" s="353"/>
      <c r="BP246" s="353"/>
      <c r="BQ246" s="353"/>
      <c r="BR246" s="353"/>
      <c r="BS246" s="353"/>
      <c r="BT246" s="353"/>
      <c r="BU246" s="353"/>
      <c r="BV246" s="353"/>
      <c r="BW246" s="353"/>
      <c r="BX246" s="353"/>
      <c r="BY246" s="353"/>
      <c r="BZ246" s="353"/>
      <c r="CA246" s="353"/>
      <c r="CB246" s="353"/>
      <c r="CC246" s="353"/>
      <c r="CD246" s="353"/>
      <c r="CE246" s="353"/>
      <c r="CF246" s="353"/>
      <c r="CG246" s="353"/>
      <c r="CH246" s="574"/>
      <c r="CI246" s="574"/>
      <c r="CJ246" s="574"/>
      <c r="CK246" s="574"/>
      <c r="CL246" s="574"/>
      <c r="CM246" s="353"/>
      <c r="CN246" s="353"/>
      <c r="CO246" s="353"/>
      <c r="CP246" s="353"/>
      <c r="CQ246" s="353"/>
      <c r="CR246" s="353"/>
      <c r="CS246" s="353"/>
      <c r="CT246" s="353"/>
      <c r="CU246" s="353"/>
      <c r="CV246" s="353"/>
      <c r="CW246" s="433"/>
      <c r="CX246" s="433"/>
      <c r="CY246" s="433"/>
      <c r="CZ246" s="433"/>
      <c r="DA246" s="433"/>
      <c r="DB246" s="353"/>
      <c r="DC246" s="353"/>
      <c r="DD246" s="353"/>
      <c r="DE246" s="353"/>
      <c r="DF246" s="353"/>
      <c r="DG246" s="387"/>
      <c r="DH246" s="387"/>
      <c r="DI246" s="387"/>
      <c r="DJ246" s="387"/>
      <c r="DK246" s="387"/>
      <c r="DL246" s="353"/>
      <c r="DM246" s="353"/>
      <c r="DN246" s="353"/>
      <c r="DO246" s="353"/>
      <c r="DP246" s="353"/>
      <c r="DQ246" s="387"/>
      <c r="DR246" s="387"/>
      <c r="DS246" s="387"/>
      <c r="DT246" s="387"/>
      <c r="DU246" s="387"/>
      <c r="DV246" s="387"/>
      <c r="DW246" s="387"/>
      <c r="DX246" s="387"/>
      <c r="DY246" s="387"/>
      <c r="DZ246" s="387"/>
      <c r="EA246" s="387"/>
      <c r="EB246" s="387"/>
      <c r="EC246" s="387"/>
      <c r="ED246" s="387"/>
      <c r="EE246" s="387"/>
      <c r="EF246" s="353"/>
      <c r="EG246" s="353"/>
      <c r="EH246" s="353"/>
      <c r="EI246" s="353"/>
      <c r="EJ246" s="353"/>
      <c r="EK246" s="353"/>
      <c r="EL246" s="353"/>
      <c r="EM246" s="353"/>
      <c r="EN246" s="353"/>
      <c r="EO246" s="353"/>
      <c r="EP246" s="353"/>
      <c r="EQ246" s="353"/>
      <c r="ER246" s="353"/>
      <c r="ES246" s="353"/>
      <c r="ET246" s="353"/>
      <c r="EU246" s="353"/>
      <c r="EV246" s="353"/>
      <c r="EW246" s="353"/>
      <c r="EX246" s="353"/>
      <c r="EY246" s="353"/>
      <c r="EZ246" s="353"/>
      <c r="FA246" s="353"/>
      <c r="FB246" s="353"/>
      <c r="FC246" s="353"/>
      <c r="FD246" s="353"/>
      <c r="FE246" s="353"/>
      <c r="FF246" s="353"/>
      <c r="FG246" s="353"/>
      <c r="FH246" s="353"/>
      <c r="FI246" s="353"/>
      <c r="FJ246" s="353"/>
      <c r="FK246" s="353"/>
      <c r="FL246" s="353"/>
      <c r="FM246" s="353"/>
      <c r="FN246" s="353"/>
      <c r="FO246" s="472" t="s">
        <v>1106</v>
      </c>
      <c r="FP246" s="473" t="s">
        <v>229</v>
      </c>
      <c r="FQ246" s="475">
        <v>8554</v>
      </c>
      <c r="FR246" s="472" t="s">
        <v>228</v>
      </c>
      <c r="FS246" s="376">
        <f>VLOOKUP(FR246,segédtábla!$B:$C,2,FALSE)</f>
        <v>344</v>
      </c>
      <c r="FT246" s="353"/>
      <c r="FU246" s="353"/>
      <c r="FV246" s="353"/>
      <c r="FW246" s="353"/>
      <c r="FX246" s="353"/>
      <c r="FY246" s="754"/>
      <c r="FZ246" s="754"/>
      <c r="GA246" s="754"/>
      <c r="GB246" s="754"/>
      <c r="GC246" s="754"/>
    </row>
    <row r="247" spans="1:185" x14ac:dyDescent="0.3">
      <c r="A247" s="387"/>
      <c r="B247" s="387"/>
      <c r="C247" s="387"/>
      <c r="D247" s="387"/>
      <c r="E247" s="387"/>
      <c r="F247" s="387"/>
      <c r="G247" s="387"/>
      <c r="H247" s="387"/>
      <c r="I247" s="387"/>
      <c r="J247" s="387"/>
      <c r="K247" s="387"/>
      <c r="L247" s="387"/>
      <c r="M247" s="387"/>
      <c r="N247" s="387"/>
      <c r="O247" s="387"/>
      <c r="P247" s="353"/>
      <c r="Q247" s="353"/>
      <c r="R247" s="353"/>
      <c r="S247" s="353"/>
      <c r="T247" s="353"/>
      <c r="U247" s="353"/>
      <c r="V247" s="353"/>
      <c r="W247" s="353"/>
      <c r="X247" s="353"/>
      <c r="Y247" s="353"/>
      <c r="Z247" s="433"/>
      <c r="AA247" s="433"/>
      <c r="AB247" s="433"/>
      <c r="AC247" s="433"/>
      <c r="AD247" s="433"/>
      <c r="AE247" s="353"/>
      <c r="AF247" s="353"/>
      <c r="AG247" s="353"/>
      <c r="AH247" s="353"/>
      <c r="AI247" s="353"/>
      <c r="AJ247" s="353"/>
      <c r="AK247" s="353"/>
      <c r="AL247" s="353"/>
      <c r="AM247" s="353"/>
      <c r="AN247" s="353"/>
      <c r="AO247" s="433"/>
      <c r="AP247" s="433"/>
      <c r="AQ247" s="433"/>
      <c r="AR247" s="433"/>
      <c r="AS247" s="433"/>
      <c r="AT247" s="387"/>
      <c r="AU247" s="387"/>
      <c r="AV247" s="387"/>
      <c r="AW247" s="387"/>
      <c r="AX247" s="387"/>
      <c r="AY247" s="353"/>
      <c r="AZ247" s="353"/>
      <c r="BA247" s="353"/>
      <c r="BB247" s="353"/>
      <c r="BC247" s="353"/>
      <c r="BD247" s="353"/>
      <c r="BE247" s="353"/>
      <c r="BF247" s="353"/>
      <c r="BG247" s="353"/>
      <c r="BH247" s="353"/>
      <c r="BI247" s="353"/>
      <c r="BJ247" s="353"/>
      <c r="BK247" s="353"/>
      <c r="BL247" s="353"/>
      <c r="BM247" s="353"/>
      <c r="BN247" s="353"/>
      <c r="BO247" s="353"/>
      <c r="BP247" s="353"/>
      <c r="BQ247" s="353"/>
      <c r="BR247" s="353"/>
      <c r="BS247" s="353"/>
      <c r="BT247" s="353"/>
      <c r="BU247" s="353"/>
      <c r="BV247" s="353"/>
      <c r="BW247" s="353"/>
      <c r="BX247" s="353"/>
      <c r="BY247" s="353"/>
      <c r="BZ247" s="353"/>
      <c r="CA247" s="353"/>
      <c r="CB247" s="353"/>
      <c r="CC247" s="353"/>
      <c r="CD247" s="353"/>
      <c r="CE247" s="353"/>
      <c r="CF247" s="353"/>
      <c r="CG247" s="353"/>
      <c r="CH247" s="574"/>
      <c r="CI247" s="574"/>
      <c r="CJ247" s="574"/>
      <c r="CK247" s="574"/>
      <c r="CL247" s="574"/>
      <c r="CM247" s="353"/>
      <c r="CN247" s="353"/>
      <c r="CO247" s="353"/>
      <c r="CP247" s="353"/>
      <c r="CQ247" s="353"/>
      <c r="CR247" s="353"/>
      <c r="CS247" s="353"/>
      <c r="CT247" s="353"/>
      <c r="CU247" s="353"/>
      <c r="CV247" s="353"/>
      <c r="CW247" s="433"/>
      <c r="CX247" s="433"/>
      <c r="CY247" s="433"/>
      <c r="CZ247" s="433"/>
      <c r="DA247" s="433"/>
      <c r="DB247" s="353"/>
      <c r="DC247" s="353"/>
      <c r="DD247" s="353"/>
      <c r="DE247" s="353"/>
      <c r="DF247" s="353"/>
      <c r="DG247" s="387"/>
      <c r="DH247" s="387"/>
      <c r="DI247" s="387"/>
      <c r="DJ247" s="387"/>
      <c r="DK247" s="387"/>
      <c r="DL247" s="353"/>
      <c r="DM247" s="353"/>
      <c r="DN247" s="353"/>
      <c r="DO247" s="353"/>
      <c r="DP247" s="353"/>
      <c r="DQ247" s="387"/>
      <c r="DR247" s="387"/>
      <c r="DS247" s="387"/>
      <c r="DT247" s="387"/>
      <c r="DU247" s="387"/>
      <c r="DV247" s="387"/>
      <c r="DW247" s="387"/>
      <c r="DX247" s="387"/>
      <c r="DY247" s="387"/>
      <c r="DZ247" s="387"/>
      <c r="EA247" s="387"/>
      <c r="EB247" s="387"/>
      <c r="EC247" s="387"/>
      <c r="ED247" s="387"/>
      <c r="EE247" s="387"/>
      <c r="EF247" s="353"/>
      <c r="EG247" s="353"/>
      <c r="EH247" s="353"/>
      <c r="EI247" s="353"/>
      <c r="EJ247" s="353"/>
      <c r="EK247" s="353"/>
      <c r="EL247" s="353"/>
      <c r="EM247" s="353"/>
      <c r="EN247" s="353"/>
      <c r="EO247" s="353"/>
      <c r="EP247" s="353"/>
      <c r="EQ247" s="353"/>
      <c r="ER247" s="353"/>
      <c r="ES247" s="353"/>
      <c r="ET247" s="353"/>
      <c r="EU247" s="353"/>
      <c r="EV247" s="353"/>
      <c r="EW247" s="353"/>
      <c r="EX247" s="353"/>
      <c r="EY247" s="353"/>
      <c r="EZ247" s="353"/>
      <c r="FA247" s="353"/>
      <c r="FB247" s="353"/>
      <c r="FC247" s="353"/>
      <c r="FD247" s="353"/>
      <c r="FE247" s="353"/>
      <c r="FF247" s="353"/>
      <c r="FG247" s="353"/>
      <c r="FH247" s="353"/>
      <c r="FI247" s="353"/>
      <c r="FJ247" s="353"/>
      <c r="FK247" s="353"/>
      <c r="FL247" s="353"/>
      <c r="FM247" s="353"/>
      <c r="FN247" s="353"/>
      <c r="FO247" s="472" t="s">
        <v>1165</v>
      </c>
      <c r="FP247" s="473" t="s">
        <v>227</v>
      </c>
      <c r="FQ247" s="475">
        <v>8415</v>
      </c>
      <c r="FR247" s="472" t="s">
        <v>226</v>
      </c>
      <c r="FS247" s="376">
        <f>VLOOKUP(FR247,segédtábla!$B:$C,2,FALSE)</f>
        <v>1081</v>
      </c>
      <c r="FT247" s="353"/>
      <c r="FU247" s="353"/>
      <c r="FV247" s="353"/>
      <c r="FW247" s="353"/>
      <c r="FX247" s="353"/>
      <c r="FY247" s="754"/>
      <c r="FZ247" s="754"/>
      <c r="GA247" s="754"/>
      <c r="GB247" s="754"/>
      <c r="GC247" s="754"/>
    </row>
    <row r="248" spans="1:185" x14ac:dyDescent="0.3">
      <c r="A248" s="387"/>
      <c r="B248" s="387"/>
      <c r="C248" s="387"/>
      <c r="D248" s="387"/>
      <c r="E248" s="387"/>
      <c r="F248" s="387"/>
      <c r="G248" s="387"/>
      <c r="H248" s="387"/>
      <c r="I248" s="387"/>
      <c r="J248" s="387"/>
      <c r="K248" s="387"/>
      <c r="L248" s="387"/>
      <c r="M248" s="387"/>
      <c r="N248" s="387"/>
      <c r="O248" s="387"/>
      <c r="P248" s="353"/>
      <c r="Q248" s="353"/>
      <c r="R248" s="353"/>
      <c r="S248" s="353"/>
      <c r="T248" s="353"/>
      <c r="U248" s="353"/>
      <c r="V248" s="353"/>
      <c r="W248" s="353"/>
      <c r="X248" s="353"/>
      <c r="Y248" s="353"/>
      <c r="Z248" s="433"/>
      <c r="AA248" s="433"/>
      <c r="AB248" s="433"/>
      <c r="AC248" s="433"/>
      <c r="AD248" s="433"/>
      <c r="AE248" s="353"/>
      <c r="AF248" s="353"/>
      <c r="AG248" s="353"/>
      <c r="AH248" s="353"/>
      <c r="AI248" s="353"/>
      <c r="AJ248" s="353"/>
      <c r="AK248" s="353"/>
      <c r="AL248" s="353"/>
      <c r="AM248" s="353"/>
      <c r="AN248" s="353"/>
      <c r="AO248" s="433"/>
      <c r="AP248" s="433"/>
      <c r="AQ248" s="433"/>
      <c r="AR248" s="433"/>
      <c r="AS248" s="433"/>
      <c r="AT248" s="387"/>
      <c r="AU248" s="387"/>
      <c r="AV248" s="387"/>
      <c r="AW248" s="387"/>
      <c r="AX248" s="387"/>
      <c r="AY248" s="353"/>
      <c r="AZ248" s="353"/>
      <c r="BA248" s="353"/>
      <c r="BB248" s="353"/>
      <c r="BC248" s="353"/>
      <c r="BD248" s="353"/>
      <c r="BE248" s="353"/>
      <c r="BF248" s="353"/>
      <c r="BG248" s="353"/>
      <c r="BH248" s="353"/>
      <c r="BI248" s="353"/>
      <c r="BJ248" s="353"/>
      <c r="BK248" s="353"/>
      <c r="BL248" s="353"/>
      <c r="BM248" s="353"/>
      <c r="BN248" s="353"/>
      <c r="BO248" s="353"/>
      <c r="BP248" s="353"/>
      <c r="BQ248" s="353"/>
      <c r="BR248" s="353"/>
      <c r="BS248" s="353"/>
      <c r="BT248" s="353"/>
      <c r="BU248" s="353"/>
      <c r="BV248" s="353"/>
      <c r="BW248" s="353"/>
      <c r="BX248" s="353"/>
      <c r="BY248" s="353"/>
      <c r="BZ248" s="353"/>
      <c r="CA248" s="353"/>
      <c r="CB248" s="353"/>
      <c r="CC248" s="353"/>
      <c r="CD248" s="353"/>
      <c r="CE248" s="353"/>
      <c r="CF248" s="353"/>
      <c r="CG248" s="353"/>
      <c r="CH248" s="574"/>
      <c r="CI248" s="574"/>
      <c r="CJ248" s="574"/>
      <c r="CK248" s="574"/>
      <c r="CL248" s="574"/>
      <c r="CM248" s="353"/>
      <c r="CN248" s="353"/>
      <c r="CO248" s="353"/>
      <c r="CP248" s="353"/>
      <c r="CQ248" s="353"/>
      <c r="CR248" s="353"/>
      <c r="CS248" s="353"/>
      <c r="CT248" s="353"/>
      <c r="CU248" s="353"/>
      <c r="CV248" s="353"/>
      <c r="CW248" s="433"/>
      <c r="CX248" s="433"/>
      <c r="CY248" s="433"/>
      <c r="CZ248" s="433"/>
      <c r="DA248" s="433"/>
      <c r="DB248" s="353"/>
      <c r="DC248" s="353"/>
      <c r="DD248" s="353"/>
      <c r="DE248" s="353"/>
      <c r="DF248" s="353"/>
      <c r="DG248" s="387"/>
      <c r="DH248" s="387"/>
      <c r="DI248" s="387"/>
      <c r="DJ248" s="387"/>
      <c r="DK248" s="387"/>
      <c r="DL248" s="353"/>
      <c r="DM248" s="353"/>
      <c r="DN248" s="353"/>
      <c r="DO248" s="353"/>
      <c r="DP248" s="353"/>
      <c r="DQ248" s="387"/>
      <c r="DR248" s="387"/>
      <c r="DS248" s="387"/>
      <c r="DT248" s="387"/>
      <c r="DU248" s="387"/>
      <c r="DV248" s="387"/>
      <c r="DW248" s="387"/>
      <c r="DX248" s="387"/>
      <c r="DY248" s="387"/>
      <c r="DZ248" s="387"/>
      <c r="EA248" s="387"/>
      <c r="EB248" s="387"/>
      <c r="EC248" s="387"/>
      <c r="ED248" s="387"/>
      <c r="EE248" s="387"/>
      <c r="EF248" s="353"/>
      <c r="EG248" s="353"/>
      <c r="EH248" s="353"/>
      <c r="EI248" s="353"/>
      <c r="EJ248" s="353"/>
      <c r="EK248" s="353"/>
      <c r="EL248" s="353"/>
      <c r="EM248" s="353"/>
      <c r="EN248" s="353"/>
      <c r="EO248" s="353"/>
      <c r="EP248" s="353"/>
      <c r="EQ248" s="353"/>
      <c r="ER248" s="353"/>
      <c r="ES248" s="353"/>
      <c r="ET248" s="353"/>
      <c r="EU248" s="353"/>
      <c r="EV248" s="353"/>
      <c r="EW248" s="353"/>
      <c r="EX248" s="353"/>
      <c r="EY248" s="353"/>
      <c r="EZ248" s="353"/>
      <c r="FA248" s="353"/>
      <c r="FB248" s="353"/>
      <c r="FC248" s="353"/>
      <c r="FD248" s="353"/>
      <c r="FE248" s="353"/>
      <c r="FF248" s="353"/>
      <c r="FG248" s="353"/>
      <c r="FH248" s="353"/>
      <c r="FI248" s="353"/>
      <c r="FJ248" s="353"/>
      <c r="FK248" s="353"/>
      <c r="FL248" s="353"/>
      <c r="FM248" s="353"/>
      <c r="FN248" s="353"/>
      <c r="FO248" s="472" t="s">
        <v>1106</v>
      </c>
      <c r="FP248" s="473" t="s">
        <v>225</v>
      </c>
      <c r="FQ248" s="475">
        <v>8551</v>
      </c>
      <c r="FR248" s="472" t="s">
        <v>224</v>
      </c>
      <c r="FS248" s="376">
        <f>VLOOKUP(FR248,segédtábla!$B:$C,2,FALSE)</f>
        <v>521</v>
      </c>
      <c r="FT248" s="353"/>
      <c r="FU248" s="353"/>
      <c r="FV248" s="353"/>
      <c r="FW248" s="353"/>
      <c r="FX248" s="353"/>
      <c r="FY248" s="754"/>
      <c r="FZ248" s="754"/>
      <c r="GA248" s="754"/>
      <c r="GB248" s="754"/>
      <c r="GC248" s="754"/>
    </row>
    <row r="249" spans="1:185" x14ac:dyDescent="0.3">
      <c r="A249" s="387"/>
      <c r="B249" s="387"/>
      <c r="C249" s="387"/>
      <c r="D249" s="387"/>
      <c r="E249" s="387"/>
      <c r="F249" s="387"/>
      <c r="G249" s="387"/>
      <c r="H249" s="387"/>
      <c r="I249" s="387"/>
      <c r="J249" s="387"/>
      <c r="K249" s="387"/>
      <c r="L249" s="387"/>
      <c r="M249" s="387"/>
      <c r="N249" s="387"/>
      <c r="O249" s="387"/>
      <c r="P249" s="353"/>
      <c r="Q249" s="353"/>
      <c r="R249" s="353"/>
      <c r="S249" s="353"/>
      <c r="T249" s="353"/>
      <c r="U249" s="353"/>
      <c r="V249" s="353"/>
      <c r="W249" s="353"/>
      <c r="X249" s="353"/>
      <c r="Y249" s="353"/>
      <c r="Z249" s="433"/>
      <c r="AA249" s="433"/>
      <c r="AB249" s="433"/>
      <c r="AC249" s="433"/>
      <c r="AD249" s="433"/>
      <c r="AE249" s="353"/>
      <c r="AF249" s="353"/>
      <c r="AG249" s="353"/>
      <c r="AH249" s="353"/>
      <c r="AI249" s="353"/>
      <c r="AJ249" s="353"/>
      <c r="AK249" s="353"/>
      <c r="AL249" s="353"/>
      <c r="AM249" s="353"/>
      <c r="AN249" s="353"/>
      <c r="AO249" s="433"/>
      <c r="AP249" s="433"/>
      <c r="AQ249" s="433"/>
      <c r="AR249" s="433"/>
      <c r="AS249" s="433"/>
      <c r="AT249" s="387"/>
      <c r="AU249" s="387"/>
      <c r="AV249" s="387"/>
      <c r="AW249" s="387"/>
      <c r="AX249" s="387"/>
      <c r="AY249" s="353"/>
      <c r="AZ249" s="353"/>
      <c r="BA249" s="353"/>
      <c r="BB249" s="353"/>
      <c r="BC249" s="353"/>
      <c r="BD249" s="353"/>
      <c r="BE249" s="353"/>
      <c r="BF249" s="353"/>
      <c r="BG249" s="353"/>
      <c r="BH249" s="353"/>
      <c r="BI249" s="353"/>
      <c r="BJ249" s="353"/>
      <c r="BK249" s="353"/>
      <c r="BL249" s="353"/>
      <c r="BM249" s="353"/>
      <c r="BN249" s="353"/>
      <c r="BO249" s="353"/>
      <c r="BP249" s="353"/>
      <c r="BQ249" s="353"/>
      <c r="BR249" s="353"/>
      <c r="BS249" s="353"/>
      <c r="BT249" s="353"/>
      <c r="BU249" s="353"/>
      <c r="BV249" s="353"/>
      <c r="BW249" s="353"/>
      <c r="BX249" s="353"/>
      <c r="BY249" s="353"/>
      <c r="BZ249" s="353"/>
      <c r="CA249" s="353"/>
      <c r="CB249" s="353"/>
      <c r="CC249" s="353"/>
      <c r="CD249" s="353"/>
      <c r="CE249" s="353"/>
      <c r="CF249" s="353"/>
      <c r="CG249" s="353"/>
      <c r="CH249" s="574"/>
      <c r="CI249" s="574"/>
      <c r="CJ249" s="574"/>
      <c r="CK249" s="574"/>
      <c r="CL249" s="574"/>
      <c r="CM249" s="353"/>
      <c r="CN249" s="353"/>
      <c r="CO249" s="353"/>
      <c r="CP249" s="353"/>
      <c r="CQ249" s="353"/>
      <c r="CR249" s="353"/>
      <c r="CS249" s="353"/>
      <c r="CT249" s="353"/>
      <c r="CU249" s="353"/>
      <c r="CV249" s="353"/>
      <c r="CW249" s="433"/>
      <c r="CX249" s="433"/>
      <c r="CY249" s="433"/>
      <c r="CZ249" s="433"/>
      <c r="DA249" s="433"/>
      <c r="DB249" s="353"/>
      <c r="DC249" s="353"/>
      <c r="DD249" s="353"/>
      <c r="DE249" s="353"/>
      <c r="DF249" s="353"/>
      <c r="DG249" s="387"/>
      <c r="DH249" s="387"/>
      <c r="DI249" s="387"/>
      <c r="DJ249" s="387"/>
      <c r="DK249" s="387"/>
      <c r="DL249" s="353"/>
      <c r="DM249" s="353"/>
      <c r="DN249" s="353"/>
      <c r="DO249" s="353"/>
      <c r="DP249" s="353"/>
      <c r="DQ249" s="387"/>
      <c r="DR249" s="387"/>
      <c r="DS249" s="387"/>
      <c r="DT249" s="387"/>
      <c r="DU249" s="387"/>
      <c r="DV249" s="387"/>
      <c r="DW249" s="387"/>
      <c r="DX249" s="387"/>
      <c r="DY249" s="387"/>
      <c r="DZ249" s="387"/>
      <c r="EA249" s="387"/>
      <c r="EB249" s="387"/>
      <c r="EC249" s="387"/>
      <c r="ED249" s="387"/>
      <c r="EE249" s="387"/>
      <c r="EF249" s="353"/>
      <c r="EG249" s="353"/>
      <c r="EH249" s="353"/>
      <c r="EI249" s="353"/>
      <c r="EJ249" s="353"/>
      <c r="EK249" s="353"/>
      <c r="EL249" s="353"/>
      <c r="EM249" s="353"/>
      <c r="EN249" s="353"/>
      <c r="EO249" s="353"/>
      <c r="EP249" s="353"/>
      <c r="EQ249" s="353"/>
      <c r="ER249" s="353"/>
      <c r="ES249" s="353"/>
      <c r="ET249" s="353"/>
      <c r="EU249" s="353"/>
      <c r="EV249" s="353"/>
      <c r="EW249" s="353"/>
      <c r="EX249" s="353"/>
      <c r="EY249" s="353"/>
      <c r="EZ249" s="353"/>
      <c r="FA249" s="353"/>
      <c r="FB249" s="353"/>
      <c r="FC249" s="353"/>
      <c r="FD249" s="353"/>
      <c r="FE249" s="353"/>
      <c r="FF249" s="353"/>
      <c r="FG249" s="353"/>
      <c r="FH249" s="353"/>
      <c r="FI249" s="353"/>
      <c r="FJ249" s="353"/>
      <c r="FK249" s="353"/>
      <c r="FL249" s="353"/>
      <c r="FM249" s="353"/>
      <c r="FN249" s="353"/>
      <c r="FO249" s="370" t="s">
        <v>1074</v>
      </c>
      <c r="FP249" s="471" t="s">
        <v>759</v>
      </c>
      <c r="FQ249" s="471" t="s">
        <v>1168</v>
      </c>
      <c r="FR249" s="370" t="s">
        <v>758</v>
      </c>
      <c r="FS249" s="376">
        <f>VLOOKUP(FR249,segédtábla!$B:$C,2,FALSE)</f>
        <v>2778</v>
      </c>
      <c r="FT249" s="353"/>
      <c r="FU249" s="353"/>
      <c r="FV249" s="353"/>
      <c r="FW249" s="353"/>
      <c r="FX249" s="353"/>
      <c r="FY249" s="754"/>
      <c r="FZ249" s="754"/>
      <c r="GA249" s="754"/>
      <c r="GB249" s="754"/>
      <c r="GC249" s="754"/>
    </row>
    <row r="250" spans="1:185" x14ac:dyDescent="0.3">
      <c r="A250" s="387"/>
      <c r="B250" s="387"/>
      <c r="C250" s="387"/>
      <c r="D250" s="387"/>
      <c r="E250" s="387"/>
      <c r="F250" s="387"/>
      <c r="G250" s="387"/>
      <c r="H250" s="387"/>
      <c r="I250" s="387"/>
      <c r="J250" s="387"/>
      <c r="K250" s="387"/>
      <c r="L250" s="387"/>
      <c r="M250" s="387"/>
      <c r="N250" s="387"/>
      <c r="O250" s="387"/>
      <c r="P250" s="353"/>
      <c r="Q250" s="353"/>
      <c r="R250" s="353"/>
      <c r="S250" s="353"/>
      <c r="T250" s="353"/>
      <c r="U250" s="353"/>
      <c r="V250" s="353"/>
      <c r="W250" s="353"/>
      <c r="X250" s="353"/>
      <c r="Y250" s="353"/>
      <c r="Z250" s="433"/>
      <c r="AA250" s="433"/>
      <c r="AB250" s="433"/>
      <c r="AC250" s="433"/>
      <c r="AD250" s="433"/>
      <c r="AE250" s="353"/>
      <c r="AF250" s="353"/>
      <c r="AG250" s="353"/>
      <c r="AH250" s="353"/>
      <c r="AI250" s="353"/>
      <c r="AJ250" s="353"/>
      <c r="AK250" s="353"/>
      <c r="AL250" s="353"/>
      <c r="AM250" s="353"/>
      <c r="AN250" s="353"/>
      <c r="AO250" s="433"/>
      <c r="AP250" s="433"/>
      <c r="AQ250" s="433"/>
      <c r="AR250" s="433"/>
      <c r="AS250" s="433"/>
      <c r="AT250" s="387"/>
      <c r="AU250" s="387"/>
      <c r="AV250" s="387"/>
      <c r="AW250" s="387"/>
      <c r="AX250" s="387"/>
      <c r="AY250" s="353"/>
      <c r="AZ250" s="353"/>
      <c r="BA250" s="353"/>
      <c r="BB250" s="353"/>
      <c r="BC250" s="353"/>
      <c r="BD250" s="353"/>
      <c r="BE250" s="353"/>
      <c r="BF250" s="353"/>
      <c r="BG250" s="353"/>
      <c r="BH250" s="353"/>
      <c r="BI250" s="353"/>
      <c r="BJ250" s="353"/>
      <c r="BK250" s="353"/>
      <c r="BL250" s="353"/>
      <c r="BM250" s="353"/>
      <c r="BN250" s="353"/>
      <c r="BO250" s="353"/>
      <c r="BP250" s="353"/>
      <c r="BQ250" s="353"/>
      <c r="BR250" s="353"/>
      <c r="BS250" s="353"/>
      <c r="BT250" s="353"/>
      <c r="BU250" s="353"/>
      <c r="BV250" s="353"/>
      <c r="BW250" s="353"/>
      <c r="BX250" s="353"/>
      <c r="BY250" s="353"/>
      <c r="BZ250" s="353"/>
      <c r="CA250" s="353"/>
      <c r="CB250" s="353"/>
      <c r="CC250" s="353"/>
      <c r="CD250" s="353"/>
      <c r="CE250" s="353"/>
      <c r="CF250" s="353"/>
      <c r="CG250" s="353"/>
      <c r="CH250" s="574"/>
      <c r="CI250" s="574"/>
      <c r="CJ250" s="574"/>
      <c r="CK250" s="574"/>
      <c r="CL250" s="574"/>
      <c r="CM250" s="353"/>
      <c r="CN250" s="353"/>
      <c r="CO250" s="353"/>
      <c r="CP250" s="353"/>
      <c r="CQ250" s="353"/>
      <c r="CR250" s="353"/>
      <c r="CS250" s="353"/>
      <c r="CT250" s="353"/>
      <c r="CU250" s="353"/>
      <c r="CV250" s="353"/>
      <c r="CW250" s="433"/>
      <c r="CX250" s="433"/>
      <c r="CY250" s="433"/>
      <c r="CZ250" s="433"/>
      <c r="DA250" s="433"/>
      <c r="DB250" s="353"/>
      <c r="DC250" s="353"/>
      <c r="DD250" s="353"/>
      <c r="DE250" s="353"/>
      <c r="DF250" s="353"/>
      <c r="DG250" s="387"/>
      <c r="DH250" s="387"/>
      <c r="DI250" s="387"/>
      <c r="DJ250" s="387"/>
      <c r="DK250" s="387"/>
      <c r="DL250" s="353"/>
      <c r="DM250" s="353"/>
      <c r="DN250" s="353"/>
      <c r="DO250" s="353"/>
      <c r="DP250" s="353"/>
      <c r="DQ250" s="387"/>
      <c r="DR250" s="387"/>
      <c r="DS250" s="387"/>
      <c r="DT250" s="387"/>
      <c r="DU250" s="387"/>
      <c r="DV250" s="387"/>
      <c r="DW250" s="387"/>
      <c r="DX250" s="387"/>
      <c r="DY250" s="387"/>
      <c r="DZ250" s="387"/>
      <c r="EA250" s="387"/>
      <c r="EB250" s="387"/>
      <c r="EC250" s="387"/>
      <c r="ED250" s="387"/>
      <c r="EE250" s="387"/>
      <c r="EF250" s="353"/>
      <c r="EG250" s="353"/>
      <c r="EH250" s="353"/>
      <c r="EI250" s="353"/>
      <c r="EJ250" s="353"/>
      <c r="EK250" s="353"/>
      <c r="EL250" s="353"/>
      <c r="EM250" s="353"/>
      <c r="EN250" s="353"/>
      <c r="EO250" s="353"/>
      <c r="EP250" s="353"/>
      <c r="EQ250" s="353"/>
      <c r="ER250" s="353"/>
      <c r="ES250" s="353"/>
      <c r="ET250" s="353"/>
      <c r="EU250" s="353"/>
      <c r="EV250" s="353"/>
      <c r="EW250" s="353"/>
      <c r="EX250" s="353"/>
      <c r="EY250" s="353"/>
      <c r="EZ250" s="353"/>
      <c r="FA250" s="353"/>
      <c r="FB250" s="353"/>
      <c r="FC250" s="353"/>
      <c r="FD250" s="353"/>
      <c r="FE250" s="353"/>
      <c r="FF250" s="353"/>
      <c r="FG250" s="353"/>
      <c r="FH250" s="353"/>
      <c r="FI250" s="353"/>
      <c r="FJ250" s="353"/>
      <c r="FK250" s="353"/>
      <c r="FL250" s="353"/>
      <c r="FM250" s="353"/>
      <c r="FN250" s="353"/>
      <c r="FO250" s="370" t="s">
        <v>1150</v>
      </c>
      <c r="FP250" s="471" t="s">
        <v>570</v>
      </c>
      <c r="FQ250" s="471" t="s">
        <v>1229</v>
      </c>
      <c r="FR250" s="370" t="s">
        <v>569</v>
      </c>
      <c r="FS250" s="376">
        <f>VLOOKUP(FR250,segédtábla!$B:$C,2,FALSE)</f>
        <v>1292</v>
      </c>
      <c r="FT250" s="353"/>
      <c r="FU250" s="353"/>
      <c r="FV250" s="353"/>
      <c r="FW250" s="353"/>
      <c r="FX250" s="353"/>
      <c r="FY250" s="754"/>
      <c r="FZ250" s="754"/>
      <c r="GA250" s="754"/>
      <c r="GB250" s="754"/>
      <c r="GC250" s="754"/>
    </row>
    <row r="251" spans="1:185" x14ac:dyDescent="0.3">
      <c r="A251" s="387"/>
      <c r="B251" s="387"/>
      <c r="C251" s="387"/>
      <c r="D251" s="387"/>
      <c r="E251" s="387"/>
      <c r="F251" s="387"/>
      <c r="G251" s="387"/>
      <c r="H251" s="387"/>
      <c r="I251" s="387"/>
      <c r="J251" s="387"/>
      <c r="K251" s="387"/>
      <c r="L251" s="387"/>
      <c r="M251" s="387"/>
      <c r="N251" s="387"/>
      <c r="O251" s="387"/>
      <c r="P251" s="353"/>
      <c r="Q251" s="353"/>
      <c r="R251" s="353"/>
      <c r="S251" s="353"/>
      <c r="T251" s="353"/>
      <c r="U251" s="353"/>
      <c r="V251" s="353"/>
      <c r="W251" s="353"/>
      <c r="X251" s="353"/>
      <c r="Y251" s="353"/>
      <c r="Z251" s="433"/>
      <c r="AA251" s="433"/>
      <c r="AB251" s="433"/>
      <c r="AC251" s="433"/>
      <c r="AD251" s="433"/>
      <c r="AE251" s="353"/>
      <c r="AF251" s="353"/>
      <c r="AG251" s="353"/>
      <c r="AH251" s="353"/>
      <c r="AI251" s="353"/>
      <c r="AJ251" s="353"/>
      <c r="AK251" s="353"/>
      <c r="AL251" s="353"/>
      <c r="AM251" s="353"/>
      <c r="AN251" s="353"/>
      <c r="AO251" s="433"/>
      <c r="AP251" s="433"/>
      <c r="AQ251" s="433"/>
      <c r="AR251" s="433"/>
      <c r="AS251" s="433"/>
      <c r="AT251" s="387"/>
      <c r="AU251" s="387"/>
      <c r="AV251" s="387"/>
      <c r="AW251" s="387"/>
      <c r="AX251" s="387"/>
      <c r="AY251" s="353"/>
      <c r="AZ251" s="353"/>
      <c r="BA251" s="353"/>
      <c r="BB251" s="353"/>
      <c r="BC251" s="353"/>
      <c r="BD251" s="353"/>
      <c r="BE251" s="353"/>
      <c r="BF251" s="353"/>
      <c r="BG251" s="353"/>
      <c r="BH251" s="353"/>
      <c r="BI251" s="353"/>
      <c r="BJ251" s="353"/>
      <c r="BK251" s="353"/>
      <c r="BL251" s="353"/>
      <c r="BM251" s="353"/>
      <c r="BN251" s="353"/>
      <c r="BO251" s="353"/>
      <c r="BP251" s="353"/>
      <c r="BQ251" s="353"/>
      <c r="BR251" s="353"/>
      <c r="BS251" s="353"/>
      <c r="BT251" s="353"/>
      <c r="BU251" s="353"/>
      <c r="BV251" s="353"/>
      <c r="BW251" s="353"/>
      <c r="BX251" s="353"/>
      <c r="BY251" s="353"/>
      <c r="BZ251" s="353"/>
      <c r="CA251" s="353"/>
      <c r="CB251" s="353"/>
      <c r="CC251" s="353"/>
      <c r="CD251" s="353"/>
      <c r="CE251" s="353"/>
      <c r="CF251" s="353"/>
      <c r="CG251" s="353"/>
      <c r="CH251" s="574"/>
      <c r="CI251" s="574"/>
      <c r="CJ251" s="574"/>
      <c r="CK251" s="574"/>
      <c r="CL251" s="574"/>
      <c r="CM251" s="353"/>
      <c r="CN251" s="353"/>
      <c r="CO251" s="353"/>
      <c r="CP251" s="353"/>
      <c r="CQ251" s="353"/>
      <c r="CR251" s="353"/>
      <c r="CS251" s="353"/>
      <c r="CT251" s="353"/>
      <c r="CU251" s="353"/>
      <c r="CV251" s="353"/>
      <c r="CW251" s="433"/>
      <c r="CX251" s="433"/>
      <c r="CY251" s="433"/>
      <c r="CZ251" s="433"/>
      <c r="DA251" s="433"/>
      <c r="DB251" s="353"/>
      <c r="DC251" s="353"/>
      <c r="DD251" s="353"/>
      <c r="DE251" s="353"/>
      <c r="DF251" s="353"/>
      <c r="DG251" s="387"/>
      <c r="DH251" s="387"/>
      <c r="DI251" s="387"/>
      <c r="DJ251" s="387"/>
      <c r="DK251" s="387"/>
      <c r="DL251" s="353"/>
      <c r="DM251" s="353"/>
      <c r="DN251" s="353"/>
      <c r="DO251" s="353"/>
      <c r="DP251" s="353"/>
      <c r="DQ251" s="387"/>
      <c r="DR251" s="387"/>
      <c r="DS251" s="387"/>
      <c r="DT251" s="387"/>
      <c r="DU251" s="387"/>
      <c r="DV251" s="387"/>
      <c r="DW251" s="387"/>
      <c r="DX251" s="387"/>
      <c r="DY251" s="387"/>
      <c r="DZ251" s="387"/>
      <c r="EA251" s="387"/>
      <c r="EB251" s="387"/>
      <c r="EC251" s="387"/>
      <c r="ED251" s="387"/>
      <c r="EE251" s="387"/>
      <c r="EF251" s="353"/>
      <c r="EG251" s="353"/>
      <c r="EH251" s="353"/>
      <c r="EI251" s="353"/>
      <c r="EJ251" s="353"/>
      <c r="EK251" s="353"/>
      <c r="EL251" s="353"/>
      <c r="EM251" s="353"/>
      <c r="EN251" s="353"/>
      <c r="EO251" s="353"/>
      <c r="EP251" s="353"/>
      <c r="EQ251" s="353"/>
      <c r="ER251" s="353"/>
      <c r="ES251" s="353"/>
      <c r="ET251" s="353"/>
      <c r="EU251" s="353"/>
      <c r="EV251" s="353"/>
      <c r="EW251" s="353"/>
      <c r="EX251" s="353"/>
      <c r="EY251" s="353"/>
      <c r="EZ251" s="353"/>
      <c r="FA251" s="353"/>
      <c r="FB251" s="353"/>
      <c r="FC251" s="353"/>
      <c r="FD251" s="353"/>
      <c r="FE251" s="353"/>
      <c r="FF251" s="353"/>
      <c r="FG251" s="353"/>
      <c r="FH251" s="353"/>
      <c r="FI251" s="353"/>
      <c r="FJ251" s="353"/>
      <c r="FK251" s="353"/>
      <c r="FL251" s="353"/>
      <c r="FM251" s="353"/>
      <c r="FN251" s="353"/>
      <c r="FO251" s="370" t="s">
        <v>1129</v>
      </c>
      <c r="FP251" s="471" t="s">
        <v>568</v>
      </c>
      <c r="FQ251" s="471" t="s">
        <v>1274</v>
      </c>
      <c r="FR251" s="370" t="s">
        <v>567</v>
      </c>
      <c r="FS251" s="376">
        <f>VLOOKUP(FR251,segédtábla!$B:$C,2,FALSE)</f>
        <v>999</v>
      </c>
      <c r="FT251" s="353"/>
      <c r="FU251" s="353"/>
      <c r="FV251" s="353"/>
      <c r="FW251" s="353"/>
      <c r="FX251" s="353"/>
      <c r="FY251" s="754"/>
      <c r="FZ251" s="754"/>
      <c r="GA251" s="754"/>
      <c r="GB251" s="754"/>
      <c r="GC251" s="754"/>
    </row>
    <row r="252" spans="1:185" x14ac:dyDescent="0.3">
      <c r="A252" s="387"/>
      <c r="B252" s="387"/>
      <c r="C252" s="387"/>
      <c r="D252" s="387"/>
      <c r="E252" s="387"/>
      <c r="F252" s="387"/>
      <c r="G252" s="387"/>
      <c r="H252" s="387"/>
      <c r="I252" s="387"/>
      <c r="J252" s="387"/>
      <c r="K252" s="387"/>
      <c r="L252" s="387"/>
      <c r="M252" s="387"/>
      <c r="N252" s="387"/>
      <c r="O252" s="387"/>
      <c r="P252" s="353"/>
      <c r="Q252" s="353"/>
      <c r="R252" s="353"/>
      <c r="S252" s="353"/>
      <c r="T252" s="353"/>
      <c r="U252" s="353"/>
      <c r="V252" s="353"/>
      <c r="W252" s="353"/>
      <c r="X252" s="353"/>
      <c r="Y252" s="353"/>
      <c r="Z252" s="433"/>
      <c r="AA252" s="433"/>
      <c r="AB252" s="433"/>
      <c r="AC252" s="433"/>
      <c r="AD252" s="433"/>
      <c r="AE252" s="353"/>
      <c r="AF252" s="353"/>
      <c r="AG252" s="353"/>
      <c r="AH252" s="353"/>
      <c r="AI252" s="353"/>
      <c r="AJ252" s="353"/>
      <c r="AK252" s="353"/>
      <c r="AL252" s="353"/>
      <c r="AM252" s="353"/>
      <c r="AN252" s="353"/>
      <c r="AO252" s="433"/>
      <c r="AP252" s="433"/>
      <c r="AQ252" s="433"/>
      <c r="AR252" s="433"/>
      <c r="AS252" s="433"/>
      <c r="AT252" s="387"/>
      <c r="AU252" s="387"/>
      <c r="AV252" s="387"/>
      <c r="AW252" s="387"/>
      <c r="AX252" s="387"/>
      <c r="AY252" s="353"/>
      <c r="AZ252" s="353"/>
      <c r="BA252" s="353"/>
      <c r="BB252" s="353"/>
      <c r="BC252" s="353"/>
      <c r="BD252" s="353"/>
      <c r="BE252" s="353"/>
      <c r="BF252" s="353"/>
      <c r="BG252" s="353"/>
      <c r="BH252" s="353"/>
      <c r="BI252" s="353"/>
      <c r="BJ252" s="353"/>
      <c r="BK252" s="353"/>
      <c r="BL252" s="353"/>
      <c r="BM252" s="353"/>
      <c r="BN252" s="353"/>
      <c r="BO252" s="353"/>
      <c r="BP252" s="353"/>
      <c r="BQ252" s="353"/>
      <c r="BR252" s="353"/>
      <c r="BS252" s="353"/>
      <c r="BT252" s="353"/>
      <c r="BU252" s="353"/>
      <c r="BV252" s="353"/>
      <c r="BW252" s="353"/>
      <c r="BX252" s="353"/>
      <c r="BY252" s="353"/>
      <c r="BZ252" s="353"/>
      <c r="CA252" s="353"/>
      <c r="CB252" s="353"/>
      <c r="CC252" s="353"/>
      <c r="CD252" s="353"/>
      <c r="CE252" s="353"/>
      <c r="CF252" s="353"/>
      <c r="CG252" s="353"/>
      <c r="CH252" s="574"/>
      <c r="CI252" s="574"/>
      <c r="CJ252" s="574"/>
      <c r="CK252" s="574"/>
      <c r="CL252" s="574"/>
      <c r="CM252" s="353"/>
      <c r="CN252" s="353"/>
      <c r="CO252" s="353"/>
      <c r="CP252" s="353"/>
      <c r="CQ252" s="353"/>
      <c r="CR252" s="353"/>
      <c r="CS252" s="353"/>
      <c r="CT252" s="353"/>
      <c r="CU252" s="353"/>
      <c r="CV252" s="353"/>
      <c r="CW252" s="433"/>
      <c r="CX252" s="433"/>
      <c r="CY252" s="433"/>
      <c r="CZ252" s="433"/>
      <c r="DA252" s="433"/>
      <c r="DB252" s="353"/>
      <c r="DC252" s="353"/>
      <c r="DD252" s="353"/>
      <c r="DE252" s="353"/>
      <c r="DF252" s="353"/>
      <c r="DG252" s="387"/>
      <c r="DH252" s="387"/>
      <c r="DI252" s="387"/>
      <c r="DJ252" s="387"/>
      <c r="DK252" s="387"/>
      <c r="DL252" s="353"/>
      <c r="DM252" s="353"/>
      <c r="DN252" s="353"/>
      <c r="DO252" s="353"/>
      <c r="DP252" s="353"/>
      <c r="DQ252" s="387"/>
      <c r="DR252" s="387"/>
      <c r="DS252" s="387"/>
      <c r="DT252" s="387"/>
      <c r="DU252" s="387"/>
      <c r="DV252" s="387"/>
      <c r="DW252" s="387"/>
      <c r="DX252" s="387"/>
      <c r="DY252" s="387"/>
      <c r="DZ252" s="387"/>
      <c r="EA252" s="387"/>
      <c r="EB252" s="387"/>
      <c r="EC252" s="387"/>
      <c r="ED252" s="387"/>
      <c r="EE252" s="387"/>
      <c r="EF252" s="353"/>
      <c r="EG252" s="353"/>
      <c r="EH252" s="353"/>
      <c r="EI252" s="353"/>
      <c r="EJ252" s="353"/>
      <c r="EK252" s="353"/>
      <c r="EL252" s="353"/>
      <c r="EM252" s="353"/>
      <c r="EN252" s="353"/>
      <c r="EO252" s="353"/>
      <c r="EP252" s="353"/>
      <c r="EQ252" s="353"/>
      <c r="ER252" s="353"/>
      <c r="ES252" s="353"/>
      <c r="ET252" s="353"/>
      <c r="EU252" s="353"/>
      <c r="EV252" s="353"/>
      <c r="EW252" s="353"/>
      <c r="EX252" s="353"/>
      <c r="EY252" s="353"/>
      <c r="EZ252" s="353"/>
      <c r="FA252" s="353"/>
      <c r="FB252" s="353"/>
      <c r="FC252" s="353"/>
      <c r="FD252" s="353"/>
      <c r="FE252" s="353"/>
      <c r="FF252" s="353"/>
      <c r="FG252" s="353"/>
      <c r="FH252" s="353"/>
      <c r="FI252" s="353"/>
      <c r="FJ252" s="353"/>
      <c r="FK252" s="353"/>
      <c r="FL252" s="353"/>
      <c r="FM252" s="353"/>
      <c r="FN252" s="353"/>
      <c r="FO252" s="472" t="s">
        <v>1115</v>
      </c>
      <c r="FP252" s="473" t="s">
        <v>223</v>
      </c>
      <c r="FQ252" s="475">
        <v>8496</v>
      </c>
      <c r="FR252" s="472" t="s">
        <v>222</v>
      </c>
      <c r="FS252" s="376">
        <f>VLOOKUP(FR252,segédtábla!$B:$C,2,FALSE)</f>
        <v>241</v>
      </c>
      <c r="FT252" s="353"/>
      <c r="FU252" s="353"/>
      <c r="FV252" s="353"/>
      <c r="FW252" s="353"/>
      <c r="FX252" s="353"/>
      <c r="FY252" s="754"/>
      <c r="FZ252" s="754"/>
      <c r="GA252" s="754"/>
      <c r="GB252" s="754"/>
      <c r="GC252" s="754"/>
    </row>
    <row r="253" spans="1:185" x14ac:dyDescent="0.3">
      <c r="A253" s="387"/>
      <c r="B253" s="387"/>
      <c r="C253" s="387"/>
      <c r="D253" s="387"/>
      <c r="E253" s="387"/>
      <c r="F253" s="387"/>
      <c r="G253" s="387"/>
      <c r="H253" s="387"/>
      <c r="I253" s="387"/>
      <c r="J253" s="387"/>
      <c r="K253" s="387"/>
      <c r="L253" s="387"/>
      <c r="M253" s="387"/>
      <c r="N253" s="387"/>
      <c r="O253" s="387"/>
      <c r="P253" s="353"/>
      <c r="Q253" s="353"/>
      <c r="R253" s="353"/>
      <c r="S253" s="353"/>
      <c r="T253" s="353"/>
      <c r="U253" s="353"/>
      <c r="V253" s="353"/>
      <c r="W253" s="353"/>
      <c r="X253" s="353"/>
      <c r="Y253" s="353"/>
      <c r="Z253" s="433"/>
      <c r="AA253" s="433"/>
      <c r="AB253" s="433"/>
      <c r="AC253" s="433"/>
      <c r="AD253" s="433"/>
      <c r="AE253" s="353"/>
      <c r="AF253" s="353"/>
      <c r="AG253" s="353"/>
      <c r="AH253" s="353"/>
      <c r="AI253" s="353"/>
      <c r="AJ253" s="353"/>
      <c r="AK253" s="353"/>
      <c r="AL253" s="353"/>
      <c r="AM253" s="353"/>
      <c r="AN253" s="353"/>
      <c r="AO253" s="433"/>
      <c r="AP253" s="433"/>
      <c r="AQ253" s="433"/>
      <c r="AR253" s="433"/>
      <c r="AS253" s="433"/>
      <c r="AT253" s="387"/>
      <c r="AU253" s="387"/>
      <c r="AV253" s="387"/>
      <c r="AW253" s="387"/>
      <c r="AX253" s="387"/>
      <c r="AY253" s="353"/>
      <c r="AZ253" s="353"/>
      <c r="BA253" s="353"/>
      <c r="BB253" s="353"/>
      <c r="BC253" s="353"/>
      <c r="BD253" s="353"/>
      <c r="BE253" s="353"/>
      <c r="BF253" s="353"/>
      <c r="BG253" s="353"/>
      <c r="BH253" s="353"/>
      <c r="BI253" s="353"/>
      <c r="BJ253" s="353"/>
      <c r="BK253" s="353"/>
      <c r="BL253" s="353"/>
      <c r="BM253" s="353"/>
      <c r="BN253" s="353"/>
      <c r="BO253" s="353"/>
      <c r="BP253" s="353"/>
      <c r="BQ253" s="353"/>
      <c r="BR253" s="353"/>
      <c r="BS253" s="353"/>
      <c r="BT253" s="353"/>
      <c r="BU253" s="353"/>
      <c r="BV253" s="353"/>
      <c r="BW253" s="353"/>
      <c r="BX253" s="353"/>
      <c r="BY253" s="353"/>
      <c r="BZ253" s="353"/>
      <c r="CA253" s="353"/>
      <c r="CB253" s="353"/>
      <c r="CC253" s="353"/>
      <c r="CD253" s="353"/>
      <c r="CE253" s="353"/>
      <c r="CF253" s="353"/>
      <c r="CG253" s="353"/>
      <c r="CH253" s="574"/>
      <c r="CI253" s="574"/>
      <c r="CJ253" s="574"/>
      <c r="CK253" s="574"/>
      <c r="CL253" s="574"/>
      <c r="CM253" s="353"/>
      <c r="CN253" s="353"/>
      <c r="CO253" s="353"/>
      <c r="CP253" s="353"/>
      <c r="CQ253" s="353"/>
      <c r="CR253" s="353"/>
      <c r="CS253" s="353"/>
      <c r="CT253" s="353"/>
      <c r="CU253" s="353"/>
      <c r="CV253" s="353"/>
      <c r="CW253" s="433"/>
      <c r="CX253" s="433"/>
      <c r="CY253" s="433"/>
      <c r="CZ253" s="433"/>
      <c r="DA253" s="433"/>
      <c r="DB253" s="353"/>
      <c r="DC253" s="353"/>
      <c r="DD253" s="353"/>
      <c r="DE253" s="353"/>
      <c r="DF253" s="353"/>
      <c r="DG253" s="387"/>
      <c r="DH253" s="387"/>
      <c r="DI253" s="387"/>
      <c r="DJ253" s="387"/>
      <c r="DK253" s="387"/>
      <c r="DL253" s="353"/>
      <c r="DM253" s="353"/>
      <c r="DN253" s="353"/>
      <c r="DO253" s="353"/>
      <c r="DP253" s="353"/>
      <c r="DQ253" s="387"/>
      <c r="DR253" s="387"/>
      <c r="DS253" s="387"/>
      <c r="DT253" s="387"/>
      <c r="DU253" s="387"/>
      <c r="DV253" s="387"/>
      <c r="DW253" s="387"/>
      <c r="DX253" s="387"/>
      <c r="DY253" s="387"/>
      <c r="DZ253" s="387"/>
      <c r="EA253" s="387"/>
      <c r="EB253" s="387"/>
      <c r="EC253" s="387"/>
      <c r="ED253" s="387"/>
      <c r="EE253" s="387"/>
      <c r="EF253" s="353"/>
      <c r="EG253" s="353"/>
      <c r="EH253" s="353"/>
      <c r="EI253" s="353"/>
      <c r="EJ253" s="353"/>
      <c r="EK253" s="353"/>
      <c r="EL253" s="353"/>
      <c r="EM253" s="353"/>
      <c r="EN253" s="353"/>
      <c r="EO253" s="353"/>
      <c r="EP253" s="353"/>
      <c r="EQ253" s="353"/>
      <c r="ER253" s="353"/>
      <c r="ES253" s="353"/>
      <c r="ET253" s="353"/>
      <c r="EU253" s="353"/>
      <c r="EV253" s="353"/>
      <c r="EW253" s="353"/>
      <c r="EX253" s="353"/>
      <c r="EY253" s="353"/>
      <c r="EZ253" s="353"/>
      <c r="FA253" s="353"/>
      <c r="FB253" s="353"/>
      <c r="FC253" s="353"/>
      <c r="FD253" s="353"/>
      <c r="FE253" s="353"/>
      <c r="FF253" s="353"/>
      <c r="FG253" s="353"/>
      <c r="FH253" s="353"/>
      <c r="FI253" s="353"/>
      <c r="FJ253" s="353"/>
      <c r="FK253" s="353"/>
      <c r="FL253" s="353"/>
      <c r="FM253" s="353"/>
      <c r="FN253" s="353"/>
      <c r="FO253" s="370" t="s">
        <v>1102</v>
      </c>
      <c r="FP253" s="471" t="s">
        <v>757</v>
      </c>
      <c r="FQ253" s="471" t="s">
        <v>1183</v>
      </c>
      <c r="FR253" s="370" t="s">
        <v>756</v>
      </c>
      <c r="FS253" s="376">
        <f>VLOOKUP(FR253,segédtábla!$B:$C,2,FALSE)</f>
        <v>1432</v>
      </c>
      <c r="FT253" s="353"/>
      <c r="FU253" s="353"/>
      <c r="FV253" s="353"/>
      <c r="FW253" s="353"/>
      <c r="FX253" s="353"/>
      <c r="FY253" s="754"/>
      <c r="FZ253" s="754"/>
      <c r="GA253" s="754"/>
      <c r="GB253" s="754"/>
      <c r="GC253" s="754"/>
    </row>
    <row r="254" spans="1:185" x14ac:dyDescent="0.3">
      <c r="A254" s="387"/>
      <c r="B254" s="387"/>
      <c r="C254" s="387"/>
      <c r="D254" s="387"/>
      <c r="E254" s="387"/>
      <c r="F254" s="387"/>
      <c r="G254" s="387"/>
      <c r="H254" s="387"/>
      <c r="I254" s="387"/>
      <c r="J254" s="387"/>
      <c r="K254" s="387"/>
      <c r="L254" s="387"/>
      <c r="M254" s="387"/>
      <c r="N254" s="387"/>
      <c r="O254" s="387"/>
      <c r="P254" s="353"/>
      <c r="Q254" s="353"/>
      <c r="R254" s="353"/>
      <c r="S254" s="353"/>
      <c r="T254" s="353"/>
      <c r="U254" s="353"/>
      <c r="V254" s="353"/>
      <c r="W254" s="353"/>
      <c r="X254" s="353"/>
      <c r="Y254" s="353"/>
      <c r="Z254" s="433"/>
      <c r="AA254" s="433"/>
      <c r="AB254" s="433"/>
      <c r="AC254" s="433"/>
      <c r="AD254" s="433"/>
      <c r="AE254" s="353"/>
      <c r="AF254" s="353"/>
      <c r="AG254" s="353"/>
      <c r="AH254" s="353"/>
      <c r="AI254" s="353"/>
      <c r="AJ254" s="353"/>
      <c r="AK254" s="353"/>
      <c r="AL254" s="353"/>
      <c r="AM254" s="353"/>
      <c r="AN254" s="353"/>
      <c r="AO254" s="433"/>
      <c r="AP254" s="433"/>
      <c r="AQ254" s="433"/>
      <c r="AR254" s="433"/>
      <c r="AS254" s="433"/>
      <c r="AT254" s="387"/>
      <c r="AU254" s="387"/>
      <c r="AV254" s="387"/>
      <c r="AW254" s="387"/>
      <c r="AX254" s="387"/>
      <c r="AY254" s="353"/>
      <c r="AZ254" s="353"/>
      <c r="BA254" s="353"/>
      <c r="BB254" s="353"/>
      <c r="BC254" s="353"/>
      <c r="BD254" s="353"/>
      <c r="BE254" s="353"/>
      <c r="BF254" s="353"/>
      <c r="BG254" s="353"/>
      <c r="BH254" s="353"/>
      <c r="BI254" s="353"/>
      <c r="BJ254" s="353"/>
      <c r="BK254" s="353"/>
      <c r="BL254" s="353"/>
      <c r="BM254" s="353"/>
      <c r="BN254" s="353"/>
      <c r="BO254" s="353"/>
      <c r="BP254" s="353"/>
      <c r="BQ254" s="353"/>
      <c r="BR254" s="353"/>
      <c r="BS254" s="353"/>
      <c r="BT254" s="353"/>
      <c r="BU254" s="353"/>
      <c r="BV254" s="353"/>
      <c r="BW254" s="353"/>
      <c r="BX254" s="353"/>
      <c r="BY254" s="353"/>
      <c r="BZ254" s="353"/>
      <c r="CA254" s="353"/>
      <c r="CB254" s="353"/>
      <c r="CC254" s="353"/>
      <c r="CD254" s="353"/>
      <c r="CE254" s="353"/>
      <c r="CF254" s="353"/>
      <c r="CG254" s="353"/>
      <c r="CH254" s="574"/>
      <c r="CI254" s="574"/>
      <c r="CJ254" s="574"/>
      <c r="CK254" s="574"/>
      <c r="CL254" s="574"/>
      <c r="CM254" s="353"/>
      <c r="CN254" s="353"/>
      <c r="CO254" s="353"/>
      <c r="CP254" s="353"/>
      <c r="CQ254" s="353"/>
      <c r="CR254" s="353"/>
      <c r="CS254" s="353"/>
      <c r="CT254" s="353"/>
      <c r="CU254" s="353"/>
      <c r="CV254" s="353"/>
      <c r="CW254" s="433"/>
      <c r="CX254" s="433"/>
      <c r="CY254" s="433"/>
      <c r="CZ254" s="433"/>
      <c r="DA254" s="433"/>
      <c r="DB254" s="353"/>
      <c r="DC254" s="353"/>
      <c r="DD254" s="353"/>
      <c r="DE254" s="353"/>
      <c r="DF254" s="353"/>
      <c r="DG254" s="387"/>
      <c r="DH254" s="387"/>
      <c r="DI254" s="387"/>
      <c r="DJ254" s="387"/>
      <c r="DK254" s="387"/>
      <c r="DL254" s="353"/>
      <c r="DM254" s="353"/>
      <c r="DN254" s="353"/>
      <c r="DO254" s="353"/>
      <c r="DP254" s="353"/>
      <c r="DQ254" s="387"/>
      <c r="DR254" s="387"/>
      <c r="DS254" s="387"/>
      <c r="DT254" s="387"/>
      <c r="DU254" s="387"/>
      <c r="DV254" s="387"/>
      <c r="DW254" s="387"/>
      <c r="DX254" s="387"/>
      <c r="DY254" s="387"/>
      <c r="DZ254" s="387"/>
      <c r="EA254" s="387"/>
      <c r="EB254" s="387"/>
      <c r="EC254" s="387"/>
      <c r="ED254" s="387"/>
      <c r="EE254" s="387"/>
      <c r="EF254" s="353"/>
      <c r="EG254" s="353"/>
      <c r="EH254" s="353"/>
      <c r="EI254" s="353"/>
      <c r="EJ254" s="353"/>
      <c r="EK254" s="353"/>
      <c r="EL254" s="353"/>
      <c r="EM254" s="353"/>
      <c r="EN254" s="353"/>
      <c r="EO254" s="353"/>
      <c r="EP254" s="353"/>
      <c r="EQ254" s="353"/>
      <c r="ER254" s="353"/>
      <c r="ES254" s="353"/>
      <c r="ET254" s="353"/>
      <c r="EU254" s="353"/>
      <c r="EV254" s="353"/>
      <c r="EW254" s="353"/>
      <c r="EX254" s="353"/>
      <c r="EY254" s="353"/>
      <c r="EZ254" s="353"/>
      <c r="FA254" s="353"/>
      <c r="FB254" s="353"/>
      <c r="FC254" s="353"/>
      <c r="FD254" s="353"/>
      <c r="FE254" s="353"/>
      <c r="FF254" s="353"/>
      <c r="FG254" s="353"/>
      <c r="FH254" s="353"/>
      <c r="FI254" s="353"/>
      <c r="FJ254" s="353"/>
      <c r="FK254" s="353"/>
      <c r="FL254" s="353"/>
      <c r="FM254" s="353"/>
      <c r="FN254" s="353"/>
      <c r="FO254" s="472" t="s">
        <v>1106</v>
      </c>
      <c r="FP254" s="473" t="s">
        <v>221</v>
      </c>
      <c r="FQ254" s="475">
        <v>8562</v>
      </c>
      <c r="FR254" s="472" t="s">
        <v>220</v>
      </c>
      <c r="FS254" s="376">
        <f>VLOOKUP(FR254,segédtábla!$B:$C,2,FALSE)</f>
        <v>520</v>
      </c>
      <c r="FT254" s="353"/>
      <c r="FU254" s="353"/>
      <c r="FV254" s="353"/>
      <c r="FW254" s="353"/>
      <c r="FX254" s="353"/>
      <c r="FY254" s="754"/>
      <c r="FZ254" s="754"/>
      <c r="GA254" s="754"/>
      <c r="GB254" s="754"/>
      <c r="GC254" s="754"/>
    </row>
    <row r="255" spans="1:185" x14ac:dyDescent="0.3">
      <c r="A255" s="387"/>
      <c r="B255" s="387"/>
      <c r="C255" s="387"/>
      <c r="D255" s="387"/>
      <c r="E255" s="387"/>
      <c r="F255" s="387"/>
      <c r="G255" s="387"/>
      <c r="H255" s="387"/>
      <c r="I255" s="387"/>
      <c r="J255" s="387"/>
      <c r="K255" s="387"/>
      <c r="L255" s="387"/>
      <c r="M255" s="387"/>
      <c r="N255" s="387"/>
      <c r="O255" s="387"/>
      <c r="P255" s="353"/>
      <c r="Q255" s="353"/>
      <c r="R255" s="353"/>
      <c r="S255" s="353"/>
      <c r="T255" s="353"/>
      <c r="U255" s="353"/>
      <c r="V255" s="353"/>
      <c r="W255" s="353"/>
      <c r="X255" s="353"/>
      <c r="Y255" s="353"/>
      <c r="Z255" s="433"/>
      <c r="AA255" s="433"/>
      <c r="AB255" s="433"/>
      <c r="AC255" s="433"/>
      <c r="AD255" s="433"/>
      <c r="AE255" s="353"/>
      <c r="AF255" s="353"/>
      <c r="AG255" s="353"/>
      <c r="AH255" s="353"/>
      <c r="AI255" s="353"/>
      <c r="AJ255" s="353"/>
      <c r="AK255" s="353"/>
      <c r="AL255" s="353"/>
      <c r="AM255" s="353"/>
      <c r="AN255" s="353"/>
      <c r="AO255" s="433"/>
      <c r="AP255" s="433"/>
      <c r="AQ255" s="433"/>
      <c r="AR255" s="433"/>
      <c r="AS255" s="433"/>
      <c r="AT255" s="387"/>
      <c r="AU255" s="387"/>
      <c r="AV255" s="387"/>
      <c r="AW255" s="387"/>
      <c r="AX255" s="387"/>
      <c r="AY255" s="353"/>
      <c r="AZ255" s="353"/>
      <c r="BA255" s="353"/>
      <c r="BB255" s="353"/>
      <c r="BC255" s="353"/>
      <c r="BD255" s="353"/>
      <c r="BE255" s="353"/>
      <c r="BF255" s="353"/>
      <c r="BG255" s="353"/>
      <c r="BH255" s="353"/>
      <c r="BI255" s="353"/>
      <c r="BJ255" s="353"/>
      <c r="BK255" s="353"/>
      <c r="BL255" s="353"/>
      <c r="BM255" s="353"/>
      <c r="BN255" s="353"/>
      <c r="BO255" s="353"/>
      <c r="BP255" s="353"/>
      <c r="BQ255" s="353"/>
      <c r="BR255" s="353"/>
      <c r="BS255" s="353"/>
      <c r="BT255" s="353"/>
      <c r="BU255" s="353"/>
      <c r="BV255" s="353"/>
      <c r="BW255" s="353"/>
      <c r="BX255" s="353"/>
      <c r="BY255" s="353"/>
      <c r="BZ255" s="353"/>
      <c r="CA255" s="353"/>
      <c r="CB255" s="353"/>
      <c r="CC255" s="353"/>
      <c r="CD255" s="353"/>
      <c r="CE255" s="353"/>
      <c r="CF255" s="353"/>
      <c r="CG255" s="353"/>
      <c r="CH255" s="574"/>
      <c r="CI255" s="574"/>
      <c r="CJ255" s="574"/>
      <c r="CK255" s="574"/>
      <c r="CL255" s="574"/>
      <c r="CM255" s="353"/>
      <c r="CN255" s="353"/>
      <c r="CO255" s="353"/>
      <c r="CP255" s="353"/>
      <c r="CQ255" s="353"/>
      <c r="CR255" s="353"/>
      <c r="CS255" s="353"/>
      <c r="CT255" s="353"/>
      <c r="CU255" s="353"/>
      <c r="CV255" s="353"/>
      <c r="CW255" s="433"/>
      <c r="CX255" s="433"/>
      <c r="CY255" s="433"/>
      <c r="CZ255" s="433"/>
      <c r="DA255" s="433"/>
      <c r="DB255" s="353"/>
      <c r="DC255" s="353"/>
      <c r="DD255" s="353"/>
      <c r="DE255" s="353"/>
      <c r="DF255" s="353"/>
      <c r="DG255" s="387"/>
      <c r="DH255" s="387"/>
      <c r="DI255" s="387"/>
      <c r="DJ255" s="387"/>
      <c r="DK255" s="387"/>
      <c r="DL255" s="353"/>
      <c r="DM255" s="353"/>
      <c r="DN255" s="353"/>
      <c r="DO255" s="353"/>
      <c r="DP255" s="353"/>
      <c r="DQ255" s="387"/>
      <c r="DR255" s="387"/>
      <c r="DS255" s="387"/>
      <c r="DT255" s="387"/>
      <c r="DU255" s="387"/>
      <c r="DV255" s="387"/>
      <c r="DW255" s="387"/>
      <c r="DX255" s="387"/>
      <c r="DY255" s="387"/>
      <c r="DZ255" s="387"/>
      <c r="EA255" s="387"/>
      <c r="EB255" s="387"/>
      <c r="EC255" s="387"/>
      <c r="ED255" s="387"/>
      <c r="EE255" s="387"/>
      <c r="EF255" s="353"/>
      <c r="EG255" s="353"/>
      <c r="EH255" s="353"/>
      <c r="EI255" s="353"/>
      <c r="EJ255" s="353"/>
      <c r="EK255" s="353"/>
      <c r="EL255" s="353"/>
      <c r="EM255" s="353"/>
      <c r="EN255" s="353"/>
      <c r="EO255" s="353"/>
      <c r="EP255" s="353"/>
      <c r="EQ255" s="353"/>
      <c r="ER255" s="353"/>
      <c r="ES255" s="353"/>
      <c r="ET255" s="353"/>
      <c r="EU255" s="353"/>
      <c r="EV255" s="353"/>
      <c r="EW255" s="353"/>
      <c r="EX255" s="353"/>
      <c r="EY255" s="353"/>
      <c r="EZ255" s="353"/>
      <c r="FA255" s="353"/>
      <c r="FB255" s="353"/>
      <c r="FC255" s="353"/>
      <c r="FD255" s="353"/>
      <c r="FE255" s="353"/>
      <c r="FF255" s="353"/>
      <c r="FG255" s="353"/>
      <c r="FH255" s="353"/>
      <c r="FI255" s="353"/>
      <c r="FJ255" s="353"/>
      <c r="FK255" s="353"/>
      <c r="FL255" s="353"/>
      <c r="FM255" s="353"/>
      <c r="FN255" s="353"/>
      <c r="FO255" s="472" t="s">
        <v>1196</v>
      </c>
      <c r="FP255" s="473" t="s">
        <v>219</v>
      </c>
      <c r="FQ255" s="475">
        <v>8291</v>
      </c>
      <c r="FR255" s="472" t="s">
        <v>218</v>
      </c>
      <c r="FS255" s="376">
        <f>VLOOKUP(FR255,segédtábla!$B:$C,2,FALSE)</f>
        <v>1675</v>
      </c>
      <c r="FT255" s="353"/>
      <c r="FU255" s="353"/>
      <c r="FV255" s="353"/>
      <c r="FW255" s="353"/>
      <c r="FX255" s="353"/>
      <c r="FY255" s="754"/>
      <c r="FZ255" s="754"/>
      <c r="GA255" s="754"/>
      <c r="GB255" s="754"/>
      <c r="GC255" s="754"/>
    </row>
    <row r="256" spans="1:185" x14ac:dyDescent="0.3">
      <c r="A256" s="387"/>
      <c r="B256" s="387"/>
      <c r="C256" s="387"/>
      <c r="D256" s="387"/>
      <c r="E256" s="387"/>
      <c r="F256" s="387"/>
      <c r="G256" s="387"/>
      <c r="H256" s="387"/>
      <c r="I256" s="387"/>
      <c r="J256" s="387"/>
      <c r="K256" s="387"/>
      <c r="L256" s="387"/>
      <c r="M256" s="387"/>
      <c r="N256" s="387"/>
      <c r="O256" s="387"/>
      <c r="P256" s="353"/>
      <c r="Q256" s="353"/>
      <c r="R256" s="353"/>
      <c r="S256" s="353"/>
      <c r="T256" s="353"/>
      <c r="U256" s="353"/>
      <c r="V256" s="353"/>
      <c r="W256" s="353"/>
      <c r="X256" s="353"/>
      <c r="Y256" s="353"/>
      <c r="Z256" s="433"/>
      <c r="AA256" s="433"/>
      <c r="AB256" s="433"/>
      <c r="AC256" s="433"/>
      <c r="AD256" s="433"/>
      <c r="AE256" s="353"/>
      <c r="AF256" s="353"/>
      <c r="AG256" s="353"/>
      <c r="AH256" s="353"/>
      <c r="AI256" s="353"/>
      <c r="AJ256" s="353"/>
      <c r="AK256" s="353"/>
      <c r="AL256" s="353"/>
      <c r="AM256" s="353"/>
      <c r="AN256" s="353"/>
      <c r="AO256" s="433"/>
      <c r="AP256" s="433"/>
      <c r="AQ256" s="433"/>
      <c r="AR256" s="433"/>
      <c r="AS256" s="433"/>
      <c r="AT256" s="387"/>
      <c r="AU256" s="387"/>
      <c r="AV256" s="387"/>
      <c r="AW256" s="387"/>
      <c r="AX256" s="387"/>
      <c r="AY256" s="353"/>
      <c r="AZ256" s="353"/>
      <c r="BA256" s="353"/>
      <c r="BB256" s="353"/>
      <c r="BC256" s="353"/>
      <c r="BD256" s="353"/>
      <c r="BE256" s="353"/>
      <c r="BF256" s="353"/>
      <c r="BG256" s="353"/>
      <c r="BH256" s="353"/>
      <c r="BI256" s="353"/>
      <c r="BJ256" s="353"/>
      <c r="BK256" s="353"/>
      <c r="BL256" s="353"/>
      <c r="BM256" s="353"/>
      <c r="BN256" s="353"/>
      <c r="BO256" s="353"/>
      <c r="BP256" s="353"/>
      <c r="BQ256" s="353"/>
      <c r="BR256" s="353"/>
      <c r="BS256" s="353"/>
      <c r="BT256" s="353"/>
      <c r="BU256" s="353"/>
      <c r="BV256" s="353"/>
      <c r="BW256" s="353"/>
      <c r="BX256" s="353"/>
      <c r="BY256" s="353"/>
      <c r="BZ256" s="353"/>
      <c r="CA256" s="353"/>
      <c r="CB256" s="353"/>
      <c r="CC256" s="353"/>
      <c r="CD256" s="353"/>
      <c r="CE256" s="353"/>
      <c r="CF256" s="353"/>
      <c r="CG256" s="353"/>
      <c r="CH256" s="574"/>
      <c r="CI256" s="574"/>
      <c r="CJ256" s="574"/>
      <c r="CK256" s="574"/>
      <c r="CL256" s="574"/>
      <c r="CM256" s="353"/>
      <c r="CN256" s="353"/>
      <c r="CO256" s="353"/>
      <c r="CP256" s="353"/>
      <c r="CQ256" s="353"/>
      <c r="CR256" s="353"/>
      <c r="CS256" s="353"/>
      <c r="CT256" s="353"/>
      <c r="CU256" s="353"/>
      <c r="CV256" s="353"/>
      <c r="CW256" s="433"/>
      <c r="CX256" s="433"/>
      <c r="CY256" s="433"/>
      <c r="CZ256" s="433"/>
      <c r="DA256" s="433"/>
      <c r="DB256" s="353"/>
      <c r="DC256" s="353"/>
      <c r="DD256" s="353"/>
      <c r="DE256" s="353"/>
      <c r="DF256" s="353"/>
      <c r="DG256" s="387"/>
      <c r="DH256" s="387"/>
      <c r="DI256" s="387"/>
      <c r="DJ256" s="387"/>
      <c r="DK256" s="387"/>
      <c r="DL256" s="353"/>
      <c r="DM256" s="353"/>
      <c r="DN256" s="353"/>
      <c r="DO256" s="353"/>
      <c r="DP256" s="353"/>
      <c r="DQ256" s="387"/>
      <c r="DR256" s="387"/>
      <c r="DS256" s="387"/>
      <c r="DT256" s="387"/>
      <c r="DU256" s="387"/>
      <c r="DV256" s="387"/>
      <c r="DW256" s="387"/>
      <c r="DX256" s="387"/>
      <c r="DY256" s="387"/>
      <c r="DZ256" s="387"/>
      <c r="EA256" s="387"/>
      <c r="EB256" s="387"/>
      <c r="EC256" s="387"/>
      <c r="ED256" s="387"/>
      <c r="EE256" s="387"/>
      <c r="EF256" s="353"/>
      <c r="EG256" s="353"/>
      <c r="EH256" s="353"/>
      <c r="EI256" s="353"/>
      <c r="EJ256" s="353"/>
      <c r="EK256" s="353"/>
      <c r="EL256" s="353"/>
      <c r="EM256" s="353"/>
      <c r="EN256" s="353"/>
      <c r="EO256" s="353"/>
      <c r="EP256" s="353"/>
      <c r="EQ256" s="353"/>
      <c r="ER256" s="353"/>
      <c r="ES256" s="353"/>
      <c r="ET256" s="353"/>
      <c r="EU256" s="353"/>
      <c r="EV256" s="353"/>
      <c r="EW256" s="353"/>
      <c r="EX256" s="353"/>
      <c r="EY256" s="353"/>
      <c r="EZ256" s="353"/>
      <c r="FA256" s="353"/>
      <c r="FB256" s="353"/>
      <c r="FC256" s="353"/>
      <c r="FD256" s="353"/>
      <c r="FE256" s="353"/>
      <c r="FF256" s="353"/>
      <c r="FG256" s="353"/>
      <c r="FH256" s="353"/>
      <c r="FI256" s="353"/>
      <c r="FJ256" s="353"/>
      <c r="FK256" s="353"/>
      <c r="FL256" s="353"/>
      <c r="FM256" s="353"/>
      <c r="FN256" s="353"/>
      <c r="FO256" s="370" t="s">
        <v>1135</v>
      </c>
      <c r="FP256" s="471" t="s">
        <v>566</v>
      </c>
      <c r="FQ256" s="471" t="s">
        <v>1230</v>
      </c>
      <c r="FR256" s="370" t="s">
        <v>565</v>
      </c>
      <c r="FS256" s="376">
        <f>VLOOKUP(FR256,segédtábla!$B:$C,2,FALSE)</f>
        <v>611</v>
      </c>
      <c r="FT256" s="353"/>
      <c r="FU256" s="353"/>
      <c r="FV256" s="353"/>
      <c r="FW256" s="353"/>
      <c r="FX256" s="353"/>
      <c r="FY256" s="754"/>
      <c r="FZ256" s="754"/>
      <c r="GA256" s="754"/>
      <c r="GB256" s="754"/>
      <c r="GC256" s="754"/>
    </row>
    <row r="257" spans="1:185" x14ac:dyDescent="0.3">
      <c r="A257" s="387"/>
      <c r="B257" s="387"/>
      <c r="C257" s="387"/>
      <c r="D257" s="387"/>
      <c r="E257" s="387"/>
      <c r="F257" s="387"/>
      <c r="G257" s="387"/>
      <c r="H257" s="387"/>
      <c r="I257" s="387"/>
      <c r="J257" s="387"/>
      <c r="K257" s="387"/>
      <c r="L257" s="387"/>
      <c r="M257" s="387"/>
      <c r="N257" s="387"/>
      <c r="O257" s="387"/>
      <c r="P257" s="353"/>
      <c r="Q257" s="353"/>
      <c r="R257" s="353"/>
      <c r="S257" s="353"/>
      <c r="T257" s="353"/>
      <c r="U257" s="353"/>
      <c r="V257" s="353"/>
      <c r="W257" s="353"/>
      <c r="X257" s="353"/>
      <c r="Y257" s="353"/>
      <c r="Z257" s="433"/>
      <c r="AA257" s="433"/>
      <c r="AB257" s="433"/>
      <c r="AC257" s="433"/>
      <c r="AD257" s="433"/>
      <c r="AE257" s="353"/>
      <c r="AF257" s="353"/>
      <c r="AG257" s="353"/>
      <c r="AH257" s="353"/>
      <c r="AI257" s="353"/>
      <c r="AJ257" s="353"/>
      <c r="AK257" s="353"/>
      <c r="AL257" s="353"/>
      <c r="AM257" s="353"/>
      <c r="AN257" s="353"/>
      <c r="AO257" s="433"/>
      <c r="AP257" s="433"/>
      <c r="AQ257" s="433"/>
      <c r="AR257" s="433"/>
      <c r="AS257" s="433"/>
      <c r="AT257" s="387"/>
      <c r="AU257" s="387"/>
      <c r="AV257" s="387"/>
      <c r="AW257" s="387"/>
      <c r="AX257" s="387"/>
      <c r="AY257" s="353"/>
      <c r="AZ257" s="353"/>
      <c r="BA257" s="353"/>
      <c r="BB257" s="353"/>
      <c r="BC257" s="353"/>
      <c r="BD257" s="353"/>
      <c r="BE257" s="353"/>
      <c r="BF257" s="353"/>
      <c r="BG257" s="353"/>
      <c r="BH257" s="353"/>
      <c r="BI257" s="353"/>
      <c r="BJ257" s="353"/>
      <c r="BK257" s="353"/>
      <c r="BL257" s="353"/>
      <c r="BM257" s="353"/>
      <c r="BN257" s="353"/>
      <c r="BO257" s="353"/>
      <c r="BP257" s="353"/>
      <c r="BQ257" s="353"/>
      <c r="BR257" s="353"/>
      <c r="BS257" s="353"/>
      <c r="BT257" s="353"/>
      <c r="BU257" s="353"/>
      <c r="BV257" s="353"/>
      <c r="BW257" s="353"/>
      <c r="BX257" s="353"/>
      <c r="BY257" s="353"/>
      <c r="BZ257" s="353"/>
      <c r="CA257" s="353"/>
      <c r="CB257" s="353"/>
      <c r="CC257" s="353"/>
      <c r="CD257" s="353"/>
      <c r="CE257" s="353"/>
      <c r="CF257" s="353"/>
      <c r="CG257" s="353"/>
      <c r="CH257" s="574"/>
      <c r="CI257" s="574"/>
      <c r="CJ257" s="574"/>
      <c r="CK257" s="574"/>
      <c r="CL257" s="574"/>
      <c r="CM257" s="353"/>
      <c r="CN257" s="353"/>
      <c r="CO257" s="353"/>
      <c r="CP257" s="353"/>
      <c r="CQ257" s="353"/>
      <c r="CR257" s="353"/>
      <c r="CS257" s="353"/>
      <c r="CT257" s="353"/>
      <c r="CU257" s="353"/>
      <c r="CV257" s="353"/>
      <c r="CW257" s="433"/>
      <c r="CX257" s="433"/>
      <c r="CY257" s="433"/>
      <c r="CZ257" s="433"/>
      <c r="DA257" s="433"/>
      <c r="DB257" s="353"/>
      <c r="DC257" s="353"/>
      <c r="DD257" s="353"/>
      <c r="DE257" s="353"/>
      <c r="DF257" s="353"/>
      <c r="DG257" s="387"/>
      <c r="DH257" s="387"/>
      <c r="DI257" s="387"/>
      <c r="DJ257" s="387"/>
      <c r="DK257" s="387"/>
      <c r="DL257" s="353"/>
      <c r="DM257" s="353"/>
      <c r="DN257" s="353"/>
      <c r="DO257" s="353"/>
      <c r="DP257" s="353"/>
      <c r="DQ257" s="387"/>
      <c r="DR257" s="387"/>
      <c r="DS257" s="387"/>
      <c r="DT257" s="387"/>
      <c r="DU257" s="387"/>
      <c r="DV257" s="387"/>
      <c r="DW257" s="387"/>
      <c r="DX257" s="387"/>
      <c r="DY257" s="387"/>
      <c r="DZ257" s="387"/>
      <c r="EA257" s="387"/>
      <c r="EB257" s="387"/>
      <c r="EC257" s="387"/>
      <c r="ED257" s="387"/>
      <c r="EE257" s="387"/>
      <c r="EF257" s="353"/>
      <c r="EG257" s="353"/>
      <c r="EH257" s="353"/>
      <c r="EI257" s="353"/>
      <c r="EJ257" s="353"/>
      <c r="EK257" s="353"/>
      <c r="EL257" s="353"/>
      <c r="EM257" s="353"/>
      <c r="EN257" s="353"/>
      <c r="EO257" s="353"/>
      <c r="EP257" s="353"/>
      <c r="EQ257" s="353"/>
      <c r="ER257" s="353"/>
      <c r="ES257" s="353"/>
      <c r="ET257" s="353"/>
      <c r="EU257" s="353"/>
      <c r="EV257" s="353"/>
      <c r="EW257" s="353"/>
      <c r="EX257" s="353"/>
      <c r="EY257" s="353"/>
      <c r="EZ257" s="353"/>
      <c r="FA257" s="353"/>
      <c r="FB257" s="353"/>
      <c r="FC257" s="353"/>
      <c r="FD257" s="353"/>
      <c r="FE257" s="353"/>
      <c r="FF257" s="353"/>
      <c r="FG257" s="353"/>
      <c r="FH257" s="353"/>
      <c r="FI257" s="353"/>
      <c r="FJ257" s="353"/>
      <c r="FK257" s="353"/>
      <c r="FL257" s="353"/>
      <c r="FM257" s="353"/>
      <c r="FN257" s="353"/>
      <c r="FO257" s="370" t="s">
        <v>1150</v>
      </c>
      <c r="FP257" s="471" t="s">
        <v>564</v>
      </c>
      <c r="FQ257" s="471" t="s">
        <v>1231</v>
      </c>
      <c r="FR257" s="370" t="s">
        <v>563</v>
      </c>
      <c r="FS257" s="376">
        <f>VLOOKUP(FR257,segédtábla!$B:$C,2,FALSE)</f>
        <v>4761</v>
      </c>
      <c r="FT257" s="353"/>
      <c r="FU257" s="353"/>
      <c r="FV257" s="353"/>
      <c r="FW257" s="353"/>
      <c r="FX257" s="353"/>
      <c r="FY257" s="754"/>
      <c r="FZ257" s="754"/>
      <c r="GA257" s="754"/>
      <c r="GB257" s="754"/>
      <c r="GC257" s="754"/>
    </row>
    <row r="258" spans="1:185" x14ac:dyDescent="0.3">
      <c r="A258" s="387"/>
      <c r="B258" s="387"/>
      <c r="C258" s="387"/>
      <c r="D258" s="387"/>
      <c r="E258" s="387"/>
      <c r="F258" s="387"/>
      <c r="G258" s="387"/>
      <c r="H258" s="387"/>
      <c r="I258" s="387"/>
      <c r="J258" s="387"/>
      <c r="K258" s="387"/>
      <c r="L258" s="387"/>
      <c r="M258" s="387"/>
      <c r="N258" s="387"/>
      <c r="O258" s="387"/>
      <c r="P258" s="353"/>
      <c r="Q258" s="353"/>
      <c r="R258" s="353"/>
      <c r="S258" s="353"/>
      <c r="T258" s="353"/>
      <c r="U258" s="353"/>
      <c r="V258" s="353"/>
      <c r="W258" s="353"/>
      <c r="X258" s="353"/>
      <c r="Y258" s="353"/>
      <c r="Z258" s="433"/>
      <c r="AA258" s="433"/>
      <c r="AB258" s="433"/>
      <c r="AC258" s="433"/>
      <c r="AD258" s="433"/>
      <c r="AE258" s="353"/>
      <c r="AF258" s="353"/>
      <c r="AG258" s="353"/>
      <c r="AH258" s="353"/>
      <c r="AI258" s="353"/>
      <c r="AJ258" s="353"/>
      <c r="AK258" s="353"/>
      <c r="AL258" s="353"/>
      <c r="AM258" s="353"/>
      <c r="AN258" s="353"/>
      <c r="AO258" s="433"/>
      <c r="AP258" s="433"/>
      <c r="AQ258" s="433"/>
      <c r="AR258" s="433"/>
      <c r="AS258" s="433"/>
      <c r="AT258" s="387"/>
      <c r="AU258" s="387"/>
      <c r="AV258" s="387"/>
      <c r="AW258" s="387"/>
      <c r="AX258" s="387"/>
      <c r="AY258" s="353"/>
      <c r="AZ258" s="353"/>
      <c r="BA258" s="353"/>
      <c r="BB258" s="353"/>
      <c r="BC258" s="353"/>
      <c r="BD258" s="353"/>
      <c r="BE258" s="353"/>
      <c r="BF258" s="353"/>
      <c r="BG258" s="353"/>
      <c r="BH258" s="353"/>
      <c r="BI258" s="353"/>
      <c r="BJ258" s="353"/>
      <c r="BK258" s="353"/>
      <c r="BL258" s="353"/>
      <c r="BM258" s="353"/>
      <c r="BN258" s="353"/>
      <c r="BO258" s="353"/>
      <c r="BP258" s="353"/>
      <c r="BQ258" s="353"/>
      <c r="BR258" s="353"/>
      <c r="BS258" s="353"/>
      <c r="BT258" s="353"/>
      <c r="BU258" s="353"/>
      <c r="BV258" s="353"/>
      <c r="BW258" s="353"/>
      <c r="BX258" s="353"/>
      <c r="BY258" s="353"/>
      <c r="BZ258" s="353"/>
      <c r="CA258" s="353"/>
      <c r="CB258" s="353"/>
      <c r="CC258" s="353"/>
      <c r="CD258" s="353"/>
      <c r="CE258" s="353"/>
      <c r="CF258" s="353"/>
      <c r="CG258" s="353"/>
      <c r="CH258" s="574"/>
      <c r="CI258" s="574"/>
      <c r="CJ258" s="574"/>
      <c r="CK258" s="574"/>
      <c r="CL258" s="574"/>
      <c r="CM258" s="353"/>
      <c r="CN258" s="353"/>
      <c r="CO258" s="353"/>
      <c r="CP258" s="353"/>
      <c r="CQ258" s="353"/>
      <c r="CR258" s="353"/>
      <c r="CS258" s="353"/>
      <c r="CT258" s="353"/>
      <c r="CU258" s="353"/>
      <c r="CV258" s="353"/>
      <c r="CW258" s="433"/>
      <c r="CX258" s="433"/>
      <c r="CY258" s="433"/>
      <c r="CZ258" s="433"/>
      <c r="DA258" s="433"/>
      <c r="DB258" s="353"/>
      <c r="DC258" s="353"/>
      <c r="DD258" s="353"/>
      <c r="DE258" s="353"/>
      <c r="DF258" s="353"/>
      <c r="DG258" s="387"/>
      <c r="DH258" s="387"/>
      <c r="DI258" s="387"/>
      <c r="DJ258" s="387"/>
      <c r="DK258" s="387"/>
      <c r="DL258" s="353"/>
      <c r="DM258" s="353"/>
      <c r="DN258" s="353"/>
      <c r="DO258" s="353"/>
      <c r="DP258" s="353"/>
      <c r="DQ258" s="387"/>
      <c r="DR258" s="387"/>
      <c r="DS258" s="387"/>
      <c r="DT258" s="387"/>
      <c r="DU258" s="387"/>
      <c r="DV258" s="387"/>
      <c r="DW258" s="387"/>
      <c r="DX258" s="387"/>
      <c r="DY258" s="387"/>
      <c r="DZ258" s="387"/>
      <c r="EA258" s="387"/>
      <c r="EB258" s="387"/>
      <c r="EC258" s="387"/>
      <c r="ED258" s="387"/>
      <c r="EE258" s="387"/>
      <c r="EF258" s="353"/>
      <c r="EG258" s="353"/>
      <c r="EH258" s="353"/>
      <c r="EI258" s="353"/>
      <c r="EJ258" s="353"/>
      <c r="EK258" s="353"/>
      <c r="EL258" s="353"/>
      <c r="EM258" s="353"/>
      <c r="EN258" s="353"/>
      <c r="EO258" s="353"/>
      <c r="EP258" s="353"/>
      <c r="EQ258" s="353"/>
      <c r="ER258" s="353"/>
      <c r="ES258" s="353"/>
      <c r="ET258" s="353"/>
      <c r="EU258" s="353"/>
      <c r="EV258" s="353"/>
      <c r="EW258" s="353"/>
      <c r="EX258" s="353"/>
      <c r="EY258" s="353"/>
      <c r="EZ258" s="353"/>
      <c r="FA258" s="353"/>
      <c r="FB258" s="353"/>
      <c r="FC258" s="353"/>
      <c r="FD258" s="353"/>
      <c r="FE258" s="353"/>
      <c r="FF258" s="353"/>
      <c r="FG258" s="353"/>
      <c r="FH258" s="353"/>
      <c r="FI258" s="353"/>
      <c r="FJ258" s="353"/>
      <c r="FK258" s="353"/>
      <c r="FL258" s="353"/>
      <c r="FM258" s="353"/>
      <c r="FN258" s="353"/>
      <c r="FO258" s="370" t="s">
        <v>1085</v>
      </c>
      <c r="FP258" s="471" t="s">
        <v>755</v>
      </c>
      <c r="FQ258" s="471" t="s">
        <v>1121</v>
      </c>
      <c r="FR258" s="370" t="s">
        <v>754</v>
      </c>
      <c r="FS258" s="376">
        <f>VLOOKUP(FR258,segédtábla!$B:$C,2,FALSE)</f>
        <v>2372</v>
      </c>
      <c r="FT258" s="353"/>
      <c r="FU258" s="353"/>
      <c r="FV258" s="353"/>
      <c r="FW258" s="353"/>
      <c r="FX258" s="353"/>
      <c r="FY258" s="754"/>
      <c r="FZ258" s="754"/>
      <c r="GA258" s="754"/>
      <c r="GB258" s="754"/>
      <c r="GC258" s="754"/>
    </row>
    <row r="259" spans="1:185" x14ac:dyDescent="0.3">
      <c r="A259" s="387"/>
      <c r="B259" s="387"/>
      <c r="C259" s="387"/>
      <c r="D259" s="387"/>
      <c r="E259" s="387"/>
      <c r="F259" s="387"/>
      <c r="G259" s="387"/>
      <c r="H259" s="387"/>
      <c r="I259" s="387"/>
      <c r="J259" s="387"/>
      <c r="K259" s="387"/>
      <c r="L259" s="387"/>
      <c r="M259" s="387"/>
      <c r="N259" s="387"/>
      <c r="O259" s="387"/>
      <c r="P259" s="353"/>
      <c r="Q259" s="353"/>
      <c r="R259" s="353"/>
      <c r="S259" s="353"/>
      <c r="T259" s="353"/>
      <c r="U259" s="353"/>
      <c r="V259" s="353"/>
      <c r="W259" s="353"/>
      <c r="X259" s="353"/>
      <c r="Y259" s="353"/>
      <c r="Z259" s="433"/>
      <c r="AA259" s="433"/>
      <c r="AB259" s="433"/>
      <c r="AC259" s="433"/>
      <c r="AD259" s="433"/>
      <c r="AE259" s="353"/>
      <c r="AF259" s="353"/>
      <c r="AG259" s="353"/>
      <c r="AH259" s="353"/>
      <c r="AI259" s="353"/>
      <c r="AJ259" s="353"/>
      <c r="AK259" s="353"/>
      <c r="AL259" s="353"/>
      <c r="AM259" s="353"/>
      <c r="AN259" s="353"/>
      <c r="AO259" s="433"/>
      <c r="AP259" s="433"/>
      <c r="AQ259" s="433"/>
      <c r="AR259" s="433"/>
      <c r="AS259" s="433"/>
      <c r="AT259" s="387"/>
      <c r="AU259" s="387"/>
      <c r="AV259" s="387"/>
      <c r="AW259" s="387"/>
      <c r="AX259" s="387"/>
      <c r="AY259" s="353"/>
      <c r="AZ259" s="353"/>
      <c r="BA259" s="353"/>
      <c r="BB259" s="353"/>
      <c r="BC259" s="353"/>
      <c r="BD259" s="353"/>
      <c r="BE259" s="353"/>
      <c r="BF259" s="353"/>
      <c r="BG259" s="353"/>
      <c r="BH259" s="353"/>
      <c r="BI259" s="353"/>
      <c r="BJ259" s="353"/>
      <c r="BK259" s="353"/>
      <c r="BL259" s="353"/>
      <c r="BM259" s="353"/>
      <c r="BN259" s="353"/>
      <c r="BO259" s="353"/>
      <c r="BP259" s="353"/>
      <c r="BQ259" s="353"/>
      <c r="BR259" s="353"/>
      <c r="BS259" s="353"/>
      <c r="BT259" s="353"/>
      <c r="BU259" s="353"/>
      <c r="BV259" s="353"/>
      <c r="BW259" s="353"/>
      <c r="BX259" s="353"/>
      <c r="BY259" s="353"/>
      <c r="BZ259" s="353"/>
      <c r="CA259" s="353"/>
      <c r="CB259" s="353"/>
      <c r="CC259" s="353"/>
      <c r="CD259" s="353"/>
      <c r="CE259" s="353"/>
      <c r="CF259" s="353"/>
      <c r="CG259" s="353"/>
      <c r="CH259" s="574"/>
      <c r="CI259" s="574"/>
      <c r="CJ259" s="574"/>
      <c r="CK259" s="574"/>
      <c r="CL259" s="574"/>
      <c r="CM259" s="353"/>
      <c r="CN259" s="353"/>
      <c r="CO259" s="353"/>
      <c r="CP259" s="353"/>
      <c r="CQ259" s="353"/>
      <c r="CR259" s="353"/>
      <c r="CS259" s="353"/>
      <c r="CT259" s="353"/>
      <c r="CU259" s="353"/>
      <c r="CV259" s="353"/>
      <c r="CW259" s="433"/>
      <c r="CX259" s="433"/>
      <c r="CY259" s="433"/>
      <c r="CZ259" s="433"/>
      <c r="DA259" s="433"/>
      <c r="DB259" s="353"/>
      <c r="DC259" s="353"/>
      <c r="DD259" s="353"/>
      <c r="DE259" s="353"/>
      <c r="DF259" s="353"/>
      <c r="DG259" s="387"/>
      <c r="DH259" s="387"/>
      <c r="DI259" s="387"/>
      <c r="DJ259" s="387"/>
      <c r="DK259" s="387"/>
      <c r="DL259" s="353"/>
      <c r="DM259" s="353"/>
      <c r="DN259" s="353"/>
      <c r="DO259" s="353"/>
      <c r="DP259" s="353"/>
      <c r="DQ259" s="387"/>
      <c r="DR259" s="387"/>
      <c r="DS259" s="387"/>
      <c r="DT259" s="387"/>
      <c r="DU259" s="387"/>
      <c r="DV259" s="387"/>
      <c r="DW259" s="387"/>
      <c r="DX259" s="387"/>
      <c r="DY259" s="387"/>
      <c r="DZ259" s="387"/>
      <c r="EA259" s="387"/>
      <c r="EB259" s="387"/>
      <c r="EC259" s="387"/>
      <c r="ED259" s="387"/>
      <c r="EE259" s="387"/>
      <c r="EF259" s="353"/>
      <c r="EG259" s="353"/>
      <c r="EH259" s="353"/>
      <c r="EI259" s="353"/>
      <c r="EJ259" s="353"/>
      <c r="EK259" s="353"/>
      <c r="EL259" s="353"/>
      <c r="EM259" s="353"/>
      <c r="EN259" s="353"/>
      <c r="EO259" s="353"/>
      <c r="EP259" s="353"/>
      <c r="EQ259" s="353"/>
      <c r="ER259" s="353"/>
      <c r="ES259" s="353"/>
      <c r="ET259" s="353"/>
      <c r="EU259" s="353"/>
      <c r="EV259" s="353"/>
      <c r="EW259" s="353"/>
      <c r="EX259" s="353"/>
      <c r="EY259" s="353"/>
      <c r="EZ259" s="353"/>
      <c r="FA259" s="353"/>
      <c r="FB259" s="353"/>
      <c r="FC259" s="353"/>
      <c r="FD259" s="353"/>
      <c r="FE259" s="353"/>
      <c r="FF259" s="353"/>
      <c r="FG259" s="353"/>
      <c r="FH259" s="353"/>
      <c r="FI259" s="353"/>
      <c r="FJ259" s="353"/>
      <c r="FK259" s="353"/>
      <c r="FL259" s="353"/>
      <c r="FM259" s="353"/>
      <c r="FN259" s="353"/>
      <c r="FO259" s="472" t="s">
        <v>1106</v>
      </c>
      <c r="FP259" s="473" t="s">
        <v>217</v>
      </c>
      <c r="FQ259" s="475">
        <v>8522</v>
      </c>
      <c r="FR259" s="472" t="s">
        <v>216</v>
      </c>
      <c r="FS259" s="376">
        <f>VLOOKUP(FR259,segédtábla!$B:$C,2,FALSE)</f>
        <v>614</v>
      </c>
      <c r="FT259" s="353"/>
      <c r="FU259" s="353"/>
      <c r="FV259" s="353"/>
      <c r="FW259" s="353"/>
      <c r="FX259" s="353"/>
      <c r="FY259" s="754"/>
      <c r="FZ259" s="754"/>
      <c r="GA259" s="754"/>
      <c r="GB259" s="754"/>
      <c r="GC259" s="754"/>
    </row>
    <row r="260" spans="1:185" x14ac:dyDescent="0.3">
      <c r="A260" s="387"/>
      <c r="B260" s="387"/>
      <c r="C260" s="387"/>
      <c r="D260" s="387"/>
      <c r="E260" s="387"/>
      <c r="F260" s="387"/>
      <c r="G260" s="387"/>
      <c r="H260" s="387"/>
      <c r="I260" s="387"/>
      <c r="J260" s="387"/>
      <c r="K260" s="387"/>
      <c r="L260" s="387"/>
      <c r="M260" s="387"/>
      <c r="N260" s="387"/>
      <c r="O260" s="387"/>
      <c r="P260" s="353"/>
      <c r="Q260" s="353"/>
      <c r="R260" s="353"/>
      <c r="S260" s="353"/>
      <c r="T260" s="353"/>
      <c r="U260" s="353"/>
      <c r="V260" s="353"/>
      <c r="W260" s="353"/>
      <c r="X260" s="353"/>
      <c r="Y260" s="353"/>
      <c r="Z260" s="433"/>
      <c r="AA260" s="433"/>
      <c r="AB260" s="433"/>
      <c r="AC260" s="433"/>
      <c r="AD260" s="433"/>
      <c r="AE260" s="353"/>
      <c r="AF260" s="353"/>
      <c r="AG260" s="353"/>
      <c r="AH260" s="353"/>
      <c r="AI260" s="353"/>
      <c r="AJ260" s="353"/>
      <c r="AK260" s="353"/>
      <c r="AL260" s="353"/>
      <c r="AM260" s="353"/>
      <c r="AN260" s="353"/>
      <c r="AO260" s="433"/>
      <c r="AP260" s="433"/>
      <c r="AQ260" s="433"/>
      <c r="AR260" s="433"/>
      <c r="AS260" s="433"/>
      <c r="AT260" s="387"/>
      <c r="AU260" s="387"/>
      <c r="AV260" s="387"/>
      <c r="AW260" s="387"/>
      <c r="AX260" s="387"/>
      <c r="AY260" s="353"/>
      <c r="AZ260" s="353"/>
      <c r="BA260" s="353"/>
      <c r="BB260" s="353"/>
      <c r="BC260" s="353"/>
      <c r="BD260" s="353"/>
      <c r="BE260" s="353"/>
      <c r="BF260" s="353"/>
      <c r="BG260" s="353"/>
      <c r="BH260" s="353"/>
      <c r="BI260" s="353"/>
      <c r="BJ260" s="353"/>
      <c r="BK260" s="353"/>
      <c r="BL260" s="353"/>
      <c r="BM260" s="353"/>
      <c r="BN260" s="353"/>
      <c r="BO260" s="353"/>
      <c r="BP260" s="353"/>
      <c r="BQ260" s="353"/>
      <c r="BR260" s="353"/>
      <c r="BS260" s="353"/>
      <c r="BT260" s="353"/>
      <c r="BU260" s="353"/>
      <c r="BV260" s="353"/>
      <c r="BW260" s="353"/>
      <c r="BX260" s="353"/>
      <c r="BY260" s="353"/>
      <c r="BZ260" s="353"/>
      <c r="CA260" s="353"/>
      <c r="CB260" s="353"/>
      <c r="CC260" s="353"/>
      <c r="CD260" s="353"/>
      <c r="CE260" s="353"/>
      <c r="CF260" s="353"/>
      <c r="CG260" s="353"/>
      <c r="CH260" s="574"/>
      <c r="CI260" s="574"/>
      <c r="CJ260" s="574"/>
      <c r="CK260" s="574"/>
      <c r="CL260" s="574"/>
      <c r="CM260" s="353"/>
      <c r="CN260" s="353"/>
      <c r="CO260" s="353"/>
      <c r="CP260" s="353"/>
      <c r="CQ260" s="353"/>
      <c r="CR260" s="353"/>
      <c r="CS260" s="353"/>
      <c r="CT260" s="353"/>
      <c r="CU260" s="353"/>
      <c r="CV260" s="353"/>
      <c r="CW260" s="433"/>
      <c r="CX260" s="433"/>
      <c r="CY260" s="433"/>
      <c r="CZ260" s="433"/>
      <c r="DA260" s="433"/>
      <c r="DB260" s="353"/>
      <c r="DC260" s="353"/>
      <c r="DD260" s="353"/>
      <c r="DE260" s="353"/>
      <c r="DF260" s="353"/>
      <c r="DG260" s="387"/>
      <c r="DH260" s="387"/>
      <c r="DI260" s="387"/>
      <c r="DJ260" s="387"/>
      <c r="DK260" s="387"/>
      <c r="DL260" s="353"/>
      <c r="DM260" s="353"/>
      <c r="DN260" s="353"/>
      <c r="DO260" s="353"/>
      <c r="DP260" s="353"/>
      <c r="DQ260" s="387"/>
      <c r="DR260" s="387"/>
      <c r="DS260" s="387"/>
      <c r="DT260" s="387"/>
      <c r="DU260" s="387"/>
      <c r="DV260" s="387"/>
      <c r="DW260" s="387"/>
      <c r="DX260" s="387"/>
      <c r="DY260" s="387"/>
      <c r="DZ260" s="387"/>
      <c r="EA260" s="387"/>
      <c r="EB260" s="387"/>
      <c r="EC260" s="387"/>
      <c r="ED260" s="387"/>
      <c r="EE260" s="387"/>
      <c r="EF260" s="353"/>
      <c r="EG260" s="353"/>
      <c r="EH260" s="353"/>
      <c r="EI260" s="353"/>
      <c r="EJ260" s="353"/>
      <c r="EK260" s="353"/>
      <c r="EL260" s="353"/>
      <c r="EM260" s="353"/>
      <c r="EN260" s="353"/>
      <c r="EO260" s="353"/>
      <c r="EP260" s="353"/>
      <c r="EQ260" s="353"/>
      <c r="ER260" s="353"/>
      <c r="ES260" s="353"/>
      <c r="ET260" s="353"/>
      <c r="EU260" s="353"/>
      <c r="EV260" s="353"/>
      <c r="EW260" s="353"/>
      <c r="EX260" s="353"/>
      <c r="EY260" s="353"/>
      <c r="EZ260" s="353"/>
      <c r="FA260" s="353"/>
      <c r="FB260" s="353"/>
      <c r="FC260" s="353"/>
      <c r="FD260" s="353"/>
      <c r="FE260" s="353"/>
      <c r="FF260" s="353"/>
      <c r="FG260" s="353"/>
      <c r="FH260" s="353"/>
      <c r="FI260" s="353"/>
      <c r="FJ260" s="353"/>
      <c r="FK260" s="353"/>
      <c r="FL260" s="353"/>
      <c r="FM260" s="353"/>
      <c r="FN260" s="353"/>
      <c r="FO260" s="472" t="s">
        <v>1090</v>
      </c>
      <c r="FP260" s="473" t="s">
        <v>215</v>
      </c>
      <c r="FQ260" s="475">
        <v>8284</v>
      </c>
      <c r="FR260" s="472" t="s">
        <v>214</v>
      </c>
      <c r="FS260" s="376">
        <f>VLOOKUP(FR260,segédtábla!$B:$C,2,FALSE)</f>
        <v>951</v>
      </c>
      <c r="FT260" s="353"/>
      <c r="FU260" s="353"/>
      <c r="FV260" s="353"/>
      <c r="FW260" s="353"/>
      <c r="FX260" s="353"/>
      <c r="FY260" s="754"/>
      <c r="FZ260" s="754"/>
      <c r="GA260" s="754"/>
      <c r="GB260" s="754"/>
      <c r="GC260" s="754"/>
    </row>
    <row r="261" spans="1:185" x14ac:dyDescent="0.3">
      <c r="A261" s="387"/>
      <c r="B261" s="387"/>
      <c r="C261" s="387"/>
      <c r="D261" s="387"/>
      <c r="E261" s="387"/>
      <c r="F261" s="387"/>
      <c r="G261" s="387"/>
      <c r="H261" s="387"/>
      <c r="I261" s="387"/>
      <c r="J261" s="387"/>
      <c r="K261" s="387"/>
      <c r="L261" s="387"/>
      <c r="M261" s="387"/>
      <c r="N261" s="387"/>
      <c r="O261" s="387"/>
      <c r="P261" s="353"/>
      <c r="Q261" s="353"/>
      <c r="R261" s="353"/>
      <c r="S261" s="353"/>
      <c r="T261" s="353"/>
      <c r="U261" s="353"/>
      <c r="V261" s="353"/>
      <c r="W261" s="353"/>
      <c r="X261" s="353"/>
      <c r="Y261" s="353"/>
      <c r="Z261" s="433"/>
      <c r="AA261" s="433"/>
      <c r="AB261" s="433"/>
      <c r="AC261" s="433"/>
      <c r="AD261" s="433"/>
      <c r="AE261" s="353"/>
      <c r="AF261" s="353"/>
      <c r="AG261" s="353"/>
      <c r="AH261" s="353"/>
      <c r="AI261" s="353"/>
      <c r="AJ261" s="353"/>
      <c r="AK261" s="353"/>
      <c r="AL261" s="353"/>
      <c r="AM261" s="353"/>
      <c r="AN261" s="353"/>
      <c r="AO261" s="433"/>
      <c r="AP261" s="433"/>
      <c r="AQ261" s="433"/>
      <c r="AR261" s="433"/>
      <c r="AS261" s="433"/>
      <c r="AT261" s="387"/>
      <c r="AU261" s="387"/>
      <c r="AV261" s="387"/>
      <c r="AW261" s="387"/>
      <c r="AX261" s="387"/>
      <c r="AY261" s="353"/>
      <c r="AZ261" s="353"/>
      <c r="BA261" s="353"/>
      <c r="BB261" s="353"/>
      <c r="BC261" s="353"/>
      <c r="BD261" s="353"/>
      <c r="BE261" s="353"/>
      <c r="BF261" s="353"/>
      <c r="BG261" s="353"/>
      <c r="BH261" s="353"/>
      <c r="BI261" s="353"/>
      <c r="BJ261" s="353"/>
      <c r="BK261" s="353"/>
      <c r="BL261" s="353"/>
      <c r="BM261" s="353"/>
      <c r="BN261" s="353"/>
      <c r="BO261" s="353"/>
      <c r="BP261" s="353"/>
      <c r="BQ261" s="353"/>
      <c r="BR261" s="353"/>
      <c r="BS261" s="353"/>
      <c r="BT261" s="353"/>
      <c r="BU261" s="353"/>
      <c r="BV261" s="353"/>
      <c r="BW261" s="353"/>
      <c r="BX261" s="353"/>
      <c r="BY261" s="353"/>
      <c r="BZ261" s="353"/>
      <c r="CA261" s="353"/>
      <c r="CB261" s="353"/>
      <c r="CC261" s="353"/>
      <c r="CD261" s="353"/>
      <c r="CE261" s="353"/>
      <c r="CF261" s="353"/>
      <c r="CG261" s="353"/>
      <c r="CH261" s="574"/>
      <c r="CI261" s="574"/>
      <c r="CJ261" s="574"/>
      <c r="CK261" s="574"/>
      <c r="CL261" s="574"/>
      <c r="CM261" s="353"/>
      <c r="CN261" s="353"/>
      <c r="CO261" s="353"/>
      <c r="CP261" s="353"/>
      <c r="CQ261" s="353"/>
      <c r="CR261" s="353"/>
      <c r="CS261" s="353"/>
      <c r="CT261" s="353"/>
      <c r="CU261" s="353"/>
      <c r="CV261" s="353"/>
      <c r="CW261" s="433"/>
      <c r="CX261" s="433"/>
      <c r="CY261" s="433"/>
      <c r="CZ261" s="433"/>
      <c r="DA261" s="433"/>
      <c r="DB261" s="353"/>
      <c r="DC261" s="353"/>
      <c r="DD261" s="353"/>
      <c r="DE261" s="353"/>
      <c r="DF261" s="353"/>
      <c r="DG261" s="387"/>
      <c r="DH261" s="387"/>
      <c r="DI261" s="387"/>
      <c r="DJ261" s="387"/>
      <c r="DK261" s="387"/>
      <c r="DL261" s="353"/>
      <c r="DM261" s="353"/>
      <c r="DN261" s="353"/>
      <c r="DO261" s="353"/>
      <c r="DP261" s="353"/>
      <c r="DQ261" s="387"/>
      <c r="DR261" s="387"/>
      <c r="DS261" s="387"/>
      <c r="DT261" s="387"/>
      <c r="DU261" s="387"/>
      <c r="DV261" s="387"/>
      <c r="DW261" s="387"/>
      <c r="DX261" s="387"/>
      <c r="DY261" s="387"/>
      <c r="DZ261" s="387"/>
      <c r="EA261" s="387"/>
      <c r="EB261" s="387"/>
      <c r="EC261" s="387"/>
      <c r="ED261" s="387"/>
      <c r="EE261" s="387"/>
      <c r="EF261" s="353"/>
      <c r="EG261" s="353"/>
      <c r="EH261" s="353"/>
      <c r="EI261" s="353"/>
      <c r="EJ261" s="353"/>
      <c r="EK261" s="353"/>
      <c r="EL261" s="353"/>
      <c r="EM261" s="353"/>
      <c r="EN261" s="353"/>
      <c r="EO261" s="353"/>
      <c r="EP261" s="353"/>
      <c r="EQ261" s="353"/>
      <c r="ER261" s="353"/>
      <c r="ES261" s="353"/>
      <c r="ET261" s="353"/>
      <c r="EU261" s="353"/>
      <c r="EV261" s="353"/>
      <c r="EW261" s="353"/>
      <c r="EX261" s="353"/>
      <c r="EY261" s="353"/>
      <c r="EZ261" s="353"/>
      <c r="FA261" s="353"/>
      <c r="FB261" s="353"/>
      <c r="FC261" s="353"/>
      <c r="FD261" s="353"/>
      <c r="FE261" s="353"/>
      <c r="FF261" s="353"/>
      <c r="FG261" s="353"/>
      <c r="FH261" s="353"/>
      <c r="FI261" s="353"/>
      <c r="FJ261" s="353"/>
      <c r="FK261" s="353"/>
      <c r="FL261" s="353"/>
      <c r="FM261" s="353"/>
      <c r="FN261" s="353"/>
      <c r="FO261" s="472" t="s">
        <v>1202</v>
      </c>
      <c r="FP261" s="473" t="s">
        <v>213</v>
      </c>
      <c r="FQ261" s="475">
        <v>8471</v>
      </c>
      <c r="FR261" s="472" t="s">
        <v>212</v>
      </c>
      <c r="FS261" s="376">
        <f>VLOOKUP(FR261,segédtábla!$B:$C,2,FALSE)</f>
        <v>344</v>
      </c>
      <c r="FT261" s="353"/>
      <c r="FU261" s="353"/>
      <c r="FV261" s="353"/>
      <c r="FW261" s="353"/>
      <c r="FX261" s="353"/>
      <c r="FY261" s="754"/>
      <c r="FZ261" s="754"/>
      <c r="GA261" s="754"/>
      <c r="GB261" s="754"/>
      <c r="GC261" s="754"/>
    </row>
    <row r="262" spans="1:185" x14ac:dyDescent="0.3">
      <c r="A262" s="387"/>
      <c r="B262" s="387"/>
      <c r="C262" s="387"/>
      <c r="D262" s="387"/>
      <c r="E262" s="387"/>
      <c r="F262" s="387"/>
      <c r="G262" s="387"/>
      <c r="H262" s="387"/>
      <c r="I262" s="387"/>
      <c r="J262" s="387"/>
      <c r="K262" s="387"/>
      <c r="L262" s="387"/>
      <c r="M262" s="387"/>
      <c r="N262" s="387"/>
      <c r="O262" s="387"/>
      <c r="P262" s="353"/>
      <c r="Q262" s="353"/>
      <c r="R262" s="353"/>
      <c r="S262" s="353"/>
      <c r="T262" s="353"/>
      <c r="U262" s="353"/>
      <c r="V262" s="353"/>
      <c r="W262" s="353"/>
      <c r="X262" s="353"/>
      <c r="Y262" s="353"/>
      <c r="Z262" s="433"/>
      <c r="AA262" s="433"/>
      <c r="AB262" s="433"/>
      <c r="AC262" s="433"/>
      <c r="AD262" s="433"/>
      <c r="AE262" s="353"/>
      <c r="AF262" s="353"/>
      <c r="AG262" s="353"/>
      <c r="AH262" s="353"/>
      <c r="AI262" s="353"/>
      <c r="AJ262" s="353"/>
      <c r="AK262" s="353"/>
      <c r="AL262" s="353"/>
      <c r="AM262" s="353"/>
      <c r="AN262" s="353"/>
      <c r="AO262" s="433"/>
      <c r="AP262" s="433"/>
      <c r="AQ262" s="433"/>
      <c r="AR262" s="433"/>
      <c r="AS262" s="433"/>
      <c r="AT262" s="387"/>
      <c r="AU262" s="387"/>
      <c r="AV262" s="387"/>
      <c r="AW262" s="387"/>
      <c r="AX262" s="387"/>
      <c r="AY262" s="353"/>
      <c r="AZ262" s="353"/>
      <c r="BA262" s="353"/>
      <c r="BB262" s="353"/>
      <c r="BC262" s="353"/>
      <c r="BD262" s="353"/>
      <c r="BE262" s="353"/>
      <c r="BF262" s="353"/>
      <c r="BG262" s="353"/>
      <c r="BH262" s="353"/>
      <c r="BI262" s="353"/>
      <c r="BJ262" s="353"/>
      <c r="BK262" s="353"/>
      <c r="BL262" s="353"/>
      <c r="BM262" s="353"/>
      <c r="BN262" s="353"/>
      <c r="BO262" s="353"/>
      <c r="BP262" s="353"/>
      <c r="BQ262" s="353"/>
      <c r="BR262" s="353"/>
      <c r="BS262" s="353"/>
      <c r="BT262" s="353"/>
      <c r="BU262" s="353"/>
      <c r="BV262" s="353"/>
      <c r="BW262" s="353"/>
      <c r="BX262" s="353"/>
      <c r="BY262" s="353"/>
      <c r="BZ262" s="353"/>
      <c r="CA262" s="353"/>
      <c r="CB262" s="353"/>
      <c r="CC262" s="353"/>
      <c r="CD262" s="353"/>
      <c r="CE262" s="353"/>
      <c r="CF262" s="353"/>
      <c r="CG262" s="353"/>
      <c r="CH262" s="574"/>
      <c r="CI262" s="574"/>
      <c r="CJ262" s="574"/>
      <c r="CK262" s="574"/>
      <c r="CL262" s="574"/>
      <c r="CM262" s="353"/>
      <c r="CN262" s="353"/>
      <c r="CO262" s="353"/>
      <c r="CP262" s="353"/>
      <c r="CQ262" s="353"/>
      <c r="CR262" s="353"/>
      <c r="CS262" s="353"/>
      <c r="CT262" s="353"/>
      <c r="CU262" s="353"/>
      <c r="CV262" s="353"/>
      <c r="CW262" s="433"/>
      <c r="CX262" s="433"/>
      <c r="CY262" s="433"/>
      <c r="CZ262" s="433"/>
      <c r="DA262" s="433"/>
      <c r="DB262" s="353"/>
      <c r="DC262" s="353"/>
      <c r="DD262" s="353"/>
      <c r="DE262" s="353"/>
      <c r="DF262" s="353"/>
      <c r="DG262" s="387"/>
      <c r="DH262" s="387"/>
      <c r="DI262" s="387"/>
      <c r="DJ262" s="387"/>
      <c r="DK262" s="387"/>
      <c r="DL262" s="353"/>
      <c r="DM262" s="353"/>
      <c r="DN262" s="353"/>
      <c r="DO262" s="353"/>
      <c r="DP262" s="353"/>
      <c r="DQ262" s="387"/>
      <c r="DR262" s="387"/>
      <c r="DS262" s="387"/>
      <c r="DT262" s="387"/>
      <c r="DU262" s="387"/>
      <c r="DV262" s="387"/>
      <c r="DW262" s="387"/>
      <c r="DX262" s="387"/>
      <c r="DY262" s="387"/>
      <c r="DZ262" s="387"/>
      <c r="EA262" s="387"/>
      <c r="EB262" s="387"/>
      <c r="EC262" s="387"/>
      <c r="ED262" s="387"/>
      <c r="EE262" s="387"/>
      <c r="EF262" s="353"/>
      <c r="EG262" s="353"/>
      <c r="EH262" s="353"/>
      <c r="EI262" s="353"/>
      <c r="EJ262" s="353"/>
      <c r="EK262" s="353"/>
      <c r="EL262" s="353"/>
      <c r="EM262" s="353"/>
      <c r="EN262" s="353"/>
      <c r="EO262" s="353"/>
      <c r="EP262" s="353"/>
      <c r="EQ262" s="353"/>
      <c r="ER262" s="353"/>
      <c r="ES262" s="353"/>
      <c r="ET262" s="353"/>
      <c r="EU262" s="353"/>
      <c r="EV262" s="353"/>
      <c r="EW262" s="353"/>
      <c r="EX262" s="353"/>
      <c r="EY262" s="353"/>
      <c r="EZ262" s="353"/>
      <c r="FA262" s="353"/>
      <c r="FB262" s="353"/>
      <c r="FC262" s="353"/>
      <c r="FD262" s="353"/>
      <c r="FE262" s="353"/>
      <c r="FF262" s="353"/>
      <c r="FG262" s="353"/>
      <c r="FH262" s="353"/>
      <c r="FI262" s="353"/>
      <c r="FJ262" s="353"/>
      <c r="FK262" s="353"/>
      <c r="FL262" s="353"/>
      <c r="FM262" s="353"/>
      <c r="FN262" s="353"/>
      <c r="FO262" s="472" t="s">
        <v>1196</v>
      </c>
      <c r="FP262" s="473" t="s">
        <v>211</v>
      </c>
      <c r="FQ262" s="475">
        <v>8248</v>
      </c>
      <c r="FR262" s="472" t="s">
        <v>210</v>
      </c>
      <c r="FS262" s="376">
        <f>VLOOKUP(FR262,segédtábla!$B:$C,2,FALSE)</f>
        <v>2927</v>
      </c>
      <c r="FT262" s="353"/>
      <c r="FU262" s="353"/>
      <c r="FV262" s="353"/>
      <c r="FW262" s="353"/>
      <c r="FX262" s="353"/>
      <c r="FY262" s="754"/>
      <c r="FZ262" s="754"/>
      <c r="GA262" s="754"/>
      <c r="GB262" s="754"/>
      <c r="GC262" s="754"/>
    </row>
    <row r="263" spans="1:185" x14ac:dyDescent="0.3">
      <c r="A263" s="387"/>
      <c r="B263" s="387"/>
      <c r="C263" s="387"/>
      <c r="D263" s="387"/>
      <c r="E263" s="387"/>
      <c r="F263" s="387"/>
      <c r="G263" s="387"/>
      <c r="H263" s="387"/>
      <c r="I263" s="387"/>
      <c r="J263" s="387"/>
      <c r="K263" s="387"/>
      <c r="L263" s="387"/>
      <c r="M263" s="387"/>
      <c r="N263" s="387"/>
      <c r="O263" s="387"/>
      <c r="P263" s="353"/>
      <c r="Q263" s="353"/>
      <c r="R263" s="353"/>
      <c r="S263" s="353"/>
      <c r="T263" s="353"/>
      <c r="U263" s="353"/>
      <c r="V263" s="353"/>
      <c r="W263" s="353"/>
      <c r="X263" s="353"/>
      <c r="Y263" s="353"/>
      <c r="Z263" s="433"/>
      <c r="AA263" s="433"/>
      <c r="AB263" s="433"/>
      <c r="AC263" s="433"/>
      <c r="AD263" s="433"/>
      <c r="AE263" s="353"/>
      <c r="AF263" s="353"/>
      <c r="AG263" s="353"/>
      <c r="AH263" s="353"/>
      <c r="AI263" s="353"/>
      <c r="AJ263" s="353"/>
      <c r="AK263" s="353"/>
      <c r="AL263" s="353"/>
      <c r="AM263" s="353"/>
      <c r="AN263" s="353"/>
      <c r="AO263" s="433"/>
      <c r="AP263" s="433"/>
      <c r="AQ263" s="433"/>
      <c r="AR263" s="433"/>
      <c r="AS263" s="433"/>
      <c r="AT263" s="387"/>
      <c r="AU263" s="387"/>
      <c r="AV263" s="387"/>
      <c r="AW263" s="387"/>
      <c r="AX263" s="387"/>
      <c r="AY263" s="353"/>
      <c r="AZ263" s="353"/>
      <c r="BA263" s="353"/>
      <c r="BB263" s="353"/>
      <c r="BC263" s="353"/>
      <c r="BD263" s="353"/>
      <c r="BE263" s="353"/>
      <c r="BF263" s="353"/>
      <c r="BG263" s="353"/>
      <c r="BH263" s="353"/>
      <c r="BI263" s="353"/>
      <c r="BJ263" s="353"/>
      <c r="BK263" s="353"/>
      <c r="BL263" s="353"/>
      <c r="BM263" s="353"/>
      <c r="BN263" s="353"/>
      <c r="BO263" s="353"/>
      <c r="BP263" s="353"/>
      <c r="BQ263" s="353"/>
      <c r="BR263" s="353"/>
      <c r="BS263" s="353"/>
      <c r="BT263" s="353"/>
      <c r="BU263" s="353"/>
      <c r="BV263" s="353"/>
      <c r="BW263" s="353"/>
      <c r="BX263" s="353"/>
      <c r="BY263" s="353"/>
      <c r="BZ263" s="353"/>
      <c r="CA263" s="353"/>
      <c r="CB263" s="353"/>
      <c r="CC263" s="353"/>
      <c r="CD263" s="353"/>
      <c r="CE263" s="353"/>
      <c r="CF263" s="353"/>
      <c r="CG263" s="353"/>
      <c r="CH263" s="574"/>
      <c r="CI263" s="574"/>
      <c r="CJ263" s="574"/>
      <c r="CK263" s="574"/>
      <c r="CL263" s="574"/>
      <c r="CM263" s="353"/>
      <c r="CN263" s="353"/>
      <c r="CO263" s="353"/>
      <c r="CP263" s="353"/>
      <c r="CQ263" s="353"/>
      <c r="CR263" s="353"/>
      <c r="CS263" s="353"/>
      <c r="CT263" s="353"/>
      <c r="CU263" s="353"/>
      <c r="CV263" s="353"/>
      <c r="CW263" s="433"/>
      <c r="CX263" s="433"/>
      <c r="CY263" s="433"/>
      <c r="CZ263" s="433"/>
      <c r="DA263" s="433"/>
      <c r="DB263" s="353"/>
      <c r="DC263" s="353"/>
      <c r="DD263" s="353"/>
      <c r="DE263" s="353"/>
      <c r="DF263" s="353"/>
      <c r="DG263" s="387"/>
      <c r="DH263" s="387"/>
      <c r="DI263" s="387"/>
      <c r="DJ263" s="387"/>
      <c r="DK263" s="387"/>
      <c r="DL263" s="353"/>
      <c r="DM263" s="353"/>
      <c r="DN263" s="353"/>
      <c r="DO263" s="353"/>
      <c r="DP263" s="353"/>
      <c r="DQ263" s="387"/>
      <c r="DR263" s="387"/>
      <c r="DS263" s="387"/>
      <c r="DT263" s="387"/>
      <c r="DU263" s="387"/>
      <c r="DV263" s="387"/>
      <c r="DW263" s="387"/>
      <c r="DX263" s="387"/>
      <c r="DY263" s="387"/>
      <c r="DZ263" s="387"/>
      <c r="EA263" s="387"/>
      <c r="EB263" s="387"/>
      <c r="EC263" s="387"/>
      <c r="ED263" s="387"/>
      <c r="EE263" s="387"/>
      <c r="EF263" s="353"/>
      <c r="EG263" s="353"/>
      <c r="EH263" s="353"/>
      <c r="EI263" s="353"/>
      <c r="EJ263" s="353"/>
      <c r="EK263" s="353"/>
      <c r="EL263" s="353"/>
      <c r="EM263" s="353"/>
      <c r="EN263" s="353"/>
      <c r="EO263" s="353"/>
      <c r="EP263" s="353"/>
      <c r="EQ263" s="353"/>
      <c r="ER263" s="353"/>
      <c r="ES263" s="353"/>
      <c r="ET263" s="353"/>
      <c r="EU263" s="353"/>
      <c r="EV263" s="353"/>
      <c r="EW263" s="353"/>
      <c r="EX263" s="353"/>
      <c r="EY263" s="353"/>
      <c r="EZ263" s="353"/>
      <c r="FA263" s="353"/>
      <c r="FB263" s="353"/>
      <c r="FC263" s="353"/>
      <c r="FD263" s="353"/>
      <c r="FE263" s="353"/>
      <c r="FF263" s="353"/>
      <c r="FG263" s="353"/>
      <c r="FH263" s="353"/>
      <c r="FI263" s="353"/>
      <c r="FJ263" s="353"/>
      <c r="FK263" s="353"/>
      <c r="FL263" s="353"/>
      <c r="FM263" s="353"/>
      <c r="FN263" s="353"/>
      <c r="FO263" s="472" t="s">
        <v>1090</v>
      </c>
      <c r="FP263" s="473" t="s">
        <v>209</v>
      </c>
      <c r="FQ263" s="475">
        <v>8311</v>
      </c>
      <c r="FR263" s="472" t="s">
        <v>208</v>
      </c>
      <c r="FS263" s="376">
        <f>VLOOKUP(FR263,segédtábla!$B:$C,2,FALSE)</f>
        <v>342</v>
      </c>
      <c r="FT263" s="353"/>
      <c r="FU263" s="353"/>
      <c r="FV263" s="353"/>
      <c r="FW263" s="353"/>
      <c r="FX263" s="353"/>
      <c r="FY263" s="754"/>
      <c r="FZ263" s="754"/>
      <c r="GA263" s="754"/>
      <c r="GB263" s="754"/>
      <c r="GC263" s="754"/>
    </row>
    <row r="264" spans="1:185" x14ac:dyDescent="0.3">
      <c r="A264" s="387"/>
      <c r="B264" s="387"/>
      <c r="C264" s="387"/>
      <c r="D264" s="387"/>
      <c r="E264" s="387"/>
      <c r="F264" s="387"/>
      <c r="G264" s="387"/>
      <c r="H264" s="387"/>
      <c r="I264" s="387"/>
      <c r="J264" s="387"/>
      <c r="K264" s="387"/>
      <c r="L264" s="387"/>
      <c r="M264" s="387"/>
      <c r="N264" s="387"/>
      <c r="O264" s="387"/>
      <c r="P264" s="353"/>
      <c r="Q264" s="353"/>
      <c r="R264" s="353"/>
      <c r="S264" s="353"/>
      <c r="T264" s="353"/>
      <c r="U264" s="353"/>
      <c r="V264" s="353"/>
      <c r="W264" s="353"/>
      <c r="X264" s="353"/>
      <c r="Y264" s="353"/>
      <c r="Z264" s="433"/>
      <c r="AA264" s="433"/>
      <c r="AB264" s="433"/>
      <c r="AC264" s="433"/>
      <c r="AD264" s="433"/>
      <c r="AE264" s="353"/>
      <c r="AF264" s="353"/>
      <c r="AG264" s="353"/>
      <c r="AH264" s="353"/>
      <c r="AI264" s="353"/>
      <c r="AJ264" s="353"/>
      <c r="AK264" s="353"/>
      <c r="AL264" s="353"/>
      <c r="AM264" s="353"/>
      <c r="AN264" s="353"/>
      <c r="AO264" s="433"/>
      <c r="AP264" s="433"/>
      <c r="AQ264" s="433"/>
      <c r="AR264" s="433"/>
      <c r="AS264" s="433"/>
      <c r="AT264" s="387"/>
      <c r="AU264" s="387"/>
      <c r="AV264" s="387"/>
      <c r="AW264" s="387"/>
      <c r="AX264" s="387"/>
      <c r="AY264" s="353"/>
      <c r="AZ264" s="353"/>
      <c r="BA264" s="353"/>
      <c r="BB264" s="353"/>
      <c r="BC264" s="353"/>
      <c r="BD264" s="353"/>
      <c r="BE264" s="353"/>
      <c r="BF264" s="353"/>
      <c r="BG264" s="353"/>
      <c r="BH264" s="353"/>
      <c r="BI264" s="353"/>
      <c r="BJ264" s="353"/>
      <c r="BK264" s="353"/>
      <c r="BL264" s="353"/>
      <c r="BM264" s="353"/>
      <c r="BN264" s="353"/>
      <c r="BO264" s="353"/>
      <c r="BP264" s="353"/>
      <c r="BQ264" s="353"/>
      <c r="BR264" s="353"/>
      <c r="BS264" s="353"/>
      <c r="BT264" s="353"/>
      <c r="BU264" s="353"/>
      <c r="BV264" s="353"/>
      <c r="BW264" s="353"/>
      <c r="BX264" s="353"/>
      <c r="BY264" s="353"/>
      <c r="BZ264" s="353"/>
      <c r="CA264" s="353"/>
      <c r="CB264" s="353"/>
      <c r="CC264" s="353"/>
      <c r="CD264" s="353"/>
      <c r="CE264" s="353"/>
      <c r="CF264" s="353"/>
      <c r="CG264" s="353"/>
      <c r="CH264" s="574"/>
      <c r="CI264" s="574"/>
      <c r="CJ264" s="574"/>
      <c r="CK264" s="574"/>
      <c r="CL264" s="574"/>
      <c r="CM264" s="353"/>
      <c r="CN264" s="353"/>
      <c r="CO264" s="353"/>
      <c r="CP264" s="353"/>
      <c r="CQ264" s="353"/>
      <c r="CR264" s="353"/>
      <c r="CS264" s="353"/>
      <c r="CT264" s="353"/>
      <c r="CU264" s="353"/>
      <c r="CV264" s="353"/>
      <c r="CW264" s="433"/>
      <c r="CX264" s="433"/>
      <c r="CY264" s="433"/>
      <c r="CZ264" s="433"/>
      <c r="DA264" s="433"/>
      <c r="DB264" s="353"/>
      <c r="DC264" s="353"/>
      <c r="DD264" s="353"/>
      <c r="DE264" s="353"/>
      <c r="DF264" s="353"/>
      <c r="DG264" s="387"/>
      <c r="DH264" s="387"/>
      <c r="DI264" s="387"/>
      <c r="DJ264" s="387"/>
      <c r="DK264" s="387"/>
      <c r="DL264" s="353"/>
      <c r="DM264" s="353"/>
      <c r="DN264" s="353"/>
      <c r="DO264" s="353"/>
      <c r="DP264" s="353"/>
      <c r="DQ264" s="387"/>
      <c r="DR264" s="387"/>
      <c r="DS264" s="387"/>
      <c r="DT264" s="387"/>
      <c r="DU264" s="387"/>
      <c r="DV264" s="387"/>
      <c r="DW264" s="387"/>
      <c r="DX264" s="387"/>
      <c r="DY264" s="387"/>
      <c r="DZ264" s="387"/>
      <c r="EA264" s="387"/>
      <c r="EB264" s="387"/>
      <c r="EC264" s="387"/>
      <c r="ED264" s="387"/>
      <c r="EE264" s="387"/>
      <c r="EF264" s="353"/>
      <c r="EG264" s="353"/>
      <c r="EH264" s="353"/>
      <c r="EI264" s="353"/>
      <c r="EJ264" s="353"/>
      <c r="EK264" s="353"/>
      <c r="EL264" s="353"/>
      <c r="EM264" s="353"/>
      <c r="EN264" s="353"/>
      <c r="EO264" s="353"/>
      <c r="EP264" s="353"/>
      <c r="EQ264" s="353"/>
      <c r="ER264" s="353"/>
      <c r="ES264" s="353"/>
      <c r="ET264" s="353"/>
      <c r="EU264" s="353"/>
      <c r="EV264" s="353"/>
      <c r="EW264" s="353"/>
      <c r="EX264" s="353"/>
      <c r="EY264" s="353"/>
      <c r="EZ264" s="353"/>
      <c r="FA264" s="353"/>
      <c r="FB264" s="353"/>
      <c r="FC264" s="353"/>
      <c r="FD264" s="353"/>
      <c r="FE264" s="353"/>
      <c r="FF264" s="353"/>
      <c r="FG264" s="353"/>
      <c r="FH264" s="353"/>
      <c r="FI264" s="353"/>
      <c r="FJ264" s="353"/>
      <c r="FK264" s="353"/>
      <c r="FL264" s="353"/>
      <c r="FM264" s="353"/>
      <c r="FN264" s="353"/>
      <c r="FO264" s="472" t="s">
        <v>1106</v>
      </c>
      <c r="FP264" s="473" t="s">
        <v>207</v>
      </c>
      <c r="FQ264" s="475">
        <v>9533</v>
      </c>
      <c r="FR264" s="472" t="s">
        <v>206</v>
      </c>
      <c r="FS264" s="376">
        <f>VLOOKUP(FR264,segédtábla!$B:$C,2,FALSE)</f>
        <v>838</v>
      </c>
      <c r="FT264" s="353"/>
      <c r="FU264" s="353"/>
      <c r="FV264" s="353"/>
      <c r="FW264" s="353"/>
      <c r="FX264" s="353"/>
      <c r="FY264" s="754"/>
      <c r="FZ264" s="754"/>
      <c r="GA264" s="754"/>
      <c r="GB264" s="754"/>
      <c r="GC264" s="754"/>
    </row>
    <row r="265" spans="1:185" x14ac:dyDescent="0.3">
      <c r="A265" s="387"/>
      <c r="B265" s="387"/>
      <c r="C265" s="387"/>
      <c r="D265" s="387"/>
      <c r="E265" s="387"/>
      <c r="F265" s="387"/>
      <c r="G265" s="387"/>
      <c r="H265" s="387"/>
      <c r="I265" s="387"/>
      <c r="J265" s="387"/>
      <c r="K265" s="387"/>
      <c r="L265" s="387"/>
      <c r="M265" s="387"/>
      <c r="N265" s="387"/>
      <c r="O265" s="387"/>
      <c r="P265" s="353"/>
      <c r="Q265" s="353"/>
      <c r="R265" s="353"/>
      <c r="S265" s="353"/>
      <c r="T265" s="353"/>
      <c r="U265" s="353"/>
      <c r="V265" s="353"/>
      <c r="W265" s="353"/>
      <c r="X265" s="353"/>
      <c r="Y265" s="353"/>
      <c r="Z265" s="433"/>
      <c r="AA265" s="433"/>
      <c r="AB265" s="433"/>
      <c r="AC265" s="433"/>
      <c r="AD265" s="433"/>
      <c r="AE265" s="353"/>
      <c r="AF265" s="353"/>
      <c r="AG265" s="353"/>
      <c r="AH265" s="353"/>
      <c r="AI265" s="353"/>
      <c r="AJ265" s="353"/>
      <c r="AK265" s="353"/>
      <c r="AL265" s="353"/>
      <c r="AM265" s="353"/>
      <c r="AN265" s="353"/>
      <c r="AO265" s="433"/>
      <c r="AP265" s="433"/>
      <c r="AQ265" s="433"/>
      <c r="AR265" s="433"/>
      <c r="AS265" s="433"/>
      <c r="AT265" s="387"/>
      <c r="AU265" s="387"/>
      <c r="AV265" s="387"/>
      <c r="AW265" s="387"/>
      <c r="AX265" s="387"/>
      <c r="AY265" s="353"/>
      <c r="AZ265" s="353"/>
      <c r="BA265" s="353"/>
      <c r="BB265" s="353"/>
      <c r="BC265" s="353"/>
      <c r="BD265" s="353"/>
      <c r="BE265" s="353"/>
      <c r="BF265" s="353"/>
      <c r="BG265" s="353"/>
      <c r="BH265" s="353"/>
      <c r="BI265" s="353"/>
      <c r="BJ265" s="353"/>
      <c r="BK265" s="353"/>
      <c r="BL265" s="353"/>
      <c r="BM265" s="353"/>
      <c r="BN265" s="353"/>
      <c r="BO265" s="353"/>
      <c r="BP265" s="353"/>
      <c r="BQ265" s="353"/>
      <c r="BR265" s="353"/>
      <c r="BS265" s="353"/>
      <c r="BT265" s="353"/>
      <c r="BU265" s="353"/>
      <c r="BV265" s="353"/>
      <c r="BW265" s="353"/>
      <c r="BX265" s="353"/>
      <c r="BY265" s="353"/>
      <c r="BZ265" s="353"/>
      <c r="CA265" s="353"/>
      <c r="CB265" s="353"/>
      <c r="CC265" s="353"/>
      <c r="CD265" s="353"/>
      <c r="CE265" s="353"/>
      <c r="CF265" s="353"/>
      <c r="CG265" s="353"/>
      <c r="CH265" s="574"/>
      <c r="CI265" s="574"/>
      <c r="CJ265" s="574"/>
      <c r="CK265" s="574"/>
      <c r="CL265" s="574"/>
      <c r="CM265" s="353"/>
      <c r="CN265" s="353"/>
      <c r="CO265" s="353"/>
      <c r="CP265" s="353"/>
      <c r="CQ265" s="353"/>
      <c r="CR265" s="353"/>
      <c r="CS265" s="353"/>
      <c r="CT265" s="353"/>
      <c r="CU265" s="353"/>
      <c r="CV265" s="353"/>
      <c r="CW265" s="433"/>
      <c r="CX265" s="433"/>
      <c r="CY265" s="433"/>
      <c r="CZ265" s="433"/>
      <c r="DA265" s="433"/>
      <c r="DB265" s="353"/>
      <c r="DC265" s="353"/>
      <c r="DD265" s="353"/>
      <c r="DE265" s="353"/>
      <c r="DF265" s="353"/>
      <c r="DG265" s="387"/>
      <c r="DH265" s="387"/>
      <c r="DI265" s="387"/>
      <c r="DJ265" s="387"/>
      <c r="DK265" s="387"/>
      <c r="DL265" s="353"/>
      <c r="DM265" s="353"/>
      <c r="DN265" s="353"/>
      <c r="DO265" s="353"/>
      <c r="DP265" s="353"/>
      <c r="DQ265" s="387"/>
      <c r="DR265" s="387"/>
      <c r="DS265" s="387"/>
      <c r="DT265" s="387"/>
      <c r="DU265" s="387"/>
      <c r="DV265" s="387"/>
      <c r="DW265" s="387"/>
      <c r="DX265" s="387"/>
      <c r="DY265" s="387"/>
      <c r="DZ265" s="387"/>
      <c r="EA265" s="387"/>
      <c r="EB265" s="387"/>
      <c r="EC265" s="387"/>
      <c r="ED265" s="387"/>
      <c r="EE265" s="387"/>
      <c r="EF265" s="353"/>
      <c r="EG265" s="353"/>
      <c r="EH265" s="353"/>
      <c r="EI265" s="353"/>
      <c r="EJ265" s="353"/>
      <c r="EK265" s="353"/>
      <c r="EL265" s="353"/>
      <c r="EM265" s="353"/>
      <c r="EN265" s="353"/>
      <c r="EO265" s="353"/>
      <c r="EP265" s="353"/>
      <c r="EQ265" s="353"/>
      <c r="ER265" s="353"/>
      <c r="ES265" s="353"/>
      <c r="ET265" s="353"/>
      <c r="EU265" s="353"/>
      <c r="EV265" s="353"/>
      <c r="EW265" s="353"/>
      <c r="EX265" s="353"/>
      <c r="EY265" s="353"/>
      <c r="EZ265" s="353"/>
      <c r="FA265" s="353"/>
      <c r="FB265" s="353"/>
      <c r="FC265" s="353"/>
      <c r="FD265" s="353"/>
      <c r="FE265" s="353"/>
      <c r="FF265" s="353"/>
      <c r="FG265" s="353"/>
      <c r="FH265" s="353"/>
      <c r="FI265" s="353"/>
      <c r="FJ265" s="353"/>
      <c r="FK265" s="353"/>
      <c r="FL265" s="353"/>
      <c r="FM265" s="353"/>
      <c r="FN265" s="353"/>
      <c r="FO265" s="472" t="s">
        <v>1106</v>
      </c>
      <c r="FP265" s="473" t="s">
        <v>205</v>
      </c>
      <c r="FQ265" s="475">
        <v>8581</v>
      </c>
      <c r="FR265" s="472" t="s">
        <v>204</v>
      </c>
      <c r="FS265" s="376">
        <f>VLOOKUP(FR265,segédtábla!$B:$C,2,FALSE)</f>
        <v>105</v>
      </c>
      <c r="FT265" s="353"/>
      <c r="FU265" s="353"/>
      <c r="FV265" s="353"/>
      <c r="FW265" s="353"/>
      <c r="FX265" s="353"/>
      <c r="FY265" s="754"/>
      <c r="FZ265" s="754"/>
      <c r="GA265" s="754"/>
      <c r="GB265" s="754"/>
      <c r="GC265" s="754"/>
    </row>
    <row r="266" spans="1:185" x14ac:dyDescent="0.3">
      <c r="A266" s="387"/>
      <c r="B266" s="387"/>
      <c r="C266" s="387"/>
      <c r="D266" s="387"/>
      <c r="E266" s="387"/>
      <c r="F266" s="387"/>
      <c r="G266" s="387"/>
      <c r="H266" s="387"/>
      <c r="I266" s="387"/>
      <c r="J266" s="387"/>
      <c r="K266" s="387"/>
      <c r="L266" s="387"/>
      <c r="M266" s="387"/>
      <c r="N266" s="387"/>
      <c r="O266" s="387"/>
      <c r="P266" s="353"/>
      <c r="Q266" s="353"/>
      <c r="R266" s="353"/>
      <c r="S266" s="353"/>
      <c r="T266" s="353"/>
      <c r="U266" s="353"/>
      <c r="V266" s="353"/>
      <c r="W266" s="353"/>
      <c r="X266" s="353"/>
      <c r="Y266" s="353"/>
      <c r="Z266" s="433"/>
      <c r="AA266" s="433"/>
      <c r="AB266" s="433"/>
      <c r="AC266" s="433"/>
      <c r="AD266" s="433"/>
      <c r="AE266" s="353"/>
      <c r="AF266" s="353"/>
      <c r="AG266" s="353"/>
      <c r="AH266" s="353"/>
      <c r="AI266" s="353"/>
      <c r="AJ266" s="353"/>
      <c r="AK266" s="353"/>
      <c r="AL266" s="353"/>
      <c r="AM266" s="353"/>
      <c r="AN266" s="353"/>
      <c r="AO266" s="433"/>
      <c r="AP266" s="433"/>
      <c r="AQ266" s="433"/>
      <c r="AR266" s="433"/>
      <c r="AS266" s="433"/>
      <c r="AT266" s="387"/>
      <c r="AU266" s="387"/>
      <c r="AV266" s="387"/>
      <c r="AW266" s="387"/>
      <c r="AX266" s="387"/>
      <c r="AY266" s="353"/>
      <c r="AZ266" s="353"/>
      <c r="BA266" s="353"/>
      <c r="BB266" s="353"/>
      <c r="BC266" s="353"/>
      <c r="BD266" s="353"/>
      <c r="BE266" s="353"/>
      <c r="BF266" s="353"/>
      <c r="BG266" s="353"/>
      <c r="BH266" s="353"/>
      <c r="BI266" s="353"/>
      <c r="BJ266" s="353"/>
      <c r="BK266" s="353"/>
      <c r="BL266" s="353"/>
      <c r="BM266" s="353"/>
      <c r="BN266" s="353"/>
      <c r="BO266" s="353"/>
      <c r="BP266" s="353"/>
      <c r="BQ266" s="353"/>
      <c r="BR266" s="353"/>
      <c r="BS266" s="353"/>
      <c r="BT266" s="353"/>
      <c r="BU266" s="353"/>
      <c r="BV266" s="353"/>
      <c r="BW266" s="353"/>
      <c r="BX266" s="353"/>
      <c r="BY266" s="353"/>
      <c r="BZ266" s="353"/>
      <c r="CA266" s="353"/>
      <c r="CB266" s="353"/>
      <c r="CC266" s="353"/>
      <c r="CD266" s="353"/>
      <c r="CE266" s="353"/>
      <c r="CF266" s="353"/>
      <c r="CG266" s="353"/>
      <c r="CH266" s="574"/>
      <c r="CI266" s="574"/>
      <c r="CJ266" s="574"/>
      <c r="CK266" s="574"/>
      <c r="CL266" s="574"/>
      <c r="CM266" s="353"/>
      <c r="CN266" s="353"/>
      <c r="CO266" s="353"/>
      <c r="CP266" s="353"/>
      <c r="CQ266" s="353"/>
      <c r="CR266" s="353"/>
      <c r="CS266" s="353"/>
      <c r="CT266" s="353"/>
      <c r="CU266" s="353"/>
      <c r="CV266" s="353"/>
      <c r="CW266" s="433"/>
      <c r="CX266" s="433"/>
      <c r="CY266" s="433"/>
      <c r="CZ266" s="433"/>
      <c r="DA266" s="433"/>
      <c r="DB266" s="353"/>
      <c r="DC266" s="353"/>
      <c r="DD266" s="353"/>
      <c r="DE266" s="353"/>
      <c r="DF266" s="353"/>
      <c r="DG266" s="387"/>
      <c r="DH266" s="387"/>
      <c r="DI266" s="387"/>
      <c r="DJ266" s="387"/>
      <c r="DK266" s="387"/>
      <c r="DL266" s="353"/>
      <c r="DM266" s="353"/>
      <c r="DN266" s="353"/>
      <c r="DO266" s="353"/>
      <c r="DP266" s="353"/>
      <c r="DQ266" s="387"/>
      <c r="DR266" s="387"/>
      <c r="DS266" s="387"/>
      <c r="DT266" s="387"/>
      <c r="DU266" s="387"/>
      <c r="DV266" s="387"/>
      <c r="DW266" s="387"/>
      <c r="DX266" s="387"/>
      <c r="DY266" s="387"/>
      <c r="DZ266" s="387"/>
      <c r="EA266" s="387"/>
      <c r="EB266" s="387"/>
      <c r="EC266" s="387"/>
      <c r="ED266" s="387"/>
      <c r="EE266" s="387"/>
      <c r="EF266" s="353"/>
      <c r="EG266" s="353"/>
      <c r="EH266" s="353"/>
      <c r="EI266" s="353"/>
      <c r="EJ266" s="353"/>
      <c r="EK266" s="353"/>
      <c r="EL266" s="353"/>
      <c r="EM266" s="353"/>
      <c r="EN266" s="353"/>
      <c r="EO266" s="353"/>
      <c r="EP266" s="353"/>
      <c r="EQ266" s="353"/>
      <c r="ER266" s="353"/>
      <c r="ES266" s="353"/>
      <c r="ET266" s="353"/>
      <c r="EU266" s="353"/>
      <c r="EV266" s="353"/>
      <c r="EW266" s="353"/>
      <c r="EX266" s="353"/>
      <c r="EY266" s="353"/>
      <c r="EZ266" s="353"/>
      <c r="FA266" s="353"/>
      <c r="FB266" s="353"/>
      <c r="FC266" s="353"/>
      <c r="FD266" s="353"/>
      <c r="FE266" s="353"/>
      <c r="FF266" s="353"/>
      <c r="FG266" s="353"/>
      <c r="FH266" s="353"/>
      <c r="FI266" s="353"/>
      <c r="FJ266" s="353"/>
      <c r="FK266" s="353"/>
      <c r="FL266" s="353"/>
      <c r="FM266" s="353"/>
      <c r="FN266" s="353"/>
      <c r="FO266" s="370" t="s">
        <v>1085</v>
      </c>
      <c r="FP266" s="471" t="s">
        <v>753</v>
      </c>
      <c r="FQ266" s="471" t="s">
        <v>1126</v>
      </c>
      <c r="FR266" s="370" t="s">
        <v>752</v>
      </c>
      <c r="FS266" s="376">
        <f>VLOOKUP(FR266,segédtábla!$B:$C,2,FALSE)</f>
        <v>1324</v>
      </c>
      <c r="FT266" s="353"/>
      <c r="FU266" s="353"/>
      <c r="FV266" s="353"/>
      <c r="FW266" s="353"/>
      <c r="FX266" s="353"/>
      <c r="FY266" s="754"/>
      <c r="FZ266" s="754"/>
      <c r="GA266" s="754"/>
      <c r="GB266" s="754"/>
      <c r="GC266" s="754"/>
    </row>
    <row r="267" spans="1:185" x14ac:dyDescent="0.3">
      <c r="A267" s="387"/>
      <c r="B267" s="387"/>
      <c r="C267" s="387"/>
      <c r="D267" s="387"/>
      <c r="E267" s="387"/>
      <c r="F267" s="387"/>
      <c r="G267" s="387"/>
      <c r="H267" s="387"/>
      <c r="I267" s="387"/>
      <c r="J267" s="387"/>
      <c r="K267" s="387"/>
      <c r="L267" s="387"/>
      <c r="M267" s="387"/>
      <c r="N267" s="387"/>
      <c r="O267" s="387"/>
      <c r="P267" s="353"/>
      <c r="Q267" s="353"/>
      <c r="R267" s="353"/>
      <c r="S267" s="353"/>
      <c r="T267" s="353"/>
      <c r="U267" s="353"/>
      <c r="V267" s="353"/>
      <c r="W267" s="353"/>
      <c r="X267" s="353"/>
      <c r="Y267" s="353"/>
      <c r="Z267" s="433"/>
      <c r="AA267" s="433"/>
      <c r="AB267" s="433"/>
      <c r="AC267" s="433"/>
      <c r="AD267" s="433"/>
      <c r="AE267" s="353"/>
      <c r="AF267" s="353"/>
      <c r="AG267" s="353"/>
      <c r="AH267" s="353"/>
      <c r="AI267" s="353"/>
      <c r="AJ267" s="353"/>
      <c r="AK267" s="353"/>
      <c r="AL267" s="353"/>
      <c r="AM267" s="353"/>
      <c r="AN267" s="353"/>
      <c r="AO267" s="433"/>
      <c r="AP267" s="433"/>
      <c r="AQ267" s="433"/>
      <c r="AR267" s="433"/>
      <c r="AS267" s="433"/>
      <c r="AT267" s="387"/>
      <c r="AU267" s="387"/>
      <c r="AV267" s="387"/>
      <c r="AW267" s="387"/>
      <c r="AX267" s="387"/>
      <c r="AY267" s="353"/>
      <c r="AZ267" s="353"/>
      <c r="BA267" s="353"/>
      <c r="BB267" s="353"/>
      <c r="BC267" s="353"/>
      <c r="BD267" s="353"/>
      <c r="BE267" s="353"/>
      <c r="BF267" s="353"/>
      <c r="BG267" s="353"/>
      <c r="BH267" s="353"/>
      <c r="BI267" s="353"/>
      <c r="BJ267" s="353"/>
      <c r="BK267" s="353"/>
      <c r="BL267" s="353"/>
      <c r="BM267" s="353"/>
      <c r="BN267" s="353"/>
      <c r="BO267" s="353"/>
      <c r="BP267" s="353"/>
      <c r="BQ267" s="353"/>
      <c r="BR267" s="353"/>
      <c r="BS267" s="353"/>
      <c r="BT267" s="353"/>
      <c r="BU267" s="353"/>
      <c r="BV267" s="353"/>
      <c r="BW267" s="353"/>
      <c r="BX267" s="353"/>
      <c r="BY267" s="353"/>
      <c r="BZ267" s="353"/>
      <c r="CA267" s="353"/>
      <c r="CB267" s="353"/>
      <c r="CC267" s="353"/>
      <c r="CD267" s="353"/>
      <c r="CE267" s="353"/>
      <c r="CF267" s="353"/>
      <c r="CG267" s="353"/>
      <c r="CH267" s="574"/>
      <c r="CI267" s="574"/>
      <c r="CJ267" s="574"/>
      <c r="CK267" s="574"/>
      <c r="CL267" s="574"/>
      <c r="CM267" s="353"/>
      <c r="CN267" s="353"/>
      <c r="CO267" s="353"/>
      <c r="CP267" s="353"/>
      <c r="CQ267" s="353"/>
      <c r="CR267" s="353"/>
      <c r="CS267" s="353"/>
      <c r="CT267" s="353"/>
      <c r="CU267" s="353"/>
      <c r="CV267" s="353"/>
      <c r="CW267" s="433"/>
      <c r="CX267" s="433"/>
      <c r="CY267" s="433"/>
      <c r="CZ267" s="433"/>
      <c r="DA267" s="433"/>
      <c r="DB267" s="353"/>
      <c r="DC267" s="353"/>
      <c r="DD267" s="353"/>
      <c r="DE267" s="353"/>
      <c r="DF267" s="353"/>
      <c r="DG267" s="387"/>
      <c r="DH267" s="387"/>
      <c r="DI267" s="387"/>
      <c r="DJ267" s="387"/>
      <c r="DK267" s="387"/>
      <c r="DL267" s="353"/>
      <c r="DM267" s="353"/>
      <c r="DN267" s="353"/>
      <c r="DO267" s="353"/>
      <c r="DP267" s="353"/>
      <c r="DQ267" s="387"/>
      <c r="DR267" s="387"/>
      <c r="DS267" s="387"/>
      <c r="DT267" s="387"/>
      <c r="DU267" s="387"/>
      <c r="DV267" s="387"/>
      <c r="DW267" s="387"/>
      <c r="DX267" s="387"/>
      <c r="DY267" s="387"/>
      <c r="DZ267" s="387"/>
      <c r="EA267" s="387"/>
      <c r="EB267" s="387"/>
      <c r="EC267" s="387"/>
      <c r="ED267" s="387"/>
      <c r="EE267" s="387"/>
      <c r="EF267" s="353"/>
      <c r="EG267" s="353"/>
      <c r="EH267" s="353"/>
      <c r="EI267" s="353"/>
      <c r="EJ267" s="353"/>
      <c r="EK267" s="353"/>
      <c r="EL267" s="353"/>
      <c r="EM267" s="353"/>
      <c r="EN267" s="353"/>
      <c r="EO267" s="353"/>
      <c r="EP267" s="353"/>
      <c r="EQ267" s="353"/>
      <c r="ER267" s="353"/>
      <c r="ES267" s="353"/>
      <c r="ET267" s="353"/>
      <c r="EU267" s="353"/>
      <c r="EV267" s="353"/>
      <c r="EW267" s="353"/>
      <c r="EX267" s="353"/>
      <c r="EY267" s="353"/>
      <c r="EZ267" s="353"/>
      <c r="FA267" s="353"/>
      <c r="FB267" s="353"/>
      <c r="FC267" s="353"/>
      <c r="FD267" s="353"/>
      <c r="FE267" s="353"/>
      <c r="FF267" s="353"/>
      <c r="FG267" s="353"/>
      <c r="FH267" s="353"/>
      <c r="FI267" s="353"/>
      <c r="FJ267" s="353"/>
      <c r="FK267" s="353"/>
      <c r="FL267" s="353"/>
      <c r="FM267" s="353"/>
      <c r="FN267" s="353"/>
      <c r="FO267" s="472" t="s">
        <v>1106</v>
      </c>
      <c r="FP267" s="473" t="s">
        <v>203</v>
      </c>
      <c r="FQ267" s="475">
        <v>8591</v>
      </c>
      <c r="FR267" s="472" t="s">
        <v>202</v>
      </c>
      <c r="FS267" s="376">
        <f>VLOOKUP(FR267,segédtábla!$B:$C,2,FALSE)</f>
        <v>196</v>
      </c>
      <c r="FT267" s="353"/>
      <c r="FU267" s="353"/>
      <c r="FV267" s="353"/>
      <c r="FW267" s="353"/>
      <c r="FX267" s="353"/>
      <c r="FY267" s="754"/>
      <c r="FZ267" s="754"/>
      <c r="GA267" s="754"/>
      <c r="GB267" s="754"/>
      <c r="GC267" s="754"/>
    </row>
    <row r="268" spans="1:185" x14ac:dyDescent="0.3">
      <c r="A268" s="387"/>
      <c r="B268" s="387"/>
      <c r="C268" s="387"/>
      <c r="D268" s="387"/>
      <c r="E268" s="387"/>
      <c r="F268" s="387"/>
      <c r="G268" s="387"/>
      <c r="H268" s="387"/>
      <c r="I268" s="387"/>
      <c r="J268" s="387"/>
      <c r="K268" s="387"/>
      <c r="L268" s="387"/>
      <c r="M268" s="387"/>
      <c r="N268" s="387"/>
      <c r="O268" s="387"/>
      <c r="P268" s="353"/>
      <c r="Q268" s="353"/>
      <c r="R268" s="353"/>
      <c r="S268" s="353"/>
      <c r="T268" s="353"/>
      <c r="U268" s="353"/>
      <c r="V268" s="353"/>
      <c r="W268" s="353"/>
      <c r="X268" s="353"/>
      <c r="Y268" s="353"/>
      <c r="Z268" s="433"/>
      <c r="AA268" s="433"/>
      <c r="AB268" s="433"/>
      <c r="AC268" s="433"/>
      <c r="AD268" s="433"/>
      <c r="AE268" s="353"/>
      <c r="AF268" s="353"/>
      <c r="AG268" s="353"/>
      <c r="AH268" s="353"/>
      <c r="AI268" s="353"/>
      <c r="AJ268" s="353"/>
      <c r="AK268" s="353"/>
      <c r="AL268" s="353"/>
      <c r="AM268" s="353"/>
      <c r="AN268" s="353"/>
      <c r="AO268" s="433"/>
      <c r="AP268" s="433"/>
      <c r="AQ268" s="433"/>
      <c r="AR268" s="433"/>
      <c r="AS268" s="433"/>
      <c r="AT268" s="387"/>
      <c r="AU268" s="387"/>
      <c r="AV268" s="387"/>
      <c r="AW268" s="387"/>
      <c r="AX268" s="387"/>
      <c r="AY268" s="353"/>
      <c r="AZ268" s="353"/>
      <c r="BA268" s="353"/>
      <c r="BB268" s="353"/>
      <c r="BC268" s="353"/>
      <c r="BD268" s="353"/>
      <c r="BE268" s="353"/>
      <c r="BF268" s="353"/>
      <c r="BG268" s="353"/>
      <c r="BH268" s="353"/>
      <c r="BI268" s="353"/>
      <c r="BJ268" s="353"/>
      <c r="BK268" s="353"/>
      <c r="BL268" s="353"/>
      <c r="BM268" s="353"/>
      <c r="BN268" s="353"/>
      <c r="BO268" s="353"/>
      <c r="BP268" s="353"/>
      <c r="BQ268" s="353"/>
      <c r="BR268" s="353"/>
      <c r="BS268" s="353"/>
      <c r="BT268" s="353"/>
      <c r="BU268" s="353"/>
      <c r="BV268" s="353"/>
      <c r="BW268" s="353"/>
      <c r="BX268" s="353"/>
      <c r="BY268" s="353"/>
      <c r="BZ268" s="353"/>
      <c r="CA268" s="353"/>
      <c r="CB268" s="353"/>
      <c r="CC268" s="353"/>
      <c r="CD268" s="353"/>
      <c r="CE268" s="353"/>
      <c r="CF268" s="353"/>
      <c r="CG268" s="353"/>
      <c r="CH268" s="574"/>
      <c r="CI268" s="574"/>
      <c r="CJ268" s="574"/>
      <c r="CK268" s="574"/>
      <c r="CL268" s="574"/>
      <c r="CM268" s="353"/>
      <c r="CN268" s="353"/>
      <c r="CO268" s="353"/>
      <c r="CP268" s="353"/>
      <c r="CQ268" s="353"/>
      <c r="CR268" s="353"/>
      <c r="CS268" s="353"/>
      <c r="CT268" s="353"/>
      <c r="CU268" s="353"/>
      <c r="CV268" s="353"/>
      <c r="CW268" s="433"/>
      <c r="CX268" s="433"/>
      <c r="CY268" s="433"/>
      <c r="CZ268" s="433"/>
      <c r="DA268" s="433"/>
      <c r="DB268" s="353"/>
      <c r="DC268" s="353"/>
      <c r="DD268" s="353"/>
      <c r="DE268" s="353"/>
      <c r="DF268" s="353"/>
      <c r="DG268" s="387"/>
      <c r="DH268" s="387"/>
      <c r="DI268" s="387"/>
      <c r="DJ268" s="387"/>
      <c r="DK268" s="387"/>
      <c r="DL268" s="353"/>
      <c r="DM268" s="353"/>
      <c r="DN268" s="353"/>
      <c r="DO268" s="353"/>
      <c r="DP268" s="353"/>
      <c r="DQ268" s="387"/>
      <c r="DR268" s="387"/>
      <c r="DS268" s="387"/>
      <c r="DT268" s="387"/>
      <c r="DU268" s="387"/>
      <c r="DV268" s="387"/>
      <c r="DW268" s="387"/>
      <c r="DX268" s="387"/>
      <c r="DY268" s="387"/>
      <c r="DZ268" s="387"/>
      <c r="EA268" s="387"/>
      <c r="EB268" s="387"/>
      <c r="EC268" s="387"/>
      <c r="ED268" s="387"/>
      <c r="EE268" s="387"/>
      <c r="EF268" s="353"/>
      <c r="EG268" s="353"/>
      <c r="EH268" s="353"/>
      <c r="EI268" s="353"/>
      <c r="EJ268" s="353"/>
      <c r="EK268" s="353"/>
      <c r="EL268" s="353"/>
      <c r="EM268" s="353"/>
      <c r="EN268" s="353"/>
      <c r="EO268" s="353"/>
      <c r="EP268" s="353"/>
      <c r="EQ268" s="353"/>
      <c r="ER268" s="353"/>
      <c r="ES268" s="353"/>
      <c r="ET268" s="353"/>
      <c r="EU268" s="353"/>
      <c r="EV268" s="353"/>
      <c r="EW268" s="353"/>
      <c r="EX268" s="353"/>
      <c r="EY268" s="353"/>
      <c r="EZ268" s="353"/>
      <c r="FA268" s="353"/>
      <c r="FB268" s="353"/>
      <c r="FC268" s="353"/>
      <c r="FD268" s="353"/>
      <c r="FE268" s="353"/>
      <c r="FF268" s="353"/>
      <c r="FG268" s="353"/>
      <c r="FH268" s="353"/>
      <c r="FI268" s="353"/>
      <c r="FJ268" s="353"/>
      <c r="FK268" s="353"/>
      <c r="FL268" s="353"/>
      <c r="FM268" s="353"/>
      <c r="FN268" s="353"/>
      <c r="FO268" s="472" t="s">
        <v>1120</v>
      </c>
      <c r="FP268" s="473" t="s">
        <v>201</v>
      </c>
      <c r="FQ268" s="474">
        <v>8456</v>
      </c>
      <c r="FR268" s="472" t="s">
        <v>200</v>
      </c>
      <c r="FS268" s="376">
        <f>VLOOKUP(FR268,segédtábla!$B:$C,2,FALSE)</f>
        <v>983</v>
      </c>
      <c r="FT268" s="353"/>
      <c r="FU268" s="353"/>
      <c r="FV268" s="353"/>
      <c r="FW268" s="353"/>
      <c r="FX268" s="353"/>
      <c r="FY268" s="754"/>
      <c r="FZ268" s="754"/>
      <c r="GA268" s="754"/>
      <c r="GB268" s="754"/>
      <c r="GC268" s="754"/>
    </row>
    <row r="269" spans="1:185" x14ac:dyDescent="0.3">
      <c r="A269" s="387"/>
      <c r="B269" s="387"/>
      <c r="C269" s="387"/>
      <c r="D269" s="387"/>
      <c r="E269" s="387"/>
      <c r="F269" s="387"/>
      <c r="G269" s="387"/>
      <c r="H269" s="387"/>
      <c r="I269" s="387"/>
      <c r="J269" s="387"/>
      <c r="K269" s="387"/>
      <c r="L269" s="387"/>
      <c r="M269" s="387"/>
      <c r="N269" s="387"/>
      <c r="O269" s="387"/>
      <c r="P269" s="353"/>
      <c r="Q269" s="353"/>
      <c r="R269" s="353"/>
      <c r="S269" s="353"/>
      <c r="T269" s="353"/>
      <c r="U269" s="353"/>
      <c r="V269" s="353"/>
      <c r="W269" s="353"/>
      <c r="X269" s="353"/>
      <c r="Y269" s="353"/>
      <c r="Z269" s="433"/>
      <c r="AA269" s="433"/>
      <c r="AB269" s="433"/>
      <c r="AC269" s="433"/>
      <c r="AD269" s="433"/>
      <c r="AE269" s="353"/>
      <c r="AF269" s="353"/>
      <c r="AG269" s="353"/>
      <c r="AH269" s="353"/>
      <c r="AI269" s="353"/>
      <c r="AJ269" s="353"/>
      <c r="AK269" s="353"/>
      <c r="AL269" s="353"/>
      <c r="AM269" s="353"/>
      <c r="AN269" s="353"/>
      <c r="AO269" s="433"/>
      <c r="AP269" s="433"/>
      <c r="AQ269" s="433"/>
      <c r="AR269" s="433"/>
      <c r="AS269" s="433"/>
      <c r="AT269" s="387"/>
      <c r="AU269" s="387"/>
      <c r="AV269" s="387"/>
      <c r="AW269" s="387"/>
      <c r="AX269" s="387"/>
      <c r="AY269" s="353"/>
      <c r="AZ269" s="353"/>
      <c r="BA269" s="353"/>
      <c r="BB269" s="353"/>
      <c r="BC269" s="353"/>
      <c r="BD269" s="353"/>
      <c r="BE269" s="353"/>
      <c r="BF269" s="353"/>
      <c r="BG269" s="353"/>
      <c r="BH269" s="353"/>
      <c r="BI269" s="353"/>
      <c r="BJ269" s="353"/>
      <c r="BK269" s="353"/>
      <c r="BL269" s="353"/>
      <c r="BM269" s="353"/>
      <c r="BN269" s="353"/>
      <c r="BO269" s="353"/>
      <c r="BP269" s="353"/>
      <c r="BQ269" s="353"/>
      <c r="BR269" s="353"/>
      <c r="BS269" s="353"/>
      <c r="BT269" s="353"/>
      <c r="BU269" s="353"/>
      <c r="BV269" s="353"/>
      <c r="BW269" s="353"/>
      <c r="BX269" s="353"/>
      <c r="BY269" s="353"/>
      <c r="BZ269" s="353"/>
      <c r="CA269" s="353"/>
      <c r="CB269" s="353"/>
      <c r="CC269" s="353"/>
      <c r="CD269" s="353"/>
      <c r="CE269" s="353"/>
      <c r="CF269" s="353"/>
      <c r="CG269" s="353"/>
      <c r="CH269" s="574"/>
      <c r="CI269" s="574"/>
      <c r="CJ269" s="574"/>
      <c r="CK269" s="574"/>
      <c r="CL269" s="574"/>
      <c r="CM269" s="353"/>
      <c r="CN269" s="353"/>
      <c r="CO269" s="353"/>
      <c r="CP269" s="353"/>
      <c r="CQ269" s="353"/>
      <c r="CR269" s="353"/>
      <c r="CS269" s="353"/>
      <c r="CT269" s="353"/>
      <c r="CU269" s="353"/>
      <c r="CV269" s="353"/>
      <c r="CW269" s="433"/>
      <c r="CX269" s="433"/>
      <c r="CY269" s="433"/>
      <c r="CZ269" s="433"/>
      <c r="DA269" s="433"/>
      <c r="DB269" s="353"/>
      <c r="DC269" s="353"/>
      <c r="DD269" s="353"/>
      <c r="DE269" s="353"/>
      <c r="DF269" s="353"/>
      <c r="DG269" s="387"/>
      <c r="DH269" s="387"/>
      <c r="DI269" s="387"/>
      <c r="DJ269" s="387"/>
      <c r="DK269" s="387"/>
      <c r="DL269" s="353"/>
      <c r="DM269" s="353"/>
      <c r="DN269" s="353"/>
      <c r="DO269" s="353"/>
      <c r="DP269" s="353"/>
      <c r="DQ269" s="387"/>
      <c r="DR269" s="387"/>
      <c r="DS269" s="387"/>
      <c r="DT269" s="387"/>
      <c r="DU269" s="387"/>
      <c r="DV269" s="387"/>
      <c r="DW269" s="387"/>
      <c r="DX269" s="387"/>
      <c r="DY269" s="387"/>
      <c r="DZ269" s="387"/>
      <c r="EA269" s="387"/>
      <c r="EB269" s="387"/>
      <c r="EC269" s="387"/>
      <c r="ED269" s="387"/>
      <c r="EE269" s="387"/>
      <c r="EF269" s="353"/>
      <c r="EG269" s="353"/>
      <c r="EH269" s="353"/>
      <c r="EI269" s="353"/>
      <c r="EJ269" s="353"/>
      <c r="EK269" s="353"/>
      <c r="EL269" s="353"/>
      <c r="EM269" s="353"/>
      <c r="EN269" s="353"/>
      <c r="EO269" s="353"/>
      <c r="EP269" s="353"/>
      <c r="EQ269" s="353"/>
      <c r="ER269" s="353"/>
      <c r="ES269" s="353"/>
      <c r="ET269" s="353"/>
      <c r="EU269" s="353"/>
      <c r="EV269" s="353"/>
      <c r="EW269" s="353"/>
      <c r="EX269" s="353"/>
      <c r="EY269" s="353"/>
      <c r="EZ269" s="353"/>
      <c r="FA269" s="353"/>
      <c r="FB269" s="353"/>
      <c r="FC269" s="353"/>
      <c r="FD269" s="353"/>
      <c r="FE269" s="353"/>
      <c r="FF269" s="353"/>
      <c r="FG269" s="353"/>
      <c r="FH269" s="353"/>
      <c r="FI269" s="353"/>
      <c r="FJ269" s="353"/>
      <c r="FK269" s="353"/>
      <c r="FL269" s="353"/>
      <c r="FM269" s="353"/>
      <c r="FN269" s="353"/>
      <c r="FO269" s="472" t="s">
        <v>1106</v>
      </c>
      <c r="FP269" s="473" t="s">
        <v>199</v>
      </c>
      <c r="FQ269" s="475">
        <v>8512</v>
      </c>
      <c r="FR269" s="472" t="s">
        <v>198</v>
      </c>
      <c r="FS269" s="376">
        <f>VLOOKUP(FR269,segédtábla!$B:$C,2,FALSE)</f>
        <v>858</v>
      </c>
      <c r="FT269" s="353"/>
      <c r="FU269" s="353"/>
      <c r="FV269" s="353"/>
      <c r="FW269" s="353"/>
      <c r="FX269" s="353"/>
      <c r="FY269" s="754"/>
      <c r="FZ269" s="754"/>
      <c r="GA269" s="754"/>
      <c r="GB269" s="754"/>
      <c r="GC269" s="754"/>
    </row>
    <row r="270" spans="1:185" x14ac:dyDescent="0.3">
      <c r="A270" s="387"/>
      <c r="B270" s="387"/>
      <c r="C270" s="387"/>
      <c r="D270" s="387"/>
      <c r="E270" s="387"/>
      <c r="F270" s="387"/>
      <c r="G270" s="387"/>
      <c r="H270" s="387"/>
      <c r="I270" s="387"/>
      <c r="J270" s="387"/>
      <c r="K270" s="387"/>
      <c r="L270" s="387"/>
      <c r="M270" s="387"/>
      <c r="N270" s="387"/>
      <c r="O270" s="387"/>
      <c r="P270" s="353"/>
      <c r="Q270" s="353"/>
      <c r="R270" s="353"/>
      <c r="S270" s="353"/>
      <c r="T270" s="353"/>
      <c r="U270" s="353"/>
      <c r="V270" s="353"/>
      <c r="W270" s="353"/>
      <c r="X270" s="353"/>
      <c r="Y270" s="353"/>
      <c r="Z270" s="433"/>
      <c r="AA270" s="433"/>
      <c r="AB270" s="433"/>
      <c r="AC270" s="433"/>
      <c r="AD270" s="433"/>
      <c r="AE270" s="353"/>
      <c r="AF270" s="353"/>
      <c r="AG270" s="353"/>
      <c r="AH270" s="353"/>
      <c r="AI270" s="353"/>
      <c r="AJ270" s="353"/>
      <c r="AK270" s="353"/>
      <c r="AL270" s="353"/>
      <c r="AM270" s="353"/>
      <c r="AN270" s="353"/>
      <c r="AO270" s="433"/>
      <c r="AP270" s="433"/>
      <c r="AQ270" s="433"/>
      <c r="AR270" s="433"/>
      <c r="AS270" s="433"/>
      <c r="AT270" s="387"/>
      <c r="AU270" s="387"/>
      <c r="AV270" s="387"/>
      <c r="AW270" s="387"/>
      <c r="AX270" s="387"/>
      <c r="AY270" s="353"/>
      <c r="AZ270" s="353"/>
      <c r="BA270" s="353"/>
      <c r="BB270" s="353"/>
      <c r="BC270" s="353"/>
      <c r="BD270" s="353"/>
      <c r="BE270" s="353"/>
      <c r="BF270" s="353"/>
      <c r="BG270" s="353"/>
      <c r="BH270" s="353"/>
      <c r="BI270" s="353"/>
      <c r="BJ270" s="353"/>
      <c r="BK270" s="353"/>
      <c r="BL270" s="353"/>
      <c r="BM270" s="353"/>
      <c r="BN270" s="353"/>
      <c r="BO270" s="353"/>
      <c r="BP270" s="353"/>
      <c r="BQ270" s="353"/>
      <c r="BR270" s="353"/>
      <c r="BS270" s="353"/>
      <c r="BT270" s="353"/>
      <c r="BU270" s="353"/>
      <c r="BV270" s="353"/>
      <c r="BW270" s="353"/>
      <c r="BX270" s="353"/>
      <c r="BY270" s="353"/>
      <c r="BZ270" s="353"/>
      <c r="CA270" s="353"/>
      <c r="CB270" s="353"/>
      <c r="CC270" s="353"/>
      <c r="CD270" s="353"/>
      <c r="CE270" s="353"/>
      <c r="CF270" s="353"/>
      <c r="CG270" s="353"/>
      <c r="CH270" s="574"/>
      <c r="CI270" s="574"/>
      <c r="CJ270" s="574"/>
      <c r="CK270" s="574"/>
      <c r="CL270" s="574"/>
      <c r="CM270" s="353"/>
      <c r="CN270" s="353"/>
      <c r="CO270" s="353"/>
      <c r="CP270" s="353"/>
      <c r="CQ270" s="353"/>
      <c r="CR270" s="353"/>
      <c r="CS270" s="353"/>
      <c r="CT270" s="353"/>
      <c r="CU270" s="353"/>
      <c r="CV270" s="353"/>
      <c r="CW270" s="433"/>
      <c r="CX270" s="433"/>
      <c r="CY270" s="433"/>
      <c r="CZ270" s="433"/>
      <c r="DA270" s="433"/>
      <c r="DB270" s="353"/>
      <c r="DC270" s="353"/>
      <c r="DD270" s="353"/>
      <c r="DE270" s="353"/>
      <c r="DF270" s="353"/>
      <c r="DG270" s="387"/>
      <c r="DH270" s="387"/>
      <c r="DI270" s="387"/>
      <c r="DJ270" s="387"/>
      <c r="DK270" s="387"/>
      <c r="DL270" s="353"/>
      <c r="DM270" s="353"/>
      <c r="DN270" s="353"/>
      <c r="DO270" s="353"/>
      <c r="DP270" s="353"/>
      <c r="DQ270" s="387"/>
      <c r="DR270" s="387"/>
      <c r="DS270" s="387"/>
      <c r="DT270" s="387"/>
      <c r="DU270" s="387"/>
      <c r="DV270" s="387"/>
      <c r="DW270" s="387"/>
      <c r="DX270" s="387"/>
      <c r="DY270" s="387"/>
      <c r="DZ270" s="387"/>
      <c r="EA270" s="387"/>
      <c r="EB270" s="387"/>
      <c r="EC270" s="387"/>
      <c r="ED270" s="387"/>
      <c r="EE270" s="387"/>
      <c r="EF270" s="353"/>
      <c r="EG270" s="353"/>
      <c r="EH270" s="353"/>
      <c r="EI270" s="353"/>
      <c r="EJ270" s="353"/>
      <c r="EK270" s="353"/>
      <c r="EL270" s="353"/>
      <c r="EM270" s="353"/>
      <c r="EN270" s="353"/>
      <c r="EO270" s="353"/>
      <c r="EP270" s="353"/>
      <c r="EQ270" s="353"/>
      <c r="ER270" s="353"/>
      <c r="ES270" s="353"/>
      <c r="ET270" s="353"/>
      <c r="EU270" s="353"/>
      <c r="EV270" s="353"/>
      <c r="EW270" s="353"/>
      <c r="EX270" s="353"/>
      <c r="EY270" s="353"/>
      <c r="EZ270" s="353"/>
      <c r="FA270" s="353"/>
      <c r="FB270" s="353"/>
      <c r="FC270" s="353"/>
      <c r="FD270" s="353"/>
      <c r="FE270" s="353"/>
      <c r="FF270" s="353"/>
      <c r="FG270" s="353"/>
      <c r="FH270" s="353"/>
      <c r="FI270" s="353"/>
      <c r="FJ270" s="353"/>
      <c r="FK270" s="353"/>
      <c r="FL270" s="353"/>
      <c r="FM270" s="353"/>
      <c r="FN270" s="353"/>
      <c r="FO270" s="370" t="s">
        <v>1122</v>
      </c>
      <c r="FP270" s="471" t="s">
        <v>751</v>
      </c>
      <c r="FQ270" s="471" t="s">
        <v>1186</v>
      </c>
      <c r="FR270" s="370" t="s">
        <v>750</v>
      </c>
      <c r="FS270" s="376">
        <f>VLOOKUP(FR270,segédtábla!$B:$C,2,FALSE)</f>
        <v>7376</v>
      </c>
      <c r="FT270" s="353"/>
      <c r="FU270" s="353"/>
      <c r="FV270" s="353"/>
      <c r="FW270" s="353"/>
      <c r="FX270" s="353"/>
      <c r="FY270" s="754"/>
      <c r="FZ270" s="754"/>
      <c r="GA270" s="754"/>
      <c r="GB270" s="754"/>
      <c r="GC270" s="754"/>
    </row>
    <row r="271" spans="1:185" x14ac:dyDescent="0.3">
      <c r="A271" s="387"/>
      <c r="B271" s="387"/>
      <c r="C271" s="387"/>
      <c r="D271" s="387"/>
      <c r="E271" s="387"/>
      <c r="F271" s="387"/>
      <c r="G271" s="387"/>
      <c r="H271" s="387"/>
      <c r="I271" s="387"/>
      <c r="J271" s="387"/>
      <c r="K271" s="387"/>
      <c r="L271" s="387"/>
      <c r="M271" s="387"/>
      <c r="N271" s="387"/>
      <c r="O271" s="387"/>
      <c r="P271" s="353"/>
      <c r="Q271" s="353"/>
      <c r="R271" s="353"/>
      <c r="S271" s="353"/>
      <c r="T271" s="353"/>
      <c r="U271" s="353"/>
      <c r="V271" s="353"/>
      <c r="W271" s="353"/>
      <c r="X271" s="353"/>
      <c r="Y271" s="353"/>
      <c r="Z271" s="433"/>
      <c r="AA271" s="433"/>
      <c r="AB271" s="433"/>
      <c r="AC271" s="433"/>
      <c r="AD271" s="433"/>
      <c r="AE271" s="353"/>
      <c r="AF271" s="353"/>
      <c r="AG271" s="353"/>
      <c r="AH271" s="353"/>
      <c r="AI271" s="353"/>
      <c r="AJ271" s="353"/>
      <c r="AK271" s="353"/>
      <c r="AL271" s="353"/>
      <c r="AM271" s="353"/>
      <c r="AN271" s="353"/>
      <c r="AO271" s="433"/>
      <c r="AP271" s="433"/>
      <c r="AQ271" s="433"/>
      <c r="AR271" s="433"/>
      <c r="AS271" s="433"/>
      <c r="AT271" s="387"/>
      <c r="AU271" s="387"/>
      <c r="AV271" s="387"/>
      <c r="AW271" s="387"/>
      <c r="AX271" s="387"/>
      <c r="AY271" s="353"/>
      <c r="AZ271" s="353"/>
      <c r="BA271" s="353"/>
      <c r="BB271" s="353"/>
      <c r="BC271" s="353"/>
      <c r="BD271" s="353"/>
      <c r="BE271" s="353"/>
      <c r="BF271" s="353"/>
      <c r="BG271" s="353"/>
      <c r="BH271" s="353"/>
      <c r="BI271" s="353"/>
      <c r="BJ271" s="353"/>
      <c r="BK271" s="353"/>
      <c r="BL271" s="353"/>
      <c r="BM271" s="353"/>
      <c r="BN271" s="353"/>
      <c r="BO271" s="353"/>
      <c r="BP271" s="353"/>
      <c r="BQ271" s="353"/>
      <c r="BR271" s="353"/>
      <c r="BS271" s="353"/>
      <c r="BT271" s="353"/>
      <c r="BU271" s="353"/>
      <c r="BV271" s="353"/>
      <c r="BW271" s="353"/>
      <c r="BX271" s="353"/>
      <c r="BY271" s="353"/>
      <c r="BZ271" s="353"/>
      <c r="CA271" s="353"/>
      <c r="CB271" s="353"/>
      <c r="CC271" s="353"/>
      <c r="CD271" s="353"/>
      <c r="CE271" s="353"/>
      <c r="CF271" s="353"/>
      <c r="CG271" s="353"/>
      <c r="CH271" s="574"/>
      <c r="CI271" s="574"/>
      <c r="CJ271" s="574"/>
      <c r="CK271" s="574"/>
      <c r="CL271" s="574"/>
      <c r="CM271" s="353"/>
      <c r="CN271" s="353"/>
      <c r="CO271" s="353"/>
      <c r="CP271" s="353"/>
      <c r="CQ271" s="353"/>
      <c r="CR271" s="353"/>
      <c r="CS271" s="353"/>
      <c r="CT271" s="353"/>
      <c r="CU271" s="353"/>
      <c r="CV271" s="353"/>
      <c r="CW271" s="433"/>
      <c r="CX271" s="433"/>
      <c r="CY271" s="433"/>
      <c r="CZ271" s="433"/>
      <c r="DA271" s="433"/>
      <c r="DB271" s="353"/>
      <c r="DC271" s="353"/>
      <c r="DD271" s="353"/>
      <c r="DE271" s="353"/>
      <c r="DF271" s="353"/>
      <c r="DG271" s="387"/>
      <c r="DH271" s="387"/>
      <c r="DI271" s="387"/>
      <c r="DJ271" s="387"/>
      <c r="DK271" s="387"/>
      <c r="DL271" s="353"/>
      <c r="DM271" s="353"/>
      <c r="DN271" s="353"/>
      <c r="DO271" s="353"/>
      <c r="DP271" s="353"/>
      <c r="DQ271" s="387"/>
      <c r="DR271" s="387"/>
      <c r="DS271" s="387"/>
      <c r="DT271" s="387"/>
      <c r="DU271" s="387"/>
      <c r="DV271" s="387"/>
      <c r="DW271" s="387"/>
      <c r="DX271" s="387"/>
      <c r="DY271" s="387"/>
      <c r="DZ271" s="387"/>
      <c r="EA271" s="387"/>
      <c r="EB271" s="387"/>
      <c r="EC271" s="387"/>
      <c r="ED271" s="387"/>
      <c r="EE271" s="387"/>
      <c r="EF271" s="353"/>
      <c r="EG271" s="353"/>
      <c r="EH271" s="353"/>
      <c r="EI271" s="353"/>
      <c r="EJ271" s="353"/>
      <c r="EK271" s="353"/>
      <c r="EL271" s="353"/>
      <c r="EM271" s="353"/>
      <c r="EN271" s="353"/>
      <c r="EO271" s="353"/>
      <c r="EP271" s="353"/>
      <c r="EQ271" s="353"/>
      <c r="ER271" s="353"/>
      <c r="ES271" s="353"/>
      <c r="ET271" s="353"/>
      <c r="EU271" s="353"/>
      <c r="EV271" s="353"/>
      <c r="EW271" s="353"/>
      <c r="EX271" s="353"/>
      <c r="EY271" s="353"/>
      <c r="EZ271" s="353"/>
      <c r="FA271" s="353"/>
      <c r="FB271" s="353"/>
      <c r="FC271" s="353"/>
      <c r="FD271" s="353"/>
      <c r="FE271" s="353"/>
      <c r="FF271" s="353"/>
      <c r="FG271" s="353"/>
      <c r="FH271" s="353"/>
      <c r="FI271" s="353"/>
      <c r="FJ271" s="353"/>
      <c r="FK271" s="353"/>
      <c r="FL271" s="353"/>
      <c r="FM271" s="353"/>
      <c r="FN271" s="353"/>
      <c r="FO271" s="472" t="s">
        <v>1120</v>
      </c>
      <c r="FP271" s="473" t="s">
        <v>197</v>
      </c>
      <c r="FQ271" s="474">
        <v>8454</v>
      </c>
      <c r="FR271" s="472" t="s">
        <v>196</v>
      </c>
      <c r="FS271" s="376">
        <f>VLOOKUP(FR271,segédtábla!$B:$C,2,FALSE)</f>
        <v>1787</v>
      </c>
      <c r="FT271" s="353"/>
      <c r="FU271" s="353"/>
      <c r="FV271" s="353"/>
      <c r="FW271" s="353"/>
      <c r="FX271" s="353"/>
      <c r="FY271" s="754"/>
      <c r="FZ271" s="754"/>
      <c r="GA271" s="754"/>
      <c r="GB271" s="754"/>
      <c r="GC271" s="754"/>
    </row>
    <row r="272" spans="1:185" x14ac:dyDescent="0.3">
      <c r="A272" s="387"/>
      <c r="B272" s="387"/>
      <c r="C272" s="387"/>
      <c r="D272" s="387"/>
      <c r="E272" s="387"/>
      <c r="F272" s="387"/>
      <c r="G272" s="387"/>
      <c r="H272" s="387"/>
      <c r="I272" s="387"/>
      <c r="J272" s="387"/>
      <c r="K272" s="387"/>
      <c r="L272" s="387"/>
      <c r="M272" s="387"/>
      <c r="N272" s="387"/>
      <c r="O272" s="387"/>
      <c r="P272" s="353"/>
      <c r="Q272" s="353"/>
      <c r="R272" s="353"/>
      <c r="S272" s="353"/>
      <c r="T272" s="353"/>
      <c r="U272" s="353"/>
      <c r="V272" s="353"/>
      <c r="W272" s="353"/>
      <c r="X272" s="353"/>
      <c r="Y272" s="353"/>
      <c r="Z272" s="433"/>
      <c r="AA272" s="433"/>
      <c r="AB272" s="433"/>
      <c r="AC272" s="433"/>
      <c r="AD272" s="433"/>
      <c r="AE272" s="353"/>
      <c r="AF272" s="353"/>
      <c r="AG272" s="353"/>
      <c r="AH272" s="353"/>
      <c r="AI272" s="353"/>
      <c r="AJ272" s="353"/>
      <c r="AK272" s="353"/>
      <c r="AL272" s="353"/>
      <c r="AM272" s="353"/>
      <c r="AN272" s="353"/>
      <c r="AO272" s="433"/>
      <c r="AP272" s="433"/>
      <c r="AQ272" s="433"/>
      <c r="AR272" s="433"/>
      <c r="AS272" s="433"/>
      <c r="AT272" s="387"/>
      <c r="AU272" s="387"/>
      <c r="AV272" s="387"/>
      <c r="AW272" s="387"/>
      <c r="AX272" s="387"/>
      <c r="AY272" s="353"/>
      <c r="AZ272" s="353"/>
      <c r="BA272" s="353"/>
      <c r="BB272" s="353"/>
      <c r="BC272" s="353"/>
      <c r="BD272" s="353"/>
      <c r="BE272" s="353"/>
      <c r="BF272" s="353"/>
      <c r="BG272" s="353"/>
      <c r="BH272" s="353"/>
      <c r="BI272" s="353"/>
      <c r="BJ272" s="353"/>
      <c r="BK272" s="353"/>
      <c r="BL272" s="353"/>
      <c r="BM272" s="353"/>
      <c r="BN272" s="353"/>
      <c r="BO272" s="353"/>
      <c r="BP272" s="353"/>
      <c r="BQ272" s="353"/>
      <c r="BR272" s="353"/>
      <c r="BS272" s="353"/>
      <c r="BT272" s="353"/>
      <c r="BU272" s="353"/>
      <c r="BV272" s="353"/>
      <c r="BW272" s="353"/>
      <c r="BX272" s="353"/>
      <c r="BY272" s="353"/>
      <c r="BZ272" s="353"/>
      <c r="CA272" s="353"/>
      <c r="CB272" s="353"/>
      <c r="CC272" s="353"/>
      <c r="CD272" s="353"/>
      <c r="CE272" s="353"/>
      <c r="CF272" s="353"/>
      <c r="CG272" s="353"/>
      <c r="CH272" s="574"/>
      <c r="CI272" s="574"/>
      <c r="CJ272" s="574"/>
      <c r="CK272" s="574"/>
      <c r="CL272" s="574"/>
      <c r="CM272" s="353"/>
      <c r="CN272" s="353"/>
      <c r="CO272" s="353"/>
      <c r="CP272" s="353"/>
      <c r="CQ272" s="353"/>
      <c r="CR272" s="353"/>
      <c r="CS272" s="353"/>
      <c r="CT272" s="353"/>
      <c r="CU272" s="353"/>
      <c r="CV272" s="353"/>
      <c r="CW272" s="433"/>
      <c r="CX272" s="433"/>
      <c r="CY272" s="433"/>
      <c r="CZ272" s="433"/>
      <c r="DA272" s="433"/>
      <c r="DB272" s="353"/>
      <c r="DC272" s="353"/>
      <c r="DD272" s="353"/>
      <c r="DE272" s="353"/>
      <c r="DF272" s="353"/>
      <c r="DG272" s="387"/>
      <c r="DH272" s="387"/>
      <c r="DI272" s="387"/>
      <c r="DJ272" s="387"/>
      <c r="DK272" s="387"/>
      <c r="DL272" s="353"/>
      <c r="DM272" s="353"/>
      <c r="DN272" s="353"/>
      <c r="DO272" s="353"/>
      <c r="DP272" s="353"/>
      <c r="DQ272" s="387"/>
      <c r="DR272" s="387"/>
      <c r="DS272" s="387"/>
      <c r="DT272" s="387"/>
      <c r="DU272" s="387"/>
      <c r="DV272" s="387"/>
      <c r="DW272" s="387"/>
      <c r="DX272" s="387"/>
      <c r="DY272" s="387"/>
      <c r="DZ272" s="387"/>
      <c r="EA272" s="387"/>
      <c r="EB272" s="387"/>
      <c r="EC272" s="387"/>
      <c r="ED272" s="387"/>
      <c r="EE272" s="387"/>
      <c r="EF272" s="353"/>
      <c r="EG272" s="353"/>
      <c r="EH272" s="353"/>
      <c r="EI272" s="353"/>
      <c r="EJ272" s="353"/>
      <c r="EK272" s="353"/>
      <c r="EL272" s="353"/>
      <c r="EM272" s="353"/>
      <c r="EN272" s="353"/>
      <c r="EO272" s="353"/>
      <c r="EP272" s="353"/>
      <c r="EQ272" s="353"/>
      <c r="ER272" s="353"/>
      <c r="ES272" s="353"/>
      <c r="ET272" s="353"/>
      <c r="EU272" s="353"/>
      <c r="EV272" s="353"/>
      <c r="EW272" s="353"/>
      <c r="EX272" s="353"/>
      <c r="EY272" s="353"/>
      <c r="EZ272" s="353"/>
      <c r="FA272" s="353"/>
      <c r="FB272" s="353"/>
      <c r="FC272" s="353"/>
      <c r="FD272" s="353"/>
      <c r="FE272" s="353"/>
      <c r="FF272" s="353"/>
      <c r="FG272" s="353"/>
      <c r="FH272" s="353"/>
      <c r="FI272" s="353"/>
      <c r="FJ272" s="353"/>
      <c r="FK272" s="353"/>
      <c r="FL272" s="353"/>
      <c r="FM272" s="353"/>
      <c r="FN272" s="353"/>
      <c r="FO272" s="370" t="s">
        <v>1109</v>
      </c>
      <c r="FP272" s="471" t="s">
        <v>562</v>
      </c>
      <c r="FQ272" s="471" t="s">
        <v>1114</v>
      </c>
      <c r="FR272" s="370" t="s">
        <v>561</v>
      </c>
      <c r="FS272" s="376">
        <f>VLOOKUP(FR272,segédtábla!$B:$C,2,FALSE)</f>
        <v>871</v>
      </c>
      <c r="FT272" s="353"/>
      <c r="FU272" s="353"/>
      <c r="FV272" s="353"/>
      <c r="FW272" s="353"/>
      <c r="FX272" s="353"/>
      <c r="FY272" s="754"/>
      <c r="FZ272" s="754"/>
      <c r="GA272" s="754"/>
      <c r="GB272" s="754"/>
      <c r="GC272" s="754"/>
    </row>
    <row r="273" spans="1:185" x14ac:dyDescent="0.3">
      <c r="A273" s="387"/>
      <c r="B273" s="387"/>
      <c r="C273" s="387"/>
      <c r="D273" s="387"/>
      <c r="E273" s="387"/>
      <c r="F273" s="387"/>
      <c r="G273" s="387"/>
      <c r="H273" s="387"/>
      <c r="I273" s="387"/>
      <c r="J273" s="387"/>
      <c r="K273" s="387"/>
      <c r="L273" s="387"/>
      <c r="M273" s="387"/>
      <c r="N273" s="387"/>
      <c r="O273" s="387"/>
      <c r="P273" s="353"/>
      <c r="Q273" s="353"/>
      <c r="R273" s="353"/>
      <c r="S273" s="353"/>
      <c r="T273" s="353"/>
      <c r="U273" s="353"/>
      <c r="V273" s="353"/>
      <c r="W273" s="353"/>
      <c r="X273" s="353"/>
      <c r="Y273" s="353"/>
      <c r="Z273" s="433"/>
      <c r="AA273" s="433"/>
      <c r="AB273" s="433"/>
      <c r="AC273" s="433"/>
      <c r="AD273" s="433"/>
      <c r="AE273" s="353"/>
      <c r="AF273" s="353"/>
      <c r="AG273" s="353"/>
      <c r="AH273" s="353"/>
      <c r="AI273" s="353"/>
      <c r="AJ273" s="353"/>
      <c r="AK273" s="353"/>
      <c r="AL273" s="353"/>
      <c r="AM273" s="353"/>
      <c r="AN273" s="353"/>
      <c r="AO273" s="433"/>
      <c r="AP273" s="433"/>
      <c r="AQ273" s="433"/>
      <c r="AR273" s="433"/>
      <c r="AS273" s="433"/>
      <c r="AT273" s="387"/>
      <c r="AU273" s="387"/>
      <c r="AV273" s="387"/>
      <c r="AW273" s="387"/>
      <c r="AX273" s="387"/>
      <c r="AY273" s="353"/>
      <c r="AZ273" s="353"/>
      <c r="BA273" s="353"/>
      <c r="BB273" s="353"/>
      <c r="BC273" s="353"/>
      <c r="BD273" s="353"/>
      <c r="BE273" s="353"/>
      <c r="BF273" s="353"/>
      <c r="BG273" s="353"/>
      <c r="BH273" s="353"/>
      <c r="BI273" s="353"/>
      <c r="BJ273" s="353"/>
      <c r="BK273" s="353"/>
      <c r="BL273" s="353"/>
      <c r="BM273" s="353"/>
      <c r="BN273" s="353"/>
      <c r="BO273" s="353"/>
      <c r="BP273" s="353"/>
      <c r="BQ273" s="353"/>
      <c r="BR273" s="353"/>
      <c r="BS273" s="353"/>
      <c r="BT273" s="353"/>
      <c r="BU273" s="353"/>
      <c r="BV273" s="353"/>
      <c r="BW273" s="353"/>
      <c r="BX273" s="353"/>
      <c r="BY273" s="353"/>
      <c r="BZ273" s="353"/>
      <c r="CA273" s="353"/>
      <c r="CB273" s="353"/>
      <c r="CC273" s="353"/>
      <c r="CD273" s="353"/>
      <c r="CE273" s="353"/>
      <c r="CF273" s="353"/>
      <c r="CG273" s="353"/>
      <c r="CH273" s="574"/>
      <c r="CI273" s="574"/>
      <c r="CJ273" s="574"/>
      <c r="CK273" s="574"/>
      <c r="CL273" s="574"/>
      <c r="CM273" s="353"/>
      <c r="CN273" s="353"/>
      <c r="CO273" s="353"/>
      <c r="CP273" s="353"/>
      <c r="CQ273" s="353"/>
      <c r="CR273" s="353"/>
      <c r="CS273" s="353"/>
      <c r="CT273" s="353"/>
      <c r="CU273" s="353"/>
      <c r="CV273" s="353"/>
      <c r="CW273" s="433"/>
      <c r="CX273" s="433"/>
      <c r="CY273" s="433"/>
      <c r="CZ273" s="433"/>
      <c r="DA273" s="433"/>
      <c r="DB273" s="353"/>
      <c r="DC273" s="353"/>
      <c r="DD273" s="353"/>
      <c r="DE273" s="353"/>
      <c r="DF273" s="353"/>
      <c r="DG273" s="387"/>
      <c r="DH273" s="387"/>
      <c r="DI273" s="387"/>
      <c r="DJ273" s="387"/>
      <c r="DK273" s="387"/>
      <c r="DL273" s="353"/>
      <c r="DM273" s="353"/>
      <c r="DN273" s="353"/>
      <c r="DO273" s="353"/>
      <c r="DP273" s="353"/>
      <c r="DQ273" s="387"/>
      <c r="DR273" s="387"/>
      <c r="DS273" s="387"/>
      <c r="DT273" s="387"/>
      <c r="DU273" s="387"/>
      <c r="DV273" s="387"/>
      <c r="DW273" s="387"/>
      <c r="DX273" s="387"/>
      <c r="DY273" s="387"/>
      <c r="DZ273" s="387"/>
      <c r="EA273" s="387"/>
      <c r="EB273" s="387"/>
      <c r="EC273" s="387"/>
      <c r="ED273" s="387"/>
      <c r="EE273" s="387"/>
      <c r="EF273" s="353"/>
      <c r="EG273" s="353"/>
      <c r="EH273" s="353"/>
      <c r="EI273" s="353"/>
      <c r="EJ273" s="353"/>
      <c r="EK273" s="353"/>
      <c r="EL273" s="353"/>
      <c r="EM273" s="353"/>
      <c r="EN273" s="353"/>
      <c r="EO273" s="353"/>
      <c r="EP273" s="353"/>
      <c r="EQ273" s="353"/>
      <c r="ER273" s="353"/>
      <c r="ES273" s="353"/>
      <c r="ET273" s="353"/>
      <c r="EU273" s="353"/>
      <c r="EV273" s="353"/>
      <c r="EW273" s="353"/>
      <c r="EX273" s="353"/>
      <c r="EY273" s="353"/>
      <c r="EZ273" s="353"/>
      <c r="FA273" s="353"/>
      <c r="FB273" s="353"/>
      <c r="FC273" s="353"/>
      <c r="FD273" s="353"/>
      <c r="FE273" s="353"/>
      <c r="FF273" s="353"/>
      <c r="FG273" s="353"/>
      <c r="FH273" s="353"/>
      <c r="FI273" s="353"/>
      <c r="FJ273" s="353"/>
      <c r="FK273" s="353"/>
      <c r="FL273" s="353"/>
      <c r="FM273" s="353"/>
      <c r="FN273" s="353"/>
      <c r="FO273" s="472" t="s">
        <v>1147</v>
      </c>
      <c r="FP273" s="473" t="s">
        <v>195</v>
      </c>
      <c r="FQ273" s="475">
        <v>8272</v>
      </c>
      <c r="FR273" s="472" t="s">
        <v>194</v>
      </c>
      <c r="FS273" s="376">
        <f>VLOOKUP(FR273,segédtábla!$B:$C,2,FALSE)</f>
        <v>57</v>
      </c>
      <c r="FT273" s="353"/>
      <c r="FU273" s="353"/>
      <c r="FV273" s="353"/>
      <c r="FW273" s="353"/>
      <c r="FX273" s="353"/>
      <c r="FY273" s="754"/>
      <c r="FZ273" s="754"/>
      <c r="GA273" s="754"/>
      <c r="GB273" s="754"/>
      <c r="GC273" s="754"/>
    </row>
    <row r="274" spans="1:185" x14ac:dyDescent="0.3">
      <c r="A274" s="387"/>
      <c r="B274" s="387"/>
      <c r="C274" s="387"/>
      <c r="D274" s="387"/>
      <c r="E274" s="387"/>
      <c r="F274" s="387"/>
      <c r="G274" s="387"/>
      <c r="H274" s="387"/>
      <c r="I274" s="387"/>
      <c r="J274" s="387"/>
      <c r="K274" s="387"/>
      <c r="L274" s="387"/>
      <c r="M274" s="387"/>
      <c r="N274" s="387"/>
      <c r="O274" s="387"/>
      <c r="P274" s="353"/>
      <c r="Q274" s="353"/>
      <c r="R274" s="353"/>
      <c r="S274" s="353"/>
      <c r="T274" s="353"/>
      <c r="U274" s="353"/>
      <c r="V274" s="353"/>
      <c r="W274" s="353"/>
      <c r="X274" s="353"/>
      <c r="Y274" s="353"/>
      <c r="Z274" s="433"/>
      <c r="AA274" s="433"/>
      <c r="AB274" s="433"/>
      <c r="AC274" s="433"/>
      <c r="AD274" s="433"/>
      <c r="AE274" s="353"/>
      <c r="AF274" s="353"/>
      <c r="AG274" s="353"/>
      <c r="AH274" s="353"/>
      <c r="AI274" s="353"/>
      <c r="AJ274" s="353"/>
      <c r="AK274" s="353"/>
      <c r="AL274" s="353"/>
      <c r="AM274" s="353"/>
      <c r="AN274" s="353"/>
      <c r="AO274" s="433"/>
      <c r="AP274" s="433"/>
      <c r="AQ274" s="433"/>
      <c r="AR274" s="433"/>
      <c r="AS274" s="433"/>
      <c r="AT274" s="387"/>
      <c r="AU274" s="387"/>
      <c r="AV274" s="387"/>
      <c r="AW274" s="387"/>
      <c r="AX274" s="387"/>
      <c r="AY274" s="353"/>
      <c r="AZ274" s="353"/>
      <c r="BA274" s="353"/>
      <c r="BB274" s="353"/>
      <c r="BC274" s="353"/>
      <c r="BD274" s="353"/>
      <c r="BE274" s="353"/>
      <c r="BF274" s="353"/>
      <c r="BG274" s="353"/>
      <c r="BH274" s="353"/>
      <c r="BI274" s="353"/>
      <c r="BJ274" s="353"/>
      <c r="BK274" s="353"/>
      <c r="BL274" s="353"/>
      <c r="BM274" s="353"/>
      <c r="BN274" s="353"/>
      <c r="BO274" s="353"/>
      <c r="BP274" s="353"/>
      <c r="BQ274" s="353"/>
      <c r="BR274" s="353"/>
      <c r="BS274" s="353"/>
      <c r="BT274" s="353"/>
      <c r="BU274" s="353"/>
      <c r="BV274" s="353"/>
      <c r="BW274" s="353"/>
      <c r="BX274" s="353"/>
      <c r="BY274" s="353"/>
      <c r="BZ274" s="353"/>
      <c r="CA274" s="353"/>
      <c r="CB274" s="353"/>
      <c r="CC274" s="353"/>
      <c r="CD274" s="353"/>
      <c r="CE274" s="353"/>
      <c r="CF274" s="353"/>
      <c r="CG274" s="353"/>
      <c r="CH274" s="574"/>
      <c r="CI274" s="574"/>
      <c r="CJ274" s="574"/>
      <c r="CK274" s="574"/>
      <c r="CL274" s="574"/>
      <c r="CM274" s="353"/>
      <c r="CN274" s="353"/>
      <c r="CO274" s="353"/>
      <c r="CP274" s="353"/>
      <c r="CQ274" s="353"/>
      <c r="CR274" s="353"/>
      <c r="CS274" s="353"/>
      <c r="CT274" s="353"/>
      <c r="CU274" s="353"/>
      <c r="CV274" s="353"/>
      <c r="CW274" s="433"/>
      <c r="CX274" s="433"/>
      <c r="CY274" s="433"/>
      <c r="CZ274" s="433"/>
      <c r="DA274" s="433"/>
      <c r="DB274" s="353"/>
      <c r="DC274" s="353"/>
      <c r="DD274" s="353"/>
      <c r="DE274" s="353"/>
      <c r="DF274" s="353"/>
      <c r="DG274" s="387"/>
      <c r="DH274" s="387"/>
      <c r="DI274" s="387"/>
      <c r="DJ274" s="387"/>
      <c r="DK274" s="387"/>
      <c r="DL274" s="353"/>
      <c r="DM274" s="353"/>
      <c r="DN274" s="353"/>
      <c r="DO274" s="353"/>
      <c r="DP274" s="353"/>
      <c r="DQ274" s="387"/>
      <c r="DR274" s="387"/>
      <c r="DS274" s="387"/>
      <c r="DT274" s="387"/>
      <c r="DU274" s="387"/>
      <c r="DV274" s="387"/>
      <c r="DW274" s="387"/>
      <c r="DX274" s="387"/>
      <c r="DY274" s="387"/>
      <c r="DZ274" s="387"/>
      <c r="EA274" s="387"/>
      <c r="EB274" s="387"/>
      <c r="EC274" s="387"/>
      <c r="ED274" s="387"/>
      <c r="EE274" s="387"/>
      <c r="EF274" s="353"/>
      <c r="EG274" s="353"/>
      <c r="EH274" s="353"/>
      <c r="EI274" s="353"/>
      <c r="EJ274" s="353"/>
      <c r="EK274" s="353"/>
      <c r="EL274" s="353"/>
      <c r="EM274" s="353"/>
      <c r="EN274" s="353"/>
      <c r="EO274" s="353"/>
      <c r="EP274" s="353"/>
      <c r="EQ274" s="353"/>
      <c r="ER274" s="353"/>
      <c r="ES274" s="353"/>
      <c r="ET274" s="353"/>
      <c r="EU274" s="353"/>
      <c r="EV274" s="353"/>
      <c r="EW274" s="353"/>
      <c r="EX274" s="353"/>
      <c r="EY274" s="353"/>
      <c r="EZ274" s="353"/>
      <c r="FA274" s="353"/>
      <c r="FB274" s="353"/>
      <c r="FC274" s="353"/>
      <c r="FD274" s="353"/>
      <c r="FE274" s="353"/>
      <c r="FF274" s="353"/>
      <c r="FG274" s="353"/>
      <c r="FH274" s="353"/>
      <c r="FI274" s="353"/>
      <c r="FJ274" s="353"/>
      <c r="FK274" s="353"/>
      <c r="FL274" s="353"/>
      <c r="FM274" s="353"/>
      <c r="FN274" s="353"/>
      <c r="FO274" s="472" t="s">
        <v>1165</v>
      </c>
      <c r="FP274" s="473" t="s">
        <v>193</v>
      </c>
      <c r="FQ274" s="475">
        <v>8414</v>
      </c>
      <c r="FR274" s="472" t="s">
        <v>192</v>
      </c>
      <c r="FS274" s="376">
        <f>VLOOKUP(FR274,segédtábla!$B:$C,2,FALSE)</f>
        <v>1001</v>
      </c>
      <c r="FT274" s="353"/>
      <c r="FU274" s="353"/>
      <c r="FV274" s="353"/>
      <c r="FW274" s="353"/>
      <c r="FX274" s="353"/>
      <c r="FY274" s="754"/>
      <c r="FZ274" s="754"/>
      <c r="GA274" s="754"/>
      <c r="GB274" s="754"/>
      <c r="GC274" s="754"/>
    </row>
    <row r="275" spans="1:185" x14ac:dyDescent="0.3">
      <c r="A275" s="387"/>
      <c r="B275" s="387"/>
      <c r="C275" s="387"/>
      <c r="D275" s="387"/>
      <c r="E275" s="387"/>
      <c r="F275" s="387"/>
      <c r="G275" s="387"/>
      <c r="H275" s="387"/>
      <c r="I275" s="387"/>
      <c r="J275" s="387"/>
      <c r="K275" s="387"/>
      <c r="L275" s="387"/>
      <c r="M275" s="387"/>
      <c r="N275" s="387"/>
      <c r="O275" s="387"/>
      <c r="P275" s="353"/>
      <c r="Q275" s="353"/>
      <c r="R275" s="353"/>
      <c r="S275" s="353"/>
      <c r="T275" s="353"/>
      <c r="U275" s="353"/>
      <c r="V275" s="353"/>
      <c r="W275" s="353"/>
      <c r="X275" s="353"/>
      <c r="Y275" s="353"/>
      <c r="Z275" s="433"/>
      <c r="AA275" s="433"/>
      <c r="AB275" s="433"/>
      <c r="AC275" s="433"/>
      <c r="AD275" s="433"/>
      <c r="AE275" s="353"/>
      <c r="AF275" s="353"/>
      <c r="AG275" s="353"/>
      <c r="AH275" s="353"/>
      <c r="AI275" s="353"/>
      <c r="AJ275" s="353"/>
      <c r="AK275" s="353"/>
      <c r="AL275" s="353"/>
      <c r="AM275" s="353"/>
      <c r="AN275" s="353"/>
      <c r="AO275" s="433"/>
      <c r="AP275" s="433"/>
      <c r="AQ275" s="433"/>
      <c r="AR275" s="433"/>
      <c r="AS275" s="433"/>
      <c r="AT275" s="387"/>
      <c r="AU275" s="387"/>
      <c r="AV275" s="387"/>
      <c r="AW275" s="387"/>
      <c r="AX275" s="387"/>
      <c r="AY275" s="353"/>
      <c r="AZ275" s="353"/>
      <c r="BA275" s="353"/>
      <c r="BB275" s="353"/>
      <c r="BC275" s="353"/>
      <c r="BD275" s="353"/>
      <c r="BE275" s="353"/>
      <c r="BF275" s="353"/>
      <c r="BG275" s="353"/>
      <c r="BH275" s="353"/>
      <c r="BI275" s="353"/>
      <c r="BJ275" s="353"/>
      <c r="BK275" s="353"/>
      <c r="BL275" s="353"/>
      <c r="BM275" s="353"/>
      <c r="BN275" s="353"/>
      <c r="BO275" s="353"/>
      <c r="BP275" s="353"/>
      <c r="BQ275" s="353"/>
      <c r="BR275" s="353"/>
      <c r="BS275" s="353"/>
      <c r="BT275" s="353"/>
      <c r="BU275" s="353"/>
      <c r="BV275" s="353"/>
      <c r="BW275" s="353"/>
      <c r="BX275" s="353"/>
      <c r="BY275" s="353"/>
      <c r="BZ275" s="353"/>
      <c r="CA275" s="353"/>
      <c r="CB275" s="353"/>
      <c r="CC275" s="353"/>
      <c r="CD275" s="353"/>
      <c r="CE275" s="353"/>
      <c r="CF275" s="353"/>
      <c r="CG275" s="353"/>
      <c r="CH275" s="574"/>
      <c r="CI275" s="574"/>
      <c r="CJ275" s="574"/>
      <c r="CK275" s="574"/>
      <c r="CL275" s="574"/>
      <c r="CM275" s="353"/>
      <c r="CN275" s="353"/>
      <c r="CO275" s="353"/>
      <c r="CP275" s="353"/>
      <c r="CQ275" s="353"/>
      <c r="CR275" s="353"/>
      <c r="CS275" s="353"/>
      <c r="CT275" s="353"/>
      <c r="CU275" s="353"/>
      <c r="CV275" s="353"/>
      <c r="CW275" s="433"/>
      <c r="CX275" s="433"/>
      <c r="CY275" s="433"/>
      <c r="CZ275" s="433"/>
      <c r="DA275" s="433"/>
      <c r="DB275" s="353"/>
      <c r="DC275" s="353"/>
      <c r="DD275" s="353"/>
      <c r="DE275" s="353"/>
      <c r="DF275" s="353"/>
      <c r="DG275" s="387"/>
      <c r="DH275" s="387"/>
      <c r="DI275" s="387"/>
      <c r="DJ275" s="387"/>
      <c r="DK275" s="387"/>
      <c r="DL275" s="353"/>
      <c r="DM275" s="353"/>
      <c r="DN275" s="353"/>
      <c r="DO275" s="353"/>
      <c r="DP275" s="353"/>
      <c r="DQ275" s="387"/>
      <c r="DR275" s="387"/>
      <c r="DS275" s="387"/>
      <c r="DT275" s="387"/>
      <c r="DU275" s="387"/>
      <c r="DV275" s="387"/>
      <c r="DW275" s="387"/>
      <c r="DX275" s="387"/>
      <c r="DY275" s="387"/>
      <c r="DZ275" s="387"/>
      <c r="EA275" s="387"/>
      <c r="EB275" s="387"/>
      <c r="EC275" s="387"/>
      <c r="ED275" s="387"/>
      <c r="EE275" s="387"/>
      <c r="EF275" s="353"/>
      <c r="EG275" s="353"/>
      <c r="EH275" s="353"/>
      <c r="EI275" s="353"/>
      <c r="EJ275" s="353"/>
      <c r="EK275" s="353"/>
      <c r="EL275" s="353"/>
      <c r="EM275" s="353"/>
      <c r="EN275" s="353"/>
      <c r="EO275" s="353"/>
      <c r="EP275" s="353"/>
      <c r="EQ275" s="353"/>
      <c r="ER275" s="353"/>
      <c r="ES275" s="353"/>
      <c r="ET275" s="353"/>
      <c r="EU275" s="353"/>
      <c r="EV275" s="353"/>
      <c r="EW275" s="353"/>
      <c r="EX275" s="353"/>
      <c r="EY275" s="353"/>
      <c r="EZ275" s="353"/>
      <c r="FA275" s="353"/>
      <c r="FB275" s="353"/>
      <c r="FC275" s="353"/>
      <c r="FD275" s="353"/>
      <c r="FE275" s="353"/>
      <c r="FF275" s="353"/>
      <c r="FG275" s="353"/>
      <c r="FH275" s="353"/>
      <c r="FI275" s="353"/>
      <c r="FJ275" s="353"/>
      <c r="FK275" s="353"/>
      <c r="FL275" s="353"/>
      <c r="FM275" s="353"/>
      <c r="FN275" s="353"/>
      <c r="FO275" s="472" t="s">
        <v>1115</v>
      </c>
      <c r="FP275" s="473" t="s">
        <v>191</v>
      </c>
      <c r="FQ275" s="475">
        <v>8458</v>
      </c>
      <c r="FR275" s="472" t="s">
        <v>190</v>
      </c>
      <c r="FS275" s="376">
        <f>VLOOKUP(FR275,segédtábla!$B:$C,2,FALSE)</f>
        <v>127</v>
      </c>
      <c r="FT275" s="353"/>
      <c r="FU275" s="353"/>
      <c r="FV275" s="353"/>
      <c r="FW275" s="353"/>
      <c r="FX275" s="353"/>
      <c r="FY275" s="754"/>
      <c r="FZ275" s="754"/>
      <c r="GA275" s="754"/>
      <c r="GB275" s="754"/>
      <c r="GC275" s="754"/>
    </row>
    <row r="276" spans="1:185" x14ac:dyDescent="0.3">
      <c r="A276" s="387"/>
      <c r="B276" s="387"/>
      <c r="C276" s="387"/>
      <c r="D276" s="387"/>
      <c r="E276" s="387"/>
      <c r="F276" s="387"/>
      <c r="G276" s="387"/>
      <c r="H276" s="387"/>
      <c r="I276" s="387"/>
      <c r="J276" s="387"/>
      <c r="K276" s="387"/>
      <c r="L276" s="387"/>
      <c r="M276" s="387"/>
      <c r="N276" s="387"/>
      <c r="O276" s="387"/>
      <c r="P276" s="353"/>
      <c r="Q276" s="353"/>
      <c r="R276" s="353"/>
      <c r="S276" s="353"/>
      <c r="T276" s="353"/>
      <c r="U276" s="353"/>
      <c r="V276" s="353"/>
      <c r="W276" s="353"/>
      <c r="X276" s="353"/>
      <c r="Y276" s="353"/>
      <c r="Z276" s="433"/>
      <c r="AA276" s="433"/>
      <c r="AB276" s="433"/>
      <c r="AC276" s="433"/>
      <c r="AD276" s="433"/>
      <c r="AE276" s="353"/>
      <c r="AF276" s="353"/>
      <c r="AG276" s="353"/>
      <c r="AH276" s="353"/>
      <c r="AI276" s="353"/>
      <c r="AJ276" s="353"/>
      <c r="AK276" s="353"/>
      <c r="AL276" s="353"/>
      <c r="AM276" s="353"/>
      <c r="AN276" s="353"/>
      <c r="AO276" s="433"/>
      <c r="AP276" s="433"/>
      <c r="AQ276" s="433"/>
      <c r="AR276" s="433"/>
      <c r="AS276" s="433"/>
      <c r="AT276" s="387"/>
      <c r="AU276" s="387"/>
      <c r="AV276" s="387"/>
      <c r="AW276" s="387"/>
      <c r="AX276" s="387"/>
      <c r="AY276" s="353"/>
      <c r="AZ276" s="353"/>
      <c r="BA276" s="353"/>
      <c r="BB276" s="353"/>
      <c r="BC276" s="353"/>
      <c r="BD276" s="353"/>
      <c r="BE276" s="353"/>
      <c r="BF276" s="353"/>
      <c r="BG276" s="353"/>
      <c r="BH276" s="353"/>
      <c r="BI276" s="353"/>
      <c r="BJ276" s="353"/>
      <c r="BK276" s="353"/>
      <c r="BL276" s="353"/>
      <c r="BM276" s="353"/>
      <c r="BN276" s="353"/>
      <c r="BO276" s="353"/>
      <c r="BP276" s="353"/>
      <c r="BQ276" s="353"/>
      <c r="BR276" s="353"/>
      <c r="BS276" s="353"/>
      <c r="BT276" s="353"/>
      <c r="BU276" s="353"/>
      <c r="BV276" s="353"/>
      <c r="BW276" s="353"/>
      <c r="BX276" s="353"/>
      <c r="BY276" s="353"/>
      <c r="BZ276" s="353"/>
      <c r="CA276" s="353"/>
      <c r="CB276" s="353"/>
      <c r="CC276" s="353"/>
      <c r="CD276" s="353"/>
      <c r="CE276" s="353"/>
      <c r="CF276" s="353"/>
      <c r="CG276" s="353"/>
      <c r="CH276" s="574"/>
      <c r="CI276" s="574"/>
      <c r="CJ276" s="574"/>
      <c r="CK276" s="574"/>
      <c r="CL276" s="574"/>
      <c r="CM276" s="353"/>
      <c r="CN276" s="353"/>
      <c r="CO276" s="353"/>
      <c r="CP276" s="353"/>
      <c r="CQ276" s="353"/>
      <c r="CR276" s="353"/>
      <c r="CS276" s="353"/>
      <c r="CT276" s="353"/>
      <c r="CU276" s="353"/>
      <c r="CV276" s="353"/>
      <c r="CW276" s="433"/>
      <c r="CX276" s="433"/>
      <c r="CY276" s="433"/>
      <c r="CZ276" s="433"/>
      <c r="DA276" s="433"/>
      <c r="DB276" s="353"/>
      <c r="DC276" s="353"/>
      <c r="DD276" s="353"/>
      <c r="DE276" s="353"/>
      <c r="DF276" s="353"/>
      <c r="DG276" s="387"/>
      <c r="DH276" s="387"/>
      <c r="DI276" s="387"/>
      <c r="DJ276" s="387"/>
      <c r="DK276" s="387"/>
      <c r="DL276" s="353"/>
      <c r="DM276" s="353"/>
      <c r="DN276" s="353"/>
      <c r="DO276" s="353"/>
      <c r="DP276" s="353"/>
      <c r="DQ276" s="387"/>
      <c r="DR276" s="387"/>
      <c r="DS276" s="387"/>
      <c r="DT276" s="387"/>
      <c r="DU276" s="387"/>
      <c r="DV276" s="387"/>
      <c r="DW276" s="387"/>
      <c r="DX276" s="387"/>
      <c r="DY276" s="387"/>
      <c r="DZ276" s="387"/>
      <c r="EA276" s="387"/>
      <c r="EB276" s="387"/>
      <c r="EC276" s="387"/>
      <c r="ED276" s="387"/>
      <c r="EE276" s="387"/>
      <c r="EF276" s="353"/>
      <c r="EG276" s="353"/>
      <c r="EH276" s="353"/>
      <c r="EI276" s="353"/>
      <c r="EJ276" s="353"/>
      <c r="EK276" s="353"/>
      <c r="EL276" s="353"/>
      <c r="EM276" s="353"/>
      <c r="EN276" s="353"/>
      <c r="EO276" s="353"/>
      <c r="EP276" s="353"/>
      <c r="EQ276" s="353"/>
      <c r="ER276" s="353"/>
      <c r="ES276" s="353"/>
      <c r="ET276" s="353"/>
      <c r="EU276" s="353"/>
      <c r="EV276" s="353"/>
      <c r="EW276" s="353"/>
      <c r="EX276" s="353"/>
      <c r="EY276" s="353"/>
      <c r="EZ276" s="353"/>
      <c r="FA276" s="353"/>
      <c r="FB276" s="353"/>
      <c r="FC276" s="353"/>
      <c r="FD276" s="353"/>
      <c r="FE276" s="353"/>
      <c r="FF276" s="353"/>
      <c r="FG276" s="353"/>
      <c r="FH276" s="353"/>
      <c r="FI276" s="353"/>
      <c r="FJ276" s="353"/>
      <c r="FK276" s="353"/>
      <c r="FL276" s="353"/>
      <c r="FM276" s="353"/>
      <c r="FN276" s="353"/>
      <c r="FO276" s="370" t="s">
        <v>1082</v>
      </c>
      <c r="FP276" s="471" t="s">
        <v>749</v>
      </c>
      <c r="FQ276" s="471" t="s">
        <v>1118</v>
      </c>
      <c r="FR276" s="370" t="s">
        <v>748</v>
      </c>
      <c r="FS276" s="376">
        <f>VLOOKUP(FR276,segédtábla!$B:$C,2,FALSE)</f>
        <v>18078</v>
      </c>
      <c r="FT276" s="353"/>
      <c r="FU276" s="353"/>
      <c r="FV276" s="353"/>
      <c r="FW276" s="353"/>
      <c r="FX276" s="353"/>
      <c r="FY276" s="754"/>
      <c r="FZ276" s="754"/>
      <c r="GA276" s="754"/>
      <c r="GB276" s="754"/>
      <c r="GC276" s="754"/>
    </row>
    <row r="277" spans="1:185" x14ac:dyDescent="0.3">
      <c r="A277" s="387"/>
      <c r="B277" s="387"/>
      <c r="C277" s="387"/>
      <c r="D277" s="387"/>
      <c r="E277" s="387"/>
      <c r="F277" s="387"/>
      <c r="G277" s="387"/>
      <c r="H277" s="387"/>
      <c r="I277" s="387"/>
      <c r="J277" s="387"/>
      <c r="K277" s="387"/>
      <c r="L277" s="387"/>
      <c r="M277" s="387"/>
      <c r="N277" s="387"/>
      <c r="O277" s="387"/>
      <c r="P277" s="353"/>
      <c r="Q277" s="353"/>
      <c r="R277" s="353"/>
      <c r="S277" s="353"/>
      <c r="T277" s="353"/>
      <c r="U277" s="353"/>
      <c r="V277" s="353"/>
      <c r="W277" s="353"/>
      <c r="X277" s="353"/>
      <c r="Y277" s="353"/>
      <c r="Z277" s="433"/>
      <c r="AA277" s="433"/>
      <c r="AB277" s="433"/>
      <c r="AC277" s="433"/>
      <c r="AD277" s="433"/>
      <c r="AE277" s="353"/>
      <c r="AF277" s="353"/>
      <c r="AG277" s="353"/>
      <c r="AH277" s="353"/>
      <c r="AI277" s="353"/>
      <c r="AJ277" s="353"/>
      <c r="AK277" s="353"/>
      <c r="AL277" s="353"/>
      <c r="AM277" s="353"/>
      <c r="AN277" s="353"/>
      <c r="AO277" s="433"/>
      <c r="AP277" s="433"/>
      <c r="AQ277" s="433"/>
      <c r="AR277" s="433"/>
      <c r="AS277" s="433"/>
      <c r="AT277" s="387"/>
      <c r="AU277" s="387"/>
      <c r="AV277" s="387"/>
      <c r="AW277" s="387"/>
      <c r="AX277" s="387"/>
      <c r="AY277" s="353"/>
      <c r="AZ277" s="353"/>
      <c r="BA277" s="353"/>
      <c r="BB277" s="353"/>
      <c r="BC277" s="353"/>
      <c r="BD277" s="353"/>
      <c r="BE277" s="353"/>
      <c r="BF277" s="353"/>
      <c r="BG277" s="353"/>
      <c r="BH277" s="353"/>
      <c r="BI277" s="353"/>
      <c r="BJ277" s="353"/>
      <c r="BK277" s="353"/>
      <c r="BL277" s="353"/>
      <c r="BM277" s="353"/>
      <c r="BN277" s="353"/>
      <c r="BO277" s="353"/>
      <c r="BP277" s="353"/>
      <c r="BQ277" s="353"/>
      <c r="BR277" s="353"/>
      <c r="BS277" s="353"/>
      <c r="BT277" s="353"/>
      <c r="BU277" s="353"/>
      <c r="BV277" s="353"/>
      <c r="BW277" s="353"/>
      <c r="BX277" s="353"/>
      <c r="BY277" s="353"/>
      <c r="BZ277" s="353"/>
      <c r="CA277" s="353"/>
      <c r="CB277" s="353"/>
      <c r="CC277" s="353"/>
      <c r="CD277" s="353"/>
      <c r="CE277" s="353"/>
      <c r="CF277" s="353"/>
      <c r="CG277" s="353"/>
      <c r="CH277" s="574"/>
      <c r="CI277" s="574"/>
      <c r="CJ277" s="574"/>
      <c r="CK277" s="574"/>
      <c r="CL277" s="574"/>
      <c r="CM277" s="353"/>
      <c r="CN277" s="353"/>
      <c r="CO277" s="353"/>
      <c r="CP277" s="353"/>
      <c r="CQ277" s="353"/>
      <c r="CR277" s="353"/>
      <c r="CS277" s="353"/>
      <c r="CT277" s="353"/>
      <c r="CU277" s="353"/>
      <c r="CV277" s="353"/>
      <c r="CW277" s="433"/>
      <c r="CX277" s="433"/>
      <c r="CY277" s="433"/>
      <c r="CZ277" s="433"/>
      <c r="DA277" s="433"/>
      <c r="DB277" s="353"/>
      <c r="DC277" s="353"/>
      <c r="DD277" s="353"/>
      <c r="DE277" s="353"/>
      <c r="DF277" s="353"/>
      <c r="DG277" s="387"/>
      <c r="DH277" s="387"/>
      <c r="DI277" s="387"/>
      <c r="DJ277" s="387"/>
      <c r="DK277" s="387"/>
      <c r="DL277" s="353"/>
      <c r="DM277" s="353"/>
      <c r="DN277" s="353"/>
      <c r="DO277" s="353"/>
      <c r="DP277" s="353"/>
      <c r="DQ277" s="387"/>
      <c r="DR277" s="387"/>
      <c r="DS277" s="387"/>
      <c r="DT277" s="387"/>
      <c r="DU277" s="387"/>
      <c r="DV277" s="387"/>
      <c r="DW277" s="387"/>
      <c r="DX277" s="387"/>
      <c r="DY277" s="387"/>
      <c r="DZ277" s="387"/>
      <c r="EA277" s="387"/>
      <c r="EB277" s="387"/>
      <c r="EC277" s="387"/>
      <c r="ED277" s="387"/>
      <c r="EE277" s="387"/>
      <c r="EF277" s="353"/>
      <c r="EG277" s="353"/>
      <c r="EH277" s="353"/>
      <c r="EI277" s="353"/>
      <c r="EJ277" s="353"/>
      <c r="EK277" s="353"/>
      <c r="EL277" s="353"/>
      <c r="EM277" s="353"/>
      <c r="EN277" s="353"/>
      <c r="EO277" s="353"/>
      <c r="EP277" s="353"/>
      <c r="EQ277" s="353"/>
      <c r="ER277" s="353"/>
      <c r="ES277" s="353"/>
      <c r="ET277" s="353"/>
      <c r="EU277" s="353"/>
      <c r="EV277" s="353"/>
      <c r="EW277" s="353"/>
      <c r="EX277" s="353"/>
      <c r="EY277" s="353"/>
      <c r="EZ277" s="353"/>
      <c r="FA277" s="353"/>
      <c r="FB277" s="353"/>
      <c r="FC277" s="353"/>
      <c r="FD277" s="353"/>
      <c r="FE277" s="353"/>
      <c r="FF277" s="353"/>
      <c r="FG277" s="353"/>
      <c r="FH277" s="353"/>
      <c r="FI277" s="353"/>
      <c r="FJ277" s="353"/>
      <c r="FK277" s="353"/>
      <c r="FL277" s="353"/>
      <c r="FM277" s="353"/>
      <c r="FN277" s="353"/>
      <c r="FO277" s="472" t="s">
        <v>1120</v>
      </c>
      <c r="FP277" s="473" t="s">
        <v>189</v>
      </c>
      <c r="FQ277" s="474">
        <v>8292</v>
      </c>
      <c r="FR277" s="472" t="s">
        <v>188</v>
      </c>
      <c r="FS277" s="376">
        <f>VLOOKUP(FR277,segédtábla!$B:$C,2,FALSE)</f>
        <v>200</v>
      </c>
      <c r="FT277" s="353"/>
      <c r="FU277" s="353"/>
      <c r="FV277" s="353"/>
      <c r="FW277" s="353"/>
      <c r="FX277" s="353"/>
      <c r="FY277" s="754"/>
      <c r="FZ277" s="754"/>
      <c r="GA277" s="754"/>
      <c r="GB277" s="754"/>
      <c r="GC277" s="754"/>
    </row>
    <row r="278" spans="1:185" x14ac:dyDescent="0.3">
      <c r="A278" s="387"/>
      <c r="B278" s="387"/>
      <c r="C278" s="387"/>
      <c r="D278" s="387"/>
      <c r="E278" s="387"/>
      <c r="F278" s="387"/>
      <c r="G278" s="387"/>
      <c r="H278" s="387"/>
      <c r="I278" s="387"/>
      <c r="J278" s="387"/>
      <c r="K278" s="387"/>
      <c r="L278" s="387"/>
      <c r="M278" s="387"/>
      <c r="N278" s="387"/>
      <c r="O278" s="387"/>
      <c r="P278" s="353"/>
      <c r="Q278" s="353"/>
      <c r="R278" s="353"/>
      <c r="S278" s="353"/>
      <c r="T278" s="353"/>
      <c r="U278" s="353"/>
      <c r="V278" s="353"/>
      <c r="W278" s="353"/>
      <c r="X278" s="353"/>
      <c r="Y278" s="353"/>
      <c r="Z278" s="433"/>
      <c r="AA278" s="433"/>
      <c r="AB278" s="433"/>
      <c r="AC278" s="433"/>
      <c r="AD278" s="433"/>
      <c r="AE278" s="353"/>
      <c r="AF278" s="353"/>
      <c r="AG278" s="353"/>
      <c r="AH278" s="353"/>
      <c r="AI278" s="353"/>
      <c r="AJ278" s="353"/>
      <c r="AK278" s="353"/>
      <c r="AL278" s="353"/>
      <c r="AM278" s="353"/>
      <c r="AN278" s="353"/>
      <c r="AO278" s="433"/>
      <c r="AP278" s="433"/>
      <c r="AQ278" s="433"/>
      <c r="AR278" s="433"/>
      <c r="AS278" s="433"/>
      <c r="AT278" s="387"/>
      <c r="AU278" s="387"/>
      <c r="AV278" s="387"/>
      <c r="AW278" s="387"/>
      <c r="AX278" s="387"/>
      <c r="AY278" s="353"/>
      <c r="AZ278" s="353"/>
      <c r="BA278" s="353"/>
      <c r="BB278" s="353"/>
      <c r="BC278" s="353"/>
      <c r="BD278" s="353"/>
      <c r="BE278" s="353"/>
      <c r="BF278" s="353"/>
      <c r="BG278" s="353"/>
      <c r="BH278" s="353"/>
      <c r="BI278" s="353"/>
      <c r="BJ278" s="353"/>
      <c r="BK278" s="353"/>
      <c r="BL278" s="353"/>
      <c r="BM278" s="353"/>
      <c r="BN278" s="353"/>
      <c r="BO278" s="353"/>
      <c r="BP278" s="353"/>
      <c r="BQ278" s="353"/>
      <c r="BR278" s="353"/>
      <c r="BS278" s="353"/>
      <c r="BT278" s="353"/>
      <c r="BU278" s="353"/>
      <c r="BV278" s="353"/>
      <c r="BW278" s="353"/>
      <c r="BX278" s="353"/>
      <c r="BY278" s="353"/>
      <c r="BZ278" s="353"/>
      <c r="CA278" s="353"/>
      <c r="CB278" s="353"/>
      <c r="CC278" s="353"/>
      <c r="CD278" s="353"/>
      <c r="CE278" s="353"/>
      <c r="CF278" s="353"/>
      <c r="CG278" s="353"/>
      <c r="CH278" s="574"/>
      <c r="CI278" s="574"/>
      <c r="CJ278" s="574"/>
      <c r="CK278" s="574"/>
      <c r="CL278" s="574"/>
      <c r="CM278" s="353"/>
      <c r="CN278" s="353"/>
      <c r="CO278" s="353"/>
      <c r="CP278" s="353"/>
      <c r="CQ278" s="353"/>
      <c r="CR278" s="353"/>
      <c r="CS278" s="353"/>
      <c r="CT278" s="353"/>
      <c r="CU278" s="353"/>
      <c r="CV278" s="353"/>
      <c r="CW278" s="433"/>
      <c r="CX278" s="433"/>
      <c r="CY278" s="433"/>
      <c r="CZ278" s="433"/>
      <c r="DA278" s="433"/>
      <c r="DB278" s="353"/>
      <c r="DC278" s="353"/>
      <c r="DD278" s="353"/>
      <c r="DE278" s="353"/>
      <c r="DF278" s="353"/>
      <c r="DG278" s="387"/>
      <c r="DH278" s="387"/>
      <c r="DI278" s="387"/>
      <c r="DJ278" s="387"/>
      <c r="DK278" s="387"/>
      <c r="DL278" s="353"/>
      <c r="DM278" s="353"/>
      <c r="DN278" s="353"/>
      <c r="DO278" s="353"/>
      <c r="DP278" s="353"/>
      <c r="DQ278" s="387"/>
      <c r="DR278" s="387"/>
      <c r="DS278" s="387"/>
      <c r="DT278" s="387"/>
      <c r="DU278" s="387"/>
      <c r="DV278" s="387"/>
      <c r="DW278" s="387"/>
      <c r="DX278" s="387"/>
      <c r="DY278" s="387"/>
      <c r="DZ278" s="387"/>
      <c r="EA278" s="387"/>
      <c r="EB278" s="387"/>
      <c r="EC278" s="387"/>
      <c r="ED278" s="387"/>
      <c r="EE278" s="387"/>
      <c r="EF278" s="353"/>
      <c r="EG278" s="353"/>
      <c r="EH278" s="353"/>
      <c r="EI278" s="353"/>
      <c r="EJ278" s="353"/>
      <c r="EK278" s="353"/>
      <c r="EL278" s="353"/>
      <c r="EM278" s="353"/>
      <c r="EN278" s="353"/>
      <c r="EO278" s="353"/>
      <c r="EP278" s="353"/>
      <c r="EQ278" s="353"/>
      <c r="ER278" s="353"/>
      <c r="ES278" s="353"/>
      <c r="ET278" s="353"/>
      <c r="EU278" s="353"/>
      <c r="EV278" s="353"/>
      <c r="EW278" s="353"/>
      <c r="EX278" s="353"/>
      <c r="EY278" s="353"/>
      <c r="EZ278" s="353"/>
      <c r="FA278" s="353"/>
      <c r="FB278" s="353"/>
      <c r="FC278" s="353"/>
      <c r="FD278" s="353"/>
      <c r="FE278" s="353"/>
      <c r="FF278" s="353"/>
      <c r="FG278" s="353"/>
      <c r="FH278" s="353"/>
      <c r="FI278" s="353"/>
      <c r="FJ278" s="353"/>
      <c r="FK278" s="353"/>
      <c r="FL278" s="353"/>
      <c r="FM278" s="353"/>
      <c r="FN278" s="353"/>
      <c r="FO278" s="472" t="s">
        <v>1147</v>
      </c>
      <c r="FP278" s="473" t="s">
        <v>187</v>
      </c>
      <c r="FQ278" s="475">
        <v>8242</v>
      </c>
      <c r="FR278" s="472" t="s">
        <v>186</v>
      </c>
      <c r="FS278" s="376">
        <f>VLOOKUP(FR278,segédtábla!$B:$C,2,FALSE)</f>
        <v>149</v>
      </c>
      <c r="FT278" s="353"/>
      <c r="FU278" s="353"/>
      <c r="FV278" s="353"/>
      <c r="FW278" s="353"/>
      <c r="FX278" s="353"/>
      <c r="FY278" s="754"/>
      <c r="FZ278" s="754"/>
      <c r="GA278" s="754"/>
      <c r="GB278" s="754"/>
      <c r="GC278" s="754"/>
    </row>
    <row r="279" spans="1:185" x14ac:dyDescent="0.3">
      <c r="A279" s="387"/>
      <c r="B279" s="387"/>
      <c r="C279" s="387"/>
      <c r="D279" s="387"/>
      <c r="E279" s="387"/>
      <c r="F279" s="387"/>
      <c r="G279" s="387"/>
      <c r="H279" s="387"/>
      <c r="I279" s="387"/>
      <c r="J279" s="387"/>
      <c r="K279" s="387"/>
      <c r="L279" s="387"/>
      <c r="M279" s="387"/>
      <c r="N279" s="387"/>
      <c r="O279" s="387"/>
      <c r="P279" s="353"/>
      <c r="Q279" s="353"/>
      <c r="R279" s="353"/>
      <c r="S279" s="353"/>
      <c r="T279" s="353"/>
      <c r="U279" s="353"/>
      <c r="V279" s="353"/>
      <c r="W279" s="353"/>
      <c r="X279" s="353"/>
      <c r="Y279" s="353"/>
      <c r="Z279" s="433"/>
      <c r="AA279" s="433"/>
      <c r="AB279" s="433"/>
      <c r="AC279" s="433"/>
      <c r="AD279" s="433"/>
      <c r="AE279" s="353"/>
      <c r="AF279" s="353"/>
      <c r="AG279" s="353"/>
      <c r="AH279" s="353"/>
      <c r="AI279" s="353"/>
      <c r="AJ279" s="353"/>
      <c r="AK279" s="353"/>
      <c r="AL279" s="353"/>
      <c r="AM279" s="353"/>
      <c r="AN279" s="353"/>
      <c r="AO279" s="433"/>
      <c r="AP279" s="433"/>
      <c r="AQ279" s="433"/>
      <c r="AR279" s="433"/>
      <c r="AS279" s="433"/>
      <c r="AT279" s="387"/>
      <c r="AU279" s="387"/>
      <c r="AV279" s="387"/>
      <c r="AW279" s="387"/>
      <c r="AX279" s="387"/>
      <c r="AY279" s="353"/>
      <c r="AZ279" s="353"/>
      <c r="BA279" s="353"/>
      <c r="BB279" s="353"/>
      <c r="BC279" s="353"/>
      <c r="BD279" s="353"/>
      <c r="BE279" s="353"/>
      <c r="BF279" s="353"/>
      <c r="BG279" s="353"/>
      <c r="BH279" s="353"/>
      <c r="BI279" s="353"/>
      <c r="BJ279" s="353"/>
      <c r="BK279" s="353"/>
      <c r="BL279" s="353"/>
      <c r="BM279" s="353"/>
      <c r="BN279" s="353"/>
      <c r="BO279" s="353"/>
      <c r="BP279" s="353"/>
      <c r="BQ279" s="353"/>
      <c r="BR279" s="353"/>
      <c r="BS279" s="353"/>
      <c r="BT279" s="353"/>
      <c r="BU279" s="353"/>
      <c r="BV279" s="353"/>
      <c r="BW279" s="353"/>
      <c r="BX279" s="353"/>
      <c r="BY279" s="353"/>
      <c r="BZ279" s="353"/>
      <c r="CA279" s="353"/>
      <c r="CB279" s="353"/>
      <c r="CC279" s="353"/>
      <c r="CD279" s="353"/>
      <c r="CE279" s="353"/>
      <c r="CF279" s="353"/>
      <c r="CG279" s="353"/>
      <c r="CH279" s="574"/>
      <c r="CI279" s="574"/>
      <c r="CJ279" s="574"/>
      <c r="CK279" s="574"/>
      <c r="CL279" s="574"/>
      <c r="CM279" s="353"/>
      <c r="CN279" s="353"/>
      <c r="CO279" s="353"/>
      <c r="CP279" s="353"/>
      <c r="CQ279" s="353"/>
      <c r="CR279" s="353"/>
      <c r="CS279" s="353"/>
      <c r="CT279" s="353"/>
      <c r="CU279" s="353"/>
      <c r="CV279" s="353"/>
      <c r="CW279" s="433"/>
      <c r="CX279" s="433"/>
      <c r="CY279" s="433"/>
      <c r="CZ279" s="433"/>
      <c r="DA279" s="433"/>
      <c r="DB279" s="353"/>
      <c r="DC279" s="353"/>
      <c r="DD279" s="353"/>
      <c r="DE279" s="353"/>
      <c r="DF279" s="353"/>
      <c r="DG279" s="387"/>
      <c r="DH279" s="387"/>
      <c r="DI279" s="387"/>
      <c r="DJ279" s="387"/>
      <c r="DK279" s="387"/>
      <c r="DL279" s="353"/>
      <c r="DM279" s="353"/>
      <c r="DN279" s="353"/>
      <c r="DO279" s="353"/>
      <c r="DP279" s="353"/>
      <c r="DQ279" s="387"/>
      <c r="DR279" s="387"/>
      <c r="DS279" s="387"/>
      <c r="DT279" s="387"/>
      <c r="DU279" s="387"/>
      <c r="DV279" s="387"/>
      <c r="DW279" s="387"/>
      <c r="DX279" s="387"/>
      <c r="DY279" s="387"/>
      <c r="DZ279" s="387"/>
      <c r="EA279" s="387"/>
      <c r="EB279" s="387"/>
      <c r="EC279" s="387"/>
      <c r="ED279" s="387"/>
      <c r="EE279" s="387"/>
      <c r="EF279" s="353"/>
      <c r="EG279" s="353"/>
      <c r="EH279" s="353"/>
      <c r="EI279" s="353"/>
      <c r="EJ279" s="353"/>
      <c r="EK279" s="353"/>
      <c r="EL279" s="353"/>
      <c r="EM279" s="353"/>
      <c r="EN279" s="353"/>
      <c r="EO279" s="353"/>
      <c r="EP279" s="353"/>
      <c r="EQ279" s="353"/>
      <c r="ER279" s="353"/>
      <c r="ES279" s="353"/>
      <c r="ET279" s="353"/>
      <c r="EU279" s="353"/>
      <c r="EV279" s="353"/>
      <c r="EW279" s="353"/>
      <c r="EX279" s="353"/>
      <c r="EY279" s="353"/>
      <c r="EZ279" s="353"/>
      <c r="FA279" s="353"/>
      <c r="FB279" s="353"/>
      <c r="FC279" s="353"/>
      <c r="FD279" s="353"/>
      <c r="FE279" s="353"/>
      <c r="FF279" s="353"/>
      <c r="FG279" s="353"/>
      <c r="FH279" s="353"/>
      <c r="FI279" s="353"/>
      <c r="FJ279" s="353"/>
      <c r="FK279" s="353"/>
      <c r="FL279" s="353"/>
      <c r="FM279" s="353"/>
      <c r="FN279" s="353"/>
      <c r="FO279" s="472" t="s">
        <v>1207</v>
      </c>
      <c r="FP279" s="473" t="s">
        <v>185</v>
      </c>
      <c r="FQ279" s="475">
        <v>8161</v>
      </c>
      <c r="FR279" s="472" t="s">
        <v>184</v>
      </c>
      <c r="FS279" s="376">
        <f>VLOOKUP(FR279,segédtábla!$B:$C,2,FALSE)</f>
        <v>1932</v>
      </c>
      <c r="FT279" s="353"/>
      <c r="FU279" s="353"/>
      <c r="FV279" s="353"/>
      <c r="FW279" s="353"/>
      <c r="FX279" s="353"/>
      <c r="FY279" s="754"/>
      <c r="FZ279" s="754"/>
      <c r="GA279" s="754"/>
      <c r="GB279" s="754"/>
      <c r="GC279" s="754"/>
    </row>
    <row r="280" spans="1:185" x14ac:dyDescent="0.3">
      <c r="A280" s="387"/>
      <c r="B280" s="387"/>
      <c r="C280" s="387"/>
      <c r="D280" s="387"/>
      <c r="E280" s="387"/>
      <c r="F280" s="387"/>
      <c r="G280" s="387"/>
      <c r="H280" s="387"/>
      <c r="I280" s="387"/>
      <c r="J280" s="387"/>
      <c r="K280" s="387"/>
      <c r="L280" s="387"/>
      <c r="M280" s="387"/>
      <c r="N280" s="387"/>
      <c r="O280" s="387"/>
      <c r="P280" s="353"/>
      <c r="Q280" s="353"/>
      <c r="R280" s="353"/>
      <c r="S280" s="353"/>
      <c r="T280" s="353"/>
      <c r="U280" s="353"/>
      <c r="V280" s="353"/>
      <c r="W280" s="353"/>
      <c r="X280" s="353"/>
      <c r="Y280" s="353"/>
      <c r="Z280" s="433"/>
      <c r="AA280" s="433"/>
      <c r="AB280" s="433"/>
      <c r="AC280" s="433"/>
      <c r="AD280" s="433"/>
      <c r="AE280" s="353"/>
      <c r="AF280" s="353"/>
      <c r="AG280" s="353"/>
      <c r="AH280" s="353"/>
      <c r="AI280" s="353"/>
      <c r="AJ280" s="353"/>
      <c r="AK280" s="353"/>
      <c r="AL280" s="353"/>
      <c r="AM280" s="353"/>
      <c r="AN280" s="353"/>
      <c r="AO280" s="433"/>
      <c r="AP280" s="433"/>
      <c r="AQ280" s="433"/>
      <c r="AR280" s="433"/>
      <c r="AS280" s="433"/>
      <c r="AT280" s="387"/>
      <c r="AU280" s="387"/>
      <c r="AV280" s="387"/>
      <c r="AW280" s="387"/>
      <c r="AX280" s="387"/>
      <c r="AY280" s="353"/>
      <c r="AZ280" s="353"/>
      <c r="BA280" s="353"/>
      <c r="BB280" s="353"/>
      <c r="BC280" s="353"/>
      <c r="BD280" s="353"/>
      <c r="BE280" s="353"/>
      <c r="BF280" s="353"/>
      <c r="BG280" s="353"/>
      <c r="BH280" s="353"/>
      <c r="BI280" s="353"/>
      <c r="BJ280" s="353"/>
      <c r="BK280" s="353"/>
      <c r="BL280" s="353"/>
      <c r="BM280" s="353"/>
      <c r="BN280" s="353"/>
      <c r="BO280" s="353"/>
      <c r="BP280" s="353"/>
      <c r="BQ280" s="353"/>
      <c r="BR280" s="353"/>
      <c r="BS280" s="353"/>
      <c r="BT280" s="353"/>
      <c r="BU280" s="353"/>
      <c r="BV280" s="353"/>
      <c r="BW280" s="353"/>
      <c r="BX280" s="353"/>
      <c r="BY280" s="353"/>
      <c r="BZ280" s="353"/>
      <c r="CA280" s="353"/>
      <c r="CB280" s="353"/>
      <c r="CC280" s="353"/>
      <c r="CD280" s="353"/>
      <c r="CE280" s="353"/>
      <c r="CF280" s="353"/>
      <c r="CG280" s="353"/>
      <c r="CH280" s="574"/>
      <c r="CI280" s="574"/>
      <c r="CJ280" s="574"/>
      <c r="CK280" s="574"/>
      <c r="CL280" s="574"/>
      <c r="CM280" s="353"/>
      <c r="CN280" s="353"/>
      <c r="CO280" s="353"/>
      <c r="CP280" s="353"/>
      <c r="CQ280" s="353"/>
      <c r="CR280" s="353"/>
      <c r="CS280" s="353"/>
      <c r="CT280" s="353"/>
      <c r="CU280" s="353"/>
      <c r="CV280" s="353"/>
      <c r="CW280" s="433"/>
      <c r="CX280" s="433"/>
      <c r="CY280" s="433"/>
      <c r="CZ280" s="433"/>
      <c r="DA280" s="433"/>
      <c r="DB280" s="353"/>
      <c r="DC280" s="353"/>
      <c r="DD280" s="353"/>
      <c r="DE280" s="353"/>
      <c r="DF280" s="353"/>
      <c r="DG280" s="387"/>
      <c r="DH280" s="387"/>
      <c r="DI280" s="387"/>
      <c r="DJ280" s="387"/>
      <c r="DK280" s="387"/>
      <c r="DL280" s="353"/>
      <c r="DM280" s="353"/>
      <c r="DN280" s="353"/>
      <c r="DO280" s="353"/>
      <c r="DP280" s="353"/>
      <c r="DQ280" s="387"/>
      <c r="DR280" s="387"/>
      <c r="DS280" s="387"/>
      <c r="DT280" s="387"/>
      <c r="DU280" s="387"/>
      <c r="DV280" s="387"/>
      <c r="DW280" s="387"/>
      <c r="DX280" s="387"/>
      <c r="DY280" s="387"/>
      <c r="DZ280" s="387"/>
      <c r="EA280" s="387"/>
      <c r="EB280" s="387"/>
      <c r="EC280" s="387"/>
      <c r="ED280" s="387"/>
      <c r="EE280" s="387"/>
      <c r="EF280" s="353"/>
      <c r="EG280" s="353"/>
      <c r="EH280" s="353"/>
      <c r="EI280" s="353"/>
      <c r="EJ280" s="353"/>
      <c r="EK280" s="353"/>
      <c r="EL280" s="353"/>
      <c r="EM280" s="353"/>
      <c r="EN280" s="353"/>
      <c r="EO280" s="353"/>
      <c r="EP280" s="353"/>
      <c r="EQ280" s="353"/>
      <c r="ER280" s="353"/>
      <c r="ES280" s="353"/>
      <c r="ET280" s="353"/>
      <c r="EU280" s="353"/>
      <c r="EV280" s="353"/>
      <c r="EW280" s="353"/>
      <c r="EX280" s="353"/>
      <c r="EY280" s="353"/>
      <c r="EZ280" s="353"/>
      <c r="FA280" s="353"/>
      <c r="FB280" s="353"/>
      <c r="FC280" s="353"/>
      <c r="FD280" s="353"/>
      <c r="FE280" s="353"/>
      <c r="FF280" s="353"/>
      <c r="FG280" s="353"/>
      <c r="FH280" s="353"/>
      <c r="FI280" s="353"/>
      <c r="FJ280" s="353"/>
      <c r="FK280" s="353"/>
      <c r="FL280" s="353"/>
      <c r="FM280" s="353"/>
      <c r="FN280" s="353"/>
      <c r="FO280" s="472" t="s">
        <v>1207</v>
      </c>
      <c r="FP280" s="473" t="s">
        <v>183</v>
      </c>
      <c r="FQ280" s="475">
        <v>8191</v>
      </c>
      <c r="FR280" s="472" t="s">
        <v>182</v>
      </c>
      <c r="FS280" s="376">
        <f>VLOOKUP(FR280,segédtábla!$B:$C,2,FALSE)</f>
        <v>2184</v>
      </c>
      <c r="FT280" s="353"/>
      <c r="FU280" s="353"/>
      <c r="FV280" s="353"/>
      <c r="FW280" s="353"/>
      <c r="FX280" s="353"/>
      <c r="FY280" s="754"/>
      <c r="FZ280" s="754"/>
      <c r="GA280" s="754"/>
      <c r="GB280" s="754"/>
      <c r="GC280" s="754"/>
    </row>
    <row r="281" spans="1:185" x14ac:dyDescent="0.3">
      <c r="A281" s="387"/>
      <c r="B281" s="387"/>
      <c r="C281" s="387"/>
      <c r="D281" s="387"/>
      <c r="E281" s="387"/>
      <c r="F281" s="387"/>
      <c r="G281" s="387"/>
      <c r="H281" s="387"/>
      <c r="I281" s="387"/>
      <c r="J281" s="387"/>
      <c r="K281" s="387"/>
      <c r="L281" s="387"/>
      <c r="M281" s="387"/>
      <c r="N281" s="387"/>
      <c r="O281" s="387"/>
      <c r="P281" s="353"/>
      <c r="Q281" s="353"/>
      <c r="R281" s="353"/>
      <c r="S281" s="353"/>
      <c r="T281" s="353"/>
      <c r="U281" s="353"/>
      <c r="V281" s="353"/>
      <c r="W281" s="353"/>
      <c r="X281" s="353"/>
      <c r="Y281" s="353"/>
      <c r="Z281" s="433"/>
      <c r="AA281" s="433"/>
      <c r="AB281" s="433"/>
      <c r="AC281" s="433"/>
      <c r="AD281" s="433"/>
      <c r="AE281" s="353"/>
      <c r="AF281" s="353"/>
      <c r="AG281" s="353"/>
      <c r="AH281" s="353"/>
      <c r="AI281" s="353"/>
      <c r="AJ281" s="353"/>
      <c r="AK281" s="353"/>
      <c r="AL281" s="353"/>
      <c r="AM281" s="353"/>
      <c r="AN281" s="353"/>
      <c r="AO281" s="433"/>
      <c r="AP281" s="433"/>
      <c r="AQ281" s="433"/>
      <c r="AR281" s="433"/>
      <c r="AS281" s="433"/>
      <c r="AT281" s="387"/>
      <c r="AU281" s="387"/>
      <c r="AV281" s="387"/>
      <c r="AW281" s="387"/>
      <c r="AX281" s="387"/>
      <c r="AY281" s="353"/>
      <c r="AZ281" s="353"/>
      <c r="BA281" s="353"/>
      <c r="BB281" s="353"/>
      <c r="BC281" s="353"/>
      <c r="BD281" s="353"/>
      <c r="BE281" s="353"/>
      <c r="BF281" s="353"/>
      <c r="BG281" s="353"/>
      <c r="BH281" s="353"/>
      <c r="BI281" s="353"/>
      <c r="BJ281" s="353"/>
      <c r="BK281" s="353"/>
      <c r="BL281" s="353"/>
      <c r="BM281" s="353"/>
      <c r="BN281" s="353"/>
      <c r="BO281" s="353"/>
      <c r="BP281" s="353"/>
      <c r="BQ281" s="353"/>
      <c r="BR281" s="353"/>
      <c r="BS281" s="353"/>
      <c r="BT281" s="353"/>
      <c r="BU281" s="353"/>
      <c r="BV281" s="353"/>
      <c r="BW281" s="353"/>
      <c r="BX281" s="353"/>
      <c r="BY281" s="353"/>
      <c r="BZ281" s="353"/>
      <c r="CA281" s="353"/>
      <c r="CB281" s="353"/>
      <c r="CC281" s="353"/>
      <c r="CD281" s="353"/>
      <c r="CE281" s="353"/>
      <c r="CF281" s="353"/>
      <c r="CG281" s="353"/>
      <c r="CH281" s="574"/>
      <c r="CI281" s="574"/>
      <c r="CJ281" s="574"/>
      <c r="CK281" s="574"/>
      <c r="CL281" s="574"/>
      <c r="CM281" s="353"/>
      <c r="CN281" s="353"/>
      <c r="CO281" s="353"/>
      <c r="CP281" s="353"/>
      <c r="CQ281" s="353"/>
      <c r="CR281" s="353"/>
      <c r="CS281" s="353"/>
      <c r="CT281" s="353"/>
      <c r="CU281" s="353"/>
      <c r="CV281" s="353"/>
      <c r="CW281" s="433"/>
      <c r="CX281" s="433"/>
      <c r="CY281" s="433"/>
      <c r="CZ281" s="433"/>
      <c r="DA281" s="433"/>
      <c r="DB281" s="353"/>
      <c r="DC281" s="353"/>
      <c r="DD281" s="353"/>
      <c r="DE281" s="353"/>
      <c r="DF281" s="353"/>
      <c r="DG281" s="387"/>
      <c r="DH281" s="387"/>
      <c r="DI281" s="387"/>
      <c r="DJ281" s="387"/>
      <c r="DK281" s="387"/>
      <c r="DL281" s="353"/>
      <c r="DM281" s="353"/>
      <c r="DN281" s="353"/>
      <c r="DO281" s="353"/>
      <c r="DP281" s="353"/>
      <c r="DQ281" s="387"/>
      <c r="DR281" s="387"/>
      <c r="DS281" s="387"/>
      <c r="DT281" s="387"/>
      <c r="DU281" s="387"/>
      <c r="DV281" s="387"/>
      <c r="DW281" s="387"/>
      <c r="DX281" s="387"/>
      <c r="DY281" s="387"/>
      <c r="DZ281" s="387"/>
      <c r="EA281" s="387"/>
      <c r="EB281" s="387"/>
      <c r="EC281" s="387"/>
      <c r="ED281" s="387"/>
      <c r="EE281" s="387"/>
      <c r="EF281" s="353"/>
      <c r="EG281" s="353"/>
      <c r="EH281" s="353"/>
      <c r="EI281" s="353"/>
      <c r="EJ281" s="353"/>
      <c r="EK281" s="353"/>
      <c r="EL281" s="353"/>
      <c r="EM281" s="353"/>
      <c r="EN281" s="353"/>
      <c r="EO281" s="353"/>
      <c r="EP281" s="353"/>
      <c r="EQ281" s="353"/>
      <c r="ER281" s="353"/>
      <c r="ES281" s="353"/>
      <c r="ET281" s="353"/>
      <c r="EU281" s="353"/>
      <c r="EV281" s="353"/>
      <c r="EW281" s="353"/>
      <c r="EX281" s="353"/>
      <c r="EY281" s="353"/>
      <c r="EZ281" s="353"/>
      <c r="FA281" s="353"/>
      <c r="FB281" s="353"/>
      <c r="FC281" s="353"/>
      <c r="FD281" s="353"/>
      <c r="FE281" s="353"/>
      <c r="FF281" s="353"/>
      <c r="FG281" s="353"/>
      <c r="FH281" s="353"/>
      <c r="FI281" s="353"/>
      <c r="FJ281" s="353"/>
      <c r="FK281" s="353"/>
      <c r="FL281" s="353"/>
      <c r="FM281" s="353"/>
      <c r="FN281" s="353"/>
      <c r="FO281" s="370" t="s">
        <v>1198</v>
      </c>
      <c r="FP281" s="471" t="s">
        <v>560</v>
      </c>
      <c r="FQ281" s="471" t="s">
        <v>1233</v>
      </c>
      <c r="FR281" s="370" t="s">
        <v>559</v>
      </c>
      <c r="FS281" s="376">
        <f>VLOOKUP(FR281,segédtábla!$B:$C,2,FALSE)</f>
        <v>3665</v>
      </c>
      <c r="FT281" s="353"/>
      <c r="FU281" s="353"/>
      <c r="FV281" s="353"/>
      <c r="FW281" s="353"/>
      <c r="FX281" s="353"/>
      <c r="FY281" s="754"/>
      <c r="FZ281" s="754"/>
      <c r="GA281" s="754"/>
      <c r="GB281" s="754"/>
      <c r="GC281" s="754"/>
    </row>
    <row r="282" spans="1:185" x14ac:dyDescent="0.3">
      <c r="A282" s="387"/>
      <c r="B282" s="387"/>
      <c r="C282" s="387"/>
      <c r="D282" s="387"/>
      <c r="E282" s="387"/>
      <c r="F282" s="387"/>
      <c r="G282" s="387"/>
      <c r="H282" s="387"/>
      <c r="I282" s="387"/>
      <c r="J282" s="387"/>
      <c r="K282" s="387"/>
      <c r="L282" s="387"/>
      <c r="M282" s="387"/>
      <c r="N282" s="387"/>
      <c r="O282" s="387"/>
      <c r="P282" s="353"/>
      <c r="Q282" s="353"/>
      <c r="R282" s="353"/>
      <c r="S282" s="353"/>
      <c r="T282" s="353"/>
      <c r="U282" s="353"/>
      <c r="V282" s="353"/>
      <c r="W282" s="353"/>
      <c r="X282" s="353"/>
      <c r="Y282" s="353"/>
      <c r="Z282" s="433"/>
      <c r="AA282" s="433"/>
      <c r="AB282" s="433"/>
      <c r="AC282" s="433"/>
      <c r="AD282" s="433"/>
      <c r="AE282" s="353"/>
      <c r="AF282" s="353"/>
      <c r="AG282" s="353"/>
      <c r="AH282" s="353"/>
      <c r="AI282" s="353"/>
      <c r="AJ282" s="353"/>
      <c r="AK282" s="353"/>
      <c r="AL282" s="353"/>
      <c r="AM282" s="353"/>
      <c r="AN282" s="353"/>
      <c r="AO282" s="433"/>
      <c r="AP282" s="433"/>
      <c r="AQ282" s="433"/>
      <c r="AR282" s="433"/>
      <c r="AS282" s="433"/>
      <c r="AT282" s="387"/>
      <c r="AU282" s="387"/>
      <c r="AV282" s="387"/>
      <c r="AW282" s="387"/>
      <c r="AX282" s="387"/>
      <c r="AY282" s="353"/>
      <c r="AZ282" s="353"/>
      <c r="BA282" s="353"/>
      <c r="BB282" s="353"/>
      <c r="BC282" s="353"/>
      <c r="BD282" s="353"/>
      <c r="BE282" s="353"/>
      <c r="BF282" s="353"/>
      <c r="BG282" s="353"/>
      <c r="BH282" s="353"/>
      <c r="BI282" s="353"/>
      <c r="BJ282" s="353"/>
      <c r="BK282" s="353"/>
      <c r="BL282" s="353"/>
      <c r="BM282" s="353"/>
      <c r="BN282" s="353"/>
      <c r="BO282" s="353"/>
      <c r="BP282" s="353"/>
      <c r="BQ282" s="353"/>
      <c r="BR282" s="353"/>
      <c r="BS282" s="353"/>
      <c r="BT282" s="353"/>
      <c r="BU282" s="353"/>
      <c r="BV282" s="353"/>
      <c r="BW282" s="353"/>
      <c r="BX282" s="353"/>
      <c r="BY282" s="353"/>
      <c r="BZ282" s="353"/>
      <c r="CA282" s="353"/>
      <c r="CB282" s="353"/>
      <c r="CC282" s="353"/>
      <c r="CD282" s="353"/>
      <c r="CE282" s="353"/>
      <c r="CF282" s="353"/>
      <c r="CG282" s="353"/>
      <c r="CH282" s="574"/>
      <c r="CI282" s="574"/>
      <c r="CJ282" s="574"/>
      <c r="CK282" s="574"/>
      <c r="CL282" s="574"/>
      <c r="CM282" s="353"/>
      <c r="CN282" s="353"/>
      <c r="CO282" s="353"/>
      <c r="CP282" s="353"/>
      <c r="CQ282" s="353"/>
      <c r="CR282" s="353"/>
      <c r="CS282" s="353"/>
      <c r="CT282" s="353"/>
      <c r="CU282" s="353"/>
      <c r="CV282" s="353"/>
      <c r="CW282" s="433"/>
      <c r="CX282" s="433"/>
      <c r="CY282" s="433"/>
      <c r="CZ282" s="433"/>
      <c r="DA282" s="433"/>
      <c r="DB282" s="353"/>
      <c r="DC282" s="353"/>
      <c r="DD282" s="353"/>
      <c r="DE282" s="353"/>
      <c r="DF282" s="353"/>
      <c r="DG282" s="387"/>
      <c r="DH282" s="387"/>
      <c r="DI282" s="387"/>
      <c r="DJ282" s="387"/>
      <c r="DK282" s="387"/>
      <c r="DL282" s="353"/>
      <c r="DM282" s="353"/>
      <c r="DN282" s="353"/>
      <c r="DO282" s="353"/>
      <c r="DP282" s="353"/>
      <c r="DQ282" s="387"/>
      <c r="DR282" s="387"/>
      <c r="DS282" s="387"/>
      <c r="DT282" s="387"/>
      <c r="DU282" s="387"/>
      <c r="DV282" s="387"/>
      <c r="DW282" s="387"/>
      <c r="DX282" s="387"/>
      <c r="DY282" s="387"/>
      <c r="DZ282" s="387"/>
      <c r="EA282" s="387"/>
      <c r="EB282" s="387"/>
      <c r="EC282" s="387"/>
      <c r="ED282" s="387"/>
      <c r="EE282" s="387"/>
      <c r="EF282" s="353"/>
      <c r="EG282" s="353"/>
      <c r="EH282" s="353"/>
      <c r="EI282" s="353"/>
      <c r="EJ282" s="353"/>
      <c r="EK282" s="353"/>
      <c r="EL282" s="353"/>
      <c r="EM282" s="353"/>
      <c r="EN282" s="353"/>
      <c r="EO282" s="353"/>
      <c r="EP282" s="353"/>
      <c r="EQ282" s="353"/>
      <c r="ER282" s="353"/>
      <c r="ES282" s="353"/>
      <c r="ET282" s="353"/>
      <c r="EU282" s="353"/>
      <c r="EV282" s="353"/>
      <c r="EW282" s="353"/>
      <c r="EX282" s="353"/>
      <c r="EY282" s="353"/>
      <c r="EZ282" s="353"/>
      <c r="FA282" s="353"/>
      <c r="FB282" s="353"/>
      <c r="FC282" s="353"/>
      <c r="FD282" s="353"/>
      <c r="FE282" s="353"/>
      <c r="FF282" s="353"/>
      <c r="FG282" s="353"/>
      <c r="FH282" s="353"/>
      <c r="FI282" s="353"/>
      <c r="FJ282" s="353"/>
      <c r="FK282" s="353"/>
      <c r="FL282" s="353"/>
      <c r="FM282" s="353"/>
      <c r="FN282" s="353"/>
      <c r="FO282" s="472" t="s">
        <v>1147</v>
      </c>
      <c r="FP282" s="473" t="s">
        <v>181</v>
      </c>
      <c r="FQ282" s="475">
        <v>8229</v>
      </c>
      <c r="FR282" s="472" t="s">
        <v>180</v>
      </c>
      <c r="FS282" s="376">
        <f>VLOOKUP(FR282,segédtábla!$B:$C,2,FALSE)</f>
        <v>536</v>
      </c>
      <c r="FT282" s="353"/>
      <c r="FU282" s="353"/>
      <c r="FV282" s="353"/>
      <c r="FW282" s="353"/>
      <c r="FX282" s="353"/>
      <c r="FY282" s="754"/>
      <c r="FZ282" s="754"/>
      <c r="GA282" s="754"/>
      <c r="GB282" s="754"/>
      <c r="GC282" s="754"/>
    </row>
    <row r="283" spans="1:185" x14ac:dyDescent="0.3">
      <c r="A283" s="387"/>
      <c r="B283" s="387"/>
      <c r="C283" s="387"/>
      <c r="D283" s="387"/>
      <c r="E283" s="387"/>
      <c r="F283" s="387"/>
      <c r="G283" s="387"/>
      <c r="H283" s="387"/>
      <c r="I283" s="387"/>
      <c r="J283" s="387"/>
      <c r="K283" s="387"/>
      <c r="L283" s="387"/>
      <c r="M283" s="387"/>
      <c r="N283" s="387"/>
      <c r="O283" s="387"/>
      <c r="P283" s="353"/>
      <c r="Q283" s="353"/>
      <c r="R283" s="353"/>
      <c r="S283" s="353"/>
      <c r="T283" s="353"/>
      <c r="U283" s="353"/>
      <c r="V283" s="353"/>
      <c r="W283" s="353"/>
      <c r="X283" s="353"/>
      <c r="Y283" s="353"/>
      <c r="Z283" s="433"/>
      <c r="AA283" s="433"/>
      <c r="AB283" s="433"/>
      <c r="AC283" s="433"/>
      <c r="AD283" s="433"/>
      <c r="AE283" s="353"/>
      <c r="AF283" s="353"/>
      <c r="AG283" s="353"/>
      <c r="AH283" s="353"/>
      <c r="AI283" s="353"/>
      <c r="AJ283" s="353"/>
      <c r="AK283" s="353"/>
      <c r="AL283" s="353"/>
      <c r="AM283" s="353"/>
      <c r="AN283" s="353"/>
      <c r="AO283" s="433"/>
      <c r="AP283" s="433"/>
      <c r="AQ283" s="433"/>
      <c r="AR283" s="433"/>
      <c r="AS283" s="433"/>
      <c r="AT283" s="387"/>
      <c r="AU283" s="387"/>
      <c r="AV283" s="387"/>
      <c r="AW283" s="387"/>
      <c r="AX283" s="387"/>
      <c r="AY283" s="353"/>
      <c r="AZ283" s="353"/>
      <c r="BA283" s="353"/>
      <c r="BB283" s="353"/>
      <c r="BC283" s="353"/>
      <c r="BD283" s="353"/>
      <c r="BE283" s="353"/>
      <c r="BF283" s="353"/>
      <c r="BG283" s="353"/>
      <c r="BH283" s="353"/>
      <c r="BI283" s="353"/>
      <c r="BJ283" s="353"/>
      <c r="BK283" s="353"/>
      <c r="BL283" s="353"/>
      <c r="BM283" s="353"/>
      <c r="BN283" s="353"/>
      <c r="BO283" s="353"/>
      <c r="BP283" s="353"/>
      <c r="BQ283" s="353"/>
      <c r="BR283" s="353"/>
      <c r="BS283" s="353"/>
      <c r="BT283" s="353"/>
      <c r="BU283" s="353"/>
      <c r="BV283" s="353"/>
      <c r="BW283" s="353"/>
      <c r="BX283" s="353"/>
      <c r="BY283" s="353"/>
      <c r="BZ283" s="353"/>
      <c r="CA283" s="353"/>
      <c r="CB283" s="353"/>
      <c r="CC283" s="353"/>
      <c r="CD283" s="353"/>
      <c r="CE283" s="353"/>
      <c r="CF283" s="353"/>
      <c r="CG283" s="353"/>
      <c r="CH283" s="574"/>
      <c r="CI283" s="574"/>
      <c r="CJ283" s="574"/>
      <c r="CK283" s="574"/>
      <c r="CL283" s="574"/>
      <c r="CM283" s="353"/>
      <c r="CN283" s="353"/>
      <c r="CO283" s="353"/>
      <c r="CP283" s="353"/>
      <c r="CQ283" s="353"/>
      <c r="CR283" s="353"/>
      <c r="CS283" s="353"/>
      <c r="CT283" s="353"/>
      <c r="CU283" s="353"/>
      <c r="CV283" s="353"/>
      <c r="CW283" s="433"/>
      <c r="CX283" s="433"/>
      <c r="CY283" s="433"/>
      <c r="CZ283" s="433"/>
      <c r="DA283" s="433"/>
      <c r="DB283" s="353"/>
      <c r="DC283" s="353"/>
      <c r="DD283" s="353"/>
      <c r="DE283" s="353"/>
      <c r="DF283" s="353"/>
      <c r="DG283" s="387"/>
      <c r="DH283" s="387"/>
      <c r="DI283" s="387"/>
      <c r="DJ283" s="387"/>
      <c r="DK283" s="387"/>
      <c r="DL283" s="353"/>
      <c r="DM283" s="353"/>
      <c r="DN283" s="353"/>
      <c r="DO283" s="353"/>
      <c r="DP283" s="353"/>
      <c r="DQ283" s="387"/>
      <c r="DR283" s="387"/>
      <c r="DS283" s="387"/>
      <c r="DT283" s="387"/>
      <c r="DU283" s="387"/>
      <c r="DV283" s="387"/>
      <c r="DW283" s="387"/>
      <c r="DX283" s="387"/>
      <c r="DY283" s="387"/>
      <c r="DZ283" s="387"/>
      <c r="EA283" s="387"/>
      <c r="EB283" s="387"/>
      <c r="EC283" s="387"/>
      <c r="ED283" s="387"/>
      <c r="EE283" s="387"/>
      <c r="EF283" s="353"/>
      <c r="EG283" s="353"/>
      <c r="EH283" s="353"/>
      <c r="EI283" s="353"/>
      <c r="EJ283" s="353"/>
      <c r="EK283" s="353"/>
      <c r="EL283" s="353"/>
      <c r="EM283" s="353"/>
      <c r="EN283" s="353"/>
      <c r="EO283" s="353"/>
      <c r="EP283" s="353"/>
      <c r="EQ283" s="353"/>
      <c r="ER283" s="353"/>
      <c r="ES283" s="353"/>
      <c r="ET283" s="353"/>
      <c r="EU283" s="353"/>
      <c r="EV283" s="353"/>
      <c r="EW283" s="353"/>
      <c r="EX283" s="353"/>
      <c r="EY283" s="353"/>
      <c r="EZ283" s="353"/>
      <c r="FA283" s="353"/>
      <c r="FB283" s="353"/>
      <c r="FC283" s="353"/>
      <c r="FD283" s="353"/>
      <c r="FE283" s="353"/>
      <c r="FF283" s="353"/>
      <c r="FG283" s="353"/>
      <c r="FH283" s="353"/>
      <c r="FI283" s="353"/>
      <c r="FJ283" s="353"/>
      <c r="FK283" s="353"/>
      <c r="FL283" s="353"/>
      <c r="FM283" s="353"/>
      <c r="FN283" s="353"/>
      <c r="FO283" s="472" t="s">
        <v>1106</v>
      </c>
      <c r="FP283" s="473" t="s">
        <v>179</v>
      </c>
      <c r="FQ283" s="475">
        <v>8500</v>
      </c>
      <c r="FR283" s="472" t="s">
        <v>178</v>
      </c>
      <c r="FS283" s="376">
        <f>VLOOKUP(FR283,segédtábla!$B:$C,2,FALSE)</f>
        <v>29019</v>
      </c>
      <c r="FT283" s="353"/>
      <c r="FU283" s="353"/>
      <c r="FV283" s="353"/>
      <c r="FW283" s="353"/>
      <c r="FX283" s="353"/>
      <c r="FY283" s="754"/>
      <c r="FZ283" s="754"/>
      <c r="GA283" s="754"/>
      <c r="GB283" s="754"/>
      <c r="GC283" s="754"/>
    </row>
    <row r="284" spans="1:185" x14ac:dyDescent="0.3">
      <c r="A284" s="387"/>
      <c r="B284" s="387"/>
      <c r="C284" s="387"/>
      <c r="D284" s="387"/>
      <c r="E284" s="387"/>
      <c r="F284" s="387"/>
      <c r="G284" s="387"/>
      <c r="H284" s="387"/>
      <c r="I284" s="387"/>
      <c r="J284" s="387"/>
      <c r="K284" s="387"/>
      <c r="L284" s="387"/>
      <c r="M284" s="387"/>
      <c r="N284" s="387"/>
      <c r="O284" s="387"/>
      <c r="P284" s="353"/>
      <c r="Q284" s="353"/>
      <c r="R284" s="353"/>
      <c r="S284" s="353"/>
      <c r="T284" s="353"/>
      <c r="U284" s="353"/>
      <c r="V284" s="353"/>
      <c r="W284" s="353"/>
      <c r="X284" s="353"/>
      <c r="Y284" s="353"/>
      <c r="Z284" s="433"/>
      <c r="AA284" s="433"/>
      <c r="AB284" s="433"/>
      <c r="AC284" s="433"/>
      <c r="AD284" s="433"/>
      <c r="AE284" s="353"/>
      <c r="AF284" s="353"/>
      <c r="AG284" s="353"/>
      <c r="AH284" s="353"/>
      <c r="AI284" s="353"/>
      <c r="AJ284" s="353"/>
      <c r="AK284" s="353"/>
      <c r="AL284" s="353"/>
      <c r="AM284" s="353"/>
      <c r="AN284" s="353"/>
      <c r="AO284" s="433"/>
      <c r="AP284" s="433"/>
      <c r="AQ284" s="433"/>
      <c r="AR284" s="433"/>
      <c r="AS284" s="433"/>
      <c r="AT284" s="387"/>
      <c r="AU284" s="387"/>
      <c r="AV284" s="387"/>
      <c r="AW284" s="387"/>
      <c r="AX284" s="387"/>
      <c r="AY284" s="353"/>
      <c r="AZ284" s="353"/>
      <c r="BA284" s="353"/>
      <c r="BB284" s="353"/>
      <c r="BC284" s="353"/>
      <c r="BD284" s="353"/>
      <c r="BE284" s="353"/>
      <c r="BF284" s="353"/>
      <c r="BG284" s="353"/>
      <c r="BH284" s="353"/>
      <c r="BI284" s="353"/>
      <c r="BJ284" s="353"/>
      <c r="BK284" s="353"/>
      <c r="BL284" s="353"/>
      <c r="BM284" s="353"/>
      <c r="BN284" s="353"/>
      <c r="BO284" s="353"/>
      <c r="BP284" s="353"/>
      <c r="BQ284" s="353"/>
      <c r="BR284" s="353"/>
      <c r="BS284" s="353"/>
      <c r="BT284" s="353"/>
      <c r="BU284" s="353"/>
      <c r="BV284" s="353"/>
      <c r="BW284" s="353"/>
      <c r="BX284" s="353"/>
      <c r="BY284" s="353"/>
      <c r="BZ284" s="353"/>
      <c r="CA284" s="353"/>
      <c r="CB284" s="353"/>
      <c r="CC284" s="353"/>
      <c r="CD284" s="353"/>
      <c r="CE284" s="353"/>
      <c r="CF284" s="353"/>
      <c r="CG284" s="353"/>
      <c r="CH284" s="574"/>
      <c r="CI284" s="574"/>
      <c r="CJ284" s="574"/>
      <c r="CK284" s="574"/>
      <c r="CL284" s="574"/>
      <c r="CM284" s="353"/>
      <c r="CN284" s="353"/>
      <c r="CO284" s="353"/>
      <c r="CP284" s="353"/>
      <c r="CQ284" s="353"/>
      <c r="CR284" s="353"/>
      <c r="CS284" s="353"/>
      <c r="CT284" s="353"/>
      <c r="CU284" s="353"/>
      <c r="CV284" s="353"/>
      <c r="CW284" s="433"/>
      <c r="CX284" s="433"/>
      <c r="CY284" s="433"/>
      <c r="CZ284" s="433"/>
      <c r="DA284" s="433"/>
      <c r="DB284" s="353"/>
      <c r="DC284" s="353"/>
      <c r="DD284" s="353"/>
      <c r="DE284" s="353"/>
      <c r="DF284" s="353"/>
      <c r="DG284" s="387"/>
      <c r="DH284" s="387"/>
      <c r="DI284" s="387"/>
      <c r="DJ284" s="387"/>
      <c r="DK284" s="387"/>
      <c r="DL284" s="353"/>
      <c r="DM284" s="353"/>
      <c r="DN284" s="353"/>
      <c r="DO284" s="353"/>
      <c r="DP284" s="353"/>
      <c r="DQ284" s="387"/>
      <c r="DR284" s="387"/>
      <c r="DS284" s="387"/>
      <c r="DT284" s="387"/>
      <c r="DU284" s="387"/>
      <c r="DV284" s="387"/>
      <c r="DW284" s="387"/>
      <c r="DX284" s="387"/>
      <c r="DY284" s="387"/>
      <c r="DZ284" s="387"/>
      <c r="EA284" s="387"/>
      <c r="EB284" s="387"/>
      <c r="EC284" s="387"/>
      <c r="ED284" s="387"/>
      <c r="EE284" s="387"/>
      <c r="EF284" s="353"/>
      <c r="EG284" s="353"/>
      <c r="EH284" s="353"/>
      <c r="EI284" s="353"/>
      <c r="EJ284" s="353"/>
      <c r="EK284" s="353"/>
      <c r="EL284" s="353"/>
      <c r="EM284" s="353"/>
      <c r="EN284" s="353"/>
      <c r="EO284" s="353"/>
      <c r="EP284" s="353"/>
      <c r="EQ284" s="353"/>
      <c r="ER284" s="353"/>
      <c r="ES284" s="353"/>
      <c r="ET284" s="353"/>
      <c r="EU284" s="353"/>
      <c r="EV284" s="353"/>
      <c r="EW284" s="353"/>
      <c r="EX284" s="353"/>
      <c r="EY284" s="353"/>
      <c r="EZ284" s="353"/>
      <c r="FA284" s="353"/>
      <c r="FB284" s="353"/>
      <c r="FC284" s="353"/>
      <c r="FD284" s="353"/>
      <c r="FE284" s="353"/>
      <c r="FF284" s="353"/>
      <c r="FG284" s="353"/>
      <c r="FH284" s="353"/>
      <c r="FI284" s="353"/>
      <c r="FJ284" s="353"/>
      <c r="FK284" s="353"/>
      <c r="FL284" s="353"/>
      <c r="FM284" s="353"/>
      <c r="FN284" s="353"/>
      <c r="FO284" s="472" t="s">
        <v>1106</v>
      </c>
      <c r="FP284" s="473" t="s">
        <v>177</v>
      </c>
      <c r="FQ284" s="475">
        <v>8593</v>
      </c>
      <c r="FR284" s="472" t="s">
        <v>176</v>
      </c>
      <c r="FS284" s="376">
        <f>VLOOKUP(FR284,segédtábla!$B:$C,2,FALSE)</f>
        <v>285</v>
      </c>
      <c r="FT284" s="353"/>
      <c r="FU284" s="353"/>
      <c r="FV284" s="353"/>
      <c r="FW284" s="353"/>
      <c r="FX284" s="353"/>
      <c r="FY284" s="754"/>
      <c r="FZ284" s="754"/>
      <c r="GA284" s="754"/>
      <c r="GB284" s="754"/>
      <c r="GC284" s="754"/>
    </row>
    <row r="285" spans="1:185" x14ac:dyDescent="0.3">
      <c r="A285" s="387"/>
      <c r="B285" s="387"/>
      <c r="C285" s="387"/>
      <c r="D285" s="387"/>
      <c r="E285" s="387"/>
      <c r="F285" s="387"/>
      <c r="G285" s="387"/>
      <c r="H285" s="387"/>
      <c r="I285" s="387"/>
      <c r="J285" s="387"/>
      <c r="K285" s="387"/>
      <c r="L285" s="387"/>
      <c r="M285" s="387"/>
      <c r="N285" s="387"/>
      <c r="O285" s="387"/>
      <c r="P285" s="353"/>
      <c r="Q285" s="353"/>
      <c r="R285" s="353"/>
      <c r="S285" s="353"/>
      <c r="T285" s="353"/>
      <c r="U285" s="353"/>
      <c r="V285" s="353"/>
      <c r="W285" s="353"/>
      <c r="X285" s="353"/>
      <c r="Y285" s="353"/>
      <c r="Z285" s="433"/>
      <c r="AA285" s="433"/>
      <c r="AB285" s="433"/>
      <c r="AC285" s="433"/>
      <c r="AD285" s="433"/>
      <c r="AE285" s="353"/>
      <c r="AF285" s="353"/>
      <c r="AG285" s="353"/>
      <c r="AH285" s="353"/>
      <c r="AI285" s="353"/>
      <c r="AJ285" s="353"/>
      <c r="AK285" s="353"/>
      <c r="AL285" s="353"/>
      <c r="AM285" s="353"/>
      <c r="AN285" s="353"/>
      <c r="AO285" s="433"/>
      <c r="AP285" s="433"/>
      <c r="AQ285" s="433"/>
      <c r="AR285" s="433"/>
      <c r="AS285" s="433"/>
      <c r="AT285" s="387"/>
      <c r="AU285" s="387"/>
      <c r="AV285" s="387"/>
      <c r="AW285" s="387"/>
      <c r="AX285" s="387"/>
      <c r="AY285" s="353"/>
      <c r="AZ285" s="353"/>
      <c r="BA285" s="353"/>
      <c r="BB285" s="353"/>
      <c r="BC285" s="353"/>
      <c r="BD285" s="353"/>
      <c r="BE285" s="353"/>
      <c r="BF285" s="353"/>
      <c r="BG285" s="353"/>
      <c r="BH285" s="353"/>
      <c r="BI285" s="353"/>
      <c r="BJ285" s="353"/>
      <c r="BK285" s="353"/>
      <c r="BL285" s="353"/>
      <c r="BM285" s="353"/>
      <c r="BN285" s="353"/>
      <c r="BO285" s="353"/>
      <c r="BP285" s="353"/>
      <c r="BQ285" s="353"/>
      <c r="BR285" s="353"/>
      <c r="BS285" s="353"/>
      <c r="BT285" s="353"/>
      <c r="BU285" s="353"/>
      <c r="BV285" s="353"/>
      <c r="BW285" s="353"/>
      <c r="BX285" s="353"/>
      <c r="BY285" s="353"/>
      <c r="BZ285" s="353"/>
      <c r="CA285" s="353"/>
      <c r="CB285" s="353"/>
      <c r="CC285" s="353"/>
      <c r="CD285" s="353"/>
      <c r="CE285" s="353"/>
      <c r="CF285" s="353"/>
      <c r="CG285" s="353"/>
      <c r="CH285" s="574"/>
      <c r="CI285" s="574"/>
      <c r="CJ285" s="574"/>
      <c r="CK285" s="574"/>
      <c r="CL285" s="574"/>
      <c r="CM285" s="353"/>
      <c r="CN285" s="353"/>
      <c r="CO285" s="353"/>
      <c r="CP285" s="353"/>
      <c r="CQ285" s="353"/>
      <c r="CR285" s="353"/>
      <c r="CS285" s="353"/>
      <c r="CT285" s="353"/>
      <c r="CU285" s="353"/>
      <c r="CV285" s="353"/>
      <c r="CW285" s="433"/>
      <c r="CX285" s="433"/>
      <c r="CY285" s="433"/>
      <c r="CZ285" s="433"/>
      <c r="DA285" s="433"/>
      <c r="DB285" s="353"/>
      <c r="DC285" s="353"/>
      <c r="DD285" s="353"/>
      <c r="DE285" s="353"/>
      <c r="DF285" s="353"/>
      <c r="DG285" s="387"/>
      <c r="DH285" s="387"/>
      <c r="DI285" s="387"/>
      <c r="DJ285" s="387"/>
      <c r="DK285" s="387"/>
      <c r="DL285" s="353"/>
      <c r="DM285" s="353"/>
      <c r="DN285" s="353"/>
      <c r="DO285" s="353"/>
      <c r="DP285" s="353"/>
      <c r="DQ285" s="387"/>
      <c r="DR285" s="387"/>
      <c r="DS285" s="387"/>
      <c r="DT285" s="387"/>
      <c r="DU285" s="387"/>
      <c r="DV285" s="387"/>
      <c r="DW285" s="387"/>
      <c r="DX285" s="387"/>
      <c r="DY285" s="387"/>
      <c r="DZ285" s="387"/>
      <c r="EA285" s="387"/>
      <c r="EB285" s="387"/>
      <c r="EC285" s="387"/>
      <c r="ED285" s="387"/>
      <c r="EE285" s="387"/>
      <c r="EF285" s="353"/>
      <c r="EG285" s="353"/>
      <c r="EH285" s="353"/>
      <c r="EI285" s="353"/>
      <c r="EJ285" s="353"/>
      <c r="EK285" s="353"/>
      <c r="EL285" s="353"/>
      <c r="EM285" s="353"/>
      <c r="EN285" s="353"/>
      <c r="EO285" s="353"/>
      <c r="EP285" s="353"/>
      <c r="EQ285" s="353"/>
      <c r="ER285" s="353"/>
      <c r="ES285" s="353"/>
      <c r="ET285" s="353"/>
      <c r="EU285" s="353"/>
      <c r="EV285" s="353"/>
      <c r="EW285" s="353"/>
      <c r="EX285" s="353"/>
      <c r="EY285" s="353"/>
      <c r="EZ285" s="353"/>
      <c r="FA285" s="353"/>
      <c r="FB285" s="353"/>
      <c r="FC285" s="353"/>
      <c r="FD285" s="353"/>
      <c r="FE285" s="353"/>
      <c r="FF285" s="353"/>
      <c r="FG285" s="353"/>
      <c r="FH285" s="353"/>
      <c r="FI285" s="353"/>
      <c r="FJ285" s="353"/>
      <c r="FK285" s="353"/>
      <c r="FL285" s="353"/>
      <c r="FM285" s="353"/>
      <c r="FN285" s="353"/>
      <c r="FO285" s="472" t="s">
        <v>1106</v>
      </c>
      <c r="FP285" s="473" t="s">
        <v>175</v>
      </c>
      <c r="FQ285" s="475">
        <v>8596</v>
      </c>
      <c r="FR285" s="472" t="s">
        <v>174</v>
      </c>
      <c r="FS285" s="376">
        <f>VLOOKUP(FR285,segédtábla!$B:$C,2,FALSE)</f>
        <v>540</v>
      </c>
      <c r="FT285" s="353"/>
      <c r="FU285" s="353"/>
      <c r="FV285" s="353"/>
      <c r="FW285" s="353"/>
      <c r="FX285" s="353"/>
      <c r="FY285" s="754"/>
      <c r="FZ285" s="754"/>
      <c r="GA285" s="754"/>
      <c r="GB285" s="754"/>
      <c r="GC285" s="754"/>
    </row>
    <row r="286" spans="1:185" x14ac:dyDescent="0.3">
      <c r="A286" s="387"/>
      <c r="B286" s="387"/>
      <c r="C286" s="387"/>
      <c r="D286" s="387"/>
      <c r="E286" s="387"/>
      <c r="F286" s="387"/>
      <c r="G286" s="387"/>
      <c r="H286" s="387"/>
      <c r="I286" s="387"/>
      <c r="J286" s="387"/>
      <c r="K286" s="387"/>
      <c r="L286" s="387"/>
      <c r="M286" s="387"/>
      <c r="N286" s="387"/>
      <c r="O286" s="387"/>
      <c r="P286" s="353"/>
      <c r="Q286" s="353"/>
      <c r="R286" s="353"/>
      <c r="S286" s="353"/>
      <c r="T286" s="353"/>
      <c r="U286" s="353"/>
      <c r="V286" s="353"/>
      <c r="W286" s="353"/>
      <c r="X286" s="353"/>
      <c r="Y286" s="353"/>
      <c r="Z286" s="433"/>
      <c r="AA286" s="433"/>
      <c r="AB286" s="433"/>
      <c r="AC286" s="433"/>
      <c r="AD286" s="433"/>
      <c r="AE286" s="353"/>
      <c r="AF286" s="353"/>
      <c r="AG286" s="353"/>
      <c r="AH286" s="353"/>
      <c r="AI286" s="353"/>
      <c r="AJ286" s="353"/>
      <c r="AK286" s="353"/>
      <c r="AL286" s="353"/>
      <c r="AM286" s="353"/>
      <c r="AN286" s="353"/>
      <c r="AO286" s="433"/>
      <c r="AP286" s="433"/>
      <c r="AQ286" s="433"/>
      <c r="AR286" s="433"/>
      <c r="AS286" s="433"/>
      <c r="AT286" s="387"/>
      <c r="AU286" s="387"/>
      <c r="AV286" s="387"/>
      <c r="AW286" s="387"/>
      <c r="AX286" s="387"/>
      <c r="AY286" s="353"/>
      <c r="AZ286" s="353"/>
      <c r="BA286" s="353"/>
      <c r="BB286" s="353"/>
      <c r="BC286" s="353"/>
      <c r="BD286" s="353"/>
      <c r="BE286" s="353"/>
      <c r="BF286" s="353"/>
      <c r="BG286" s="353"/>
      <c r="BH286" s="353"/>
      <c r="BI286" s="353"/>
      <c r="BJ286" s="353"/>
      <c r="BK286" s="353"/>
      <c r="BL286" s="353"/>
      <c r="BM286" s="353"/>
      <c r="BN286" s="353"/>
      <c r="BO286" s="353"/>
      <c r="BP286" s="353"/>
      <c r="BQ286" s="353"/>
      <c r="BR286" s="353"/>
      <c r="BS286" s="353"/>
      <c r="BT286" s="353"/>
      <c r="BU286" s="353"/>
      <c r="BV286" s="353"/>
      <c r="BW286" s="353"/>
      <c r="BX286" s="353"/>
      <c r="BY286" s="353"/>
      <c r="BZ286" s="353"/>
      <c r="CA286" s="353"/>
      <c r="CB286" s="353"/>
      <c r="CC286" s="353"/>
      <c r="CD286" s="353"/>
      <c r="CE286" s="353"/>
      <c r="CF286" s="353"/>
      <c r="CG286" s="353"/>
      <c r="CH286" s="574"/>
      <c r="CI286" s="574"/>
      <c r="CJ286" s="574"/>
      <c r="CK286" s="574"/>
      <c r="CL286" s="574"/>
      <c r="CM286" s="353"/>
      <c r="CN286" s="353"/>
      <c r="CO286" s="353"/>
      <c r="CP286" s="353"/>
      <c r="CQ286" s="353"/>
      <c r="CR286" s="353"/>
      <c r="CS286" s="353"/>
      <c r="CT286" s="353"/>
      <c r="CU286" s="353"/>
      <c r="CV286" s="353"/>
      <c r="CW286" s="433"/>
      <c r="CX286" s="433"/>
      <c r="CY286" s="433"/>
      <c r="CZ286" s="433"/>
      <c r="DA286" s="433"/>
      <c r="DB286" s="353"/>
      <c r="DC286" s="353"/>
      <c r="DD286" s="353"/>
      <c r="DE286" s="353"/>
      <c r="DF286" s="353"/>
      <c r="DG286" s="387"/>
      <c r="DH286" s="387"/>
      <c r="DI286" s="387"/>
      <c r="DJ286" s="387"/>
      <c r="DK286" s="387"/>
      <c r="DL286" s="353"/>
      <c r="DM286" s="353"/>
      <c r="DN286" s="353"/>
      <c r="DO286" s="353"/>
      <c r="DP286" s="353"/>
      <c r="DQ286" s="387"/>
      <c r="DR286" s="387"/>
      <c r="DS286" s="387"/>
      <c r="DT286" s="387"/>
      <c r="DU286" s="387"/>
      <c r="DV286" s="387"/>
      <c r="DW286" s="387"/>
      <c r="DX286" s="387"/>
      <c r="DY286" s="387"/>
      <c r="DZ286" s="387"/>
      <c r="EA286" s="387"/>
      <c r="EB286" s="387"/>
      <c r="EC286" s="387"/>
      <c r="ED286" s="387"/>
      <c r="EE286" s="387"/>
      <c r="EF286" s="353"/>
      <c r="EG286" s="353"/>
      <c r="EH286" s="353"/>
      <c r="EI286" s="353"/>
      <c r="EJ286" s="353"/>
      <c r="EK286" s="353"/>
      <c r="EL286" s="353"/>
      <c r="EM286" s="353"/>
      <c r="EN286" s="353"/>
      <c r="EO286" s="353"/>
      <c r="EP286" s="353"/>
      <c r="EQ286" s="353"/>
      <c r="ER286" s="353"/>
      <c r="ES286" s="353"/>
      <c r="ET286" s="353"/>
      <c r="EU286" s="353"/>
      <c r="EV286" s="353"/>
      <c r="EW286" s="353"/>
      <c r="EX286" s="353"/>
      <c r="EY286" s="353"/>
      <c r="EZ286" s="353"/>
      <c r="FA286" s="353"/>
      <c r="FB286" s="353"/>
      <c r="FC286" s="353"/>
      <c r="FD286" s="353"/>
      <c r="FE286" s="353"/>
      <c r="FF286" s="353"/>
      <c r="FG286" s="353"/>
      <c r="FH286" s="353"/>
      <c r="FI286" s="353"/>
      <c r="FJ286" s="353"/>
      <c r="FK286" s="353"/>
      <c r="FL286" s="353"/>
      <c r="FM286" s="353"/>
      <c r="FN286" s="353"/>
      <c r="FO286" s="472" t="s">
        <v>1106</v>
      </c>
      <c r="FP286" s="473" t="s">
        <v>173</v>
      </c>
      <c r="FQ286" s="475">
        <v>8594</v>
      </c>
      <c r="FR286" s="472" t="s">
        <v>172</v>
      </c>
      <c r="FS286" s="376">
        <f>VLOOKUP(FR286,segédtábla!$B:$C,2,FALSE)</f>
        <v>331</v>
      </c>
      <c r="FT286" s="353"/>
      <c r="FU286" s="353"/>
      <c r="FV286" s="353"/>
      <c r="FW286" s="353"/>
      <c r="FX286" s="353"/>
      <c r="FY286" s="754"/>
      <c r="FZ286" s="754"/>
      <c r="GA286" s="754"/>
      <c r="GB286" s="754"/>
      <c r="GC286" s="754"/>
    </row>
    <row r="287" spans="1:185" x14ac:dyDescent="0.3">
      <c r="A287" s="387"/>
      <c r="B287" s="387"/>
      <c r="C287" s="387"/>
      <c r="D287" s="387"/>
      <c r="E287" s="387"/>
      <c r="F287" s="387"/>
      <c r="G287" s="387"/>
      <c r="H287" s="387"/>
      <c r="I287" s="387"/>
      <c r="J287" s="387"/>
      <c r="K287" s="387"/>
      <c r="L287" s="387"/>
      <c r="M287" s="387"/>
      <c r="N287" s="387"/>
      <c r="O287" s="387"/>
      <c r="P287" s="353"/>
      <c r="Q287" s="353"/>
      <c r="R287" s="353"/>
      <c r="S287" s="353"/>
      <c r="T287" s="353"/>
      <c r="U287" s="353"/>
      <c r="V287" s="353"/>
      <c r="W287" s="353"/>
      <c r="X287" s="353"/>
      <c r="Y287" s="353"/>
      <c r="Z287" s="433"/>
      <c r="AA287" s="433"/>
      <c r="AB287" s="433"/>
      <c r="AC287" s="433"/>
      <c r="AD287" s="433"/>
      <c r="AE287" s="353"/>
      <c r="AF287" s="353"/>
      <c r="AG287" s="353"/>
      <c r="AH287" s="353"/>
      <c r="AI287" s="353"/>
      <c r="AJ287" s="353"/>
      <c r="AK287" s="353"/>
      <c r="AL287" s="353"/>
      <c r="AM287" s="353"/>
      <c r="AN287" s="353"/>
      <c r="AO287" s="433"/>
      <c r="AP287" s="433"/>
      <c r="AQ287" s="433"/>
      <c r="AR287" s="433"/>
      <c r="AS287" s="433"/>
      <c r="AT287" s="387"/>
      <c r="AU287" s="387"/>
      <c r="AV287" s="387"/>
      <c r="AW287" s="387"/>
      <c r="AX287" s="387"/>
      <c r="AY287" s="353"/>
      <c r="AZ287" s="353"/>
      <c r="BA287" s="353"/>
      <c r="BB287" s="353"/>
      <c r="BC287" s="353"/>
      <c r="BD287" s="353"/>
      <c r="BE287" s="353"/>
      <c r="BF287" s="353"/>
      <c r="BG287" s="353"/>
      <c r="BH287" s="353"/>
      <c r="BI287" s="353"/>
      <c r="BJ287" s="353"/>
      <c r="BK287" s="353"/>
      <c r="BL287" s="353"/>
      <c r="BM287" s="353"/>
      <c r="BN287" s="353"/>
      <c r="BO287" s="353"/>
      <c r="BP287" s="353"/>
      <c r="BQ287" s="353"/>
      <c r="BR287" s="353"/>
      <c r="BS287" s="353"/>
      <c r="BT287" s="353"/>
      <c r="BU287" s="353"/>
      <c r="BV287" s="353"/>
      <c r="BW287" s="353"/>
      <c r="BX287" s="353"/>
      <c r="BY287" s="353"/>
      <c r="BZ287" s="353"/>
      <c r="CA287" s="353"/>
      <c r="CB287" s="353"/>
      <c r="CC287" s="353"/>
      <c r="CD287" s="353"/>
      <c r="CE287" s="353"/>
      <c r="CF287" s="353"/>
      <c r="CG287" s="353"/>
      <c r="CH287" s="574"/>
      <c r="CI287" s="574"/>
      <c r="CJ287" s="574"/>
      <c r="CK287" s="574"/>
      <c r="CL287" s="574"/>
      <c r="CM287" s="353"/>
      <c r="CN287" s="353"/>
      <c r="CO287" s="353"/>
      <c r="CP287" s="353"/>
      <c r="CQ287" s="353"/>
      <c r="CR287" s="353"/>
      <c r="CS287" s="353"/>
      <c r="CT287" s="353"/>
      <c r="CU287" s="353"/>
      <c r="CV287" s="353"/>
      <c r="CW287" s="433"/>
      <c r="CX287" s="433"/>
      <c r="CY287" s="433"/>
      <c r="CZ287" s="433"/>
      <c r="DA287" s="433"/>
      <c r="DB287" s="353"/>
      <c r="DC287" s="353"/>
      <c r="DD287" s="353"/>
      <c r="DE287" s="353"/>
      <c r="DF287" s="353"/>
      <c r="DG287" s="387"/>
      <c r="DH287" s="387"/>
      <c r="DI287" s="387"/>
      <c r="DJ287" s="387"/>
      <c r="DK287" s="387"/>
      <c r="DL287" s="353"/>
      <c r="DM287" s="353"/>
      <c r="DN287" s="353"/>
      <c r="DO287" s="353"/>
      <c r="DP287" s="353"/>
      <c r="DQ287" s="387"/>
      <c r="DR287" s="387"/>
      <c r="DS287" s="387"/>
      <c r="DT287" s="387"/>
      <c r="DU287" s="387"/>
      <c r="DV287" s="387"/>
      <c r="DW287" s="387"/>
      <c r="DX287" s="387"/>
      <c r="DY287" s="387"/>
      <c r="DZ287" s="387"/>
      <c r="EA287" s="387"/>
      <c r="EB287" s="387"/>
      <c r="EC287" s="387"/>
      <c r="ED287" s="387"/>
      <c r="EE287" s="387"/>
      <c r="EF287" s="353"/>
      <c r="EG287" s="353"/>
      <c r="EH287" s="353"/>
      <c r="EI287" s="353"/>
      <c r="EJ287" s="353"/>
      <c r="EK287" s="353"/>
      <c r="EL287" s="353"/>
      <c r="EM287" s="353"/>
      <c r="EN287" s="353"/>
      <c r="EO287" s="353"/>
      <c r="EP287" s="353"/>
      <c r="EQ287" s="353"/>
      <c r="ER287" s="353"/>
      <c r="ES287" s="353"/>
      <c r="ET287" s="353"/>
      <c r="EU287" s="353"/>
      <c r="EV287" s="353"/>
      <c r="EW287" s="353"/>
      <c r="EX287" s="353"/>
      <c r="EY287" s="353"/>
      <c r="EZ287" s="353"/>
      <c r="FA287" s="353"/>
      <c r="FB287" s="353"/>
      <c r="FC287" s="353"/>
      <c r="FD287" s="353"/>
      <c r="FE287" s="353"/>
      <c r="FF287" s="353"/>
      <c r="FG287" s="353"/>
      <c r="FH287" s="353"/>
      <c r="FI287" s="353"/>
      <c r="FJ287" s="353"/>
      <c r="FK287" s="353"/>
      <c r="FL287" s="353"/>
      <c r="FM287" s="353"/>
      <c r="FN287" s="353"/>
      <c r="FO287" s="472" t="s">
        <v>1106</v>
      </c>
      <c r="FP287" s="473" t="s">
        <v>171</v>
      </c>
      <c r="FQ287" s="475">
        <v>8556</v>
      </c>
      <c r="FR287" s="472" t="s">
        <v>170</v>
      </c>
      <c r="FS287" s="376">
        <f>VLOOKUP(FR287,segédtábla!$B:$C,2,FALSE)</f>
        <v>1173</v>
      </c>
      <c r="FT287" s="353"/>
      <c r="FU287" s="353"/>
      <c r="FV287" s="353"/>
      <c r="FW287" s="353"/>
      <c r="FX287" s="353"/>
      <c r="FY287" s="754"/>
      <c r="FZ287" s="754"/>
      <c r="GA287" s="754"/>
      <c r="GB287" s="754"/>
      <c r="GC287" s="754"/>
    </row>
    <row r="288" spans="1:185" x14ac:dyDescent="0.3">
      <c r="A288" s="387"/>
      <c r="B288" s="387"/>
      <c r="C288" s="387"/>
      <c r="D288" s="387"/>
      <c r="E288" s="387"/>
      <c r="F288" s="387"/>
      <c r="G288" s="387"/>
      <c r="H288" s="387"/>
      <c r="I288" s="387"/>
      <c r="J288" s="387"/>
      <c r="K288" s="387"/>
      <c r="L288" s="387"/>
      <c r="M288" s="387"/>
      <c r="N288" s="387"/>
      <c r="O288" s="387"/>
      <c r="P288" s="353"/>
      <c r="Q288" s="353"/>
      <c r="R288" s="353"/>
      <c r="S288" s="353"/>
      <c r="T288" s="353"/>
      <c r="U288" s="353"/>
      <c r="V288" s="353"/>
      <c r="W288" s="353"/>
      <c r="X288" s="353"/>
      <c r="Y288" s="353"/>
      <c r="Z288" s="433"/>
      <c r="AA288" s="433"/>
      <c r="AB288" s="433"/>
      <c r="AC288" s="433"/>
      <c r="AD288" s="433"/>
      <c r="AE288" s="353"/>
      <c r="AF288" s="353"/>
      <c r="AG288" s="353"/>
      <c r="AH288" s="353"/>
      <c r="AI288" s="353"/>
      <c r="AJ288" s="353"/>
      <c r="AK288" s="353"/>
      <c r="AL288" s="353"/>
      <c r="AM288" s="353"/>
      <c r="AN288" s="353"/>
      <c r="AO288" s="433"/>
      <c r="AP288" s="433"/>
      <c r="AQ288" s="433"/>
      <c r="AR288" s="433"/>
      <c r="AS288" s="433"/>
      <c r="AT288" s="387"/>
      <c r="AU288" s="387"/>
      <c r="AV288" s="387"/>
      <c r="AW288" s="387"/>
      <c r="AX288" s="387"/>
      <c r="AY288" s="353"/>
      <c r="AZ288" s="353"/>
      <c r="BA288" s="353"/>
      <c r="BB288" s="353"/>
      <c r="BC288" s="353"/>
      <c r="BD288" s="353"/>
      <c r="BE288" s="353"/>
      <c r="BF288" s="353"/>
      <c r="BG288" s="353"/>
      <c r="BH288" s="353"/>
      <c r="BI288" s="353"/>
      <c r="BJ288" s="353"/>
      <c r="BK288" s="353"/>
      <c r="BL288" s="353"/>
      <c r="BM288" s="353"/>
      <c r="BN288" s="353"/>
      <c r="BO288" s="353"/>
      <c r="BP288" s="353"/>
      <c r="BQ288" s="353"/>
      <c r="BR288" s="353"/>
      <c r="BS288" s="353"/>
      <c r="BT288" s="353"/>
      <c r="BU288" s="353"/>
      <c r="BV288" s="353"/>
      <c r="BW288" s="353"/>
      <c r="BX288" s="353"/>
      <c r="BY288" s="353"/>
      <c r="BZ288" s="353"/>
      <c r="CA288" s="353"/>
      <c r="CB288" s="353"/>
      <c r="CC288" s="353"/>
      <c r="CD288" s="353"/>
      <c r="CE288" s="353"/>
      <c r="CF288" s="353"/>
      <c r="CG288" s="353"/>
      <c r="CH288" s="574"/>
      <c r="CI288" s="574"/>
      <c r="CJ288" s="574"/>
      <c r="CK288" s="574"/>
      <c r="CL288" s="574"/>
      <c r="CM288" s="353"/>
      <c r="CN288" s="353"/>
      <c r="CO288" s="353"/>
      <c r="CP288" s="353"/>
      <c r="CQ288" s="353"/>
      <c r="CR288" s="353"/>
      <c r="CS288" s="353"/>
      <c r="CT288" s="353"/>
      <c r="CU288" s="353"/>
      <c r="CV288" s="353"/>
      <c r="CW288" s="433"/>
      <c r="CX288" s="433"/>
      <c r="CY288" s="433"/>
      <c r="CZ288" s="433"/>
      <c r="DA288" s="433"/>
      <c r="DB288" s="353"/>
      <c r="DC288" s="353"/>
      <c r="DD288" s="353"/>
      <c r="DE288" s="353"/>
      <c r="DF288" s="353"/>
      <c r="DG288" s="387"/>
      <c r="DH288" s="387"/>
      <c r="DI288" s="387"/>
      <c r="DJ288" s="387"/>
      <c r="DK288" s="387"/>
      <c r="DL288" s="353"/>
      <c r="DM288" s="353"/>
      <c r="DN288" s="353"/>
      <c r="DO288" s="353"/>
      <c r="DP288" s="353"/>
      <c r="DQ288" s="387"/>
      <c r="DR288" s="387"/>
      <c r="DS288" s="387"/>
      <c r="DT288" s="387"/>
      <c r="DU288" s="387"/>
      <c r="DV288" s="387"/>
      <c r="DW288" s="387"/>
      <c r="DX288" s="387"/>
      <c r="DY288" s="387"/>
      <c r="DZ288" s="387"/>
      <c r="EA288" s="387"/>
      <c r="EB288" s="387"/>
      <c r="EC288" s="387"/>
      <c r="ED288" s="387"/>
      <c r="EE288" s="387"/>
      <c r="EF288" s="353"/>
      <c r="EG288" s="353"/>
      <c r="EH288" s="353"/>
      <c r="EI288" s="353"/>
      <c r="EJ288" s="353"/>
      <c r="EK288" s="353"/>
      <c r="EL288" s="353"/>
      <c r="EM288" s="353"/>
      <c r="EN288" s="353"/>
      <c r="EO288" s="353"/>
      <c r="EP288" s="353"/>
      <c r="EQ288" s="353"/>
      <c r="ER288" s="353"/>
      <c r="ES288" s="353"/>
      <c r="ET288" s="353"/>
      <c r="EU288" s="353"/>
      <c r="EV288" s="353"/>
      <c r="EW288" s="353"/>
      <c r="EX288" s="353"/>
      <c r="EY288" s="353"/>
      <c r="EZ288" s="353"/>
      <c r="FA288" s="353"/>
      <c r="FB288" s="353"/>
      <c r="FC288" s="353"/>
      <c r="FD288" s="353"/>
      <c r="FE288" s="353"/>
      <c r="FF288" s="353"/>
      <c r="FG288" s="353"/>
      <c r="FH288" s="353"/>
      <c r="FI288" s="353"/>
      <c r="FJ288" s="353"/>
      <c r="FK288" s="353"/>
      <c r="FL288" s="353"/>
      <c r="FM288" s="353"/>
      <c r="FN288" s="353"/>
      <c r="FO288" s="472" t="s">
        <v>1196</v>
      </c>
      <c r="FP288" s="473" t="s">
        <v>169</v>
      </c>
      <c r="FQ288" s="475">
        <v>8183</v>
      </c>
      <c r="FR288" s="472" t="s">
        <v>168</v>
      </c>
      <c r="FS288" s="376">
        <f>VLOOKUP(FR288,segédtábla!$B:$C,2,FALSE)</f>
        <v>1466</v>
      </c>
      <c r="FT288" s="353"/>
      <c r="FU288" s="353"/>
      <c r="FV288" s="353"/>
      <c r="FW288" s="353"/>
      <c r="FX288" s="353"/>
      <c r="FY288" s="754"/>
      <c r="FZ288" s="754"/>
      <c r="GA288" s="754"/>
      <c r="GB288" s="754"/>
      <c r="GC288" s="754"/>
    </row>
    <row r="289" spans="1:185" x14ac:dyDescent="0.3">
      <c r="A289" s="387"/>
      <c r="B289" s="387"/>
      <c r="C289" s="387"/>
      <c r="D289" s="387"/>
      <c r="E289" s="387"/>
      <c r="F289" s="387"/>
      <c r="G289" s="387"/>
      <c r="H289" s="387"/>
      <c r="I289" s="387"/>
      <c r="J289" s="387"/>
      <c r="K289" s="387"/>
      <c r="L289" s="387"/>
      <c r="M289" s="387"/>
      <c r="N289" s="387"/>
      <c r="O289" s="387"/>
      <c r="P289" s="353"/>
      <c r="Q289" s="353"/>
      <c r="R289" s="353"/>
      <c r="S289" s="353"/>
      <c r="T289" s="353"/>
      <c r="U289" s="353"/>
      <c r="V289" s="353"/>
      <c r="W289" s="353"/>
      <c r="X289" s="353"/>
      <c r="Y289" s="353"/>
      <c r="Z289" s="433"/>
      <c r="AA289" s="433"/>
      <c r="AB289" s="433"/>
      <c r="AC289" s="433"/>
      <c r="AD289" s="433"/>
      <c r="AE289" s="353"/>
      <c r="AF289" s="353"/>
      <c r="AG289" s="353"/>
      <c r="AH289" s="353"/>
      <c r="AI289" s="353"/>
      <c r="AJ289" s="353"/>
      <c r="AK289" s="353"/>
      <c r="AL289" s="353"/>
      <c r="AM289" s="353"/>
      <c r="AN289" s="353"/>
      <c r="AO289" s="433"/>
      <c r="AP289" s="433"/>
      <c r="AQ289" s="433"/>
      <c r="AR289" s="433"/>
      <c r="AS289" s="433"/>
      <c r="AT289" s="387"/>
      <c r="AU289" s="387"/>
      <c r="AV289" s="387"/>
      <c r="AW289" s="387"/>
      <c r="AX289" s="387"/>
      <c r="AY289" s="353"/>
      <c r="AZ289" s="353"/>
      <c r="BA289" s="353"/>
      <c r="BB289" s="353"/>
      <c r="BC289" s="353"/>
      <c r="BD289" s="353"/>
      <c r="BE289" s="353"/>
      <c r="BF289" s="353"/>
      <c r="BG289" s="353"/>
      <c r="BH289" s="353"/>
      <c r="BI289" s="353"/>
      <c r="BJ289" s="353"/>
      <c r="BK289" s="353"/>
      <c r="BL289" s="353"/>
      <c r="BM289" s="353"/>
      <c r="BN289" s="353"/>
      <c r="BO289" s="353"/>
      <c r="BP289" s="353"/>
      <c r="BQ289" s="353"/>
      <c r="BR289" s="353"/>
      <c r="BS289" s="353"/>
      <c r="BT289" s="353"/>
      <c r="BU289" s="353"/>
      <c r="BV289" s="353"/>
      <c r="BW289" s="353"/>
      <c r="BX289" s="353"/>
      <c r="BY289" s="353"/>
      <c r="BZ289" s="353"/>
      <c r="CA289" s="353"/>
      <c r="CB289" s="353"/>
      <c r="CC289" s="353"/>
      <c r="CD289" s="353"/>
      <c r="CE289" s="353"/>
      <c r="CF289" s="353"/>
      <c r="CG289" s="353"/>
      <c r="CH289" s="574"/>
      <c r="CI289" s="574"/>
      <c r="CJ289" s="574"/>
      <c r="CK289" s="574"/>
      <c r="CL289" s="574"/>
      <c r="CM289" s="353"/>
      <c r="CN289" s="353"/>
      <c r="CO289" s="353"/>
      <c r="CP289" s="353"/>
      <c r="CQ289" s="353"/>
      <c r="CR289" s="353"/>
      <c r="CS289" s="353"/>
      <c r="CT289" s="353"/>
      <c r="CU289" s="353"/>
      <c r="CV289" s="353"/>
      <c r="CW289" s="433"/>
      <c r="CX289" s="433"/>
      <c r="CY289" s="433"/>
      <c r="CZ289" s="433"/>
      <c r="DA289" s="433"/>
      <c r="DB289" s="353"/>
      <c r="DC289" s="353"/>
      <c r="DD289" s="353"/>
      <c r="DE289" s="353"/>
      <c r="DF289" s="353"/>
      <c r="DG289" s="387"/>
      <c r="DH289" s="387"/>
      <c r="DI289" s="387"/>
      <c r="DJ289" s="387"/>
      <c r="DK289" s="387"/>
      <c r="DL289" s="353"/>
      <c r="DM289" s="353"/>
      <c r="DN289" s="353"/>
      <c r="DO289" s="353"/>
      <c r="DP289" s="353"/>
      <c r="DQ289" s="387"/>
      <c r="DR289" s="387"/>
      <c r="DS289" s="387"/>
      <c r="DT289" s="387"/>
      <c r="DU289" s="387"/>
      <c r="DV289" s="387"/>
      <c r="DW289" s="387"/>
      <c r="DX289" s="387"/>
      <c r="DY289" s="387"/>
      <c r="DZ289" s="387"/>
      <c r="EA289" s="387"/>
      <c r="EB289" s="387"/>
      <c r="EC289" s="387"/>
      <c r="ED289" s="387"/>
      <c r="EE289" s="387"/>
      <c r="EF289" s="353"/>
      <c r="EG289" s="353"/>
      <c r="EH289" s="353"/>
      <c r="EI289" s="353"/>
      <c r="EJ289" s="353"/>
      <c r="EK289" s="353"/>
      <c r="EL289" s="353"/>
      <c r="EM289" s="353"/>
      <c r="EN289" s="353"/>
      <c r="EO289" s="353"/>
      <c r="EP289" s="353"/>
      <c r="EQ289" s="353"/>
      <c r="ER289" s="353"/>
      <c r="ES289" s="353"/>
      <c r="ET289" s="353"/>
      <c r="EU289" s="353"/>
      <c r="EV289" s="353"/>
      <c r="EW289" s="353"/>
      <c r="EX289" s="353"/>
      <c r="EY289" s="353"/>
      <c r="EZ289" s="353"/>
      <c r="FA289" s="353"/>
      <c r="FB289" s="353"/>
      <c r="FC289" s="353"/>
      <c r="FD289" s="353"/>
      <c r="FE289" s="353"/>
      <c r="FF289" s="353"/>
      <c r="FG289" s="353"/>
      <c r="FH289" s="353"/>
      <c r="FI289" s="353"/>
      <c r="FJ289" s="353"/>
      <c r="FK289" s="353"/>
      <c r="FL289" s="353"/>
      <c r="FM289" s="353"/>
      <c r="FN289" s="353"/>
      <c r="FO289" s="370" t="s">
        <v>1141</v>
      </c>
      <c r="FP289" s="471" t="s">
        <v>558</v>
      </c>
      <c r="FQ289" s="471" t="s">
        <v>1234</v>
      </c>
      <c r="FR289" s="370" t="s">
        <v>557</v>
      </c>
      <c r="FS289" s="376">
        <f>VLOOKUP(FR289,segédtábla!$B:$C,2,FALSE)</f>
        <v>1783</v>
      </c>
      <c r="FT289" s="353"/>
      <c r="FU289" s="353"/>
      <c r="FV289" s="353"/>
      <c r="FW289" s="353"/>
      <c r="FX289" s="353"/>
      <c r="FY289" s="754"/>
      <c r="FZ289" s="754"/>
      <c r="GA289" s="754"/>
      <c r="GB289" s="754"/>
      <c r="GC289" s="754"/>
    </row>
    <row r="290" spans="1:185" x14ac:dyDescent="0.3">
      <c r="A290" s="387"/>
      <c r="B290" s="387"/>
      <c r="C290" s="387"/>
      <c r="D290" s="387"/>
      <c r="E290" s="387"/>
      <c r="F290" s="387"/>
      <c r="G290" s="387"/>
      <c r="H290" s="387"/>
      <c r="I290" s="387"/>
      <c r="J290" s="387"/>
      <c r="K290" s="387"/>
      <c r="L290" s="387"/>
      <c r="M290" s="387"/>
      <c r="N290" s="387"/>
      <c r="O290" s="387"/>
      <c r="P290" s="353"/>
      <c r="Q290" s="353"/>
      <c r="R290" s="353"/>
      <c r="S290" s="353"/>
      <c r="T290" s="353"/>
      <c r="U290" s="353"/>
      <c r="V290" s="353"/>
      <c r="W290" s="353"/>
      <c r="X290" s="353"/>
      <c r="Y290" s="353"/>
      <c r="Z290" s="433"/>
      <c r="AA290" s="433"/>
      <c r="AB290" s="433"/>
      <c r="AC290" s="433"/>
      <c r="AD290" s="433"/>
      <c r="AE290" s="353"/>
      <c r="AF290" s="353"/>
      <c r="AG290" s="353"/>
      <c r="AH290" s="353"/>
      <c r="AI290" s="353"/>
      <c r="AJ290" s="353"/>
      <c r="AK290" s="353"/>
      <c r="AL290" s="353"/>
      <c r="AM290" s="353"/>
      <c r="AN290" s="353"/>
      <c r="AO290" s="433"/>
      <c r="AP290" s="433"/>
      <c r="AQ290" s="433"/>
      <c r="AR290" s="433"/>
      <c r="AS290" s="433"/>
      <c r="AT290" s="387"/>
      <c r="AU290" s="387"/>
      <c r="AV290" s="387"/>
      <c r="AW290" s="387"/>
      <c r="AX290" s="387"/>
      <c r="AY290" s="353"/>
      <c r="AZ290" s="353"/>
      <c r="BA290" s="353"/>
      <c r="BB290" s="353"/>
      <c r="BC290" s="353"/>
      <c r="BD290" s="353"/>
      <c r="BE290" s="353"/>
      <c r="BF290" s="353"/>
      <c r="BG290" s="353"/>
      <c r="BH290" s="353"/>
      <c r="BI290" s="353"/>
      <c r="BJ290" s="353"/>
      <c r="BK290" s="353"/>
      <c r="BL290" s="353"/>
      <c r="BM290" s="353"/>
      <c r="BN290" s="353"/>
      <c r="BO290" s="353"/>
      <c r="BP290" s="353"/>
      <c r="BQ290" s="353"/>
      <c r="BR290" s="353"/>
      <c r="BS290" s="353"/>
      <c r="BT290" s="353"/>
      <c r="BU290" s="353"/>
      <c r="BV290" s="353"/>
      <c r="BW290" s="353"/>
      <c r="BX290" s="353"/>
      <c r="BY290" s="353"/>
      <c r="BZ290" s="353"/>
      <c r="CA290" s="353"/>
      <c r="CB290" s="353"/>
      <c r="CC290" s="353"/>
      <c r="CD290" s="353"/>
      <c r="CE290" s="353"/>
      <c r="CF290" s="353"/>
      <c r="CG290" s="353"/>
      <c r="CH290" s="574"/>
      <c r="CI290" s="574"/>
      <c r="CJ290" s="574"/>
      <c r="CK290" s="574"/>
      <c r="CL290" s="574"/>
      <c r="CM290" s="353"/>
      <c r="CN290" s="353"/>
      <c r="CO290" s="353"/>
      <c r="CP290" s="353"/>
      <c r="CQ290" s="353"/>
      <c r="CR290" s="353"/>
      <c r="CS290" s="353"/>
      <c r="CT290" s="353"/>
      <c r="CU290" s="353"/>
      <c r="CV290" s="353"/>
      <c r="CW290" s="433"/>
      <c r="CX290" s="433"/>
      <c r="CY290" s="433"/>
      <c r="CZ290" s="433"/>
      <c r="DA290" s="433"/>
      <c r="DB290" s="353"/>
      <c r="DC290" s="353"/>
      <c r="DD290" s="353"/>
      <c r="DE290" s="353"/>
      <c r="DF290" s="353"/>
      <c r="DG290" s="387"/>
      <c r="DH290" s="387"/>
      <c r="DI290" s="387"/>
      <c r="DJ290" s="387"/>
      <c r="DK290" s="387"/>
      <c r="DL290" s="353"/>
      <c r="DM290" s="353"/>
      <c r="DN290" s="353"/>
      <c r="DO290" s="353"/>
      <c r="DP290" s="353"/>
      <c r="DQ290" s="387"/>
      <c r="DR290" s="387"/>
      <c r="DS290" s="387"/>
      <c r="DT290" s="387"/>
      <c r="DU290" s="387"/>
      <c r="DV290" s="387"/>
      <c r="DW290" s="387"/>
      <c r="DX290" s="387"/>
      <c r="DY290" s="387"/>
      <c r="DZ290" s="387"/>
      <c r="EA290" s="387"/>
      <c r="EB290" s="387"/>
      <c r="EC290" s="387"/>
      <c r="ED290" s="387"/>
      <c r="EE290" s="387"/>
      <c r="EF290" s="353"/>
      <c r="EG290" s="353"/>
      <c r="EH290" s="353"/>
      <c r="EI290" s="353"/>
      <c r="EJ290" s="353"/>
      <c r="EK290" s="353"/>
      <c r="EL290" s="353"/>
      <c r="EM290" s="353"/>
      <c r="EN290" s="353"/>
      <c r="EO290" s="353"/>
      <c r="EP290" s="353"/>
      <c r="EQ290" s="353"/>
      <c r="ER290" s="353"/>
      <c r="ES290" s="353"/>
      <c r="ET290" s="353"/>
      <c r="EU290" s="353"/>
      <c r="EV290" s="353"/>
      <c r="EW290" s="353"/>
      <c r="EX290" s="353"/>
      <c r="EY290" s="353"/>
      <c r="EZ290" s="353"/>
      <c r="FA290" s="353"/>
      <c r="FB290" s="353"/>
      <c r="FC290" s="353"/>
      <c r="FD290" s="353"/>
      <c r="FE290" s="353"/>
      <c r="FF290" s="353"/>
      <c r="FG290" s="353"/>
      <c r="FH290" s="353"/>
      <c r="FI290" s="353"/>
      <c r="FJ290" s="353"/>
      <c r="FK290" s="353"/>
      <c r="FL290" s="353"/>
      <c r="FM290" s="353"/>
      <c r="FN290" s="353"/>
      <c r="FO290" s="370" t="s">
        <v>1198</v>
      </c>
      <c r="FP290" s="471" t="s">
        <v>556</v>
      </c>
      <c r="FQ290" s="471" t="s">
        <v>1235</v>
      </c>
      <c r="FR290" s="370" t="s">
        <v>555</v>
      </c>
      <c r="FS290" s="376">
        <f>VLOOKUP(FR290,segédtábla!$B:$C,2,FALSE)</f>
        <v>2313</v>
      </c>
      <c r="FT290" s="353"/>
      <c r="FU290" s="353"/>
      <c r="FV290" s="353"/>
      <c r="FW290" s="353"/>
      <c r="FX290" s="353"/>
      <c r="FY290" s="754"/>
      <c r="FZ290" s="754"/>
      <c r="GA290" s="754"/>
      <c r="GB290" s="754"/>
      <c r="GC290" s="754"/>
    </row>
    <row r="291" spans="1:185" x14ac:dyDescent="0.3">
      <c r="A291" s="387"/>
      <c r="B291" s="387"/>
      <c r="C291" s="387"/>
      <c r="D291" s="387"/>
      <c r="E291" s="387"/>
      <c r="F291" s="387"/>
      <c r="G291" s="387"/>
      <c r="H291" s="387"/>
      <c r="I291" s="387"/>
      <c r="J291" s="387"/>
      <c r="K291" s="387"/>
      <c r="L291" s="387"/>
      <c r="M291" s="387"/>
      <c r="N291" s="387"/>
      <c r="O291" s="387"/>
      <c r="P291" s="353"/>
      <c r="Q291" s="353"/>
      <c r="R291" s="353"/>
      <c r="S291" s="353"/>
      <c r="T291" s="353"/>
      <c r="U291" s="353"/>
      <c r="V291" s="353"/>
      <c r="W291" s="353"/>
      <c r="X291" s="353"/>
      <c r="Y291" s="353"/>
      <c r="Z291" s="433"/>
      <c r="AA291" s="433"/>
      <c r="AB291" s="433"/>
      <c r="AC291" s="433"/>
      <c r="AD291" s="433"/>
      <c r="AE291" s="353"/>
      <c r="AF291" s="353"/>
      <c r="AG291" s="353"/>
      <c r="AH291" s="353"/>
      <c r="AI291" s="353"/>
      <c r="AJ291" s="353"/>
      <c r="AK291" s="353"/>
      <c r="AL291" s="353"/>
      <c r="AM291" s="353"/>
      <c r="AN291" s="353"/>
      <c r="AO291" s="433"/>
      <c r="AP291" s="433"/>
      <c r="AQ291" s="433"/>
      <c r="AR291" s="433"/>
      <c r="AS291" s="433"/>
      <c r="AT291" s="387"/>
      <c r="AU291" s="387"/>
      <c r="AV291" s="387"/>
      <c r="AW291" s="387"/>
      <c r="AX291" s="387"/>
      <c r="AY291" s="353"/>
      <c r="AZ291" s="353"/>
      <c r="BA291" s="353"/>
      <c r="BB291" s="353"/>
      <c r="BC291" s="353"/>
      <c r="BD291" s="353"/>
      <c r="BE291" s="353"/>
      <c r="BF291" s="353"/>
      <c r="BG291" s="353"/>
      <c r="BH291" s="353"/>
      <c r="BI291" s="353"/>
      <c r="BJ291" s="353"/>
      <c r="BK291" s="353"/>
      <c r="BL291" s="353"/>
      <c r="BM291" s="353"/>
      <c r="BN291" s="353"/>
      <c r="BO291" s="353"/>
      <c r="BP291" s="353"/>
      <c r="BQ291" s="353"/>
      <c r="BR291" s="353"/>
      <c r="BS291" s="353"/>
      <c r="BT291" s="353"/>
      <c r="BU291" s="353"/>
      <c r="BV291" s="353"/>
      <c r="BW291" s="353"/>
      <c r="BX291" s="353"/>
      <c r="BY291" s="353"/>
      <c r="BZ291" s="353"/>
      <c r="CA291" s="353"/>
      <c r="CB291" s="353"/>
      <c r="CC291" s="353"/>
      <c r="CD291" s="353"/>
      <c r="CE291" s="353"/>
      <c r="CF291" s="353"/>
      <c r="CG291" s="353"/>
      <c r="CH291" s="574"/>
      <c r="CI291" s="574"/>
      <c r="CJ291" s="574"/>
      <c r="CK291" s="574"/>
      <c r="CL291" s="574"/>
      <c r="CM291" s="353"/>
      <c r="CN291" s="353"/>
      <c r="CO291" s="353"/>
      <c r="CP291" s="353"/>
      <c r="CQ291" s="353"/>
      <c r="CR291" s="353"/>
      <c r="CS291" s="353"/>
      <c r="CT291" s="353"/>
      <c r="CU291" s="353"/>
      <c r="CV291" s="353"/>
      <c r="CW291" s="433"/>
      <c r="CX291" s="433"/>
      <c r="CY291" s="433"/>
      <c r="CZ291" s="433"/>
      <c r="DA291" s="433"/>
      <c r="DB291" s="353"/>
      <c r="DC291" s="353"/>
      <c r="DD291" s="353"/>
      <c r="DE291" s="353"/>
      <c r="DF291" s="353"/>
      <c r="DG291" s="387"/>
      <c r="DH291" s="387"/>
      <c r="DI291" s="387"/>
      <c r="DJ291" s="387"/>
      <c r="DK291" s="387"/>
      <c r="DL291" s="353"/>
      <c r="DM291" s="353"/>
      <c r="DN291" s="353"/>
      <c r="DO291" s="353"/>
      <c r="DP291" s="353"/>
      <c r="DQ291" s="387"/>
      <c r="DR291" s="387"/>
      <c r="DS291" s="387"/>
      <c r="DT291" s="387"/>
      <c r="DU291" s="387"/>
      <c r="DV291" s="387"/>
      <c r="DW291" s="387"/>
      <c r="DX291" s="387"/>
      <c r="DY291" s="387"/>
      <c r="DZ291" s="387"/>
      <c r="EA291" s="387"/>
      <c r="EB291" s="387"/>
      <c r="EC291" s="387"/>
      <c r="ED291" s="387"/>
      <c r="EE291" s="387"/>
      <c r="EF291" s="353"/>
      <c r="EG291" s="353"/>
      <c r="EH291" s="353"/>
      <c r="EI291" s="353"/>
      <c r="EJ291" s="353"/>
      <c r="EK291" s="353"/>
      <c r="EL291" s="353"/>
      <c r="EM291" s="353"/>
      <c r="EN291" s="353"/>
      <c r="EO291" s="353"/>
      <c r="EP291" s="353"/>
      <c r="EQ291" s="353"/>
      <c r="ER291" s="353"/>
      <c r="ES291" s="353"/>
      <c r="ET291" s="353"/>
      <c r="EU291" s="353"/>
      <c r="EV291" s="353"/>
      <c r="EW291" s="353"/>
      <c r="EX291" s="353"/>
      <c r="EY291" s="353"/>
      <c r="EZ291" s="353"/>
      <c r="FA291" s="353"/>
      <c r="FB291" s="353"/>
      <c r="FC291" s="353"/>
      <c r="FD291" s="353"/>
      <c r="FE291" s="353"/>
      <c r="FF291" s="353"/>
      <c r="FG291" s="353"/>
      <c r="FH291" s="353"/>
      <c r="FI291" s="353"/>
      <c r="FJ291" s="353"/>
      <c r="FK291" s="353"/>
      <c r="FL291" s="353"/>
      <c r="FM291" s="353"/>
      <c r="FN291" s="353"/>
      <c r="FO291" s="472" t="s">
        <v>1147</v>
      </c>
      <c r="FP291" s="473" t="s">
        <v>167</v>
      </c>
      <c r="FQ291" s="475">
        <v>8245</v>
      </c>
      <c r="FR291" s="472" t="s">
        <v>166</v>
      </c>
      <c r="FS291" s="376">
        <f>VLOOKUP(FR291,segédtábla!$B:$C,2,FALSE)</f>
        <v>567</v>
      </c>
      <c r="FT291" s="353"/>
      <c r="FU291" s="353"/>
      <c r="FV291" s="353"/>
      <c r="FW291" s="353"/>
      <c r="FX291" s="353"/>
      <c r="FY291" s="754"/>
      <c r="FZ291" s="754"/>
      <c r="GA291" s="754"/>
      <c r="GB291" s="754"/>
      <c r="GC291" s="754"/>
    </row>
    <row r="292" spans="1:185" x14ac:dyDescent="0.3">
      <c r="A292" s="387"/>
      <c r="B292" s="387"/>
      <c r="C292" s="387"/>
      <c r="D292" s="387"/>
      <c r="E292" s="387"/>
      <c r="F292" s="387"/>
      <c r="G292" s="387"/>
      <c r="H292" s="387"/>
      <c r="I292" s="387"/>
      <c r="J292" s="387"/>
      <c r="K292" s="387"/>
      <c r="L292" s="387"/>
      <c r="M292" s="387"/>
      <c r="N292" s="387"/>
      <c r="O292" s="387"/>
      <c r="P292" s="353"/>
      <c r="Q292" s="353"/>
      <c r="R292" s="353"/>
      <c r="S292" s="353"/>
      <c r="T292" s="353"/>
      <c r="U292" s="353"/>
      <c r="V292" s="353"/>
      <c r="W292" s="353"/>
      <c r="X292" s="353"/>
      <c r="Y292" s="353"/>
      <c r="Z292" s="433"/>
      <c r="AA292" s="433"/>
      <c r="AB292" s="433"/>
      <c r="AC292" s="433"/>
      <c r="AD292" s="433"/>
      <c r="AE292" s="353"/>
      <c r="AF292" s="353"/>
      <c r="AG292" s="353"/>
      <c r="AH292" s="353"/>
      <c r="AI292" s="353"/>
      <c r="AJ292" s="353"/>
      <c r="AK292" s="353"/>
      <c r="AL292" s="353"/>
      <c r="AM292" s="353"/>
      <c r="AN292" s="353"/>
      <c r="AO292" s="433"/>
      <c r="AP292" s="433"/>
      <c r="AQ292" s="433"/>
      <c r="AR292" s="433"/>
      <c r="AS292" s="433"/>
      <c r="AT292" s="387"/>
      <c r="AU292" s="387"/>
      <c r="AV292" s="387"/>
      <c r="AW292" s="387"/>
      <c r="AX292" s="387"/>
      <c r="AY292" s="353"/>
      <c r="AZ292" s="353"/>
      <c r="BA292" s="353"/>
      <c r="BB292" s="353"/>
      <c r="BC292" s="353"/>
      <c r="BD292" s="353"/>
      <c r="BE292" s="353"/>
      <c r="BF292" s="353"/>
      <c r="BG292" s="353"/>
      <c r="BH292" s="353"/>
      <c r="BI292" s="353"/>
      <c r="BJ292" s="353"/>
      <c r="BK292" s="353"/>
      <c r="BL292" s="353"/>
      <c r="BM292" s="353"/>
      <c r="BN292" s="353"/>
      <c r="BO292" s="353"/>
      <c r="BP292" s="353"/>
      <c r="BQ292" s="353"/>
      <c r="BR292" s="353"/>
      <c r="BS292" s="353"/>
      <c r="BT292" s="353"/>
      <c r="BU292" s="353"/>
      <c r="BV292" s="353"/>
      <c r="BW292" s="353"/>
      <c r="BX292" s="353"/>
      <c r="BY292" s="353"/>
      <c r="BZ292" s="353"/>
      <c r="CA292" s="353"/>
      <c r="CB292" s="353"/>
      <c r="CC292" s="353"/>
      <c r="CD292" s="353"/>
      <c r="CE292" s="353"/>
      <c r="CF292" s="353"/>
      <c r="CG292" s="353"/>
      <c r="CH292" s="574"/>
      <c r="CI292" s="574"/>
      <c r="CJ292" s="574"/>
      <c r="CK292" s="574"/>
      <c r="CL292" s="574"/>
      <c r="CM292" s="353"/>
      <c r="CN292" s="353"/>
      <c r="CO292" s="353"/>
      <c r="CP292" s="353"/>
      <c r="CQ292" s="353"/>
      <c r="CR292" s="353"/>
      <c r="CS292" s="353"/>
      <c r="CT292" s="353"/>
      <c r="CU292" s="353"/>
      <c r="CV292" s="353"/>
      <c r="CW292" s="433"/>
      <c r="CX292" s="433"/>
      <c r="CY292" s="433"/>
      <c r="CZ292" s="433"/>
      <c r="DA292" s="433"/>
      <c r="DB292" s="353"/>
      <c r="DC292" s="353"/>
      <c r="DD292" s="353"/>
      <c r="DE292" s="353"/>
      <c r="DF292" s="353"/>
      <c r="DG292" s="387"/>
      <c r="DH292" s="387"/>
      <c r="DI292" s="387"/>
      <c r="DJ292" s="387"/>
      <c r="DK292" s="387"/>
      <c r="DL292" s="353"/>
      <c r="DM292" s="353"/>
      <c r="DN292" s="353"/>
      <c r="DO292" s="353"/>
      <c r="DP292" s="353"/>
      <c r="DQ292" s="387"/>
      <c r="DR292" s="387"/>
      <c r="DS292" s="387"/>
      <c r="DT292" s="387"/>
      <c r="DU292" s="387"/>
      <c r="DV292" s="387"/>
      <c r="DW292" s="387"/>
      <c r="DX292" s="387"/>
      <c r="DY292" s="387"/>
      <c r="DZ292" s="387"/>
      <c r="EA292" s="387"/>
      <c r="EB292" s="387"/>
      <c r="EC292" s="387"/>
      <c r="ED292" s="387"/>
      <c r="EE292" s="387"/>
      <c r="EF292" s="353"/>
      <c r="EG292" s="353"/>
      <c r="EH292" s="353"/>
      <c r="EI292" s="353"/>
      <c r="EJ292" s="353"/>
      <c r="EK292" s="353"/>
      <c r="EL292" s="353"/>
      <c r="EM292" s="353"/>
      <c r="EN292" s="353"/>
      <c r="EO292" s="353"/>
      <c r="EP292" s="353"/>
      <c r="EQ292" s="353"/>
      <c r="ER292" s="353"/>
      <c r="ES292" s="353"/>
      <c r="ET292" s="353"/>
      <c r="EU292" s="353"/>
      <c r="EV292" s="353"/>
      <c r="EW292" s="353"/>
      <c r="EX292" s="353"/>
      <c r="EY292" s="353"/>
      <c r="EZ292" s="353"/>
      <c r="FA292" s="353"/>
      <c r="FB292" s="353"/>
      <c r="FC292" s="353"/>
      <c r="FD292" s="353"/>
      <c r="FE292" s="353"/>
      <c r="FF292" s="353"/>
      <c r="FG292" s="353"/>
      <c r="FH292" s="353"/>
      <c r="FI292" s="353"/>
      <c r="FJ292" s="353"/>
      <c r="FK292" s="353"/>
      <c r="FL292" s="353"/>
      <c r="FM292" s="353"/>
      <c r="FN292" s="353"/>
      <c r="FO292" s="472" t="s">
        <v>1165</v>
      </c>
      <c r="FP292" s="473" t="s">
        <v>165</v>
      </c>
      <c r="FQ292" s="475">
        <v>8426</v>
      </c>
      <c r="FR292" s="472" t="s">
        <v>164</v>
      </c>
      <c r="FS292" s="376">
        <f>VLOOKUP(FR292,segédtábla!$B:$C,2,FALSE)</f>
        <v>318</v>
      </c>
      <c r="FT292" s="353"/>
      <c r="FU292" s="353"/>
      <c r="FV292" s="353"/>
      <c r="FW292" s="353"/>
      <c r="FX292" s="353"/>
      <c r="FY292" s="754"/>
      <c r="FZ292" s="754"/>
      <c r="GA292" s="754"/>
      <c r="GB292" s="754"/>
      <c r="GC292" s="754"/>
    </row>
    <row r="293" spans="1:185" x14ac:dyDescent="0.3">
      <c r="A293" s="387"/>
      <c r="B293" s="387"/>
      <c r="C293" s="387"/>
      <c r="D293" s="387"/>
      <c r="E293" s="387"/>
      <c r="F293" s="387"/>
      <c r="G293" s="387"/>
      <c r="H293" s="387"/>
      <c r="I293" s="387"/>
      <c r="J293" s="387"/>
      <c r="K293" s="387"/>
      <c r="L293" s="387"/>
      <c r="M293" s="387"/>
      <c r="N293" s="387"/>
      <c r="O293" s="387"/>
      <c r="P293" s="353"/>
      <c r="Q293" s="353"/>
      <c r="R293" s="353"/>
      <c r="S293" s="353"/>
      <c r="T293" s="353"/>
      <c r="U293" s="353"/>
      <c r="V293" s="353"/>
      <c r="W293" s="353"/>
      <c r="X293" s="353"/>
      <c r="Y293" s="353"/>
      <c r="Z293" s="433"/>
      <c r="AA293" s="433"/>
      <c r="AB293" s="433"/>
      <c r="AC293" s="433"/>
      <c r="AD293" s="433"/>
      <c r="AE293" s="353"/>
      <c r="AF293" s="353"/>
      <c r="AG293" s="353"/>
      <c r="AH293" s="353"/>
      <c r="AI293" s="353"/>
      <c r="AJ293" s="353"/>
      <c r="AK293" s="353"/>
      <c r="AL293" s="353"/>
      <c r="AM293" s="353"/>
      <c r="AN293" s="353"/>
      <c r="AO293" s="433"/>
      <c r="AP293" s="433"/>
      <c r="AQ293" s="433"/>
      <c r="AR293" s="433"/>
      <c r="AS293" s="433"/>
      <c r="AT293" s="387"/>
      <c r="AU293" s="387"/>
      <c r="AV293" s="387"/>
      <c r="AW293" s="387"/>
      <c r="AX293" s="387"/>
      <c r="AY293" s="353"/>
      <c r="AZ293" s="353"/>
      <c r="BA293" s="353"/>
      <c r="BB293" s="353"/>
      <c r="BC293" s="353"/>
      <c r="BD293" s="353"/>
      <c r="BE293" s="353"/>
      <c r="BF293" s="353"/>
      <c r="BG293" s="353"/>
      <c r="BH293" s="353"/>
      <c r="BI293" s="353"/>
      <c r="BJ293" s="353"/>
      <c r="BK293" s="353"/>
      <c r="BL293" s="353"/>
      <c r="BM293" s="353"/>
      <c r="BN293" s="353"/>
      <c r="BO293" s="353"/>
      <c r="BP293" s="353"/>
      <c r="BQ293" s="353"/>
      <c r="BR293" s="353"/>
      <c r="BS293" s="353"/>
      <c r="BT293" s="353"/>
      <c r="BU293" s="353"/>
      <c r="BV293" s="353"/>
      <c r="BW293" s="353"/>
      <c r="BX293" s="353"/>
      <c r="BY293" s="353"/>
      <c r="BZ293" s="353"/>
      <c r="CA293" s="353"/>
      <c r="CB293" s="353"/>
      <c r="CC293" s="353"/>
      <c r="CD293" s="353"/>
      <c r="CE293" s="353"/>
      <c r="CF293" s="353"/>
      <c r="CG293" s="353"/>
      <c r="CH293" s="574"/>
      <c r="CI293" s="574"/>
      <c r="CJ293" s="574"/>
      <c r="CK293" s="574"/>
      <c r="CL293" s="574"/>
      <c r="CM293" s="353"/>
      <c r="CN293" s="353"/>
      <c r="CO293" s="353"/>
      <c r="CP293" s="353"/>
      <c r="CQ293" s="353"/>
      <c r="CR293" s="353"/>
      <c r="CS293" s="353"/>
      <c r="CT293" s="353"/>
      <c r="CU293" s="353"/>
      <c r="CV293" s="353"/>
      <c r="CW293" s="433"/>
      <c r="CX293" s="433"/>
      <c r="CY293" s="433"/>
      <c r="CZ293" s="433"/>
      <c r="DA293" s="433"/>
      <c r="DB293" s="353"/>
      <c r="DC293" s="353"/>
      <c r="DD293" s="353"/>
      <c r="DE293" s="353"/>
      <c r="DF293" s="353"/>
      <c r="DG293" s="387"/>
      <c r="DH293" s="387"/>
      <c r="DI293" s="387"/>
      <c r="DJ293" s="387"/>
      <c r="DK293" s="387"/>
      <c r="DL293" s="353"/>
      <c r="DM293" s="353"/>
      <c r="DN293" s="353"/>
      <c r="DO293" s="353"/>
      <c r="DP293" s="353"/>
      <c r="DQ293" s="387"/>
      <c r="DR293" s="387"/>
      <c r="DS293" s="387"/>
      <c r="DT293" s="387"/>
      <c r="DU293" s="387"/>
      <c r="DV293" s="387"/>
      <c r="DW293" s="387"/>
      <c r="DX293" s="387"/>
      <c r="DY293" s="387"/>
      <c r="DZ293" s="387"/>
      <c r="EA293" s="387"/>
      <c r="EB293" s="387"/>
      <c r="EC293" s="387"/>
      <c r="ED293" s="387"/>
      <c r="EE293" s="387"/>
      <c r="EF293" s="353"/>
      <c r="EG293" s="353"/>
      <c r="EH293" s="353"/>
      <c r="EI293" s="353"/>
      <c r="EJ293" s="353"/>
      <c r="EK293" s="353"/>
      <c r="EL293" s="353"/>
      <c r="EM293" s="353"/>
      <c r="EN293" s="353"/>
      <c r="EO293" s="353"/>
      <c r="EP293" s="353"/>
      <c r="EQ293" s="353"/>
      <c r="ER293" s="353"/>
      <c r="ES293" s="353"/>
      <c r="ET293" s="353"/>
      <c r="EU293" s="353"/>
      <c r="EV293" s="353"/>
      <c r="EW293" s="353"/>
      <c r="EX293" s="353"/>
      <c r="EY293" s="353"/>
      <c r="EZ293" s="353"/>
      <c r="FA293" s="353"/>
      <c r="FB293" s="353"/>
      <c r="FC293" s="353"/>
      <c r="FD293" s="353"/>
      <c r="FE293" s="353"/>
      <c r="FF293" s="353"/>
      <c r="FG293" s="353"/>
      <c r="FH293" s="353"/>
      <c r="FI293" s="353"/>
      <c r="FJ293" s="353"/>
      <c r="FK293" s="353"/>
      <c r="FL293" s="353"/>
      <c r="FM293" s="353"/>
      <c r="FN293" s="353"/>
      <c r="FO293" s="370" t="s">
        <v>1096</v>
      </c>
      <c r="FP293" s="471" t="s">
        <v>554</v>
      </c>
      <c r="FQ293" s="471" t="s">
        <v>1236</v>
      </c>
      <c r="FR293" s="370" t="s">
        <v>553</v>
      </c>
      <c r="FS293" s="376">
        <f>VLOOKUP(FR293,segédtábla!$B:$C,2,FALSE)</f>
        <v>3933</v>
      </c>
      <c r="FT293" s="353"/>
      <c r="FU293" s="353"/>
      <c r="FV293" s="353"/>
      <c r="FW293" s="353"/>
      <c r="FX293" s="353"/>
      <c r="FY293" s="754"/>
      <c r="FZ293" s="754"/>
      <c r="GA293" s="754"/>
      <c r="GB293" s="754"/>
      <c r="GC293" s="754"/>
    </row>
    <row r="294" spans="1:185" x14ac:dyDescent="0.3">
      <c r="A294" s="387"/>
      <c r="B294" s="387"/>
      <c r="C294" s="387"/>
      <c r="D294" s="387"/>
      <c r="E294" s="387"/>
      <c r="F294" s="387"/>
      <c r="G294" s="387"/>
      <c r="H294" s="387"/>
      <c r="I294" s="387"/>
      <c r="J294" s="387"/>
      <c r="K294" s="387"/>
      <c r="L294" s="387"/>
      <c r="M294" s="387"/>
      <c r="N294" s="387"/>
      <c r="O294" s="387"/>
      <c r="P294" s="353"/>
      <c r="Q294" s="353"/>
      <c r="R294" s="353"/>
      <c r="S294" s="353"/>
      <c r="T294" s="353"/>
      <c r="U294" s="353"/>
      <c r="V294" s="353"/>
      <c r="W294" s="353"/>
      <c r="X294" s="353"/>
      <c r="Y294" s="353"/>
      <c r="Z294" s="433"/>
      <c r="AA294" s="433"/>
      <c r="AB294" s="433"/>
      <c r="AC294" s="433"/>
      <c r="AD294" s="433"/>
      <c r="AE294" s="353"/>
      <c r="AF294" s="353"/>
      <c r="AG294" s="353"/>
      <c r="AH294" s="353"/>
      <c r="AI294" s="353"/>
      <c r="AJ294" s="353"/>
      <c r="AK294" s="353"/>
      <c r="AL294" s="353"/>
      <c r="AM294" s="353"/>
      <c r="AN294" s="353"/>
      <c r="AO294" s="433"/>
      <c r="AP294" s="433"/>
      <c r="AQ294" s="433"/>
      <c r="AR294" s="433"/>
      <c r="AS294" s="433"/>
      <c r="AT294" s="387"/>
      <c r="AU294" s="387"/>
      <c r="AV294" s="387"/>
      <c r="AW294" s="387"/>
      <c r="AX294" s="387"/>
      <c r="AY294" s="353"/>
      <c r="AZ294" s="353"/>
      <c r="BA294" s="353"/>
      <c r="BB294" s="353"/>
      <c r="BC294" s="353"/>
      <c r="BD294" s="353"/>
      <c r="BE294" s="353"/>
      <c r="BF294" s="353"/>
      <c r="BG294" s="353"/>
      <c r="BH294" s="353"/>
      <c r="BI294" s="353"/>
      <c r="BJ294" s="353"/>
      <c r="BK294" s="353"/>
      <c r="BL294" s="353"/>
      <c r="BM294" s="353"/>
      <c r="BN294" s="353"/>
      <c r="BO294" s="353"/>
      <c r="BP294" s="353"/>
      <c r="BQ294" s="353"/>
      <c r="BR294" s="353"/>
      <c r="BS294" s="353"/>
      <c r="BT294" s="353"/>
      <c r="BU294" s="353"/>
      <c r="BV294" s="353"/>
      <c r="BW294" s="353"/>
      <c r="BX294" s="353"/>
      <c r="BY294" s="353"/>
      <c r="BZ294" s="353"/>
      <c r="CA294" s="353"/>
      <c r="CB294" s="353"/>
      <c r="CC294" s="353"/>
      <c r="CD294" s="353"/>
      <c r="CE294" s="353"/>
      <c r="CF294" s="353"/>
      <c r="CG294" s="353"/>
      <c r="CH294" s="574"/>
      <c r="CI294" s="574"/>
      <c r="CJ294" s="574"/>
      <c r="CK294" s="574"/>
      <c r="CL294" s="574"/>
      <c r="CM294" s="353"/>
      <c r="CN294" s="353"/>
      <c r="CO294" s="353"/>
      <c r="CP294" s="353"/>
      <c r="CQ294" s="353"/>
      <c r="CR294" s="353"/>
      <c r="CS294" s="353"/>
      <c r="CT294" s="353"/>
      <c r="CU294" s="353"/>
      <c r="CV294" s="353"/>
      <c r="CW294" s="433"/>
      <c r="CX294" s="433"/>
      <c r="CY294" s="433"/>
      <c r="CZ294" s="433"/>
      <c r="DA294" s="433"/>
      <c r="DB294" s="353"/>
      <c r="DC294" s="353"/>
      <c r="DD294" s="353"/>
      <c r="DE294" s="353"/>
      <c r="DF294" s="353"/>
      <c r="DG294" s="387"/>
      <c r="DH294" s="387"/>
      <c r="DI294" s="387"/>
      <c r="DJ294" s="387"/>
      <c r="DK294" s="387"/>
      <c r="DL294" s="353"/>
      <c r="DM294" s="353"/>
      <c r="DN294" s="353"/>
      <c r="DO294" s="353"/>
      <c r="DP294" s="353"/>
      <c r="DQ294" s="387"/>
      <c r="DR294" s="387"/>
      <c r="DS294" s="387"/>
      <c r="DT294" s="387"/>
      <c r="DU294" s="387"/>
      <c r="DV294" s="387"/>
      <c r="DW294" s="387"/>
      <c r="DX294" s="387"/>
      <c r="DY294" s="387"/>
      <c r="DZ294" s="387"/>
      <c r="EA294" s="387"/>
      <c r="EB294" s="387"/>
      <c r="EC294" s="387"/>
      <c r="ED294" s="387"/>
      <c r="EE294" s="387"/>
      <c r="EF294" s="353"/>
      <c r="EG294" s="353"/>
      <c r="EH294" s="353"/>
      <c r="EI294" s="353"/>
      <c r="EJ294" s="353"/>
      <c r="EK294" s="353"/>
      <c r="EL294" s="353"/>
      <c r="EM294" s="353"/>
      <c r="EN294" s="353"/>
      <c r="EO294" s="353"/>
      <c r="EP294" s="353"/>
      <c r="EQ294" s="353"/>
      <c r="ER294" s="353"/>
      <c r="ES294" s="353"/>
      <c r="ET294" s="353"/>
      <c r="EU294" s="353"/>
      <c r="EV294" s="353"/>
      <c r="EW294" s="353"/>
      <c r="EX294" s="353"/>
      <c r="EY294" s="353"/>
      <c r="EZ294" s="353"/>
      <c r="FA294" s="353"/>
      <c r="FB294" s="353"/>
      <c r="FC294" s="353"/>
      <c r="FD294" s="353"/>
      <c r="FE294" s="353"/>
      <c r="FF294" s="353"/>
      <c r="FG294" s="353"/>
      <c r="FH294" s="353"/>
      <c r="FI294" s="353"/>
      <c r="FJ294" s="353"/>
      <c r="FK294" s="353"/>
      <c r="FL294" s="353"/>
      <c r="FM294" s="353"/>
      <c r="FN294" s="353"/>
      <c r="FO294" s="472" t="s">
        <v>1207</v>
      </c>
      <c r="FP294" s="473" t="s">
        <v>163</v>
      </c>
      <c r="FQ294" s="475">
        <v>8105</v>
      </c>
      <c r="FR294" s="472" t="s">
        <v>162</v>
      </c>
      <c r="FS294" s="376">
        <f>VLOOKUP(FR294,segédtábla!$B:$C,2,FALSE)</f>
        <v>4356</v>
      </c>
      <c r="FT294" s="353"/>
      <c r="FU294" s="353"/>
      <c r="FV294" s="353"/>
      <c r="FW294" s="353"/>
      <c r="FX294" s="353"/>
      <c r="FY294" s="754"/>
      <c r="FZ294" s="754"/>
      <c r="GA294" s="754"/>
      <c r="GB294" s="754"/>
      <c r="GC294" s="754"/>
    </row>
    <row r="295" spans="1:185" x14ac:dyDescent="0.3">
      <c r="A295" s="387"/>
      <c r="B295" s="387"/>
      <c r="C295" s="387"/>
      <c r="D295" s="387"/>
      <c r="E295" s="387"/>
      <c r="F295" s="387"/>
      <c r="G295" s="387"/>
      <c r="H295" s="387"/>
      <c r="I295" s="387"/>
      <c r="J295" s="387"/>
      <c r="K295" s="387"/>
      <c r="L295" s="387"/>
      <c r="M295" s="387"/>
      <c r="N295" s="387"/>
      <c r="O295" s="387"/>
      <c r="P295" s="353"/>
      <c r="Q295" s="353"/>
      <c r="R295" s="353"/>
      <c r="S295" s="353"/>
      <c r="T295" s="353"/>
      <c r="U295" s="353"/>
      <c r="V295" s="353"/>
      <c r="W295" s="353"/>
      <c r="X295" s="353"/>
      <c r="Y295" s="353"/>
      <c r="Z295" s="433"/>
      <c r="AA295" s="433"/>
      <c r="AB295" s="433"/>
      <c r="AC295" s="433"/>
      <c r="AD295" s="433"/>
      <c r="AE295" s="353"/>
      <c r="AF295" s="353"/>
      <c r="AG295" s="353"/>
      <c r="AH295" s="353"/>
      <c r="AI295" s="353"/>
      <c r="AJ295" s="353"/>
      <c r="AK295" s="353"/>
      <c r="AL295" s="353"/>
      <c r="AM295" s="353"/>
      <c r="AN295" s="353"/>
      <c r="AO295" s="433"/>
      <c r="AP295" s="433"/>
      <c r="AQ295" s="433"/>
      <c r="AR295" s="433"/>
      <c r="AS295" s="433"/>
      <c r="AT295" s="387"/>
      <c r="AU295" s="387"/>
      <c r="AV295" s="387"/>
      <c r="AW295" s="387"/>
      <c r="AX295" s="387"/>
      <c r="AY295" s="353"/>
      <c r="AZ295" s="353"/>
      <c r="BA295" s="353"/>
      <c r="BB295" s="353"/>
      <c r="BC295" s="353"/>
      <c r="BD295" s="353"/>
      <c r="BE295" s="353"/>
      <c r="BF295" s="353"/>
      <c r="BG295" s="353"/>
      <c r="BH295" s="353"/>
      <c r="BI295" s="353"/>
      <c r="BJ295" s="353"/>
      <c r="BK295" s="353"/>
      <c r="BL295" s="353"/>
      <c r="BM295" s="353"/>
      <c r="BN295" s="353"/>
      <c r="BO295" s="353"/>
      <c r="BP295" s="353"/>
      <c r="BQ295" s="353"/>
      <c r="BR295" s="353"/>
      <c r="BS295" s="353"/>
      <c r="BT295" s="353"/>
      <c r="BU295" s="353"/>
      <c r="BV295" s="353"/>
      <c r="BW295" s="353"/>
      <c r="BX295" s="353"/>
      <c r="BY295" s="353"/>
      <c r="BZ295" s="353"/>
      <c r="CA295" s="353"/>
      <c r="CB295" s="353"/>
      <c r="CC295" s="353"/>
      <c r="CD295" s="353"/>
      <c r="CE295" s="353"/>
      <c r="CF295" s="353"/>
      <c r="CG295" s="353"/>
      <c r="CH295" s="574"/>
      <c r="CI295" s="574"/>
      <c r="CJ295" s="574"/>
      <c r="CK295" s="574"/>
      <c r="CL295" s="574"/>
      <c r="CM295" s="353"/>
      <c r="CN295" s="353"/>
      <c r="CO295" s="353"/>
      <c r="CP295" s="353"/>
      <c r="CQ295" s="353"/>
      <c r="CR295" s="353"/>
      <c r="CS295" s="353"/>
      <c r="CT295" s="353"/>
      <c r="CU295" s="353"/>
      <c r="CV295" s="353"/>
      <c r="CW295" s="433"/>
      <c r="CX295" s="433"/>
      <c r="CY295" s="433"/>
      <c r="CZ295" s="433"/>
      <c r="DA295" s="433"/>
      <c r="DB295" s="353"/>
      <c r="DC295" s="353"/>
      <c r="DD295" s="353"/>
      <c r="DE295" s="353"/>
      <c r="DF295" s="353"/>
      <c r="DG295" s="387"/>
      <c r="DH295" s="387"/>
      <c r="DI295" s="387"/>
      <c r="DJ295" s="387"/>
      <c r="DK295" s="387"/>
      <c r="DL295" s="353"/>
      <c r="DM295" s="353"/>
      <c r="DN295" s="353"/>
      <c r="DO295" s="353"/>
      <c r="DP295" s="353"/>
      <c r="DQ295" s="387"/>
      <c r="DR295" s="387"/>
      <c r="DS295" s="387"/>
      <c r="DT295" s="387"/>
      <c r="DU295" s="387"/>
      <c r="DV295" s="387"/>
      <c r="DW295" s="387"/>
      <c r="DX295" s="387"/>
      <c r="DY295" s="387"/>
      <c r="DZ295" s="387"/>
      <c r="EA295" s="387"/>
      <c r="EB295" s="387"/>
      <c r="EC295" s="387"/>
      <c r="ED295" s="387"/>
      <c r="EE295" s="387"/>
      <c r="EF295" s="353"/>
      <c r="EG295" s="353"/>
      <c r="EH295" s="353"/>
      <c r="EI295" s="353"/>
      <c r="EJ295" s="353"/>
      <c r="EK295" s="353"/>
      <c r="EL295" s="353"/>
      <c r="EM295" s="353"/>
      <c r="EN295" s="353"/>
      <c r="EO295" s="353"/>
      <c r="EP295" s="353"/>
      <c r="EQ295" s="353"/>
      <c r="ER295" s="353"/>
      <c r="ES295" s="353"/>
      <c r="ET295" s="353"/>
      <c r="EU295" s="353"/>
      <c r="EV295" s="353"/>
      <c r="EW295" s="353"/>
      <c r="EX295" s="353"/>
      <c r="EY295" s="353"/>
      <c r="EZ295" s="353"/>
      <c r="FA295" s="353"/>
      <c r="FB295" s="353"/>
      <c r="FC295" s="353"/>
      <c r="FD295" s="353"/>
      <c r="FE295" s="353"/>
      <c r="FF295" s="353"/>
      <c r="FG295" s="353"/>
      <c r="FH295" s="353"/>
      <c r="FI295" s="353"/>
      <c r="FJ295" s="353"/>
      <c r="FK295" s="353"/>
      <c r="FL295" s="353"/>
      <c r="FM295" s="353"/>
      <c r="FN295" s="353"/>
      <c r="FO295" s="370" t="s">
        <v>1102</v>
      </c>
      <c r="FP295" s="471" t="s">
        <v>747</v>
      </c>
      <c r="FQ295" s="471" t="s">
        <v>1188</v>
      </c>
      <c r="FR295" s="370" t="s">
        <v>746</v>
      </c>
      <c r="FS295" s="376">
        <f>VLOOKUP(FR295,segédtábla!$B:$C,2,FALSE)</f>
        <v>2531</v>
      </c>
      <c r="FT295" s="353"/>
      <c r="FU295" s="353"/>
      <c r="FV295" s="353"/>
      <c r="FW295" s="353"/>
      <c r="FX295" s="353"/>
      <c r="FY295" s="754"/>
      <c r="FZ295" s="754"/>
      <c r="GA295" s="754"/>
      <c r="GB295" s="754"/>
      <c r="GC295" s="754"/>
    </row>
    <row r="296" spans="1:185" x14ac:dyDescent="0.3">
      <c r="A296" s="387"/>
      <c r="B296" s="387"/>
      <c r="C296" s="387"/>
      <c r="D296" s="387"/>
      <c r="E296" s="387"/>
      <c r="F296" s="387"/>
      <c r="G296" s="387"/>
      <c r="H296" s="387"/>
      <c r="I296" s="387"/>
      <c r="J296" s="387"/>
      <c r="K296" s="387"/>
      <c r="L296" s="387"/>
      <c r="M296" s="387"/>
      <c r="N296" s="387"/>
      <c r="O296" s="387"/>
      <c r="P296" s="353"/>
      <c r="Q296" s="353"/>
      <c r="R296" s="353"/>
      <c r="S296" s="353"/>
      <c r="T296" s="353"/>
      <c r="U296" s="353"/>
      <c r="V296" s="353"/>
      <c r="W296" s="353"/>
      <c r="X296" s="353"/>
      <c r="Y296" s="353"/>
      <c r="Z296" s="433"/>
      <c r="AA296" s="433"/>
      <c r="AB296" s="433"/>
      <c r="AC296" s="433"/>
      <c r="AD296" s="433"/>
      <c r="AE296" s="353"/>
      <c r="AF296" s="353"/>
      <c r="AG296" s="353"/>
      <c r="AH296" s="353"/>
      <c r="AI296" s="353"/>
      <c r="AJ296" s="353"/>
      <c r="AK296" s="353"/>
      <c r="AL296" s="353"/>
      <c r="AM296" s="353"/>
      <c r="AN296" s="353"/>
      <c r="AO296" s="433"/>
      <c r="AP296" s="433"/>
      <c r="AQ296" s="433"/>
      <c r="AR296" s="433"/>
      <c r="AS296" s="433"/>
      <c r="AT296" s="387"/>
      <c r="AU296" s="387"/>
      <c r="AV296" s="387"/>
      <c r="AW296" s="387"/>
      <c r="AX296" s="387"/>
      <c r="AY296" s="353"/>
      <c r="AZ296" s="353"/>
      <c r="BA296" s="353"/>
      <c r="BB296" s="353"/>
      <c r="BC296" s="353"/>
      <c r="BD296" s="353"/>
      <c r="BE296" s="353"/>
      <c r="BF296" s="353"/>
      <c r="BG296" s="353"/>
      <c r="BH296" s="353"/>
      <c r="BI296" s="353"/>
      <c r="BJ296" s="353"/>
      <c r="BK296" s="353"/>
      <c r="BL296" s="353"/>
      <c r="BM296" s="353"/>
      <c r="BN296" s="353"/>
      <c r="BO296" s="353"/>
      <c r="BP296" s="353"/>
      <c r="BQ296" s="353"/>
      <c r="BR296" s="353"/>
      <c r="BS296" s="353"/>
      <c r="BT296" s="353"/>
      <c r="BU296" s="353"/>
      <c r="BV296" s="353"/>
      <c r="BW296" s="353"/>
      <c r="BX296" s="353"/>
      <c r="BY296" s="353"/>
      <c r="BZ296" s="353"/>
      <c r="CA296" s="353"/>
      <c r="CB296" s="353"/>
      <c r="CC296" s="353"/>
      <c r="CD296" s="353"/>
      <c r="CE296" s="353"/>
      <c r="CF296" s="353"/>
      <c r="CG296" s="353"/>
      <c r="CH296" s="574"/>
      <c r="CI296" s="574"/>
      <c r="CJ296" s="574"/>
      <c r="CK296" s="574"/>
      <c r="CL296" s="574"/>
      <c r="CM296" s="353"/>
      <c r="CN296" s="353"/>
      <c r="CO296" s="353"/>
      <c r="CP296" s="353"/>
      <c r="CQ296" s="353"/>
      <c r="CR296" s="353"/>
      <c r="CS296" s="353"/>
      <c r="CT296" s="353"/>
      <c r="CU296" s="353"/>
      <c r="CV296" s="353"/>
      <c r="CW296" s="433"/>
      <c r="CX296" s="433"/>
      <c r="CY296" s="433"/>
      <c r="CZ296" s="433"/>
      <c r="DA296" s="433"/>
      <c r="DB296" s="353"/>
      <c r="DC296" s="353"/>
      <c r="DD296" s="353"/>
      <c r="DE296" s="353"/>
      <c r="DF296" s="353"/>
      <c r="DG296" s="387"/>
      <c r="DH296" s="387"/>
      <c r="DI296" s="387"/>
      <c r="DJ296" s="387"/>
      <c r="DK296" s="387"/>
      <c r="DL296" s="353"/>
      <c r="DM296" s="353"/>
      <c r="DN296" s="353"/>
      <c r="DO296" s="353"/>
      <c r="DP296" s="353"/>
      <c r="DQ296" s="387"/>
      <c r="DR296" s="387"/>
      <c r="DS296" s="387"/>
      <c r="DT296" s="387"/>
      <c r="DU296" s="387"/>
      <c r="DV296" s="387"/>
      <c r="DW296" s="387"/>
      <c r="DX296" s="387"/>
      <c r="DY296" s="387"/>
      <c r="DZ296" s="387"/>
      <c r="EA296" s="387"/>
      <c r="EB296" s="387"/>
      <c r="EC296" s="387"/>
      <c r="ED296" s="387"/>
      <c r="EE296" s="387"/>
      <c r="EF296" s="353"/>
      <c r="EG296" s="353"/>
      <c r="EH296" s="353"/>
      <c r="EI296" s="353"/>
      <c r="EJ296" s="353"/>
      <c r="EK296" s="353"/>
      <c r="EL296" s="353"/>
      <c r="EM296" s="353"/>
      <c r="EN296" s="353"/>
      <c r="EO296" s="353"/>
      <c r="EP296" s="353"/>
      <c r="EQ296" s="353"/>
      <c r="ER296" s="353"/>
      <c r="ES296" s="353"/>
      <c r="ET296" s="353"/>
      <c r="EU296" s="353"/>
      <c r="EV296" s="353"/>
      <c r="EW296" s="353"/>
      <c r="EX296" s="353"/>
      <c r="EY296" s="353"/>
      <c r="EZ296" s="353"/>
      <c r="FA296" s="353"/>
      <c r="FB296" s="353"/>
      <c r="FC296" s="353"/>
      <c r="FD296" s="353"/>
      <c r="FE296" s="353"/>
      <c r="FF296" s="353"/>
      <c r="FG296" s="353"/>
      <c r="FH296" s="353"/>
      <c r="FI296" s="353"/>
      <c r="FJ296" s="353"/>
      <c r="FK296" s="353"/>
      <c r="FL296" s="353"/>
      <c r="FM296" s="353"/>
      <c r="FN296" s="353"/>
      <c r="FO296" s="370" t="s">
        <v>1122</v>
      </c>
      <c r="FP296" s="471" t="s">
        <v>745</v>
      </c>
      <c r="FQ296" s="471" t="s">
        <v>1189</v>
      </c>
      <c r="FR296" s="370" t="s">
        <v>744</v>
      </c>
      <c r="FS296" s="376">
        <f>VLOOKUP(FR296,segédtábla!$B:$C,2,FALSE)</f>
        <v>2094</v>
      </c>
      <c r="FT296" s="353"/>
      <c r="FU296" s="353"/>
      <c r="FV296" s="353"/>
      <c r="FW296" s="353"/>
      <c r="FX296" s="353"/>
      <c r="FY296" s="754"/>
      <c r="FZ296" s="754"/>
      <c r="GA296" s="754"/>
      <c r="GB296" s="754"/>
      <c r="GC296" s="754"/>
    </row>
    <row r="297" spans="1:185" x14ac:dyDescent="0.3">
      <c r="A297" s="387"/>
      <c r="B297" s="387"/>
      <c r="C297" s="387"/>
      <c r="D297" s="387"/>
      <c r="E297" s="387"/>
      <c r="F297" s="387"/>
      <c r="G297" s="387"/>
      <c r="H297" s="387"/>
      <c r="I297" s="387"/>
      <c r="J297" s="387"/>
      <c r="K297" s="387"/>
      <c r="L297" s="387"/>
      <c r="M297" s="387"/>
      <c r="N297" s="387"/>
      <c r="O297" s="387"/>
      <c r="P297" s="353"/>
      <c r="Q297" s="353"/>
      <c r="R297" s="353"/>
      <c r="S297" s="353"/>
      <c r="T297" s="353"/>
      <c r="U297" s="353"/>
      <c r="V297" s="353"/>
      <c r="W297" s="353"/>
      <c r="X297" s="353"/>
      <c r="Y297" s="353"/>
      <c r="Z297" s="433"/>
      <c r="AA297" s="433"/>
      <c r="AB297" s="433"/>
      <c r="AC297" s="433"/>
      <c r="AD297" s="433"/>
      <c r="AE297" s="353"/>
      <c r="AF297" s="353"/>
      <c r="AG297" s="353"/>
      <c r="AH297" s="353"/>
      <c r="AI297" s="353"/>
      <c r="AJ297" s="353"/>
      <c r="AK297" s="353"/>
      <c r="AL297" s="353"/>
      <c r="AM297" s="353"/>
      <c r="AN297" s="353"/>
      <c r="AO297" s="433"/>
      <c r="AP297" s="433"/>
      <c r="AQ297" s="433"/>
      <c r="AR297" s="433"/>
      <c r="AS297" s="433"/>
      <c r="AT297" s="387"/>
      <c r="AU297" s="387"/>
      <c r="AV297" s="387"/>
      <c r="AW297" s="387"/>
      <c r="AX297" s="387"/>
      <c r="AY297" s="353"/>
      <c r="AZ297" s="353"/>
      <c r="BA297" s="353"/>
      <c r="BB297" s="353"/>
      <c r="BC297" s="353"/>
      <c r="BD297" s="353"/>
      <c r="BE297" s="353"/>
      <c r="BF297" s="353"/>
      <c r="BG297" s="353"/>
      <c r="BH297" s="353"/>
      <c r="BI297" s="353"/>
      <c r="BJ297" s="353"/>
      <c r="BK297" s="353"/>
      <c r="BL297" s="353"/>
      <c r="BM297" s="353"/>
      <c r="BN297" s="353"/>
      <c r="BO297" s="353"/>
      <c r="BP297" s="353"/>
      <c r="BQ297" s="353"/>
      <c r="BR297" s="353"/>
      <c r="BS297" s="353"/>
      <c r="BT297" s="353"/>
      <c r="BU297" s="353"/>
      <c r="BV297" s="353"/>
      <c r="BW297" s="353"/>
      <c r="BX297" s="353"/>
      <c r="BY297" s="353"/>
      <c r="BZ297" s="353"/>
      <c r="CA297" s="353"/>
      <c r="CB297" s="353"/>
      <c r="CC297" s="353"/>
      <c r="CD297" s="353"/>
      <c r="CE297" s="353"/>
      <c r="CF297" s="353"/>
      <c r="CG297" s="353"/>
      <c r="CH297" s="574"/>
      <c r="CI297" s="574"/>
      <c r="CJ297" s="574"/>
      <c r="CK297" s="574"/>
      <c r="CL297" s="574"/>
      <c r="CM297" s="353"/>
      <c r="CN297" s="353"/>
      <c r="CO297" s="353"/>
      <c r="CP297" s="353"/>
      <c r="CQ297" s="353"/>
      <c r="CR297" s="353"/>
      <c r="CS297" s="353"/>
      <c r="CT297" s="353"/>
      <c r="CU297" s="353"/>
      <c r="CV297" s="353"/>
      <c r="CW297" s="433"/>
      <c r="CX297" s="433"/>
      <c r="CY297" s="433"/>
      <c r="CZ297" s="433"/>
      <c r="DA297" s="433"/>
      <c r="DB297" s="353"/>
      <c r="DC297" s="353"/>
      <c r="DD297" s="353"/>
      <c r="DE297" s="353"/>
      <c r="DF297" s="353"/>
      <c r="DG297" s="387"/>
      <c r="DH297" s="387"/>
      <c r="DI297" s="387"/>
      <c r="DJ297" s="387"/>
      <c r="DK297" s="387"/>
      <c r="DL297" s="353"/>
      <c r="DM297" s="353"/>
      <c r="DN297" s="353"/>
      <c r="DO297" s="353"/>
      <c r="DP297" s="353"/>
      <c r="DQ297" s="387"/>
      <c r="DR297" s="387"/>
      <c r="DS297" s="387"/>
      <c r="DT297" s="387"/>
      <c r="DU297" s="387"/>
      <c r="DV297" s="387"/>
      <c r="DW297" s="387"/>
      <c r="DX297" s="387"/>
      <c r="DY297" s="387"/>
      <c r="DZ297" s="387"/>
      <c r="EA297" s="387"/>
      <c r="EB297" s="387"/>
      <c r="EC297" s="387"/>
      <c r="ED297" s="387"/>
      <c r="EE297" s="387"/>
      <c r="EF297" s="353"/>
      <c r="EG297" s="353"/>
      <c r="EH297" s="353"/>
      <c r="EI297" s="353"/>
      <c r="EJ297" s="353"/>
      <c r="EK297" s="353"/>
      <c r="EL297" s="353"/>
      <c r="EM297" s="353"/>
      <c r="EN297" s="353"/>
      <c r="EO297" s="353"/>
      <c r="EP297" s="353"/>
      <c r="EQ297" s="353"/>
      <c r="ER297" s="353"/>
      <c r="ES297" s="353"/>
      <c r="ET297" s="353"/>
      <c r="EU297" s="353"/>
      <c r="EV297" s="353"/>
      <c r="EW297" s="353"/>
      <c r="EX297" s="353"/>
      <c r="EY297" s="353"/>
      <c r="EZ297" s="353"/>
      <c r="FA297" s="353"/>
      <c r="FB297" s="353"/>
      <c r="FC297" s="353"/>
      <c r="FD297" s="353"/>
      <c r="FE297" s="353"/>
      <c r="FF297" s="353"/>
      <c r="FG297" s="353"/>
      <c r="FH297" s="353"/>
      <c r="FI297" s="353"/>
      <c r="FJ297" s="353"/>
      <c r="FK297" s="353"/>
      <c r="FL297" s="353"/>
      <c r="FM297" s="353"/>
      <c r="FN297" s="353"/>
      <c r="FO297" s="370" t="s">
        <v>1141</v>
      </c>
      <c r="FP297" s="471" t="s">
        <v>552</v>
      </c>
      <c r="FQ297" s="471" t="s">
        <v>1237</v>
      </c>
      <c r="FR297" s="370" t="s">
        <v>551</v>
      </c>
      <c r="FS297" s="376">
        <f>VLOOKUP(FR297,segédtábla!$B:$C,2,FALSE)</f>
        <v>6628</v>
      </c>
      <c r="FT297" s="353"/>
      <c r="FU297" s="353"/>
      <c r="FV297" s="353"/>
      <c r="FW297" s="353"/>
      <c r="FX297" s="353"/>
      <c r="FY297" s="754"/>
      <c r="FZ297" s="754"/>
      <c r="GA297" s="754"/>
      <c r="GB297" s="754"/>
      <c r="GC297" s="754"/>
    </row>
    <row r="298" spans="1:185" x14ac:dyDescent="0.3">
      <c r="A298" s="387"/>
      <c r="B298" s="387"/>
      <c r="C298" s="387"/>
      <c r="D298" s="387"/>
      <c r="E298" s="387"/>
      <c r="F298" s="387"/>
      <c r="G298" s="387"/>
      <c r="H298" s="387"/>
      <c r="I298" s="387"/>
      <c r="J298" s="387"/>
      <c r="K298" s="387"/>
      <c r="L298" s="387"/>
      <c r="M298" s="387"/>
      <c r="N298" s="387"/>
      <c r="O298" s="387"/>
      <c r="P298" s="353"/>
      <c r="Q298" s="353"/>
      <c r="R298" s="353"/>
      <c r="S298" s="353"/>
      <c r="T298" s="353"/>
      <c r="U298" s="353"/>
      <c r="V298" s="353"/>
      <c r="W298" s="353"/>
      <c r="X298" s="353"/>
      <c r="Y298" s="353"/>
      <c r="Z298" s="433"/>
      <c r="AA298" s="433"/>
      <c r="AB298" s="433"/>
      <c r="AC298" s="433"/>
      <c r="AD298" s="433"/>
      <c r="AE298" s="353"/>
      <c r="AF298" s="353"/>
      <c r="AG298" s="353"/>
      <c r="AH298" s="353"/>
      <c r="AI298" s="353"/>
      <c r="AJ298" s="353"/>
      <c r="AK298" s="353"/>
      <c r="AL298" s="353"/>
      <c r="AM298" s="353"/>
      <c r="AN298" s="353"/>
      <c r="AO298" s="433"/>
      <c r="AP298" s="433"/>
      <c r="AQ298" s="433"/>
      <c r="AR298" s="433"/>
      <c r="AS298" s="433"/>
      <c r="AT298" s="387"/>
      <c r="AU298" s="387"/>
      <c r="AV298" s="387"/>
      <c r="AW298" s="387"/>
      <c r="AX298" s="387"/>
      <c r="AY298" s="353"/>
      <c r="AZ298" s="353"/>
      <c r="BA298" s="353"/>
      <c r="BB298" s="353"/>
      <c r="BC298" s="353"/>
      <c r="BD298" s="353"/>
      <c r="BE298" s="353"/>
      <c r="BF298" s="353"/>
      <c r="BG298" s="353"/>
      <c r="BH298" s="353"/>
      <c r="BI298" s="353"/>
      <c r="BJ298" s="353"/>
      <c r="BK298" s="353"/>
      <c r="BL298" s="353"/>
      <c r="BM298" s="353"/>
      <c r="BN298" s="353"/>
      <c r="BO298" s="353"/>
      <c r="BP298" s="353"/>
      <c r="BQ298" s="353"/>
      <c r="BR298" s="353"/>
      <c r="BS298" s="353"/>
      <c r="BT298" s="353"/>
      <c r="BU298" s="353"/>
      <c r="BV298" s="353"/>
      <c r="BW298" s="353"/>
      <c r="BX298" s="353"/>
      <c r="BY298" s="353"/>
      <c r="BZ298" s="353"/>
      <c r="CA298" s="353"/>
      <c r="CB298" s="353"/>
      <c r="CC298" s="353"/>
      <c r="CD298" s="353"/>
      <c r="CE298" s="353"/>
      <c r="CF298" s="353"/>
      <c r="CG298" s="353"/>
      <c r="CH298" s="574"/>
      <c r="CI298" s="574"/>
      <c r="CJ298" s="574"/>
      <c r="CK298" s="574"/>
      <c r="CL298" s="574"/>
      <c r="CM298" s="353"/>
      <c r="CN298" s="353"/>
      <c r="CO298" s="353"/>
      <c r="CP298" s="353"/>
      <c r="CQ298" s="353"/>
      <c r="CR298" s="353"/>
      <c r="CS298" s="353"/>
      <c r="CT298" s="353"/>
      <c r="CU298" s="353"/>
      <c r="CV298" s="353"/>
      <c r="CW298" s="433"/>
      <c r="CX298" s="433"/>
      <c r="CY298" s="433"/>
      <c r="CZ298" s="433"/>
      <c r="DA298" s="433"/>
      <c r="DB298" s="353"/>
      <c r="DC298" s="353"/>
      <c r="DD298" s="353"/>
      <c r="DE298" s="353"/>
      <c r="DF298" s="353"/>
      <c r="DG298" s="387"/>
      <c r="DH298" s="387"/>
      <c r="DI298" s="387"/>
      <c r="DJ298" s="387"/>
      <c r="DK298" s="387"/>
      <c r="DL298" s="353"/>
      <c r="DM298" s="353"/>
      <c r="DN298" s="353"/>
      <c r="DO298" s="353"/>
      <c r="DP298" s="353"/>
      <c r="DQ298" s="387"/>
      <c r="DR298" s="387"/>
      <c r="DS298" s="387"/>
      <c r="DT298" s="387"/>
      <c r="DU298" s="387"/>
      <c r="DV298" s="387"/>
      <c r="DW298" s="387"/>
      <c r="DX298" s="387"/>
      <c r="DY298" s="387"/>
      <c r="DZ298" s="387"/>
      <c r="EA298" s="387"/>
      <c r="EB298" s="387"/>
      <c r="EC298" s="387"/>
      <c r="ED298" s="387"/>
      <c r="EE298" s="387"/>
      <c r="EF298" s="353"/>
      <c r="EG298" s="353"/>
      <c r="EH298" s="353"/>
      <c r="EI298" s="353"/>
      <c r="EJ298" s="353"/>
      <c r="EK298" s="353"/>
      <c r="EL298" s="353"/>
      <c r="EM298" s="353"/>
      <c r="EN298" s="353"/>
      <c r="EO298" s="353"/>
      <c r="EP298" s="353"/>
      <c r="EQ298" s="353"/>
      <c r="ER298" s="353"/>
      <c r="ES298" s="353"/>
      <c r="ET298" s="353"/>
      <c r="EU298" s="353"/>
      <c r="EV298" s="353"/>
      <c r="EW298" s="353"/>
      <c r="EX298" s="353"/>
      <c r="EY298" s="353"/>
      <c r="EZ298" s="353"/>
      <c r="FA298" s="353"/>
      <c r="FB298" s="353"/>
      <c r="FC298" s="353"/>
      <c r="FD298" s="353"/>
      <c r="FE298" s="353"/>
      <c r="FF298" s="353"/>
      <c r="FG298" s="353"/>
      <c r="FH298" s="353"/>
      <c r="FI298" s="353"/>
      <c r="FJ298" s="353"/>
      <c r="FK298" s="353"/>
      <c r="FL298" s="353"/>
      <c r="FM298" s="353"/>
      <c r="FN298" s="353"/>
      <c r="FO298" s="472" t="s">
        <v>1165</v>
      </c>
      <c r="FP298" s="473" t="s">
        <v>161</v>
      </c>
      <c r="FQ298" s="475">
        <v>8429</v>
      </c>
      <c r="FR298" s="472" t="s">
        <v>160</v>
      </c>
      <c r="FS298" s="376">
        <f>VLOOKUP(FR298,segédtábla!$B:$C,2,FALSE)</f>
        <v>476</v>
      </c>
      <c r="FT298" s="353"/>
      <c r="FU298" s="353"/>
      <c r="FV298" s="353"/>
      <c r="FW298" s="353"/>
      <c r="FX298" s="353"/>
      <c r="FY298" s="754"/>
      <c r="FZ298" s="754"/>
      <c r="GA298" s="754"/>
      <c r="GB298" s="754"/>
      <c r="GC298" s="754"/>
    </row>
    <row r="299" spans="1:185" x14ac:dyDescent="0.3">
      <c r="A299" s="387"/>
      <c r="B299" s="387"/>
      <c r="C299" s="387"/>
      <c r="D299" s="387"/>
      <c r="E299" s="387"/>
      <c r="F299" s="387"/>
      <c r="G299" s="387"/>
      <c r="H299" s="387"/>
      <c r="I299" s="387"/>
      <c r="J299" s="387"/>
      <c r="K299" s="387"/>
      <c r="L299" s="387"/>
      <c r="M299" s="387"/>
      <c r="N299" s="387"/>
      <c r="O299" s="387"/>
      <c r="P299" s="353"/>
      <c r="Q299" s="353"/>
      <c r="R299" s="353"/>
      <c r="S299" s="353"/>
      <c r="T299" s="353"/>
      <c r="U299" s="353"/>
      <c r="V299" s="353"/>
      <c r="W299" s="353"/>
      <c r="X299" s="353"/>
      <c r="Y299" s="353"/>
      <c r="Z299" s="433"/>
      <c r="AA299" s="433"/>
      <c r="AB299" s="433"/>
      <c r="AC299" s="433"/>
      <c r="AD299" s="433"/>
      <c r="AE299" s="353"/>
      <c r="AF299" s="353"/>
      <c r="AG299" s="353"/>
      <c r="AH299" s="353"/>
      <c r="AI299" s="353"/>
      <c r="AJ299" s="353"/>
      <c r="AK299" s="353"/>
      <c r="AL299" s="353"/>
      <c r="AM299" s="353"/>
      <c r="AN299" s="353"/>
      <c r="AO299" s="433"/>
      <c r="AP299" s="433"/>
      <c r="AQ299" s="433"/>
      <c r="AR299" s="433"/>
      <c r="AS299" s="433"/>
      <c r="AT299" s="387"/>
      <c r="AU299" s="387"/>
      <c r="AV299" s="387"/>
      <c r="AW299" s="387"/>
      <c r="AX299" s="387"/>
      <c r="AY299" s="353"/>
      <c r="AZ299" s="353"/>
      <c r="BA299" s="353"/>
      <c r="BB299" s="353"/>
      <c r="BC299" s="353"/>
      <c r="BD299" s="353"/>
      <c r="BE299" s="353"/>
      <c r="BF299" s="353"/>
      <c r="BG299" s="353"/>
      <c r="BH299" s="353"/>
      <c r="BI299" s="353"/>
      <c r="BJ299" s="353"/>
      <c r="BK299" s="353"/>
      <c r="BL299" s="353"/>
      <c r="BM299" s="353"/>
      <c r="BN299" s="353"/>
      <c r="BO299" s="353"/>
      <c r="BP299" s="353"/>
      <c r="BQ299" s="353"/>
      <c r="BR299" s="353"/>
      <c r="BS299" s="353"/>
      <c r="BT299" s="353"/>
      <c r="BU299" s="353"/>
      <c r="BV299" s="353"/>
      <c r="BW299" s="353"/>
      <c r="BX299" s="353"/>
      <c r="BY299" s="353"/>
      <c r="BZ299" s="353"/>
      <c r="CA299" s="353"/>
      <c r="CB299" s="353"/>
      <c r="CC299" s="353"/>
      <c r="CD299" s="353"/>
      <c r="CE299" s="353"/>
      <c r="CF299" s="353"/>
      <c r="CG299" s="353"/>
      <c r="CH299" s="574"/>
      <c r="CI299" s="574"/>
      <c r="CJ299" s="574"/>
      <c r="CK299" s="574"/>
      <c r="CL299" s="574"/>
      <c r="CM299" s="353"/>
      <c r="CN299" s="353"/>
      <c r="CO299" s="353"/>
      <c r="CP299" s="353"/>
      <c r="CQ299" s="353"/>
      <c r="CR299" s="353"/>
      <c r="CS299" s="353"/>
      <c r="CT299" s="353"/>
      <c r="CU299" s="353"/>
      <c r="CV299" s="353"/>
      <c r="CW299" s="433"/>
      <c r="CX299" s="433"/>
      <c r="CY299" s="433"/>
      <c r="CZ299" s="433"/>
      <c r="DA299" s="433"/>
      <c r="DB299" s="353"/>
      <c r="DC299" s="353"/>
      <c r="DD299" s="353"/>
      <c r="DE299" s="353"/>
      <c r="DF299" s="353"/>
      <c r="DG299" s="387"/>
      <c r="DH299" s="387"/>
      <c r="DI299" s="387"/>
      <c r="DJ299" s="387"/>
      <c r="DK299" s="387"/>
      <c r="DL299" s="353"/>
      <c r="DM299" s="353"/>
      <c r="DN299" s="353"/>
      <c r="DO299" s="353"/>
      <c r="DP299" s="353"/>
      <c r="DQ299" s="387"/>
      <c r="DR299" s="387"/>
      <c r="DS299" s="387"/>
      <c r="DT299" s="387"/>
      <c r="DU299" s="387"/>
      <c r="DV299" s="387"/>
      <c r="DW299" s="387"/>
      <c r="DX299" s="387"/>
      <c r="DY299" s="387"/>
      <c r="DZ299" s="387"/>
      <c r="EA299" s="387"/>
      <c r="EB299" s="387"/>
      <c r="EC299" s="387"/>
      <c r="ED299" s="387"/>
      <c r="EE299" s="387"/>
      <c r="EF299" s="353"/>
      <c r="EG299" s="353"/>
      <c r="EH299" s="353"/>
      <c r="EI299" s="353"/>
      <c r="EJ299" s="353"/>
      <c r="EK299" s="353"/>
      <c r="EL299" s="353"/>
      <c r="EM299" s="353"/>
      <c r="EN299" s="353"/>
      <c r="EO299" s="353"/>
      <c r="EP299" s="353"/>
      <c r="EQ299" s="353"/>
      <c r="ER299" s="353"/>
      <c r="ES299" s="353"/>
      <c r="ET299" s="353"/>
      <c r="EU299" s="353"/>
      <c r="EV299" s="353"/>
      <c r="EW299" s="353"/>
      <c r="EX299" s="353"/>
      <c r="EY299" s="353"/>
      <c r="EZ299" s="353"/>
      <c r="FA299" s="353"/>
      <c r="FB299" s="353"/>
      <c r="FC299" s="353"/>
      <c r="FD299" s="353"/>
      <c r="FE299" s="353"/>
      <c r="FF299" s="353"/>
      <c r="FG299" s="353"/>
      <c r="FH299" s="353"/>
      <c r="FI299" s="353"/>
      <c r="FJ299" s="353"/>
      <c r="FK299" s="353"/>
      <c r="FL299" s="353"/>
      <c r="FM299" s="353"/>
      <c r="FN299" s="353"/>
      <c r="FO299" s="472" t="s">
        <v>1196</v>
      </c>
      <c r="FP299" s="473" t="s">
        <v>159</v>
      </c>
      <c r="FQ299" s="475">
        <v>8291</v>
      </c>
      <c r="FR299" s="472" t="s">
        <v>158</v>
      </c>
      <c r="FS299" s="376">
        <f>VLOOKUP(FR299,segédtábla!$B:$C,2,FALSE)</f>
        <v>178</v>
      </c>
      <c r="FT299" s="353"/>
      <c r="FU299" s="353"/>
      <c r="FV299" s="353"/>
      <c r="FW299" s="353"/>
      <c r="FX299" s="353"/>
      <c r="FY299" s="754"/>
      <c r="FZ299" s="754"/>
      <c r="GA299" s="754"/>
      <c r="GB299" s="754"/>
      <c r="GC299" s="754"/>
    </row>
    <row r="300" spans="1:185" x14ac:dyDescent="0.3">
      <c r="A300" s="387"/>
      <c r="B300" s="387"/>
      <c r="C300" s="387"/>
      <c r="D300" s="387"/>
      <c r="E300" s="387"/>
      <c r="F300" s="387"/>
      <c r="G300" s="387"/>
      <c r="H300" s="387"/>
      <c r="I300" s="387"/>
      <c r="J300" s="387"/>
      <c r="K300" s="387"/>
      <c r="L300" s="387"/>
      <c r="M300" s="387"/>
      <c r="N300" s="387"/>
      <c r="O300" s="387"/>
      <c r="P300" s="353"/>
      <c r="Q300" s="353"/>
      <c r="R300" s="353"/>
      <c r="S300" s="353"/>
      <c r="T300" s="353"/>
      <c r="U300" s="353"/>
      <c r="V300" s="353"/>
      <c r="W300" s="353"/>
      <c r="X300" s="353"/>
      <c r="Y300" s="353"/>
      <c r="Z300" s="433"/>
      <c r="AA300" s="433"/>
      <c r="AB300" s="433"/>
      <c r="AC300" s="433"/>
      <c r="AD300" s="433"/>
      <c r="AE300" s="353"/>
      <c r="AF300" s="353"/>
      <c r="AG300" s="353"/>
      <c r="AH300" s="353"/>
      <c r="AI300" s="353"/>
      <c r="AJ300" s="353"/>
      <c r="AK300" s="353"/>
      <c r="AL300" s="353"/>
      <c r="AM300" s="353"/>
      <c r="AN300" s="353"/>
      <c r="AO300" s="433"/>
      <c r="AP300" s="433"/>
      <c r="AQ300" s="433"/>
      <c r="AR300" s="433"/>
      <c r="AS300" s="433"/>
      <c r="AT300" s="387"/>
      <c r="AU300" s="387"/>
      <c r="AV300" s="387"/>
      <c r="AW300" s="387"/>
      <c r="AX300" s="387"/>
      <c r="AY300" s="353"/>
      <c r="AZ300" s="353"/>
      <c r="BA300" s="353"/>
      <c r="BB300" s="353"/>
      <c r="BC300" s="353"/>
      <c r="BD300" s="353"/>
      <c r="BE300" s="353"/>
      <c r="BF300" s="353"/>
      <c r="BG300" s="353"/>
      <c r="BH300" s="353"/>
      <c r="BI300" s="353"/>
      <c r="BJ300" s="353"/>
      <c r="BK300" s="353"/>
      <c r="BL300" s="353"/>
      <c r="BM300" s="353"/>
      <c r="BN300" s="353"/>
      <c r="BO300" s="353"/>
      <c r="BP300" s="353"/>
      <c r="BQ300" s="353"/>
      <c r="BR300" s="353"/>
      <c r="BS300" s="353"/>
      <c r="BT300" s="353"/>
      <c r="BU300" s="353"/>
      <c r="BV300" s="353"/>
      <c r="BW300" s="353"/>
      <c r="BX300" s="353"/>
      <c r="BY300" s="353"/>
      <c r="BZ300" s="353"/>
      <c r="CA300" s="353"/>
      <c r="CB300" s="353"/>
      <c r="CC300" s="353"/>
      <c r="CD300" s="353"/>
      <c r="CE300" s="353"/>
      <c r="CF300" s="353"/>
      <c r="CG300" s="353"/>
      <c r="CH300" s="574"/>
      <c r="CI300" s="574"/>
      <c r="CJ300" s="574"/>
      <c r="CK300" s="574"/>
      <c r="CL300" s="574"/>
      <c r="CM300" s="353"/>
      <c r="CN300" s="353"/>
      <c r="CO300" s="353"/>
      <c r="CP300" s="353"/>
      <c r="CQ300" s="353"/>
      <c r="CR300" s="353"/>
      <c r="CS300" s="353"/>
      <c r="CT300" s="353"/>
      <c r="CU300" s="353"/>
      <c r="CV300" s="353"/>
      <c r="CW300" s="433"/>
      <c r="CX300" s="433"/>
      <c r="CY300" s="433"/>
      <c r="CZ300" s="433"/>
      <c r="DA300" s="433"/>
      <c r="DB300" s="353"/>
      <c r="DC300" s="353"/>
      <c r="DD300" s="353"/>
      <c r="DE300" s="353"/>
      <c r="DF300" s="353"/>
      <c r="DG300" s="387"/>
      <c r="DH300" s="387"/>
      <c r="DI300" s="387"/>
      <c r="DJ300" s="387"/>
      <c r="DK300" s="387"/>
      <c r="DL300" s="353"/>
      <c r="DM300" s="353"/>
      <c r="DN300" s="353"/>
      <c r="DO300" s="353"/>
      <c r="DP300" s="353"/>
      <c r="DQ300" s="387"/>
      <c r="DR300" s="387"/>
      <c r="DS300" s="387"/>
      <c r="DT300" s="387"/>
      <c r="DU300" s="387"/>
      <c r="DV300" s="387"/>
      <c r="DW300" s="387"/>
      <c r="DX300" s="387"/>
      <c r="DY300" s="387"/>
      <c r="DZ300" s="387"/>
      <c r="EA300" s="387"/>
      <c r="EB300" s="387"/>
      <c r="EC300" s="387"/>
      <c r="ED300" s="387"/>
      <c r="EE300" s="387"/>
      <c r="EF300" s="353"/>
      <c r="EG300" s="353"/>
      <c r="EH300" s="353"/>
      <c r="EI300" s="353"/>
      <c r="EJ300" s="353"/>
      <c r="EK300" s="353"/>
      <c r="EL300" s="353"/>
      <c r="EM300" s="353"/>
      <c r="EN300" s="353"/>
      <c r="EO300" s="353"/>
      <c r="EP300" s="353"/>
      <c r="EQ300" s="353"/>
      <c r="ER300" s="353"/>
      <c r="ES300" s="353"/>
      <c r="ET300" s="353"/>
      <c r="EU300" s="353"/>
      <c r="EV300" s="353"/>
      <c r="EW300" s="353"/>
      <c r="EX300" s="353"/>
      <c r="EY300" s="353"/>
      <c r="EZ300" s="353"/>
      <c r="FA300" s="353"/>
      <c r="FB300" s="353"/>
      <c r="FC300" s="353"/>
      <c r="FD300" s="353"/>
      <c r="FE300" s="353"/>
      <c r="FF300" s="353"/>
      <c r="FG300" s="353"/>
      <c r="FH300" s="353"/>
      <c r="FI300" s="353"/>
      <c r="FJ300" s="353"/>
      <c r="FK300" s="353"/>
      <c r="FL300" s="353"/>
      <c r="FM300" s="353"/>
      <c r="FN300" s="353"/>
      <c r="FO300" s="472" t="s">
        <v>1115</v>
      </c>
      <c r="FP300" s="473" t="s">
        <v>157</v>
      </c>
      <c r="FQ300" s="475">
        <v>8455</v>
      </c>
      <c r="FR300" s="472" t="s">
        <v>156</v>
      </c>
      <c r="FS300" s="376">
        <f>VLOOKUP(FR300,segédtábla!$B:$C,2,FALSE)</f>
        <v>386</v>
      </c>
      <c r="FT300" s="353"/>
      <c r="FU300" s="353"/>
      <c r="FV300" s="353"/>
      <c r="FW300" s="353"/>
      <c r="FX300" s="353"/>
      <c r="FY300" s="754"/>
      <c r="FZ300" s="754"/>
      <c r="GA300" s="754"/>
      <c r="GB300" s="754"/>
      <c r="GC300" s="754"/>
    </row>
    <row r="301" spans="1:185" x14ac:dyDescent="0.3">
      <c r="A301" s="387"/>
      <c r="B301" s="387"/>
      <c r="C301" s="387"/>
      <c r="D301" s="387"/>
      <c r="E301" s="387"/>
      <c r="F301" s="387"/>
      <c r="G301" s="387"/>
      <c r="H301" s="387"/>
      <c r="I301" s="387"/>
      <c r="J301" s="387"/>
      <c r="K301" s="387"/>
      <c r="L301" s="387"/>
      <c r="M301" s="387"/>
      <c r="N301" s="387"/>
      <c r="O301" s="387"/>
      <c r="P301" s="353"/>
      <c r="Q301" s="353"/>
      <c r="R301" s="353"/>
      <c r="S301" s="353"/>
      <c r="T301" s="353"/>
      <c r="U301" s="353"/>
      <c r="V301" s="353"/>
      <c r="W301" s="353"/>
      <c r="X301" s="353"/>
      <c r="Y301" s="353"/>
      <c r="Z301" s="433"/>
      <c r="AA301" s="433"/>
      <c r="AB301" s="433"/>
      <c r="AC301" s="433"/>
      <c r="AD301" s="433"/>
      <c r="AE301" s="353"/>
      <c r="AF301" s="353"/>
      <c r="AG301" s="353"/>
      <c r="AH301" s="353"/>
      <c r="AI301" s="353"/>
      <c r="AJ301" s="353"/>
      <c r="AK301" s="353"/>
      <c r="AL301" s="353"/>
      <c r="AM301" s="353"/>
      <c r="AN301" s="353"/>
      <c r="AO301" s="433"/>
      <c r="AP301" s="433"/>
      <c r="AQ301" s="433"/>
      <c r="AR301" s="433"/>
      <c r="AS301" s="433"/>
      <c r="AT301" s="387"/>
      <c r="AU301" s="387"/>
      <c r="AV301" s="387"/>
      <c r="AW301" s="387"/>
      <c r="AX301" s="387"/>
      <c r="AY301" s="353"/>
      <c r="AZ301" s="353"/>
      <c r="BA301" s="353"/>
      <c r="BB301" s="353"/>
      <c r="BC301" s="353"/>
      <c r="BD301" s="353"/>
      <c r="BE301" s="353"/>
      <c r="BF301" s="353"/>
      <c r="BG301" s="353"/>
      <c r="BH301" s="353"/>
      <c r="BI301" s="353"/>
      <c r="BJ301" s="353"/>
      <c r="BK301" s="353"/>
      <c r="BL301" s="353"/>
      <c r="BM301" s="353"/>
      <c r="BN301" s="353"/>
      <c r="BO301" s="353"/>
      <c r="BP301" s="353"/>
      <c r="BQ301" s="353"/>
      <c r="BR301" s="353"/>
      <c r="BS301" s="353"/>
      <c r="BT301" s="353"/>
      <c r="BU301" s="353"/>
      <c r="BV301" s="353"/>
      <c r="BW301" s="353"/>
      <c r="BX301" s="353"/>
      <c r="BY301" s="353"/>
      <c r="BZ301" s="353"/>
      <c r="CA301" s="353"/>
      <c r="CB301" s="353"/>
      <c r="CC301" s="353"/>
      <c r="CD301" s="353"/>
      <c r="CE301" s="353"/>
      <c r="CF301" s="353"/>
      <c r="CG301" s="353"/>
      <c r="CH301" s="574"/>
      <c r="CI301" s="574"/>
      <c r="CJ301" s="574"/>
      <c r="CK301" s="574"/>
      <c r="CL301" s="574"/>
      <c r="CM301" s="353"/>
      <c r="CN301" s="353"/>
      <c r="CO301" s="353"/>
      <c r="CP301" s="353"/>
      <c r="CQ301" s="353"/>
      <c r="CR301" s="353"/>
      <c r="CS301" s="353"/>
      <c r="CT301" s="353"/>
      <c r="CU301" s="353"/>
      <c r="CV301" s="353"/>
      <c r="CW301" s="433"/>
      <c r="CX301" s="433"/>
      <c r="CY301" s="433"/>
      <c r="CZ301" s="433"/>
      <c r="DA301" s="433"/>
      <c r="DB301" s="353"/>
      <c r="DC301" s="353"/>
      <c r="DD301" s="353"/>
      <c r="DE301" s="353"/>
      <c r="DF301" s="353"/>
      <c r="DG301" s="387"/>
      <c r="DH301" s="387"/>
      <c r="DI301" s="387"/>
      <c r="DJ301" s="387"/>
      <c r="DK301" s="387"/>
      <c r="DL301" s="353"/>
      <c r="DM301" s="353"/>
      <c r="DN301" s="353"/>
      <c r="DO301" s="353"/>
      <c r="DP301" s="353"/>
      <c r="DQ301" s="387"/>
      <c r="DR301" s="387"/>
      <c r="DS301" s="387"/>
      <c r="DT301" s="387"/>
      <c r="DU301" s="387"/>
      <c r="DV301" s="387"/>
      <c r="DW301" s="387"/>
      <c r="DX301" s="387"/>
      <c r="DY301" s="387"/>
      <c r="DZ301" s="387"/>
      <c r="EA301" s="387"/>
      <c r="EB301" s="387"/>
      <c r="EC301" s="387"/>
      <c r="ED301" s="387"/>
      <c r="EE301" s="387"/>
      <c r="EF301" s="353"/>
      <c r="EG301" s="353"/>
      <c r="EH301" s="353"/>
      <c r="EI301" s="353"/>
      <c r="EJ301" s="353"/>
      <c r="EK301" s="353"/>
      <c r="EL301" s="353"/>
      <c r="EM301" s="353"/>
      <c r="EN301" s="353"/>
      <c r="EO301" s="353"/>
      <c r="EP301" s="353"/>
      <c r="EQ301" s="353"/>
      <c r="ER301" s="353"/>
      <c r="ES301" s="353"/>
      <c r="ET301" s="353"/>
      <c r="EU301" s="353"/>
      <c r="EV301" s="353"/>
      <c r="EW301" s="353"/>
      <c r="EX301" s="353"/>
      <c r="EY301" s="353"/>
      <c r="EZ301" s="353"/>
      <c r="FA301" s="353"/>
      <c r="FB301" s="353"/>
      <c r="FC301" s="353"/>
      <c r="FD301" s="353"/>
      <c r="FE301" s="353"/>
      <c r="FF301" s="353"/>
      <c r="FG301" s="353"/>
      <c r="FH301" s="353"/>
      <c r="FI301" s="353"/>
      <c r="FJ301" s="353"/>
      <c r="FK301" s="353"/>
      <c r="FL301" s="353"/>
      <c r="FM301" s="353"/>
      <c r="FN301" s="353"/>
      <c r="FO301" s="370" t="s">
        <v>1096</v>
      </c>
      <c r="FP301" s="471" t="s">
        <v>550</v>
      </c>
      <c r="FQ301" s="471" t="s">
        <v>1238</v>
      </c>
      <c r="FR301" s="370" t="s">
        <v>549</v>
      </c>
      <c r="FS301" s="376">
        <f>VLOOKUP(FR301,segédtábla!$B:$C,2,FALSE)</f>
        <v>5786</v>
      </c>
      <c r="FT301" s="353"/>
      <c r="FU301" s="353"/>
      <c r="FV301" s="353"/>
      <c r="FW301" s="353"/>
      <c r="FX301" s="353"/>
      <c r="FY301" s="754"/>
      <c r="FZ301" s="754"/>
      <c r="GA301" s="754"/>
      <c r="GB301" s="754"/>
      <c r="GC301" s="754"/>
    </row>
    <row r="302" spans="1:185" x14ac:dyDescent="0.3">
      <c r="A302" s="387"/>
      <c r="B302" s="387"/>
      <c r="C302" s="387"/>
      <c r="D302" s="387"/>
      <c r="E302" s="387"/>
      <c r="F302" s="387"/>
      <c r="G302" s="387"/>
      <c r="H302" s="387"/>
      <c r="I302" s="387"/>
      <c r="J302" s="387"/>
      <c r="K302" s="387"/>
      <c r="L302" s="387"/>
      <c r="M302" s="387"/>
      <c r="N302" s="387"/>
      <c r="O302" s="387"/>
      <c r="P302" s="353"/>
      <c r="Q302" s="353"/>
      <c r="R302" s="353"/>
      <c r="S302" s="353"/>
      <c r="T302" s="353"/>
      <c r="U302" s="353"/>
      <c r="V302" s="353"/>
      <c r="W302" s="353"/>
      <c r="X302" s="353"/>
      <c r="Y302" s="353"/>
      <c r="Z302" s="433"/>
      <c r="AA302" s="433"/>
      <c r="AB302" s="433"/>
      <c r="AC302" s="433"/>
      <c r="AD302" s="433"/>
      <c r="AE302" s="353"/>
      <c r="AF302" s="353"/>
      <c r="AG302" s="353"/>
      <c r="AH302" s="353"/>
      <c r="AI302" s="353"/>
      <c r="AJ302" s="353"/>
      <c r="AK302" s="353"/>
      <c r="AL302" s="353"/>
      <c r="AM302" s="353"/>
      <c r="AN302" s="353"/>
      <c r="AO302" s="433"/>
      <c r="AP302" s="433"/>
      <c r="AQ302" s="433"/>
      <c r="AR302" s="433"/>
      <c r="AS302" s="433"/>
      <c r="AT302" s="387"/>
      <c r="AU302" s="387"/>
      <c r="AV302" s="387"/>
      <c r="AW302" s="387"/>
      <c r="AX302" s="387"/>
      <c r="AY302" s="353"/>
      <c r="AZ302" s="353"/>
      <c r="BA302" s="353"/>
      <c r="BB302" s="353"/>
      <c r="BC302" s="353"/>
      <c r="BD302" s="353"/>
      <c r="BE302" s="353"/>
      <c r="BF302" s="353"/>
      <c r="BG302" s="353"/>
      <c r="BH302" s="353"/>
      <c r="BI302" s="353"/>
      <c r="BJ302" s="353"/>
      <c r="BK302" s="353"/>
      <c r="BL302" s="353"/>
      <c r="BM302" s="353"/>
      <c r="BN302" s="353"/>
      <c r="BO302" s="353"/>
      <c r="BP302" s="353"/>
      <c r="BQ302" s="353"/>
      <c r="BR302" s="353"/>
      <c r="BS302" s="353"/>
      <c r="BT302" s="353"/>
      <c r="BU302" s="353"/>
      <c r="BV302" s="353"/>
      <c r="BW302" s="353"/>
      <c r="BX302" s="353"/>
      <c r="BY302" s="353"/>
      <c r="BZ302" s="353"/>
      <c r="CA302" s="353"/>
      <c r="CB302" s="353"/>
      <c r="CC302" s="353"/>
      <c r="CD302" s="353"/>
      <c r="CE302" s="353"/>
      <c r="CF302" s="353"/>
      <c r="CG302" s="353"/>
      <c r="CH302" s="574"/>
      <c r="CI302" s="574"/>
      <c r="CJ302" s="574"/>
      <c r="CK302" s="574"/>
      <c r="CL302" s="574"/>
      <c r="CM302" s="353"/>
      <c r="CN302" s="353"/>
      <c r="CO302" s="353"/>
      <c r="CP302" s="353"/>
      <c r="CQ302" s="353"/>
      <c r="CR302" s="353"/>
      <c r="CS302" s="353"/>
      <c r="CT302" s="353"/>
      <c r="CU302" s="353"/>
      <c r="CV302" s="353"/>
      <c r="CW302" s="433"/>
      <c r="CX302" s="433"/>
      <c r="CY302" s="433"/>
      <c r="CZ302" s="433"/>
      <c r="DA302" s="433"/>
      <c r="DB302" s="353"/>
      <c r="DC302" s="353"/>
      <c r="DD302" s="353"/>
      <c r="DE302" s="353"/>
      <c r="DF302" s="353"/>
      <c r="DG302" s="387"/>
      <c r="DH302" s="387"/>
      <c r="DI302" s="387"/>
      <c r="DJ302" s="387"/>
      <c r="DK302" s="387"/>
      <c r="DL302" s="353"/>
      <c r="DM302" s="353"/>
      <c r="DN302" s="353"/>
      <c r="DO302" s="353"/>
      <c r="DP302" s="353"/>
      <c r="DQ302" s="387"/>
      <c r="DR302" s="387"/>
      <c r="DS302" s="387"/>
      <c r="DT302" s="387"/>
      <c r="DU302" s="387"/>
      <c r="DV302" s="387"/>
      <c r="DW302" s="387"/>
      <c r="DX302" s="387"/>
      <c r="DY302" s="387"/>
      <c r="DZ302" s="387"/>
      <c r="EA302" s="387"/>
      <c r="EB302" s="387"/>
      <c r="EC302" s="387"/>
      <c r="ED302" s="387"/>
      <c r="EE302" s="387"/>
      <c r="EF302" s="353"/>
      <c r="EG302" s="353"/>
      <c r="EH302" s="353"/>
      <c r="EI302" s="353"/>
      <c r="EJ302" s="353"/>
      <c r="EK302" s="353"/>
      <c r="EL302" s="353"/>
      <c r="EM302" s="353"/>
      <c r="EN302" s="353"/>
      <c r="EO302" s="353"/>
      <c r="EP302" s="353"/>
      <c r="EQ302" s="353"/>
      <c r="ER302" s="353"/>
      <c r="ES302" s="353"/>
      <c r="ET302" s="353"/>
      <c r="EU302" s="353"/>
      <c r="EV302" s="353"/>
      <c r="EW302" s="353"/>
      <c r="EX302" s="353"/>
      <c r="EY302" s="353"/>
      <c r="EZ302" s="353"/>
      <c r="FA302" s="353"/>
      <c r="FB302" s="353"/>
      <c r="FC302" s="353"/>
      <c r="FD302" s="353"/>
      <c r="FE302" s="353"/>
      <c r="FF302" s="353"/>
      <c r="FG302" s="353"/>
      <c r="FH302" s="353"/>
      <c r="FI302" s="353"/>
      <c r="FJ302" s="353"/>
      <c r="FK302" s="353"/>
      <c r="FL302" s="353"/>
      <c r="FM302" s="353"/>
      <c r="FN302" s="353"/>
      <c r="FO302" s="370" t="s">
        <v>1135</v>
      </c>
      <c r="FP302" s="471" t="s">
        <v>548</v>
      </c>
      <c r="FQ302" s="471" t="s">
        <v>1239</v>
      </c>
      <c r="FR302" s="370" t="s">
        <v>547</v>
      </c>
      <c r="FS302" s="376">
        <f>VLOOKUP(FR302,segédtábla!$B:$C,2,FALSE)</f>
        <v>2459</v>
      </c>
      <c r="FT302" s="353"/>
      <c r="FU302" s="353"/>
      <c r="FV302" s="353"/>
      <c r="FW302" s="353"/>
      <c r="FX302" s="353"/>
      <c r="FY302" s="754"/>
      <c r="FZ302" s="754"/>
      <c r="GA302" s="754"/>
      <c r="GB302" s="754"/>
      <c r="GC302" s="754"/>
    </row>
    <row r="303" spans="1:185" x14ac:dyDescent="0.3">
      <c r="A303" s="387"/>
      <c r="B303" s="387"/>
      <c r="C303" s="387"/>
      <c r="D303" s="387"/>
      <c r="E303" s="387"/>
      <c r="F303" s="387"/>
      <c r="G303" s="387"/>
      <c r="H303" s="387"/>
      <c r="I303" s="387"/>
      <c r="J303" s="387"/>
      <c r="K303" s="387"/>
      <c r="L303" s="387"/>
      <c r="M303" s="387"/>
      <c r="N303" s="387"/>
      <c r="O303" s="387"/>
      <c r="P303" s="353"/>
      <c r="Q303" s="353"/>
      <c r="R303" s="353"/>
      <c r="S303" s="353"/>
      <c r="T303" s="353"/>
      <c r="U303" s="353"/>
      <c r="V303" s="353"/>
      <c r="W303" s="353"/>
      <c r="X303" s="353"/>
      <c r="Y303" s="353"/>
      <c r="Z303" s="433"/>
      <c r="AA303" s="433"/>
      <c r="AB303" s="433"/>
      <c r="AC303" s="433"/>
      <c r="AD303" s="433"/>
      <c r="AE303" s="353"/>
      <c r="AF303" s="353"/>
      <c r="AG303" s="353"/>
      <c r="AH303" s="353"/>
      <c r="AI303" s="353"/>
      <c r="AJ303" s="353"/>
      <c r="AK303" s="353"/>
      <c r="AL303" s="353"/>
      <c r="AM303" s="353"/>
      <c r="AN303" s="353"/>
      <c r="AO303" s="433"/>
      <c r="AP303" s="433"/>
      <c r="AQ303" s="433"/>
      <c r="AR303" s="433"/>
      <c r="AS303" s="433"/>
      <c r="AT303" s="387"/>
      <c r="AU303" s="387"/>
      <c r="AV303" s="387"/>
      <c r="AW303" s="387"/>
      <c r="AX303" s="387"/>
      <c r="AY303" s="353"/>
      <c r="AZ303" s="353"/>
      <c r="BA303" s="353"/>
      <c r="BB303" s="353"/>
      <c r="BC303" s="353"/>
      <c r="BD303" s="353"/>
      <c r="BE303" s="353"/>
      <c r="BF303" s="353"/>
      <c r="BG303" s="353"/>
      <c r="BH303" s="353"/>
      <c r="BI303" s="353"/>
      <c r="BJ303" s="353"/>
      <c r="BK303" s="353"/>
      <c r="BL303" s="353"/>
      <c r="BM303" s="353"/>
      <c r="BN303" s="353"/>
      <c r="BO303" s="353"/>
      <c r="BP303" s="353"/>
      <c r="BQ303" s="353"/>
      <c r="BR303" s="353"/>
      <c r="BS303" s="353"/>
      <c r="BT303" s="353"/>
      <c r="BU303" s="353"/>
      <c r="BV303" s="353"/>
      <c r="BW303" s="353"/>
      <c r="BX303" s="353"/>
      <c r="BY303" s="353"/>
      <c r="BZ303" s="353"/>
      <c r="CA303" s="353"/>
      <c r="CB303" s="353"/>
      <c r="CC303" s="353"/>
      <c r="CD303" s="353"/>
      <c r="CE303" s="353"/>
      <c r="CF303" s="353"/>
      <c r="CG303" s="353"/>
      <c r="CH303" s="574"/>
      <c r="CI303" s="574"/>
      <c r="CJ303" s="574"/>
      <c r="CK303" s="574"/>
      <c r="CL303" s="574"/>
      <c r="CM303" s="353"/>
      <c r="CN303" s="353"/>
      <c r="CO303" s="353"/>
      <c r="CP303" s="353"/>
      <c r="CQ303" s="353"/>
      <c r="CR303" s="353"/>
      <c r="CS303" s="353"/>
      <c r="CT303" s="353"/>
      <c r="CU303" s="353"/>
      <c r="CV303" s="353"/>
      <c r="CW303" s="433"/>
      <c r="CX303" s="433"/>
      <c r="CY303" s="433"/>
      <c r="CZ303" s="433"/>
      <c r="DA303" s="433"/>
      <c r="DB303" s="353"/>
      <c r="DC303" s="353"/>
      <c r="DD303" s="353"/>
      <c r="DE303" s="353"/>
      <c r="DF303" s="353"/>
      <c r="DG303" s="387"/>
      <c r="DH303" s="387"/>
      <c r="DI303" s="387"/>
      <c r="DJ303" s="387"/>
      <c r="DK303" s="387"/>
      <c r="DL303" s="353"/>
      <c r="DM303" s="353"/>
      <c r="DN303" s="353"/>
      <c r="DO303" s="353"/>
      <c r="DP303" s="353"/>
      <c r="DQ303" s="387"/>
      <c r="DR303" s="387"/>
      <c r="DS303" s="387"/>
      <c r="DT303" s="387"/>
      <c r="DU303" s="387"/>
      <c r="DV303" s="387"/>
      <c r="DW303" s="387"/>
      <c r="DX303" s="387"/>
      <c r="DY303" s="387"/>
      <c r="DZ303" s="387"/>
      <c r="EA303" s="387"/>
      <c r="EB303" s="387"/>
      <c r="EC303" s="387"/>
      <c r="ED303" s="387"/>
      <c r="EE303" s="387"/>
      <c r="EF303" s="353"/>
      <c r="EG303" s="353"/>
      <c r="EH303" s="353"/>
      <c r="EI303" s="353"/>
      <c r="EJ303" s="353"/>
      <c r="EK303" s="353"/>
      <c r="EL303" s="353"/>
      <c r="EM303" s="353"/>
      <c r="EN303" s="353"/>
      <c r="EO303" s="353"/>
      <c r="EP303" s="353"/>
      <c r="EQ303" s="353"/>
      <c r="ER303" s="353"/>
      <c r="ES303" s="353"/>
      <c r="ET303" s="353"/>
      <c r="EU303" s="353"/>
      <c r="EV303" s="353"/>
      <c r="EW303" s="353"/>
      <c r="EX303" s="353"/>
      <c r="EY303" s="353"/>
      <c r="EZ303" s="353"/>
      <c r="FA303" s="353"/>
      <c r="FB303" s="353"/>
      <c r="FC303" s="353"/>
      <c r="FD303" s="353"/>
      <c r="FE303" s="353"/>
      <c r="FF303" s="353"/>
      <c r="FG303" s="353"/>
      <c r="FH303" s="353"/>
      <c r="FI303" s="353"/>
      <c r="FJ303" s="353"/>
      <c r="FK303" s="353"/>
      <c r="FL303" s="353"/>
      <c r="FM303" s="353"/>
      <c r="FN303" s="353"/>
      <c r="FO303" s="370" t="s">
        <v>1150</v>
      </c>
      <c r="FP303" s="471" t="s">
        <v>546</v>
      </c>
      <c r="FQ303" s="471" t="s">
        <v>1240</v>
      </c>
      <c r="FR303" s="370" t="s">
        <v>545</v>
      </c>
      <c r="FS303" s="376">
        <f>VLOOKUP(FR303,segédtábla!$B:$C,2,FALSE)</f>
        <v>4692</v>
      </c>
      <c r="FT303" s="353"/>
      <c r="FU303" s="353"/>
      <c r="FV303" s="353"/>
      <c r="FW303" s="353"/>
      <c r="FX303" s="353"/>
      <c r="FY303" s="754"/>
      <c r="FZ303" s="754"/>
      <c r="GA303" s="754"/>
      <c r="GB303" s="754"/>
      <c r="GC303" s="754"/>
    </row>
    <row r="304" spans="1:185" x14ac:dyDescent="0.3">
      <c r="A304" s="387"/>
      <c r="B304" s="387"/>
      <c r="C304" s="387"/>
      <c r="D304" s="387"/>
      <c r="E304" s="387"/>
      <c r="F304" s="387"/>
      <c r="G304" s="387"/>
      <c r="H304" s="387"/>
      <c r="I304" s="387"/>
      <c r="J304" s="387"/>
      <c r="K304" s="387"/>
      <c r="L304" s="387"/>
      <c r="M304" s="387"/>
      <c r="N304" s="387"/>
      <c r="O304" s="387"/>
      <c r="P304" s="353"/>
      <c r="Q304" s="353"/>
      <c r="R304" s="353"/>
      <c r="S304" s="353"/>
      <c r="T304" s="353"/>
      <c r="U304" s="353"/>
      <c r="V304" s="353"/>
      <c r="W304" s="353"/>
      <c r="X304" s="353"/>
      <c r="Y304" s="353"/>
      <c r="Z304" s="433"/>
      <c r="AA304" s="433"/>
      <c r="AB304" s="433"/>
      <c r="AC304" s="433"/>
      <c r="AD304" s="433"/>
      <c r="AE304" s="353"/>
      <c r="AF304" s="353"/>
      <c r="AG304" s="353"/>
      <c r="AH304" s="353"/>
      <c r="AI304" s="353"/>
      <c r="AJ304" s="353"/>
      <c r="AK304" s="353"/>
      <c r="AL304" s="353"/>
      <c r="AM304" s="353"/>
      <c r="AN304" s="353"/>
      <c r="AO304" s="433"/>
      <c r="AP304" s="433"/>
      <c r="AQ304" s="433"/>
      <c r="AR304" s="433"/>
      <c r="AS304" s="433"/>
      <c r="AT304" s="387"/>
      <c r="AU304" s="387"/>
      <c r="AV304" s="387"/>
      <c r="AW304" s="387"/>
      <c r="AX304" s="387"/>
      <c r="AY304" s="353"/>
      <c r="AZ304" s="353"/>
      <c r="BA304" s="353"/>
      <c r="BB304" s="353"/>
      <c r="BC304" s="353"/>
      <c r="BD304" s="353"/>
      <c r="BE304" s="353"/>
      <c r="BF304" s="353"/>
      <c r="BG304" s="353"/>
      <c r="BH304" s="353"/>
      <c r="BI304" s="353"/>
      <c r="BJ304" s="353"/>
      <c r="BK304" s="353"/>
      <c r="BL304" s="353"/>
      <c r="BM304" s="353"/>
      <c r="BN304" s="353"/>
      <c r="BO304" s="353"/>
      <c r="BP304" s="353"/>
      <c r="BQ304" s="353"/>
      <c r="BR304" s="353"/>
      <c r="BS304" s="353"/>
      <c r="BT304" s="353"/>
      <c r="BU304" s="353"/>
      <c r="BV304" s="353"/>
      <c r="BW304" s="353"/>
      <c r="BX304" s="353"/>
      <c r="BY304" s="353"/>
      <c r="BZ304" s="353"/>
      <c r="CA304" s="353"/>
      <c r="CB304" s="353"/>
      <c r="CC304" s="353"/>
      <c r="CD304" s="353"/>
      <c r="CE304" s="353"/>
      <c r="CF304" s="353"/>
      <c r="CG304" s="353"/>
      <c r="CH304" s="574"/>
      <c r="CI304" s="574"/>
      <c r="CJ304" s="574"/>
      <c r="CK304" s="574"/>
      <c r="CL304" s="574"/>
      <c r="CM304" s="353"/>
      <c r="CN304" s="353"/>
      <c r="CO304" s="353"/>
      <c r="CP304" s="353"/>
      <c r="CQ304" s="353"/>
      <c r="CR304" s="353"/>
      <c r="CS304" s="353"/>
      <c r="CT304" s="353"/>
      <c r="CU304" s="353"/>
      <c r="CV304" s="353"/>
      <c r="CW304" s="433"/>
      <c r="CX304" s="433"/>
      <c r="CY304" s="433"/>
      <c r="CZ304" s="433"/>
      <c r="DA304" s="433"/>
      <c r="DB304" s="353"/>
      <c r="DC304" s="353"/>
      <c r="DD304" s="353"/>
      <c r="DE304" s="353"/>
      <c r="DF304" s="353"/>
      <c r="DG304" s="387"/>
      <c r="DH304" s="387"/>
      <c r="DI304" s="387"/>
      <c r="DJ304" s="387"/>
      <c r="DK304" s="387"/>
      <c r="DL304" s="353"/>
      <c r="DM304" s="353"/>
      <c r="DN304" s="353"/>
      <c r="DO304" s="353"/>
      <c r="DP304" s="353"/>
      <c r="DQ304" s="387"/>
      <c r="DR304" s="387"/>
      <c r="DS304" s="387"/>
      <c r="DT304" s="387"/>
      <c r="DU304" s="387"/>
      <c r="DV304" s="387"/>
      <c r="DW304" s="387"/>
      <c r="DX304" s="387"/>
      <c r="DY304" s="387"/>
      <c r="DZ304" s="387"/>
      <c r="EA304" s="387"/>
      <c r="EB304" s="387"/>
      <c r="EC304" s="387"/>
      <c r="ED304" s="387"/>
      <c r="EE304" s="387"/>
      <c r="EF304" s="353"/>
      <c r="EG304" s="353"/>
      <c r="EH304" s="353"/>
      <c r="EI304" s="353"/>
      <c r="EJ304" s="353"/>
      <c r="EK304" s="353"/>
      <c r="EL304" s="353"/>
      <c r="EM304" s="353"/>
      <c r="EN304" s="353"/>
      <c r="EO304" s="353"/>
      <c r="EP304" s="353"/>
      <c r="EQ304" s="353"/>
      <c r="ER304" s="353"/>
      <c r="ES304" s="353"/>
      <c r="ET304" s="353"/>
      <c r="EU304" s="353"/>
      <c r="EV304" s="353"/>
      <c r="EW304" s="353"/>
      <c r="EX304" s="353"/>
      <c r="EY304" s="353"/>
      <c r="EZ304" s="353"/>
      <c r="FA304" s="353"/>
      <c r="FB304" s="353"/>
      <c r="FC304" s="353"/>
      <c r="FD304" s="353"/>
      <c r="FE304" s="353"/>
      <c r="FF304" s="353"/>
      <c r="FG304" s="353"/>
      <c r="FH304" s="353"/>
      <c r="FI304" s="353"/>
      <c r="FJ304" s="353"/>
      <c r="FK304" s="353"/>
      <c r="FL304" s="353"/>
      <c r="FM304" s="353"/>
      <c r="FN304" s="353"/>
      <c r="FO304" s="370" t="s">
        <v>643</v>
      </c>
      <c r="FP304" s="471" t="s">
        <v>544</v>
      </c>
      <c r="FQ304" s="471" t="s">
        <v>1242</v>
      </c>
      <c r="FR304" s="370" t="s">
        <v>543</v>
      </c>
      <c r="FS304" s="376">
        <f>VLOOKUP(FR304,segédtábla!$B:$C,2,FALSE)</f>
        <v>3581</v>
      </c>
      <c r="FT304" s="353"/>
      <c r="FU304" s="353"/>
      <c r="FV304" s="353"/>
      <c r="FW304" s="353"/>
      <c r="FX304" s="353"/>
      <c r="FY304" s="754"/>
      <c r="FZ304" s="754"/>
      <c r="GA304" s="754"/>
      <c r="GB304" s="754"/>
      <c r="GC304" s="754"/>
    </row>
    <row r="305" spans="1:185" x14ac:dyDescent="0.3">
      <c r="A305" s="387"/>
      <c r="B305" s="387"/>
      <c r="C305" s="387"/>
      <c r="D305" s="387"/>
      <c r="E305" s="387"/>
      <c r="F305" s="387"/>
      <c r="G305" s="387"/>
      <c r="H305" s="387"/>
      <c r="I305" s="387"/>
      <c r="J305" s="387"/>
      <c r="K305" s="387"/>
      <c r="L305" s="387"/>
      <c r="M305" s="387"/>
      <c r="N305" s="387"/>
      <c r="O305" s="387"/>
      <c r="P305" s="353"/>
      <c r="Q305" s="353"/>
      <c r="R305" s="353"/>
      <c r="S305" s="353"/>
      <c r="T305" s="353"/>
      <c r="U305" s="353"/>
      <c r="V305" s="353"/>
      <c r="W305" s="353"/>
      <c r="X305" s="353"/>
      <c r="Y305" s="353"/>
      <c r="Z305" s="433"/>
      <c r="AA305" s="433"/>
      <c r="AB305" s="433"/>
      <c r="AC305" s="433"/>
      <c r="AD305" s="433"/>
      <c r="AE305" s="353"/>
      <c r="AF305" s="353"/>
      <c r="AG305" s="353"/>
      <c r="AH305" s="353"/>
      <c r="AI305" s="353"/>
      <c r="AJ305" s="353"/>
      <c r="AK305" s="353"/>
      <c r="AL305" s="353"/>
      <c r="AM305" s="353"/>
      <c r="AN305" s="353"/>
      <c r="AO305" s="433"/>
      <c r="AP305" s="433"/>
      <c r="AQ305" s="433"/>
      <c r="AR305" s="433"/>
      <c r="AS305" s="433"/>
      <c r="AT305" s="387"/>
      <c r="AU305" s="387"/>
      <c r="AV305" s="387"/>
      <c r="AW305" s="387"/>
      <c r="AX305" s="387"/>
      <c r="AY305" s="353"/>
      <c r="AZ305" s="353"/>
      <c r="BA305" s="353"/>
      <c r="BB305" s="353"/>
      <c r="BC305" s="353"/>
      <c r="BD305" s="353"/>
      <c r="BE305" s="353"/>
      <c r="BF305" s="353"/>
      <c r="BG305" s="353"/>
      <c r="BH305" s="353"/>
      <c r="BI305" s="353"/>
      <c r="BJ305" s="353"/>
      <c r="BK305" s="353"/>
      <c r="BL305" s="353"/>
      <c r="BM305" s="353"/>
      <c r="BN305" s="353"/>
      <c r="BO305" s="353"/>
      <c r="BP305" s="353"/>
      <c r="BQ305" s="353"/>
      <c r="BR305" s="353"/>
      <c r="BS305" s="353"/>
      <c r="BT305" s="353"/>
      <c r="BU305" s="353"/>
      <c r="BV305" s="353"/>
      <c r="BW305" s="353"/>
      <c r="BX305" s="353"/>
      <c r="BY305" s="353"/>
      <c r="BZ305" s="353"/>
      <c r="CA305" s="353"/>
      <c r="CB305" s="353"/>
      <c r="CC305" s="353"/>
      <c r="CD305" s="353"/>
      <c r="CE305" s="353"/>
      <c r="CF305" s="353"/>
      <c r="CG305" s="353"/>
      <c r="CH305" s="574"/>
      <c r="CI305" s="574"/>
      <c r="CJ305" s="574"/>
      <c r="CK305" s="574"/>
      <c r="CL305" s="574"/>
      <c r="CM305" s="353"/>
      <c r="CN305" s="353"/>
      <c r="CO305" s="353"/>
      <c r="CP305" s="353"/>
      <c r="CQ305" s="353"/>
      <c r="CW305" s="433"/>
      <c r="CX305" s="433"/>
      <c r="CY305" s="433"/>
      <c r="CZ305" s="433"/>
      <c r="DA305" s="433"/>
      <c r="DB305" s="353"/>
      <c r="DC305" s="353"/>
      <c r="DD305" s="353"/>
      <c r="DE305" s="353"/>
      <c r="DF305" s="353"/>
      <c r="DG305" s="387"/>
      <c r="DH305" s="387"/>
      <c r="DI305" s="387"/>
      <c r="DJ305" s="387"/>
      <c r="DK305" s="387"/>
      <c r="DL305" s="353"/>
      <c r="DM305" s="353"/>
      <c r="DN305" s="353"/>
      <c r="DO305" s="353"/>
      <c r="DP305" s="353"/>
      <c r="DQ305" s="387"/>
      <c r="DR305" s="387"/>
      <c r="DS305" s="387"/>
      <c r="DT305" s="387"/>
      <c r="DU305" s="387"/>
      <c r="DV305" s="387"/>
      <c r="DW305" s="387"/>
      <c r="DX305" s="387"/>
      <c r="DY305" s="387"/>
      <c r="DZ305" s="387"/>
      <c r="EA305" s="387"/>
      <c r="EB305" s="387"/>
      <c r="EC305" s="387"/>
      <c r="ED305" s="387"/>
      <c r="EE305" s="387"/>
      <c r="EF305" s="353"/>
      <c r="EG305" s="353"/>
      <c r="EH305" s="353"/>
      <c r="EI305" s="353"/>
      <c r="EJ305" s="353"/>
      <c r="EK305" s="353"/>
      <c r="EL305" s="353"/>
      <c r="EM305" s="353"/>
      <c r="EN305" s="353"/>
      <c r="EO305" s="353"/>
      <c r="EP305" s="353"/>
      <c r="EQ305" s="353"/>
      <c r="ER305" s="353"/>
      <c r="ES305" s="353"/>
      <c r="ET305" s="353"/>
      <c r="EU305" s="353"/>
      <c r="EV305" s="353"/>
      <c r="EW305" s="353"/>
      <c r="EX305" s="353"/>
      <c r="EY305" s="353"/>
      <c r="EZ305" s="353"/>
      <c r="FA305" s="353"/>
      <c r="FB305" s="353"/>
      <c r="FC305" s="353"/>
      <c r="FD305" s="353"/>
      <c r="FE305" s="353"/>
      <c r="FF305" s="353"/>
      <c r="FG305" s="353"/>
      <c r="FH305" s="353"/>
      <c r="FI305" s="353"/>
      <c r="FJ305" s="353"/>
      <c r="FK305" s="353"/>
      <c r="FL305" s="353"/>
      <c r="FM305" s="353"/>
      <c r="FN305" s="353"/>
      <c r="FO305" s="472" t="s">
        <v>1090</v>
      </c>
      <c r="FP305" s="473" t="s">
        <v>155</v>
      </c>
      <c r="FQ305" s="475">
        <v>8300</v>
      </c>
      <c r="FR305" s="472" t="s">
        <v>154</v>
      </c>
      <c r="FS305" s="376">
        <f>VLOOKUP(FR305,segédtábla!$B:$C,2,FALSE)</f>
        <v>243</v>
      </c>
      <c r="FT305" s="353"/>
      <c r="FU305" s="353"/>
      <c r="FV305" s="353"/>
      <c r="FW305" s="353"/>
      <c r="FX305" s="353"/>
      <c r="FY305" s="754"/>
      <c r="FZ305" s="754"/>
      <c r="GA305" s="754"/>
      <c r="GB305" s="754"/>
      <c r="GC305" s="754"/>
    </row>
    <row r="306" spans="1:185" x14ac:dyDescent="0.3">
      <c r="A306" s="387"/>
      <c r="B306" s="387"/>
      <c r="C306" s="387"/>
      <c r="D306" s="387"/>
      <c r="E306" s="387"/>
      <c r="F306" s="387"/>
      <c r="G306" s="387"/>
      <c r="H306" s="387"/>
      <c r="I306" s="387"/>
      <c r="J306" s="387"/>
      <c r="K306" s="387"/>
      <c r="L306" s="387"/>
      <c r="M306" s="387"/>
      <c r="N306" s="387"/>
      <c r="O306" s="387"/>
      <c r="P306" s="353"/>
      <c r="Q306" s="353"/>
      <c r="R306" s="353"/>
      <c r="S306" s="353"/>
      <c r="T306" s="353"/>
      <c r="U306" s="353"/>
      <c r="V306" s="353"/>
      <c r="W306" s="353"/>
      <c r="X306" s="353"/>
      <c r="Y306" s="353"/>
      <c r="Z306" s="433"/>
      <c r="AA306" s="433"/>
      <c r="AB306" s="433"/>
      <c r="AC306" s="433"/>
      <c r="AD306" s="433"/>
      <c r="AE306" s="353"/>
      <c r="AF306" s="353"/>
      <c r="AG306" s="353"/>
      <c r="AH306" s="353"/>
      <c r="AI306" s="353"/>
      <c r="AJ306" s="353"/>
      <c r="AK306" s="353"/>
      <c r="AL306" s="353"/>
      <c r="AM306" s="353"/>
      <c r="AN306" s="353"/>
      <c r="AO306" s="433"/>
      <c r="AP306" s="433"/>
      <c r="AQ306" s="433"/>
      <c r="AR306" s="433"/>
      <c r="AS306" s="433"/>
      <c r="AT306" s="387"/>
      <c r="AU306" s="387"/>
      <c r="AV306" s="387"/>
      <c r="AW306" s="387"/>
      <c r="AX306" s="387"/>
      <c r="AY306" s="353"/>
      <c r="AZ306" s="353"/>
      <c r="BA306" s="353"/>
      <c r="BB306" s="353"/>
      <c r="BC306" s="353"/>
      <c r="BD306" s="353"/>
      <c r="BE306" s="353"/>
      <c r="BF306" s="353"/>
      <c r="BG306" s="353"/>
      <c r="BH306" s="353"/>
      <c r="BI306" s="353"/>
      <c r="BJ306" s="353"/>
      <c r="BK306" s="353"/>
      <c r="BL306" s="353"/>
      <c r="BM306" s="353"/>
      <c r="BN306" s="353"/>
      <c r="BO306" s="353"/>
      <c r="BP306" s="353"/>
      <c r="BQ306" s="353"/>
      <c r="BR306" s="353"/>
      <c r="BS306" s="353"/>
      <c r="BT306" s="353"/>
      <c r="BU306" s="353"/>
      <c r="BV306" s="353"/>
      <c r="BW306" s="353"/>
      <c r="BX306" s="353"/>
      <c r="BY306" s="353"/>
      <c r="BZ306" s="353"/>
      <c r="CA306" s="353"/>
      <c r="CB306" s="353"/>
      <c r="CC306" s="353"/>
      <c r="CD306" s="353"/>
      <c r="CE306" s="353"/>
      <c r="CF306" s="353"/>
      <c r="CG306" s="353"/>
      <c r="CH306" s="574"/>
      <c r="CI306" s="574"/>
      <c r="CJ306" s="574"/>
      <c r="CK306" s="574"/>
      <c r="CL306" s="574"/>
      <c r="CM306" s="353"/>
      <c r="CN306" s="353"/>
      <c r="CO306" s="353"/>
      <c r="CP306" s="353"/>
      <c r="CQ306" s="353"/>
      <c r="CW306" s="433"/>
      <c r="CX306" s="433"/>
      <c r="CY306" s="433"/>
      <c r="CZ306" s="433"/>
      <c r="DA306" s="433"/>
      <c r="DB306" s="353"/>
      <c r="DC306" s="353"/>
      <c r="DD306" s="353"/>
      <c r="DE306" s="353"/>
      <c r="DF306" s="353"/>
      <c r="DG306" s="387"/>
      <c r="DH306" s="387"/>
      <c r="DI306" s="387"/>
      <c r="DJ306" s="387"/>
      <c r="DK306" s="387"/>
      <c r="DL306" s="353"/>
      <c r="DM306" s="353"/>
      <c r="DN306" s="353"/>
      <c r="DO306" s="353"/>
      <c r="DP306" s="353"/>
      <c r="DQ306" s="387"/>
      <c r="DR306" s="387"/>
      <c r="DS306" s="387"/>
      <c r="DT306" s="387"/>
      <c r="DU306" s="387"/>
      <c r="DV306" s="387"/>
      <c r="DW306" s="387"/>
      <c r="DX306" s="387"/>
      <c r="DY306" s="387"/>
      <c r="DZ306" s="387"/>
      <c r="EA306" s="387"/>
      <c r="EB306" s="387"/>
      <c r="EC306" s="387"/>
      <c r="ED306" s="387"/>
      <c r="EE306" s="387"/>
      <c r="EF306" s="353"/>
      <c r="EG306" s="353"/>
      <c r="EH306" s="353"/>
      <c r="EI306" s="353"/>
      <c r="EJ306" s="353"/>
      <c r="EK306" s="353"/>
      <c r="EL306" s="353"/>
      <c r="EM306" s="353"/>
      <c r="EN306" s="353"/>
      <c r="EO306" s="353"/>
      <c r="EP306" s="353"/>
      <c r="EQ306" s="353"/>
      <c r="ER306" s="353"/>
      <c r="ES306" s="353"/>
      <c r="ET306" s="353"/>
      <c r="EU306" s="353"/>
      <c r="EV306" s="353"/>
      <c r="EW306" s="353"/>
      <c r="EX306" s="353"/>
      <c r="EY306" s="353"/>
      <c r="EZ306" s="353"/>
      <c r="FA306" s="353"/>
      <c r="FB306" s="353"/>
      <c r="FC306" s="353"/>
      <c r="FD306" s="353"/>
      <c r="FE306" s="353"/>
      <c r="FF306" s="353"/>
      <c r="FG306" s="353"/>
      <c r="FH306" s="353"/>
      <c r="FI306" s="353"/>
      <c r="FJ306" s="353"/>
      <c r="FK306" s="353"/>
      <c r="FL306" s="353"/>
      <c r="FM306" s="353"/>
      <c r="FN306" s="353"/>
      <c r="FO306" s="370" t="s">
        <v>1080</v>
      </c>
      <c r="FP306" s="471" t="s">
        <v>743</v>
      </c>
      <c r="FQ306" s="471" t="s">
        <v>1144</v>
      </c>
      <c r="FR306" s="370" t="s">
        <v>742</v>
      </c>
      <c r="FS306" s="376">
        <f>VLOOKUP(FR306,segédtábla!$B:$C,2,FALSE)</f>
        <v>1262</v>
      </c>
      <c r="FT306" s="353"/>
      <c r="FU306" s="353"/>
      <c r="FV306" s="353"/>
      <c r="FW306" s="353"/>
      <c r="FX306" s="353"/>
      <c r="FY306" s="754"/>
      <c r="FZ306" s="754"/>
      <c r="GA306" s="754"/>
      <c r="GB306" s="754"/>
      <c r="GC306" s="754"/>
    </row>
    <row r="307" spans="1:185" x14ac:dyDescent="0.3">
      <c r="A307" s="387"/>
      <c r="B307" s="387"/>
      <c r="C307" s="387"/>
      <c r="D307" s="387"/>
      <c r="E307" s="387"/>
      <c r="F307" s="387"/>
      <c r="G307" s="387"/>
      <c r="H307" s="387"/>
      <c r="I307" s="387"/>
      <c r="J307" s="387"/>
      <c r="K307" s="387"/>
      <c r="L307" s="387"/>
      <c r="M307" s="387"/>
      <c r="N307" s="387"/>
      <c r="O307" s="387"/>
      <c r="P307" s="353"/>
      <c r="Q307" s="353"/>
      <c r="R307" s="353"/>
      <c r="S307" s="353"/>
      <c r="T307" s="353"/>
      <c r="U307" s="353"/>
      <c r="V307" s="353"/>
      <c r="W307" s="353"/>
      <c r="X307" s="353"/>
      <c r="Y307" s="353"/>
      <c r="Z307" s="433"/>
      <c r="AA307" s="433"/>
      <c r="AB307" s="433"/>
      <c r="AC307" s="433"/>
      <c r="AD307" s="433"/>
      <c r="AE307" s="353"/>
      <c r="AF307" s="353"/>
      <c r="AG307" s="353"/>
      <c r="AH307" s="353"/>
      <c r="AI307" s="353"/>
      <c r="AJ307" s="353"/>
      <c r="AK307" s="353"/>
      <c r="AL307" s="353"/>
      <c r="AM307" s="353"/>
      <c r="AN307" s="353"/>
      <c r="AO307" s="433"/>
      <c r="AP307" s="433"/>
      <c r="AQ307" s="433"/>
      <c r="AR307" s="433"/>
      <c r="AS307" s="433"/>
      <c r="AT307" s="388"/>
      <c r="AU307" s="388"/>
      <c r="AV307" s="388"/>
      <c r="AW307" s="388"/>
      <c r="AX307" s="388"/>
      <c r="AY307" s="353"/>
      <c r="AZ307" s="353"/>
      <c r="BA307" s="353"/>
      <c r="BB307" s="353"/>
      <c r="BC307" s="353"/>
      <c r="BD307" s="353"/>
      <c r="BE307" s="353"/>
      <c r="BF307" s="353"/>
      <c r="BG307" s="353"/>
      <c r="BH307" s="353"/>
      <c r="BI307" s="353"/>
      <c r="BJ307" s="353"/>
      <c r="BK307" s="353"/>
      <c r="BL307" s="353"/>
      <c r="BM307" s="353"/>
      <c r="BN307" s="353"/>
      <c r="BO307" s="353"/>
      <c r="BP307" s="353"/>
      <c r="BQ307" s="353"/>
      <c r="BR307" s="353"/>
      <c r="BS307" s="353"/>
      <c r="BT307" s="353"/>
      <c r="BU307" s="353"/>
      <c r="BV307" s="353"/>
      <c r="BW307" s="353"/>
      <c r="BX307" s="353"/>
      <c r="BY307" s="353"/>
      <c r="BZ307" s="353"/>
      <c r="CA307" s="353"/>
      <c r="CB307" s="353"/>
      <c r="CC307" s="353"/>
      <c r="CD307" s="353"/>
      <c r="CE307" s="353"/>
      <c r="CF307" s="353"/>
      <c r="CG307" s="353"/>
      <c r="CH307" s="574"/>
      <c r="CI307" s="574"/>
      <c r="CJ307" s="574"/>
      <c r="CK307" s="574"/>
      <c r="CL307" s="574"/>
      <c r="CM307" s="353"/>
      <c r="CN307" s="353"/>
      <c r="CO307" s="353"/>
      <c r="CP307" s="353"/>
      <c r="CQ307" s="353"/>
      <c r="CW307" s="433"/>
      <c r="CX307" s="433"/>
      <c r="CY307" s="433"/>
      <c r="CZ307" s="433"/>
      <c r="DA307" s="433"/>
      <c r="DB307" s="353"/>
      <c r="DC307" s="353"/>
      <c r="DD307" s="353"/>
      <c r="DE307" s="353"/>
      <c r="DF307" s="353"/>
      <c r="DG307" s="387"/>
      <c r="DH307" s="387"/>
      <c r="DI307" s="387"/>
      <c r="DJ307" s="387"/>
      <c r="DK307" s="387"/>
      <c r="DL307" s="353"/>
      <c r="DM307" s="353"/>
      <c r="DN307" s="353"/>
      <c r="DO307" s="353"/>
      <c r="DP307" s="353"/>
      <c r="DQ307" s="387"/>
      <c r="DR307" s="387"/>
      <c r="DS307" s="387"/>
      <c r="DT307" s="387"/>
      <c r="DU307" s="387"/>
      <c r="DV307" s="387"/>
      <c r="DW307" s="387"/>
      <c r="DX307" s="387"/>
      <c r="DY307" s="387"/>
      <c r="DZ307" s="387"/>
      <c r="EA307" s="387"/>
      <c r="EB307" s="387"/>
      <c r="EC307" s="387"/>
      <c r="ED307" s="387"/>
      <c r="EE307" s="387"/>
      <c r="EF307" s="353"/>
      <c r="EG307" s="353"/>
      <c r="EH307" s="353"/>
      <c r="EI307" s="353"/>
      <c r="EJ307" s="353"/>
      <c r="EK307" s="353"/>
      <c r="EL307" s="353"/>
      <c r="EM307" s="353"/>
      <c r="EN307" s="353"/>
      <c r="EO307" s="353"/>
      <c r="EP307" s="353"/>
      <c r="EQ307" s="353"/>
      <c r="ER307" s="353"/>
      <c r="ES307" s="353"/>
      <c r="ET307" s="353"/>
      <c r="EU307" s="353"/>
      <c r="EV307" s="353"/>
      <c r="EW307" s="353"/>
      <c r="EX307" s="353"/>
      <c r="EY307" s="353"/>
      <c r="EZ307" s="353"/>
      <c r="FA307" s="353"/>
      <c r="FB307" s="353"/>
      <c r="FC307" s="353"/>
      <c r="FD307" s="353"/>
      <c r="FE307" s="353"/>
      <c r="FF307" s="353"/>
      <c r="FG307" s="353"/>
      <c r="FH307" s="353"/>
      <c r="FI307" s="353"/>
      <c r="FJ307" s="353"/>
      <c r="FK307" s="353"/>
      <c r="FL307" s="353"/>
      <c r="FM307" s="353"/>
      <c r="FN307" s="353"/>
      <c r="FO307" s="472" t="s">
        <v>1090</v>
      </c>
      <c r="FP307" s="473" t="s">
        <v>153</v>
      </c>
      <c r="FQ307" s="475">
        <v>8253</v>
      </c>
      <c r="FR307" s="472" t="s">
        <v>152</v>
      </c>
      <c r="FS307" s="376">
        <f>VLOOKUP(FR307,segédtábla!$B:$C,2,FALSE)</f>
        <v>1079</v>
      </c>
      <c r="FT307" s="353"/>
      <c r="FU307" s="353"/>
      <c r="FV307" s="353"/>
      <c r="FW307" s="353"/>
      <c r="FX307" s="353"/>
      <c r="FY307" s="754"/>
      <c r="FZ307" s="754"/>
      <c r="GA307" s="754"/>
      <c r="GB307" s="754"/>
      <c r="GC307" s="754"/>
    </row>
    <row r="308" spans="1:185" x14ac:dyDescent="0.3">
      <c r="A308" s="387"/>
      <c r="B308" s="387"/>
      <c r="C308" s="387"/>
      <c r="D308" s="387"/>
      <c r="E308" s="387"/>
      <c r="F308" s="387"/>
      <c r="G308" s="387"/>
      <c r="H308" s="387"/>
      <c r="I308" s="387"/>
      <c r="J308" s="387"/>
      <c r="K308" s="387"/>
      <c r="L308" s="387"/>
      <c r="M308" s="387"/>
      <c r="N308" s="387"/>
      <c r="O308" s="387"/>
      <c r="P308" s="353"/>
      <c r="Q308" s="353"/>
      <c r="R308" s="353"/>
      <c r="S308" s="353"/>
      <c r="T308" s="353"/>
      <c r="U308" s="353"/>
      <c r="V308" s="353"/>
      <c r="W308" s="353"/>
      <c r="X308" s="353"/>
      <c r="Y308" s="353"/>
      <c r="Z308" s="433"/>
      <c r="AA308" s="433"/>
      <c r="AB308" s="433"/>
      <c r="AC308" s="433"/>
      <c r="AD308" s="433"/>
      <c r="AE308" s="353"/>
      <c r="AF308" s="353"/>
      <c r="AG308" s="353"/>
      <c r="AH308" s="353"/>
      <c r="AI308" s="353"/>
      <c r="AJ308" s="353"/>
      <c r="AK308" s="353"/>
      <c r="AL308" s="353"/>
      <c r="AM308" s="353"/>
      <c r="AN308" s="353"/>
      <c r="AO308" s="433"/>
      <c r="AP308" s="433"/>
      <c r="AQ308" s="433"/>
      <c r="AR308" s="433"/>
      <c r="AS308" s="433"/>
      <c r="AT308" s="388"/>
      <c r="AU308" s="388"/>
      <c r="AV308" s="388"/>
      <c r="AW308" s="388"/>
      <c r="AX308" s="388"/>
      <c r="AY308" s="353"/>
      <c r="AZ308" s="353"/>
      <c r="BA308" s="353"/>
      <c r="BB308" s="353"/>
      <c r="BC308" s="353"/>
      <c r="BD308" s="353"/>
      <c r="BE308" s="353"/>
      <c r="BF308" s="353"/>
      <c r="BG308" s="353"/>
      <c r="BH308" s="353"/>
      <c r="BI308" s="353"/>
      <c r="BJ308" s="353"/>
      <c r="BK308" s="353"/>
      <c r="BL308" s="353"/>
      <c r="BM308" s="353"/>
      <c r="BN308" s="353"/>
      <c r="BO308" s="353"/>
      <c r="BP308" s="353"/>
      <c r="BQ308" s="353"/>
      <c r="BR308" s="353"/>
      <c r="BS308" s="353"/>
      <c r="BT308" s="353"/>
      <c r="BU308" s="353"/>
      <c r="BV308" s="353"/>
      <c r="BW308" s="353"/>
      <c r="BX308" s="353"/>
      <c r="BY308" s="353"/>
      <c r="BZ308" s="353"/>
      <c r="CA308" s="353"/>
      <c r="CB308" s="353"/>
      <c r="CC308" s="353"/>
      <c r="CD308" s="353"/>
      <c r="CE308" s="353"/>
      <c r="CF308" s="353"/>
      <c r="CG308" s="353"/>
      <c r="CH308" s="574"/>
      <c r="CI308" s="574"/>
      <c r="CJ308" s="574"/>
      <c r="CK308" s="574"/>
      <c r="CL308" s="574"/>
      <c r="CM308" s="353"/>
      <c r="CN308" s="353"/>
      <c r="CO308" s="353"/>
      <c r="CP308" s="353"/>
      <c r="CQ308" s="353"/>
      <c r="CW308" s="433"/>
      <c r="CX308" s="433"/>
      <c r="CY308" s="433"/>
      <c r="CZ308" s="433"/>
      <c r="DA308" s="433"/>
      <c r="DB308" s="353"/>
      <c r="DC308" s="353"/>
      <c r="DD308" s="353"/>
      <c r="DE308" s="353"/>
      <c r="DF308" s="353"/>
      <c r="DG308" s="387"/>
      <c r="DH308" s="387"/>
      <c r="DI308" s="387"/>
      <c r="DJ308" s="387"/>
      <c r="DK308" s="387"/>
      <c r="DL308" s="353"/>
      <c r="DM308" s="353"/>
      <c r="DN308" s="353"/>
      <c r="DO308" s="353"/>
      <c r="DP308" s="353"/>
      <c r="DQ308" s="387"/>
      <c r="DR308" s="387"/>
      <c r="DS308" s="387"/>
      <c r="DT308" s="387"/>
      <c r="DU308" s="387"/>
      <c r="DV308" s="387"/>
      <c r="DW308" s="387"/>
      <c r="DX308" s="387"/>
      <c r="DY308" s="387"/>
      <c r="DZ308" s="387"/>
      <c r="EA308" s="387"/>
      <c r="EB308" s="387"/>
      <c r="EC308" s="387"/>
      <c r="ED308" s="387"/>
      <c r="EE308" s="387"/>
      <c r="EF308" s="353"/>
      <c r="EG308" s="353"/>
      <c r="EH308" s="353"/>
      <c r="EI308" s="353"/>
      <c r="EJ308" s="353"/>
      <c r="EK308" s="353"/>
      <c r="EL308" s="353"/>
      <c r="EM308" s="353"/>
      <c r="EN308" s="353"/>
      <c r="EO308" s="353"/>
      <c r="EP308" s="353"/>
      <c r="EQ308" s="353"/>
      <c r="ER308" s="353"/>
      <c r="ES308" s="353"/>
      <c r="ET308" s="353"/>
      <c r="EU308" s="353"/>
      <c r="EV308" s="353"/>
      <c r="EW308" s="353"/>
      <c r="EX308" s="353"/>
      <c r="EY308" s="353"/>
      <c r="EZ308" s="353"/>
      <c r="FA308" s="353"/>
      <c r="FB308" s="353"/>
      <c r="FC308" s="353"/>
      <c r="FD308" s="353"/>
      <c r="FE308" s="353"/>
      <c r="FF308" s="353"/>
      <c r="FG308" s="353"/>
      <c r="FH308" s="353"/>
      <c r="FI308" s="353"/>
      <c r="FJ308" s="353"/>
      <c r="FK308" s="353"/>
      <c r="FL308" s="353"/>
      <c r="FM308" s="353"/>
      <c r="FN308" s="353"/>
      <c r="FO308" s="472" t="s">
        <v>1202</v>
      </c>
      <c r="FP308" s="473" t="s">
        <v>151</v>
      </c>
      <c r="FQ308" s="475">
        <v>8348</v>
      </c>
      <c r="FR308" s="472" t="s">
        <v>150</v>
      </c>
      <c r="FS308" s="376">
        <f>VLOOKUP(FR308,segédtábla!$B:$C,2,FALSE)</f>
        <v>201</v>
      </c>
      <c r="FT308" s="353"/>
      <c r="FU308" s="353"/>
      <c r="FV308" s="353"/>
      <c r="FW308" s="353"/>
      <c r="FX308" s="353"/>
      <c r="FY308" s="754"/>
      <c r="FZ308" s="754"/>
      <c r="GA308" s="754"/>
      <c r="GB308" s="754"/>
      <c r="GC308" s="754"/>
    </row>
    <row r="309" spans="1:185" x14ac:dyDescent="0.3">
      <c r="A309" s="387"/>
      <c r="B309" s="387"/>
      <c r="C309" s="387"/>
      <c r="D309" s="387"/>
      <c r="E309" s="387"/>
      <c r="F309" s="387"/>
      <c r="G309" s="387"/>
      <c r="H309" s="387"/>
      <c r="I309" s="387"/>
      <c r="J309" s="387"/>
      <c r="K309" s="387"/>
      <c r="L309" s="387"/>
      <c r="M309" s="387"/>
      <c r="N309" s="387"/>
      <c r="O309" s="387"/>
      <c r="P309" s="353"/>
      <c r="Q309" s="353"/>
      <c r="R309" s="353"/>
      <c r="S309" s="353"/>
      <c r="T309" s="353"/>
      <c r="U309" s="353"/>
      <c r="V309" s="353"/>
      <c r="W309" s="353"/>
      <c r="X309" s="353"/>
      <c r="Y309" s="353"/>
      <c r="Z309" s="433"/>
      <c r="AA309" s="433"/>
      <c r="AB309" s="433"/>
      <c r="AC309" s="433"/>
      <c r="AD309" s="433"/>
      <c r="AE309" s="353"/>
      <c r="AF309" s="353"/>
      <c r="AG309" s="353"/>
      <c r="AH309" s="353"/>
      <c r="AI309" s="353"/>
      <c r="AJ309" s="353"/>
      <c r="AK309" s="353"/>
      <c r="AL309" s="353"/>
      <c r="AM309" s="353"/>
      <c r="AN309" s="353"/>
      <c r="AO309" s="433"/>
      <c r="AP309" s="433"/>
      <c r="AQ309" s="433"/>
      <c r="AR309" s="433"/>
      <c r="AS309" s="433"/>
      <c r="AT309" s="388"/>
      <c r="AU309" s="388"/>
      <c r="AV309" s="388"/>
      <c r="AW309" s="388"/>
      <c r="AX309" s="388"/>
      <c r="AY309" s="353"/>
      <c r="AZ309" s="353"/>
      <c r="BA309" s="353"/>
      <c r="BB309" s="353"/>
      <c r="BC309" s="353"/>
      <c r="BD309" s="353"/>
      <c r="BE309" s="353"/>
      <c r="BF309" s="353"/>
      <c r="BG309" s="353"/>
      <c r="BH309" s="353"/>
      <c r="BI309" s="353"/>
      <c r="BJ309" s="353"/>
      <c r="BK309" s="353"/>
      <c r="BL309" s="353"/>
      <c r="BM309" s="353"/>
      <c r="BN309" s="353"/>
      <c r="BO309" s="353"/>
      <c r="BP309" s="353"/>
      <c r="BQ309" s="353"/>
      <c r="BR309" s="353"/>
      <c r="BS309" s="353"/>
      <c r="BT309" s="353"/>
      <c r="BU309" s="353"/>
      <c r="BV309" s="353"/>
      <c r="BW309" s="353"/>
      <c r="BX309" s="353"/>
      <c r="BY309" s="353"/>
      <c r="BZ309" s="353"/>
      <c r="CA309" s="353"/>
      <c r="CB309" s="353"/>
      <c r="CC309" s="353"/>
      <c r="CD309" s="353"/>
      <c r="CE309" s="353"/>
      <c r="CF309" s="353"/>
      <c r="CG309" s="353"/>
      <c r="CH309" s="574"/>
      <c r="CI309" s="574"/>
      <c r="CJ309" s="574"/>
      <c r="CK309" s="574"/>
      <c r="CL309" s="574"/>
      <c r="CM309" s="353"/>
      <c r="CN309" s="353"/>
      <c r="CO309" s="353"/>
      <c r="CP309" s="353"/>
      <c r="CQ309" s="353"/>
      <c r="CW309" s="433"/>
      <c r="CX309" s="433"/>
      <c r="CY309" s="433"/>
      <c r="CZ309" s="433"/>
      <c r="DA309" s="433"/>
      <c r="DB309" s="353"/>
      <c r="DC309" s="353"/>
      <c r="DD309" s="353"/>
      <c r="DE309" s="353"/>
      <c r="DF309" s="353"/>
      <c r="DG309" s="387"/>
      <c r="DH309" s="387"/>
      <c r="DI309" s="387"/>
      <c r="DJ309" s="387"/>
      <c r="DK309" s="387"/>
      <c r="DL309" s="353"/>
      <c r="DM309" s="353"/>
      <c r="DN309" s="353"/>
      <c r="DO309" s="353"/>
      <c r="DP309" s="353"/>
      <c r="DQ309" s="387"/>
      <c r="DR309" s="387"/>
      <c r="DS309" s="387"/>
      <c r="DT309" s="387"/>
      <c r="DU309" s="387"/>
      <c r="DV309" s="387"/>
      <c r="DW309" s="387"/>
      <c r="DX309" s="387"/>
      <c r="DY309" s="387"/>
      <c r="DZ309" s="387"/>
      <c r="EA309" s="387"/>
      <c r="EB309" s="387"/>
      <c r="EC309" s="387"/>
      <c r="ED309" s="387"/>
      <c r="EE309" s="387"/>
      <c r="EF309" s="353"/>
      <c r="EG309" s="353"/>
      <c r="EH309" s="353"/>
      <c r="EI309" s="353"/>
      <c r="EJ309" s="353"/>
      <c r="EK309" s="353"/>
      <c r="EL309" s="353"/>
      <c r="EM309" s="353"/>
      <c r="EN309" s="353"/>
      <c r="EO309" s="353"/>
      <c r="EP309" s="353"/>
      <c r="EQ309" s="353"/>
      <c r="ER309" s="353"/>
      <c r="ES309" s="353"/>
      <c r="ET309" s="353"/>
      <c r="EU309" s="353"/>
      <c r="EV309" s="353"/>
      <c r="EW309" s="353"/>
      <c r="EX309" s="353"/>
      <c r="EY309" s="353"/>
      <c r="EZ309" s="353"/>
      <c r="FA309" s="353"/>
      <c r="FB309" s="353"/>
      <c r="FC309" s="353"/>
      <c r="FD309" s="353"/>
      <c r="FE309" s="353"/>
      <c r="FF309" s="353"/>
      <c r="FG309" s="353"/>
      <c r="FH309" s="353"/>
      <c r="FI309" s="353"/>
      <c r="FJ309" s="353"/>
      <c r="FK309" s="353"/>
      <c r="FL309" s="353"/>
      <c r="FM309" s="353"/>
      <c r="FN309" s="353"/>
      <c r="FO309" s="472" t="s">
        <v>1090</v>
      </c>
      <c r="FP309" s="473" t="s">
        <v>149</v>
      </c>
      <c r="FQ309" s="475">
        <v>8256</v>
      </c>
      <c r="FR309" s="472" t="s">
        <v>148</v>
      </c>
      <c r="FS309" s="376">
        <f>VLOOKUP(FR309,segédtábla!$B:$C,2,FALSE)</f>
        <v>58</v>
      </c>
      <c r="FT309" s="353"/>
      <c r="FU309" s="353"/>
      <c r="FV309" s="353"/>
      <c r="FW309" s="353"/>
      <c r="FX309" s="353"/>
      <c r="FY309" s="754"/>
      <c r="FZ309" s="754"/>
      <c r="GA309" s="754"/>
      <c r="GB309" s="754"/>
      <c r="GC309" s="754"/>
    </row>
    <row r="310" spans="1:185" x14ac:dyDescent="0.3">
      <c r="A310" s="387"/>
      <c r="B310" s="387"/>
      <c r="C310" s="387"/>
      <c r="D310" s="387"/>
      <c r="E310" s="387"/>
      <c r="F310" s="387"/>
      <c r="G310" s="387"/>
      <c r="H310" s="387"/>
      <c r="I310" s="387"/>
      <c r="J310" s="387"/>
      <c r="K310" s="387"/>
      <c r="L310" s="387"/>
      <c r="M310" s="387"/>
      <c r="N310" s="387"/>
      <c r="O310" s="387"/>
      <c r="P310" s="353"/>
      <c r="Q310" s="353"/>
      <c r="R310" s="353"/>
      <c r="S310" s="353"/>
      <c r="T310" s="353"/>
      <c r="U310" s="353"/>
      <c r="V310" s="353"/>
      <c r="W310" s="353"/>
      <c r="X310" s="353"/>
      <c r="Y310" s="353"/>
      <c r="Z310" s="433"/>
      <c r="AA310" s="433"/>
      <c r="AB310" s="433"/>
      <c r="AC310" s="433"/>
      <c r="AD310" s="433"/>
      <c r="AE310" s="353"/>
      <c r="AF310" s="353"/>
      <c r="AG310" s="353"/>
      <c r="AH310" s="353"/>
      <c r="AI310" s="353"/>
      <c r="AJ310" s="353"/>
      <c r="AK310" s="353"/>
      <c r="AL310" s="353"/>
      <c r="AM310" s="353"/>
      <c r="AN310" s="353"/>
      <c r="AO310" s="433"/>
      <c r="AP310" s="433"/>
      <c r="AQ310" s="433"/>
      <c r="AR310" s="433"/>
      <c r="AS310" s="433"/>
      <c r="AT310" s="388"/>
      <c r="AU310" s="388"/>
      <c r="AV310" s="388"/>
      <c r="AW310" s="388"/>
      <c r="AX310" s="388"/>
      <c r="AY310" s="353"/>
      <c r="AZ310" s="353"/>
      <c r="BA310" s="353"/>
      <c r="BB310" s="353"/>
      <c r="BC310" s="353"/>
      <c r="BD310" s="353"/>
      <c r="BE310" s="353"/>
      <c r="BF310" s="353"/>
      <c r="BG310" s="353"/>
      <c r="BH310" s="353"/>
      <c r="BI310" s="353"/>
      <c r="BJ310" s="353"/>
      <c r="BK310" s="353"/>
      <c r="BL310" s="353"/>
      <c r="BM310" s="353"/>
      <c r="BN310" s="353"/>
      <c r="BO310" s="353"/>
      <c r="BP310" s="353"/>
      <c r="BQ310" s="353"/>
      <c r="BR310" s="353"/>
      <c r="BS310" s="353"/>
      <c r="BT310" s="353"/>
      <c r="BU310" s="353"/>
      <c r="BV310" s="353"/>
      <c r="BW310" s="353"/>
      <c r="BX310" s="353"/>
      <c r="BY310" s="353"/>
      <c r="BZ310" s="353"/>
      <c r="CA310" s="353"/>
      <c r="CB310" s="353"/>
      <c r="CC310" s="353"/>
      <c r="CD310" s="353"/>
      <c r="CE310" s="353"/>
      <c r="CF310" s="353"/>
      <c r="CG310" s="353"/>
      <c r="CH310" s="574"/>
      <c r="CI310" s="574"/>
      <c r="CJ310" s="574"/>
      <c r="CK310" s="574"/>
      <c r="CL310" s="574"/>
      <c r="CM310" s="353"/>
      <c r="CN310" s="353"/>
      <c r="CO310" s="353"/>
      <c r="CP310" s="353"/>
      <c r="CQ310" s="353"/>
      <c r="CW310" s="433"/>
      <c r="CX310" s="433"/>
      <c r="CY310" s="433"/>
      <c r="CZ310" s="433"/>
      <c r="DA310" s="433"/>
      <c r="DB310" s="353"/>
      <c r="DC310" s="353"/>
      <c r="DD310" s="353"/>
      <c r="DE310" s="353"/>
      <c r="DF310" s="353"/>
      <c r="DG310" s="387"/>
      <c r="DH310" s="387"/>
      <c r="DI310" s="387"/>
      <c r="DJ310" s="387"/>
      <c r="DK310" s="387"/>
      <c r="DL310" s="353"/>
      <c r="DM310" s="353"/>
      <c r="DN310" s="353"/>
      <c r="DO310" s="353"/>
      <c r="DP310" s="353"/>
      <c r="DQ310" s="387"/>
      <c r="DR310" s="387"/>
      <c r="DS310" s="387"/>
      <c r="DT310" s="387"/>
      <c r="DU310" s="387"/>
      <c r="DV310" s="387"/>
      <c r="DW310" s="387"/>
      <c r="DX310" s="387"/>
      <c r="DY310" s="387"/>
      <c r="DZ310" s="387"/>
      <c r="EA310" s="387"/>
      <c r="EB310" s="387"/>
      <c r="EC310" s="387"/>
      <c r="ED310" s="387"/>
      <c r="EE310" s="387"/>
      <c r="EK310" s="353"/>
      <c r="EL310" s="353"/>
      <c r="EM310" s="353"/>
      <c r="EN310" s="353"/>
      <c r="EO310" s="353"/>
      <c r="EP310" s="353"/>
      <c r="EQ310" s="353"/>
      <c r="ER310" s="353"/>
      <c r="ES310" s="353"/>
      <c r="ET310" s="353"/>
      <c r="EU310" s="353"/>
      <c r="EV310" s="353"/>
      <c r="EW310" s="353"/>
      <c r="EX310" s="353"/>
      <c r="EY310" s="353"/>
      <c r="EZ310" s="353"/>
      <c r="FA310" s="353"/>
      <c r="FB310" s="353"/>
      <c r="FC310" s="353"/>
      <c r="FD310" s="353"/>
      <c r="FJ310" s="353"/>
      <c r="FK310" s="353"/>
      <c r="FL310" s="353"/>
      <c r="FM310" s="353"/>
      <c r="FN310" s="353"/>
      <c r="FO310" s="370" t="s">
        <v>1129</v>
      </c>
      <c r="FP310" s="471" t="s">
        <v>542</v>
      </c>
      <c r="FQ310" s="471" t="s">
        <v>1275</v>
      </c>
      <c r="FR310" s="370" t="s">
        <v>541</v>
      </c>
      <c r="FS310" s="376">
        <f>VLOOKUP(FR310,segédtábla!$B:$C,2,FALSE)</f>
        <v>11534</v>
      </c>
      <c r="FT310" s="353"/>
      <c r="FU310" s="353"/>
      <c r="FV310" s="353"/>
      <c r="FW310" s="353"/>
      <c r="FX310" s="353"/>
      <c r="FY310" s="754"/>
      <c r="FZ310" s="754"/>
      <c r="GA310" s="754"/>
      <c r="GB310" s="754"/>
      <c r="GC310" s="754"/>
    </row>
    <row r="311" spans="1:185" x14ac:dyDescent="0.3">
      <c r="A311" s="387"/>
      <c r="B311" s="387"/>
      <c r="C311" s="387"/>
      <c r="D311" s="387"/>
      <c r="E311" s="387"/>
      <c r="F311" s="387"/>
      <c r="G311" s="387"/>
      <c r="H311" s="387"/>
      <c r="I311" s="387"/>
      <c r="J311" s="387"/>
      <c r="K311" s="387"/>
      <c r="L311" s="387"/>
      <c r="M311" s="387"/>
      <c r="N311" s="387"/>
      <c r="O311" s="387"/>
      <c r="P311" s="353"/>
      <c r="Q311" s="353"/>
      <c r="R311" s="353"/>
      <c r="S311" s="353"/>
      <c r="T311" s="353"/>
      <c r="U311" s="353"/>
      <c r="V311" s="353"/>
      <c r="W311" s="353"/>
      <c r="X311" s="353"/>
      <c r="Y311" s="353"/>
      <c r="Z311" s="433"/>
      <c r="AA311" s="433"/>
      <c r="AB311" s="433"/>
      <c r="AC311" s="433"/>
      <c r="AD311" s="433"/>
      <c r="AE311" s="353"/>
      <c r="AF311" s="353"/>
      <c r="AG311" s="353"/>
      <c r="AH311" s="353"/>
      <c r="AI311" s="353"/>
      <c r="AJ311" s="353"/>
      <c r="AK311" s="353"/>
      <c r="AL311" s="353"/>
      <c r="AM311" s="353"/>
      <c r="AN311" s="353"/>
      <c r="AO311" s="433"/>
      <c r="AP311" s="433"/>
      <c r="AQ311" s="433"/>
      <c r="AR311" s="433"/>
      <c r="AS311" s="433"/>
      <c r="AT311" s="388"/>
      <c r="AU311" s="388"/>
      <c r="AV311" s="388"/>
      <c r="AW311" s="388"/>
      <c r="AX311" s="388"/>
      <c r="AY311" s="353"/>
      <c r="AZ311" s="353"/>
      <c r="BA311" s="353"/>
      <c r="BB311" s="353"/>
      <c r="BC311" s="353"/>
      <c r="BD311" s="353"/>
      <c r="BE311" s="353"/>
      <c r="BF311" s="353"/>
      <c r="BG311" s="353"/>
      <c r="BH311" s="353"/>
      <c r="BI311" s="353"/>
      <c r="BJ311" s="353"/>
      <c r="BK311" s="353"/>
      <c r="BL311" s="353"/>
      <c r="BM311" s="353"/>
      <c r="BN311" s="353"/>
      <c r="BO311" s="353"/>
      <c r="BP311" s="353"/>
      <c r="BQ311" s="353"/>
      <c r="BR311" s="353"/>
      <c r="BS311" s="353"/>
      <c r="BT311" s="353"/>
      <c r="BU311" s="353"/>
      <c r="BV311" s="353"/>
      <c r="BW311" s="353"/>
      <c r="BX311" s="353"/>
      <c r="BY311" s="353"/>
      <c r="BZ311" s="353"/>
      <c r="CA311" s="353"/>
      <c r="CB311" s="353"/>
      <c r="CC311" s="353"/>
      <c r="CD311" s="353"/>
      <c r="CE311" s="353"/>
      <c r="CF311" s="353"/>
      <c r="CG311" s="353"/>
      <c r="CH311" s="574"/>
      <c r="CI311" s="574"/>
      <c r="CJ311" s="574"/>
      <c r="CK311" s="574"/>
      <c r="CL311" s="574"/>
      <c r="CM311" s="353"/>
      <c r="CN311" s="353"/>
      <c r="CO311" s="353"/>
      <c r="CP311" s="353"/>
      <c r="CQ311" s="353"/>
      <c r="CW311" s="433"/>
      <c r="CX311" s="433"/>
      <c r="CY311" s="433"/>
      <c r="CZ311" s="433"/>
      <c r="DA311" s="433"/>
      <c r="DB311" s="353"/>
      <c r="DC311" s="353"/>
      <c r="DD311" s="353"/>
      <c r="DE311" s="353"/>
      <c r="DF311" s="353"/>
      <c r="DG311" s="387"/>
      <c r="DH311" s="387"/>
      <c r="DI311" s="387"/>
      <c r="DJ311" s="387"/>
      <c r="DK311" s="387"/>
      <c r="DL311" s="353"/>
      <c r="DM311" s="353"/>
      <c r="DN311" s="353"/>
      <c r="DO311" s="353"/>
      <c r="DP311" s="353"/>
      <c r="DQ311" s="387"/>
      <c r="DR311" s="387"/>
      <c r="DS311" s="387"/>
      <c r="DT311" s="387"/>
      <c r="DU311" s="387"/>
      <c r="DV311" s="387"/>
      <c r="DW311" s="387"/>
      <c r="DX311" s="387"/>
      <c r="DY311" s="387"/>
      <c r="DZ311" s="387"/>
      <c r="EA311" s="387"/>
      <c r="EB311" s="387"/>
      <c r="EC311" s="387"/>
      <c r="ED311" s="387"/>
      <c r="EE311" s="387"/>
      <c r="EK311" s="353"/>
      <c r="EL311" s="353"/>
      <c r="EM311" s="353"/>
      <c r="EN311" s="353"/>
      <c r="EO311" s="353"/>
      <c r="EP311" s="353"/>
      <c r="EQ311" s="353"/>
      <c r="ER311" s="353"/>
      <c r="ES311" s="353"/>
      <c r="ET311" s="353"/>
      <c r="EU311" s="353"/>
      <c r="EV311" s="353"/>
      <c r="EW311" s="353"/>
      <c r="EX311" s="353"/>
      <c r="EY311" s="353"/>
      <c r="EZ311" s="353"/>
      <c r="FA311" s="353"/>
      <c r="FB311" s="353"/>
      <c r="FC311" s="353"/>
      <c r="FD311" s="353"/>
      <c r="FJ311" s="353"/>
      <c r="FK311" s="353"/>
      <c r="FL311" s="353"/>
      <c r="FM311" s="353"/>
      <c r="FN311" s="353"/>
      <c r="FO311" s="370" t="s">
        <v>1129</v>
      </c>
      <c r="FP311" s="471" t="s">
        <v>540</v>
      </c>
      <c r="FQ311" s="471" t="s">
        <v>1276</v>
      </c>
      <c r="FR311" s="370" t="s">
        <v>539</v>
      </c>
      <c r="FS311" s="376">
        <f>VLOOKUP(FR311,segédtábla!$B:$C,2,FALSE)</f>
        <v>709</v>
      </c>
      <c r="FT311" s="353"/>
      <c r="FU311" s="353"/>
      <c r="FV311" s="353"/>
      <c r="FW311" s="353"/>
      <c r="FX311" s="353"/>
      <c r="FY311" s="754"/>
      <c r="FZ311" s="754"/>
      <c r="GA311" s="754"/>
      <c r="GB311" s="754"/>
      <c r="GC311" s="754"/>
    </row>
    <row r="312" spans="1:185" x14ac:dyDescent="0.3">
      <c r="A312" s="387"/>
      <c r="B312" s="387"/>
      <c r="C312" s="387"/>
      <c r="D312" s="387"/>
      <c r="E312" s="387"/>
      <c r="F312" s="387"/>
      <c r="G312" s="387"/>
      <c r="H312" s="387"/>
      <c r="I312" s="387"/>
      <c r="J312" s="387"/>
      <c r="K312" s="387"/>
      <c r="L312" s="387"/>
      <c r="M312" s="387"/>
      <c r="N312" s="387"/>
      <c r="O312" s="387"/>
      <c r="P312" s="353"/>
      <c r="Q312" s="353"/>
      <c r="R312" s="353"/>
      <c r="S312" s="353"/>
      <c r="T312" s="353"/>
      <c r="U312" s="353"/>
      <c r="V312" s="353"/>
      <c r="W312" s="353"/>
      <c r="X312" s="353"/>
      <c r="Y312" s="353"/>
      <c r="Z312" s="433"/>
      <c r="AA312" s="433"/>
      <c r="AB312" s="433"/>
      <c r="AC312" s="433"/>
      <c r="AD312" s="433"/>
      <c r="AE312" s="353"/>
      <c r="AF312" s="353"/>
      <c r="AG312" s="353"/>
      <c r="AH312" s="353"/>
      <c r="AI312" s="353"/>
      <c r="AJ312" s="353"/>
      <c r="AK312" s="353"/>
      <c r="AL312" s="353"/>
      <c r="AM312" s="353"/>
      <c r="AN312" s="353"/>
      <c r="AO312" s="433"/>
      <c r="AP312" s="433"/>
      <c r="AQ312" s="433"/>
      <c r="AR312" s="433"/>
      <c r="AS312" s="433"/>
      <c r="AT312" s="388"/>
      <c r="AU312" s="388"/>
      <c r="AV312" s="388"/>
      <c r="AW312" s="388"/>
      <c r="AX312" s="388"/>
      <c r="AY312" s="353"/>
      <c r="AZ312" s="353"/>
      <c r="BA312" s="353"/>
      <c r="BB312" s="353"/>
      <c r="BC312" s="353"/>
      <c r="BD312" s="353"/>
      <c r="BE312" s="353"/>
      <c r="BF312" s="353"/>
      <c r="BG312" s="353"/>
      <c r="BH312" s="353"/>
      <c r="BI312" s="353"/>
      <c r="BJ312" s="353"/>
      <c r="BK312" s="353"/>
      <c r="BL312" s="353"/>
      <c r="BM312" s="353"/>
      <c r="BN312" s="353"/>
      <c r="BO312" s="353"/>
      <c r="BP312" s="353"/>
      <c r="BQ312" s="353"/>
      <c r="BR312" s="353"/>
      <c r="BS312" s="353"/>
      <c r="BT312" s="353"/>
      <c r="BU312" s="353"/>
      <c r="BV312" s="353"/>
      <c r="BW312" s="353"/>
      <c r="BX312" s="353"/>
      <c r="BY312" s="353"/>
      <c r="BZ312" s="353"/>
      <c r="CA312" s="353"/>
      <c r="CB312" s="353"/>
      <c r="CC312" s="353"/>
      <c r="CD312" s="353"/>
      <c r="CE312" s="353"/>
      <c r="CF312" s="353"/>
      <c r="CG312" s="353"/>
      <c r="CH312" s="574"/>
      <c r="CI312" s="574"/>
      <c r="CJ312" s="574"/>
      <c r="CK312" s="574"/>
      <c r="CL312" s="574"/>
      <c r="CM312" s="353"/>
      <c r="CN312" s="353"/>
      <c r="CO312" s="353"/>
      <c r="CP312" s="353"/>
      <c r="CQ312" s="353"/>
      <c r="CW312" s="433"/>
      <c r="CX312" s="433"/>
      <c r="CY312" s="433"/>
      <c r="CZ312" s="433"/>
      <c r="DA312" s="433"/>
      <c r="DB312" s="353"/>
      <c r="DC312" s="353"/>
      <c r="DD312" s="353"/>
      <c r="DE312" s="353"/>
      <c r="DF312" s="353"/>
      <c r="DG312" s="387"/>
      <c r="DH312" s="387"/>
      <c r="DI312" s="387"/>
      <c r="DJ312" s="387"/>
      <c r="DK312" s="387"/>
      <c r="DL312" s="353"/>
      <c r="DM312" s="353"/>
      <c r="DN312" s="353"/>
      <c r="DO312" s="353"/>
      <c r="DP312" s="353"/>
      <c r="DQ312" s="387"/>
      <c r="DR312" s="387"/>
      <c r="DS312" s="387"/>
      <c r="DT312" s="387"/>
      <c r="DU312" s="387"/>
      <c r="DV312" s="387"/>
      <c r="DW312" s="387"/>
      <c r="DX312" s="387"/>
      <c r="DY312" s="387"/>
      <c r="DZ312" s="387"/>
      <c r="EA312" s="387"/>
      <c r="EB312" s="387"/>
      <c r="EC312" s="387"/>
      <c r="ED312" s="387"/>
      <c r="EE312" s="387"/>
      <c r="EK312" s="353"/>
      <c r="EL312" s="353"/>
      <c r="EM312" s="353"/>
      <c r="EN312" s="353"/>
      <c r="EO312" s="353"/>
      <c r="EP312" s="353"/>
      <c r="EQ312" s="353"/>
      <c r="ER312" s="353"/>
      <c r="ES312" s="353"/>
      <c r="ET312" s="353"/>
      <c r="EU312" s="353"/>
      <c r="EV312" s="353"/>
      <c r="EW312" s="353"/>
      <c r="EX312" s="353"/>
      <c r="EY312" s="353"/>
      <c r="EZ312" s="353"/>
      <c r="FA312" s="353"/>
      <c r="FB312" s="353"/>
      <c r="FC312" s="353"/>
      <c r="FD312" s="353"/>
      <c r="FJ312" s="353"/>
      <c r="FK312" s="353"/>
      <c r="FL312" s="353"/>
      <c r="FM312" s="353"/>
      <c r="FN312" s="353"/>
      <c r="FO312" s="370" t="s">
        <v>1102</v>
      </c>
      <c r="FP312" s="471" t="s">
        <v>741</v>
      </c>
      <c r="FQ312" s="471" t="s">
        <v>1192</v>
      </c>
      <c r="FR312" s="370" t="s">
        <v>740</v>
      </c>
      <c r="FS312" s="376">
        <f>VLOOKUP(FR312,segédtábla!$B:$C,2,FALSE)</f>
        <v>2730</v>
      </c>
      <c r="FT312" s="353"/>
      <c r="FU312" s="353"/>
      <c r="FV312" s="353"/>
      <c r="FW312" s="353"/>
      <c r="FX312" s="353"/>
      <c r="FY312" s="754"/>
      <c r="FZ312" s="754"/>
      <c r="GA312" s="754"/>
      <c r="GB312" s="754"/>
      <c r="GC312" s="754"/>
    </row>
    <row r="313" spans="1:185" x14ac:dyDescent="0.3">
      <c r="A313" s="387"/>
      <c r="B313" s="387"/>
      <c r="C313" s="387"/>
      <c r="D313" s="387"/>
      <c r="E313" s="387"/>
      <c r="F313" s="387"/>
      <c r="G313" s="387"/>
      <c r="H313" s="387"/>
      <c r="I313" s="387"/>
      <c r="J313" s="387"/>
      <c r="K313" s="387"/>
      <c r="L313" s="387"/>
      <c r="M313" s="387"/>
      <c r="N313" s="387"/>
      <c r="O313" s="387"/>
      <c r="P313" s="353"/>
      <c r="Q313" s="353"/>
      <c r="R313" s="353"/>
      <c r="S313" s="353"/>
      <c r="T313" s="353"/>
      <c r="U313" s="353"/>
      <c r="V313" s="353"/>
      <c r="W313" s="353"/>
      <c r="X313" s="353"/>
      <c r="Y313" s="353"/>
      <c r="Z313" s="433"/>
      <c r="AA313" s="433"/>
      <c r="AB313" s="433"/>
      <c r="AC313" s="433"/>
      <c r="AD313" s="433"/>
      <c r="AE313" s="353"/>
      <c r="AF313" s="353"/>
      <c r="AG313" s="353"/>
      <c r="AH313" s="353"/>
      <c r="AI313" s="353"/>
      <c r="AJ313" s="353"/>
      <c r="AK313" s="353"/>
      <c r="AL313" s="353"/>
      <c r="AM313" s="353"/>
      <c r="AN313" s="353"/>
      <c r="AO313" s="433"/>
      <c r="AP313" s="433"/>
      <c r="AQ313" s="433"/>
      <c r="AR313" s="433"/>
      <c r="AS313" s="433"/>
      <c r="AT313" s="388"/>
      <c r="AU313" s="388"/>
      <c r="AV313" s="388"/>
      <c r="AW313" s="388"/>
      <c r="AX313" s="388"/>
      <c r="AY313" s="353"/>
      <c r="AZ313" s="353"/>
      <c r="BA313" s="353"/>
      <c r="BB313" s="353"/>
      <c r="BC313" s="353"/>
      <c r="BD313" s="353"/>
      <c r="BE313" s="353"/>
      <c r="BF313" s="353"/>
      <c r="BG313" s="353"/>
      <c r="BH313" s="353"/>
      <c r="BI313" s="353"/>
      <c r="BJ313" s="353"/>
      <c r="BK313" s="353"/>
      <c r="BL313" s="353"/>
      <c r="BM313" s="353"/>
      <c r="BN313" s="353"/>
      <c r="BO313" s="353"/>
      <c r="BP313" s="353"/>
      <c r="BQ313" s="353"/>
      <c r="BR313" s="353"/>
      <c r="BS313" s="353"/>
      <c r="BT313" s="353"/>
      <c r="BU313" s="353"/>
      <c r="BV313" s="353"/>
      <c r="BW313" s="353"/>
      <c r="BX313" s="353"/>
      <c r="BY313" s="353"/>
      <c r="BZ313" s="353"/>
      <c r="CA313" s="353"/>
      <c r="CB313" s="353"/>
      <c r="CC313" s="353"/>
      <c r="CD313" s="353"/>
      <c r="CE313" s="353"/>
      <c r="CF313" s="353"/>
      <c r="CG313" s="353"/>
      <c r="CH313" s="574"/>
      <c r="CI313" s="574"/>
      <c r="CJ313" s="574"/>
      <c r="CK313" s="574"/>
      <c r="CL313" s="574"/>
      <c r="CM313" s="353"/>
      <c r="CN313" s="353"/>
      <c r="CO313" s="353"/>
      <c r="CP313" s="353"/>
      <c r="CQ313" s="353"/>
      <c r="CW313" s="433"/>
      <c r="CX313" s="433"/>
      <c r="CY313" s="433"/>
      <c r="CZ313" s="433"/>
      <c r="DA313" s="433"/>
      <c r="DB313" s="353"/>
      <c r="DC313" s="353"/>
      <c r="DD313" s="353"/>
      <c r="DE313" s="353"/>
      <c r="DF313" s="353"/>
      <c r="DG313" s="387"/>
      <c r="DH313" s="387"/>
      <c r="DI313" s="387"/>
      <c r="DJ313" s="387"/>
      <c r="DK313" s="387"/>
      <c r="DL313" s="353"/>
      <c r="DM313" s="353"/>
      <c r="DN313" s="353"/>
      <c r="DO313" s="353"/>
      <c r="DP313" s="353"/>
      <c r="DQ313" s="387"/>
      <c r="DR313" s="387"/>
      <c r="DS313" s="387"/>
      <c r="DT313" s="387"/>
      <c r="DU313" s="387"/>
      <c r="DV313" s="387"/>
      <c r="DW313" s="387"/>
      <c r="DX313" s="387"/>
      <c r="DY313" s="387"/>
      <c r="DZ313" s="387"/>
      <c r="EA313" s="387"/>
      <c r="EB313" s="387"/>
      <c r="EC313" s="387"/>
      <c r="ED313" s="387"/>
      <c r="EE313" s="387"/>
      <c r="EK313" s="353"/>
      <c r="EL313" s="353"/>
      <c r="EM313" s="353"/>
      <c r="EN313" s="353"/>
      <c r="EO313" s="353"/>
      <c r="EP313" s="353"/>
      <c r="EQ313" s="353"/>
      <c r="ER313" s="353"/>
      <c r="ES313" s="353"/>
      <c r="ET313" s="353"/>
      <c r="EU313" s="353"/>
      <c r="EV313" s="353"/>
      <c r="EW313" s="353"/>
      <c r="EX313" s="353"/>
      <c r="EY313" s="353"/>
      <c r="EZ313" s="353"/>
      <c r="FA313" s="353"/>
      <c r="FB313" s="353"/>
      <c r="FC313" s="353"/>
      <c r="FD313" s="353"/>
      <c r="FJ313" s="353"/>
      <c r="FK313" s="353"/>
      <c r="FL313" s="353"/>
      <c r="FM313" s="353"/>
      <c r="FN313" s="353"/>
      <c r="FO313" s="370" t="s">
        <v>1141</v>
      </c>
      <c r="FP313" s="471" t="s">
        <v>538</v>
      </c>
      <c r="FQ313" s="471" t="s">
        <v>1243</v>
      </c>
      <c r="FR313" s="370" t="s">
        <v>537</v>
      </c>
      <c r="FS313" s="376">
        <f>VLOOKUP(FR313,segédtábla!$B:$C,2,FALSE)</f>
        <v>1528</v>
      </c>
      <c r="FT313" s="353"/>
      <c r="FU313" s="353"/>
      <c r="FV313" s="353"/>
      <c r="FW313" s="353"/>
      <c r="FX313" s="353"/>
      <c r="FY313" s="754"/>
      <c r="FZ313" s="754"/>
      <c r="GA313" s="754"/>
      <c r="GB313" s="754"/>
      <c r="GC313" s="754"/>
    </row>
    <row r="314" spans="1:185" x14ac:dyDescent="0.3">
      <c r="A314" s="387"/>
      <c r="B314" s="387"/>
      <c r="C314" s="387"/>
      <c r="D314" s="387"/>
      <c r="E314" s="387"/>
      <c r="F314" s="387"/>
      <c r="G314" s="387"/>
      <c r="H314" s="387"/>
      <c r="I314" s="387"/>
      <c r="J314" s="387"/>
      <c r="K314" s="387"/>
      <c r="L314" s="387"/>
      <c r="M314" s="387"/>
      <c r="N314" s="387"/>
      <c r="O314" s="387"/>
      <c r="P314" s="353"/>
      <c r="Q314" s="353"/>
      <c r="R314" s="353"/>
      <c r="S314" s="353"/>
      <c r="T314" s="353"/>
      <c r="U314" s="353"/>
      <c r="V314" s="353"/>
      <c r="W314" s="353"/>
      <c r="X314" s="353"/>
      <c r="Y314" s="353"/>
      <c r="Z314" s="433"/>
      <c r="AA314" s="433"/>
      <c r="AB314" s="433"/>
      <c r="AC314" s="433"/>
      <c r="AD314" s="433"/>
      <c r="AE314" s="353"/>
      <c r="AF314" s="353"/>
      <c r="AG314" s="353"/>
      <c r="AH314" s="353"/>
      <c r="AI314" s="353"/>
      <c r="AJ314" s="353"/>
      <c r="AK314" s="353"/>
      <c r="AL314" s="353"/>
      <c r="AM314" s="353"/>
      <c r="AN314" s="353"/>
      <c r="AO314" s="433"/>
      <c r="AP314" s="433"/>
      <c r="AQ314" s="433"/>
      <c r="AR314" s="433"/>
      <c r="AS314" s="433"/>
      <c r="AT314" s="388"/>
      <c r="AU314" s="388"/>
      <c r="AV314" s="388"/>
      <c r="AW314" s="388"/>
      <c r="AX314" s="388"/>
      <c r="AY314" s="353"/>
      <c r="AZ314" s="353"/>
      <c r="BA314" s="353"/>
      <c r="BB314" s="353"/>
      <c r="BC314" s="353"/>
      <c r="BD314" s="353"/>
      <c r="BE314" s="353"/>
      <c r="BF314" s="353"/>
      <c r="BG314" s="353"/>
      <c r="BH314" s="353"/>
      <c r="BI314" s="353"/>
      <c r="BJ314" s="353"/>
      <c r="BK314" s="353"/>
      <c r="BL314" s="353"/>
      <c r="BM314" s="353"/>
      <c r="BN314" s="353"/>
      <c r="BO314" s="353"/>
      <c r="BP314" s="353"/>
      <c r="BQ314" s="353"/>
      <c r="BR314" s="353"/>
      <c r="BS314" s="353"/>
      <c r="BT314" s="353"/>
      <c r="BU314" s="353"/>
      <c r="BV314" s="353"/>
      <c r="BW314" s="353"/>
      <c r="BX314" s="353"/>
      <c r="BY314" s="353"/>
      <c r="BZ314" s="353"/>
      <c r="CA314" s="353"/>
      <c r="CB314" s="353"/>
      <c r="CC314" s="353"/>
      <c r="CD314" s="353"/>
      <c r="CE314" s="353"/>
      <c r="CF314" s="353"/>
      <c r="CG314" s="353"/>
      <c r="CH314" s="574"/>
      <c r="CI314" s="574"/>
      <c r="CJ314" s="574"/>
      <c r="CK314" s="574"/>
      <c r="CL314" s="574"/>
      <c r="CM314" s="353"/>
      <c r="CN314" s="353"/>
      <c r="CO314" s="353"/>
      <c r="CP314" s="353"/>
      <c r="CQ314" s="353"/>
      <c r="CW314" s="433"/>
      <c r="CX314" s="433"/>
      <c r="CY314" s="433"/>
      <c r="CZ314" s="433"/>
      <c r="DA314" s="433"/>
      <c r="DB314" s="353"/>
      <c r="DC314" s="353"/>
      <c r="DD314" s="353"/>
      <c r="DE314" s="353"/>
      <c r="DF314" s="353"/>
      <c r="DG314" s="387"/>
      <c r="DH314" s="387"/>
      <c r="DI314" s="387"/>
      <c r="DJ314" s="387"/>
      <c r="DK314" s="387"/>
      <c r="DL314" s="353"/>
      <c r="DM314" s="353"/>
      <c r="DN314" s="353"/>
      <c r="DO314" s="353"/>
      <c r="DP314" s="353"/>
      <c r="DQ314" s="387"/>
      <c r="DR314" s="387"/>
      <c r="DS314" s="387"/>
      <c r="DT314" s="387"/>
      <c r="DU314" s="387"/>
      <c r="DV314" s="387"/>
      <c r="DW314" s="387"/>
      <c r="DX314" s="387"/>
      <c r="DY314" s="387"/>
      <c r="DZ314" s="387"/>
      <c r="EA314" s="387"/>
      <c r="EB314" s="387"/>
      <c r="EC314" s="387"/>
      <c r="ED314" s="387"/>
      <c r="EE314" s="387"/>
      <c r="EK314" s="353"/>
      <c r="EL314" s="353"/>
      <c r="EM314" s="353"/>
      <c r="EN314" s="353"/>
      <c r="EO314" s="353"/>
      <c r="EP314" s="353"/>
      <c r="EQ314" s="353"/>
      <c r="ER314" s="353"/>
      <c r="ES314" s="353"/>
      <c r="ET314" s="353"/>
      <c r="EU314" s="353"/>
      <c r="EV314" s="353"/>
      <c r="EW314" s="353"/>
      <c r="EX314" s="353"/>
      <c r="EY314" s="353"/>
      <c r="EZ314" s="353"/>
      <c r="FA314" s="353"/>
      <c r="FB314" s="353"/>
      <c r="FC314" s="353"/>
      <c r="FD314" s="353"/>
      <c r="FJ314" s="353"/>
      <c r="FK314" s="353"/>
      <c r="FL314" s="353"/>
      <c r="FM314" s="353"/>
      <c r="FN314" s="353"/>
      <c r="FO314" s="370" t="s">
        <v>1076</v>
      </c>
      <c r="FP314" s="471" t="s">
        <v>536</v>
      </c>
      <c r="FQ314" s="471" t="s">
        <v>1245</v>
      </c>
      <c r="FR314" s="370" t="s">
        <v>535</v>
      </c>
      <c r="FS314" s="376">
        <f>VLOOKUP(FR314,segédtábla!$B:$C,2,FALSE)</f>
        <v>2474</v>
      </c>
      <c r="FT314" s="353"/>
      <c r="FU314" s="353"/>
      <c r="FV314" s="353"/>
      <c r="FW314" s="353"/>
      <c r="FX314" s="353"/>
      <c r="FY314" s="754"/>
      <c r="FZ314" s="754"/>
      <c r="GA314" s="754"/>
      <c r="GB314" s="754"/>
      <c r="GC314" s="754"/>
    </row>
    <row r="315" spans="1:185" x14ac:dyDescent="0.3">
      <c r="A315" s="387"/>
      <c r="B315" s="387"/>
      <c r="C315" s="387"/>
      <c r="D315" s="387"/>
      <c r="E315" s="387"/>
      <c r="F315" s="387"/>
      <c r="G315" s="387"/>
      <c r="H315" s="387"/>
      <c r="I315" s="387"/>
      <c r="J315" s="387"/>
      <c r="K315" s="387"/>
      <c r="L315" s="387"/>
      <c r="M315" s="387"/>
      <c r="N315" s="387"/>
      <c r="O315" s="387"/>
      <c r="P315" s="353"/>
      <c r="Q315" s="353"/>
      <c r="R315" s="353"/>
      <c r="S315" s="353"/>
      <c r="T315" s="353"/>
      <c r="U315" s="353"/>
      <c r="V315" s="353"/>
      <c r="W315" s="353"/>
      <c r="X315" s="353"/>
      <c r="Y315" s="353"/>
      <c r="Z315" s="433"/>
      <c r="AA315" s="433"/>
      <c r="AB315" s="433"/>
      <c r="AC315" s="433"/>
      <c r="AD315" s="433"/>
      <c r="AE315" s="353"/>
      <c r="AF315" s="353"/>
      <c r="AG315" s="353"/>
      <c r="AH315" s="353"/>
      <c r="AI315" s="353"/>
      <c r="AJ315" s="353"/>
      <c r="AK315" s="353"/>
      <c r="AL315" s="353"/>
      <c r="AM315" s="353"/>
      <c r="AN315" s="353"/>
      <c r="AO315" s="433"/>
      <c r="AP315" s="433"/>
      <c r="AQ315" s="433"/>
      <c r="AR315" s="433"/>
      <c r="AS315" s="433"/>
      <c r="AT315" s="388"/>
      <c r="AU315" s="388"/>
      <c r="AV315" s="388"/>
      <c r="AW315" s="388"/>
      <c r="AX315" s="388"/>
      <c r="AY315" s="353"/>
      <c r="AZ315" s="353"/>
      <c r="BA315" s="353"/>
      <c r="BB315" s="353"/>
      <c r="BC315" s="353"/>
      <c r="BD315" s="353"/>
      <c r="BE315" s="353"/>
      <c r="BF315" s="353"/>
      <c r="BG315" s="353"/>
      <c r="BH315" s="353"/>
      <c r="BI315" s="353"/>
      <c r="BJ315" s="353"/>
      <c r="BK315" s="353"/>
      <c r="BL315" s="353"/>
      <c r="BM315" s="353"/>
      <c r="BN315" s="353"/>
      <c r="BO315" s="353"/>
      <c r="BP315" s="353"/>
      <c r="BQ315" s="353"/>
      <c r="BR315" s="353"/>
      <c r="BS315" s="353"/>
      <c r="BT315" s="353"/>
      <c r="BU315" s="353"/>
      <c r="BV315" s="353"/>
      <c r="BW315" s="353"/>
      <c r="BX315" s="353"/>
      <c r="BY315" s="353"/>
      <c r="BZ315" s="353"/>
      <c r="CA315" s="353"/>
      <c r="CB315" s="353"/>
      <c r="CC315" s="353"/>
      <c r="CD315" s="353"/>
      <c r="CE315" s="353"/>
      <c r="CF315" s="353"/>
      <c r="CG315" s="353"/>
      <c r="CH315" s="574"/>
      <c r="CI315" s="574"/>
      <c r="CJ315" s="574"/>
      <c r="CK315" s="574"/>
      <c r="CL315" s="574"/>
      <c r="CM315" s="353"/>
      <c r="CN315" s="353"/>
      <c r="CO315" s="353"/>
      <c r="CP315" s="353"/>
      <c r="CQ315" s="353"/>
      <c r="CW315" s="433"/>
      <c r="CX315" s="433"/>
      <c r="CY315" s="433"/>
      <c r="CZ315" s="433"/>
      <c r="DA315" s="433"/>
      <c r="DB315" s="353"/>
      <c r="DC315" s="353"/>
      <c r="DD315" s="353"/>
      <c r="DE315" s="353"/>
      <c r="DF315" s="353"/>
      <c r="DG315" s="387"/>
      <c r="DH315" s="387"/>
      <c r="DI315" s="387"/>
      <c r="DJ315" s="387"/>
      <c r="DK315" s="387"/>
      <c r="DL315" s="353"/>
      <c r="DM315" s="353"/>
      <c r="DN315" s="353"/>
      <c r="DO315" s="353"/>
      <c r="DP315" s="353"/>
      <c r="DQ315" s="387"/>
      <c r="DR315" s="387"/>
      <c r="DS315" s="387"/>
      <c r="DT315" s="387"/>
      <c r="DU315" s="387"/>
      <c r="DV315" s="387"/>
      <c r="DW315" s="387"/>
      <c r="DX315" s="387"/>
      <c r="DY315" s="387"/>
      <c r="DZ315" s="387"/>
      <c r="EA315" s="387"/>
      <c r="EB315" s="387"/>
      <c r="EC315" s="387"/>
      <c r="ED315" s="387"/>
      <c r="EE315" s="387"/>
      <c r="EK315" s="353"/>
      <c r="EL315" s="353"/>
      <c r="EM315" s="353"/>
      <c r="EN315" s="353"/>
      <c r="EO315" s="353"/>
      <c r="EP315" s="353"/>
      <c r="EQ315" s="353"/>
      <c r="ER315" s="353"/>
      <c r="ES315" s="353"/>
      <c r="ET315" s="353"/>
      <c r="EU315" s="353"/>
      <c r="EV315" s="353"/>
      <c r="EW315" s="353"/>
      <c r="EX315" s="353"/>
      <c r="EY315" s="353"/>
      <c r="EZ315" s="353"/>
      <c r="FA315" s="353"/>
      <c r="FB315" s="353"/>
      <c r="FC315" s="353"/>
      <c r="FD315" s="353"/>
      <c r="FJ315" s="353"/>
      <c r="FK315" s="353"/>
      <c r="FL315" s="353"/>
      <c r="FM315" s="353"/>
      <c r="FN315" s="353"/>
      <c r="FO315" s="370" t="s">
        <v>1141</v>
      </c>
      <c r="FP315" s="471" t="s">
        <v>534</v>
      </c>
      <c r="FQ315" s="471" t="s">
        <v>1244</v>
      </c>
      <c r="FR315" s="370" t="s">
        <v>533</v>
      </c>
      <c r="FS315" s="376">
        <f>VLOOKUP(FR315,segédtábla!$B:$C,2,FALSE)</f>
        <v>556</v>
      </c>
      <c r="FT315" s="353"/>
      <c r="FU315" s="353"/>
      <c r="FV315" s="353"/>
      <c r="FW315" s="353"/>
      <c r="FX315" s="353"/>
      <c r="FY315" s="754"/>
      <c r="FZ315" s="754"/>
      <c r="GA315" s="754"/>
      <c r="GB315" s="754"/>
      <c r="GC315" s="754"/>
    </row>
    <row r="316" spans="1:185" x14ac:dyDescent="0.3">
      <c r="A316" s="387"/>
      <c r="B316" s="387"/>
      <c r="C316" s="387"/>
      <c r="D316" s="387"/>
      <c r="E316" s="387"/>
      <c r="F316" s="387"/>
      <c r="G316" s="387"/>
      <c r="H316" s="387"/>
      <c r="I316" s="387"/>
      <c r="J316" s="387"/>
      <c r="K316" s="387"/>
      <c r="L316" s="387"/>
      <c r="M316" s="387"/>
      <c r="N316" s="387"/>
      <c r="O316" s="387"/>
      <c r="P316" s="353"/>
      <c r="Q316" s="353"/>
      <c r="R316" s="353"/>
      <c r="S316" s="353"/>
      <c r="T316" s="353"/>
      <c r="U316" s="353"/>
      <c r="V316" s="353"/>
      <c r="W316" s="353"/>
      <c r="X316" s="353"/>
      <c r="Y316" s="353"/>
      <c r="Z316" s="433"/>
      <c r="AA316" s="433"/>
      <c r="AB316" s="433"/>
      <c r="AC316" s="433"/>
      <c r="AD316" s="433"/>
      <c r="AE316" s="353"/>
      <c r="AF316" s="353"/>
      <c r="AG316" s="353"/>
      <c r="AH316" s="353"/>
      <c r="AI316" s="353"/>
      <c r="AJ316" s="353"/>
      <c r="AK316" s="353"/>
      <c r="AL316" s="353"/>
      <c r="AM316" s="353"/>
      <c r="AN316" s="353"/>
      <c r="AO316" s="433"/>
      <c r="AP316" s="433"/>
      <c r="AQ316" s="433"/>
      <c r="AR316" s="433"/>
      <c r="AS316" s="433"/>
      <c r="AT316" s="388"/>
      <c r="AU316" s="388"/>
      <c r="AV316" s="388"/>
      <c r="AW316" s="388"/>
      <c r="AX316" s="388"/>
      <c r="AY316" s="353"/>
      <c r="AZ316" s="353"/>
      <c r="BA316" s="353"/>
      <c r="BB316" s="353"/>
      <c r="BC316" s="353"/>
      <c r="BD316" s="353"/>
      <c r="BE316" s="353"/>
      <c r="BF316" s="353"/>
      <c r="BG316" s="353"/>
      <c r="BH316" s="353"/>
      <c r="BI316" s="353"/>
      <c r="BJ316" s="353"/>
      <c r="BK316" s="353"/>
      <c r="BL316" s="353"/>
      <c r="BM316" s="353"/>
      <c r="BN316" s="353"/>
      <c r="BO316" s="353"/>
      <c r="BP316" s="353"/>
      <c r="BQ316" s="353"/>
      <c r="BR316" s="353"/>
      <c r="BS316" s="353"/>
      <c r="BT316" s="353"/>
      <c r="BU316" s="353"/>
      <c r="BV316" s="353"/>
      <c r="BW316" s="353"/>
      <c r="BX316" s="353"/>
      <c r="BY316" s="353"/>
      <c r="BZ316" s="353"/>
      <c r="CA316" s="353"/>
      <c r="CB316" s="353"/>
      <c r="CC316" s="353"/>
      <c r="CD316" s="353"/>
      <c r="CE316" s="353"/>
      <c r="CF316" s="353"/>
      <c r="CG316" s="353"/>
      <c r="CH316" s="574"/>
      <c r="CI316" s="574"/>
      <c r="CJ316" s="574"/>
      <c r="CK316" s="574"/>
      <c r="CL316" s="574"/>
      <c r="CM316" s="353"/>
      <c r="CN316" s="353"/>
      <c r="CO316" s="353"/>
      <c r="CP316" s="353"/>
      <c r="CQ316" s="353"/>
      <c r="CW316" s="433"/>
      <c r="CX316" s="433"/>
      <c r="CY316" s="433"/>
      <c r="CZ316" s="433"/>
      <c r="DA316" s="433"/>
      <c r="DB316" s="353"/>
      <c r="DC316" s="353"/>
      <c r="DD316" s="353"/>
      <c r="DE316" s="353"/>
      <c r="DF316" s="353"/>
      <c r="DG316" s="387"/>
      <c r="DH316" s="387"/>
      <c r="DI316" s="387"/>
      <c r="DJ316" s="387"/>
      <c r="DK316" s="387"/>
      <c r="DL316" s="353"/>
      <c r="DM316" s="353"/>
      <c r="DN316" s="353"/>
      <c r="DO316" s="353"/>
      <c r="DP316" s="353"/>
      <c r="DQ316" s="387"/>
      <c r="DR316" s="387"/>
      <c r="DS316" s="387"/>
      <c r="DT316" s="387"/>
      <c r="DU316" s="387"/>
      <c r="DV316" s="387"/>
      <c r="DW316" s="387"/>
      <c r="DX316" s="387"/>
      <c r="DY316" s="387"/>
      <c r="DZ316" s="387"/>
      <c r="EA316" s="387"/>
      <c r="EB316" s="387"/>
      <c r="EC316" s="387"/>
      <c r="ED316" s="387"/>
      <c r="EE316" s="387"/>
      <c r="EK316" s="353"/>
      <c r="EL316" s="353"/>
      <c r="EM316" s="353"/>
      <c r="EN316" s="353"/>
      <c r="EO316" s="353"/>
      <c r="EP316" s="353"/>
      <c r="EQ316" s="353"/>
      <c r="ER316" s="353"/>
      <c r="ES316" s="353"/>
      <c r="ET316" s="353"/>
      <c r="EU316" s="353"/>
      <c r="EV316" s="353"/>
      <c r="EW316" s="353"/>
      <c r="EX316" s="353"/>
      <c r="EY316" s="353"/>
      <c r="EZ316" s="353"/>
      <c r="FA316" s="353"/>
      <c r="FB316" s="353"/>
      <c r="FC316" s="353"/>
      <c r="FD316" s="353"/>
      <c r="FJ316" s="353"/>
      <c r="FK316" s="353"/>
      <c r="FL316" s="353"/>
      <c r="FM316" s="353"/>
      <c r="FN316" s="353"/>
      <c r="FO316" s="370" t="s">
        <v>1076</v>
      </c>
      <c r="FP316" s="471" t="s">
        <v>532</v>
      </c>
      <c r="FQ316" s="471" t="s">
        <v>1246</v>
      </c>
      <c r="FR316" s="370" t="s">
        <v>531</v>
      </c>
      <c r="FS316" s="376">
        <f>VLOOKUP(FR316,segédtábla!$B:$C,2,FALSE)</f>
        <v>3140</v>
      </c>
      <c r="FT316" s="353"/>
      <c r="FU316" s="353"/>
      <c r="FV316" s="353"/>
      <c r="FW316" s="353"/>
      <c r="FX316" s="353"/>
      <c r="FY316" s="754"/>
      <c r="FZ316" s="754"/>
      <c r="GA316" s="754"/>
      <c r="GB316" s="754"/>
      <c r="GC316" s="754"/>
    </row>
    <row r="317" spans="1:185" x14ac:dyDescent="0.3">
      <c r="A317" s="387"/>
      <c r="B317" s="387"/>
      <c r="C317" s="387"/>
      <c r="D317" s="387"/>
      <c r="E317" s="387"/>
      <c r="F317" s="387"/>
      <c r="G317" s="387"/>
      <c r="H317" s="387"/>
      <c r="I317" s="387"/>
      <c r="J317" s="387"/>
      <c r="K317" s="387"/>
      <c r="L317" s="387"/>
      <c r="M317" s="387"/>
      <c r="N317" s="387"/>
      <c r="O317" s="387"/>
      <c r="P317" s="353"/>
      <c r="Q317" s="353"/>
      <c r="R317" s="353"/>
      <c r="S317" s="353"/>
      <c r="T317" s="353"/>
      <c r="U317" s="353"/>
      <c r="V317" s="353"/>
      <c r="W317" s="353"/>
      <c r="X317" s="353"/>
      <c r="Y317" s="353"/>
      <c r="Z317" s="433"/>
      <c r="AA317" s="433"/>
      <c r="AB317" s="433"/>
      <c r="AC317" s="433"/>
      <c r="AD317" s="433"/>
      <c r="AE317" s="353"/>
      <c r="AF317" s="353"/>
      <c r="AG317" s="353"/>
      <c r="AH317" s="353"/>
      <c r="AI317" s="353"/>
      <c r="AJ317" s="353"/>
      <c r="AK317" s="353"/>
      <c r="AL317" s="353"/>
      <c r="AM317" s="353"/>
      <c r="AN317" s="353"/>
      <c r="AO317" s="433"/>
      <c r="AP317" s="433"/>
      <c r="AQ317" s="433"/>
      <c r="AR317" s="433"/>
      <c r="AS317" s="433"/>
      <c r="AT317" s="388"/>
      <c r="AU317" s="388"/>
      <c r="AV317" s="388"/>
      <c r="AW317" s="388"/>
      <c r="AX317" s="388"/>
      <c r="AY317" s="353"/>
      <c r="AZ317" s="353"/>
      <c r="BA317" s="353"/>
      <c r="BB317" s="353"/>
      <c r="BC317" s="353"/>
      <c r="BD317" s="353"/>
      <c r="BE317" s="353"/>
      <c r="BF317" s="353"/>
      <c r="BG317" s="353"/>
      <c r="BH317" s="353"/>
      <c r="BI317" s="353"/>
      <c r="BJ317" s="353"/>
      <c r="BK317" s="353"/>
      <c r="BL317" s="353"/>
      <c r="BM317" s="353"/>
      <c r="BN317" s="353"/>
      <c r="BO317" s="353"/>
      <c r="BP317" s="353"/>
      <c r="BQ317" s="353"/>
      <c r="BR317" s="353"/>
      <c r="BS317" s="353"/>
      <c r="BT317" s="353"/>
      <c r="BU317" s="353"/>
      <c r="BV317" s="353"/>
      <c r="BW317" s="353"/>
      <c r="BX317" s="353"/>
      <c r="BY317" s="353"/>
      <c r="BZ317" s="353"/>
      <c r="CA317" s="353"/>
      <c r="CB317" s="353"/>
      <c r="CC317" s="353"/>
      <c r="CD317" s="353"/>
      <c r="CE317" s="353"/>
      <c r="CF317" s="353"/>
      <c r="CG317" s="353"/>
      <c r="CH317" s="574"/>
      <c r="CI317" s="574"/>
      <c r="CJ317" s="574"/>
      <c r="CK317" s="574"/>
      <c r="CL317" s="574"/>
      <c r="CM317" s="353"/>
      <c r="CN317" s="353"/>
      <c r="CO317" s="353"/>
      <c r="CP317" s="353"/>
      <c r="CQ317" s="353"/>
      <c r="CW317" s="433"/>
      <c r="CX317" s="433"/>
      <c r="CY317" s="433"/>
      <c r="CZ317" s="433"/>
      <c r="DA317" s="433"/>
      <c r="DB317" s="353"/>
      <c r="DC317" s="353"/>
      <c r="DD317" s="353"/>
      <c r="DE317" s="353"/>
      <c r="DF317" s="353"/>
      <c r="DG317" s="387"/>
      <c r="DH317" s="387"/>
      <c r="DI317" s="387"/>
      <c r="DJ317" s="387"/>
      <c r="DK317" s="387"/>
      <c r="DL317" s="353"/>
      <c r="DM317" s="353"/>
      <c r="DN317" s="353"/>
      <c r="DO317" s="353"/>
      <c r="DP317" s="353"/>
      <c r="DQ317" s="387"/>
      <c r="DR317" s="387"/>
      <c r="DS317" s="387"/>
      <c r="DT317" s="387"/>
      <c r="DU317" s="387"/>
      <c r="DV317" s="387"/>
      <c r="DW317" s="387"/>
      <c r="DX317" s="387"/>
      <c r="DY317" s="387"/>
      <c r="DZ317" s="387"/>
      <c r="EA317" s="387"/>
      <c r="EB317" s="387"/>
      <c r="EC317" s="387"/>
      <c r="ED317" s="387"/>
      <c r="EE317" s="387"/>
      <c r="EK317" s="353"/>
      <c r="EL317" s="353"/>
      <c r="EM317" s="353"/>
      <c r="EN317" s="353"/>
      <c r="EO317" s="353"/>
      <c r="EP317" s="353"/>
      <c r="EQ317" s="353"/>
      <c r="ER317" s="353"/>
      <c r="ES317" s="353"/>
      <c r="ET317" s="353"/>
      <c r="EU317" s="353"/>
      <c r="EV317" s="353"/>
      <c r="EW317" s="353"/>
      <c r="EX317" s="353"/>
      <c r="EY317" s="353"/>
      <c r="EZ317" s="353"/>
      <c r="FA317" s="353"/>
      <c r="FB317" s="353"/>
      <c r="FC317" s="353"/>
      <c r="FD317" s="353"/>
      <c r="FJ317" s="353"/>
      <c r="FK317" s="353"/>
      <c r="FL317" s="353"/>
      <c r="FM317" s="353"/>
      <c r="FN317" s="353"/>
      <c r="FO317" s="370" t="s">
        <v>1076</v>
      </c>
      <c r="FP317" s="471" t="s">
        <v>530</v>
      </c>
      <c r="FQ317" s="471" t="s">
        <v>1249</v>
      </c>
      <c r="FR317" s="370" t="s">
        <v>529</v>
      </c>
      <c r="FS317" s="376">
        <f>VLOOKUP(FR317,segédtábla!$B:$C,2,FALSE)</f>
        <v>1285</v>
      </c>
      <c r="FT317" s="353"/>
      <c r="FU317" s="353"/>
      <c r="FV317" s="353"/>
      <c r="FW317" s="353"/>
      <c r="FX317" s="353"/>
      <c r="FY317" s="754"/>
      <c r="FZ317" s="754"/>
      <c r="GA317" s="754"/>
      <c r="GB317" s="754"/>
      <c r="GC317" s="754"/>
    </row>
    <row r="318" spans="1:185" x14ac:dyDescent="0.3">
      <c r="A318" s="387"/>
      <c r="B318" s="387"/>
      <c r="C318" s="387"/>
      <c r="D318" s="387"/>
      <c r="E318" s="387"/>
      <c r="F318" s="387"/>
      <c r="G318" s="387"/>
      <c r="H318" s="387"/>
      <c r="I318" s="387"/>
      <c r="J318" s="387"/>
      <c r="K318" s="387"/>
      <c r="L318" s="387"/>
      <c r="M318" s="387"/>
      <c r="N318" s="387"/>
      <c r="O318" s="387"/>
      <c r="P318" s="353"/>
      <c r="Q318" s="353"/>
      <c r="R318" s="353"/>
      <c r="S318" s="353"/>
      <c r="T318" s="353"/>
      <c r="U318" s="353"/>
      <c r="V318" s="353"/>
      <c r="W318" s="353"/>
      <c r="X318" s="353"/>
      <c r="Y318" s="353"/>
      <c r="Z318" s="433"/>
      <c r="AA318" s="433"/>
      <c r="AB318" s="433"/>
      <c r="AC318" s="433"/>
      <c r="AD318" s="433"/>
      <c r="AE318" s="353"/>
      <c r="AF318" s="353"/>
      <c r="AG318" s="353"/>
      <c r="AH318" s="353"/>
      <c r="AI318" s="353"/>
      <c r="AJ318" s="353"/>
      <c r="AK318" s="353"/>
      <c r="AL318" s="353"/>
      <c r="AM318" s="353"/>
      <c r="AN318" s="353"/>
      <c r="AO318" s="433"/>
      <c r="AP318" s="433"/>
      <c r="AQ318" s="433"/>
      <c r="AR318" s="433"/>
      <c r="AS318" s="433"/>
      <c r="AT318" s="388"/>
      <c r="AU318" s="388"/>
      <c r="AV318" s="388"/>
      <c r="AW318" s="388"/>
      <c r="AX318" s="388"/>
      <c r="AY318" s="353"/>
      <c r="AZ318" s="353"/>
      <c r="BA318" s="353"/>
      <c r="BB318" s="353"/>
      <c r="BC318" s="353"/>
      <c r="BD318" s="353"/>
      <c r="BE318" s="353"/>
      <c r="BF318" s="353"/>
      <c r="BG318" s="353"/>
      <c r="BH318" s="353"/>
      <c r="BI318" s="353"/>
      <c r="BJ318" s="353"/>
      <c r="BK318" s="353"/>
      <c r="BL318" s="353"/>
      <c r="BM318" s="353"/>
      <c r="BN318" s="353"/>
      <c r="BO318" s="353"/>
      <c r="BP318" s="353"/>
      <c r="BQ318" s="353"/>
      <c r="BR318" s="353"/>
      <c r="BS318" s="353"/>
      <c r="BT318" s="353"/>
      <c r="BU318" s="353"/>
      <c r="BV318" s="353"/>
      <c r="BW318" s="353"/>
      <c r="BX318" s="353"/>
      <c r="BY318" s="353"/>
      <c r="BZ318" s="353"/>
      <c r="CA318" s="353"/>
      <c r="CB318" s="353"/>
      <c r="CC318" s="353"/>
      <c r="CD318" s="353"/>
      <c r="CE318" s="353"/>
      <c r="CF318" s="353"/>
      <c r="CG318" s="353"/>
      <c r="CH318" s="574"/>
      <c r="CI318" s="574"/>
      <c r="CJ318" s="574"/>
      <c r="CK318" s="574"/>
      <c r="CL318" s="574"/>
      <c r="CM318" s="353"/>
      <c r="CN318" s="353"/>
      <c r="CO318" s="353"/>
      <c r="CP318" s="353"/>
      <c r="CQ318" s="353"/>
      <c r="CW318" s="433"/>
      <c r="CX318" s="433"/>
      <c r="CY318" s="433"/>
      <c r="CZ318" s="433"/>
      <c r="DA318" s="433"/>
      <c r="DB318" s="353"/>
      <c r="DC318" s="353"/>
      <c r="DD318" s="353"/>
      <c r="DE318" s="353"/>
      <c r="DF318" s="353"/>
      <c r="DG318" s="387"/>
      <c r="DH318" s="387"/>
      <c r="DI318" s="387"/>
      <c r="DJ318" s="387"/>
      <c r="DK318" s="387"/>
      <c r="DL318" s="353"/>
      <c r="DM318" s="353"/>
      <c r="DN318" s="353"/>
      <c r="DO318" s="353"/>
      <c r="DP318" s="353"/>
      <c r="DQ318" s="387"/>
      <c r="DR318" s="387"/>
      <c r="DS318" s="387"/>
      <c r="DT318" s="387"/>
      <c r="DU318" s="387"/>
      <c r="DV318" s="387"/>
      <c r="DW318" s="387"/>
      <c r="DX318" s="387"/>
      <c r="DY318" s="387"/>
      <c r="DZ318" s="387"/>
      <c r="EA318" s="387"/>
      <c r="EB318" s="387"/>
      <c r="EC318" s="387"/>
      <c r="ED318" s="387"/>
      <c r="EE318" s="387"/>
      <c r="EK318" s="353"/>
      <c r="EL318" s="353"/>
      <c r="EM318" s="353"/>
      <c r="EN318" s="353"/>
      <c r="EO318" s="353"/>
      <c r="EU318" s="353"/>
      <c r="EV318" s="353"/>
      <c r="EW318" s="353"/>
      <c r="EX318" s="353"/>
      <c r="EY318" s="353"/>
      <c r="EZ318" s="353"/>
      <c r="FA318" s="353"/>
      <c r="FB318" s="353"/>
      <c r="FC318" s="353"/>
      <c r="FD318" s="353"/>
      <c r="FJ318" s="353"/>
      <c r="FK318" s="353"/>
      <c r="FL318" s="353"/>
      <c r="FM318" s="353"/>
      <c r="FN318" s="353"/>
      <c r="FO318" s="370" t="s">
        <v>1141</v>
      </c>
      <c r="FP318" s="471" t="s">
        <v>528</v>
      </c>
      <c r="FQ318" s="471" t="s">
        <v>1247</v>
      </c>
      <c r="FR318" s="370" t="s">
        <v>527</v>
      </c>
      <c r="FS318" s="376">
        <f>VLOOKUP(FR318,segédtábla!$B:$C,2,FALSE)</f>
        <v>3037</v>
      </c>
      <c r="FT318" s="353"/>
      <c r="FU318" s="353"/>
      <c r="FV318" s="353"/>
      <c r="FW318" s="353"/>
      <c r="FX318" s="353"/>
      <c r="FY318" s="754"/>
      <c r="FZ318" s="754"/>
      <c r="GA318" s="754"/>
      <c r="GB318" s="754"/>
      <c r="GC318" s="754"/>
    </row>
    <row r="319" spans="1:185" x14ac:dyDescent="0.3">
      <c r="A319" s="387"/>
      <c r="B319" s="387"/>
      <c r="C319" s="387"/>
      <c r="D319" s="387"/>
      <c r="E319" s="387"/>
      <c r="F319" s="387"/>
      <c r="G319" s="387"/>
      <c r="H319" s="387"/>
      <c r="I319" s="387"/>
      <c r="J319" s="387"/>
      <c r="K319" s="387"/>
      <c r="L319" s="387"/>
      <c r="M319" s="387"/>
      <c r="N319" s="387"/>
      <c r="O319" s="387"/>
      <c r="P319" s="353"/>
      <c r="Q319" s="353"/>
      <c r="R319" s="353"/>
      <c r="S319" s="353"/>
      <c r="T319" s="353"/>
      <c r="U319" s="353"/>
      <c r="V319" s="353"/>
      <c r="W319" s="353"/>
      <c r="X319" s="353"/>
      <c r="Y319" s="353"/>
      <c r="Z319" s="433"/>
      <c r="AA319" s="433"/>
      <c r="AB319" s="433"/>
      <c r="AC319" s="433"/>
      <c r="AD319" s="433"/>
      <c r="AE319" s="353"/>
      <c r="AF319" s="353"/>
      <c r="AG319" s="353"/>
      <c r="AH319" s="353"/>
      <c r="AI319" s="353"/>
      <c r="AJ319" s="353"/>
      <c r="AK319" s="353"/>
      <c r="AL319" s="353"/>
      <c r="AM319" s="353"/>
      <c r="AN319" s="353"/>
      <c r="AO319" s="433"/>
      <c r="AP319" s="433"/>
      <c r="AQ319" s="433"/>
      <c r="AR319" s="433"/>
      <c r="AS319" s="433"/>
      <c r="AT319" s="388"/>
      <c r="AU319" s="388"/>
      <c r="AV319" s="388"/>
      <c r="AW319" s="388"/>
      <c r="AX319" s="388"/>
      <c r="AY319" s="353"/>
      <c r="AZ319" s="353"/>
      <c r="BA319" s="353"/>
      <c r="BB319" s="353"/>
      <c r="BC319" s="353"/>
      <c r="BD319" s="353"/>
      <c r="BE319" s="353"/>
      <c r="BF319" s="353"/>
      <c r="BG319" s="353"/>
      <c r="BH319" s="353"/>
      <c r="BI319" s="353"/>
      <c r="BJ319" s="353"/>
      <c r="BK319" s="353"/>
      <c r="BL319" s="353"/>
      <c r="BM319" s="353"/>
      <c r="BN319" s="353"/>
      <c r="BO319" s="353"/>
      <c r="BP319" s="353"/>
      <c r="BQ319" s="353"/>
      <c r="BR319" s="353"/>
      <c r="BS319" s="353"/>
      <c r="BT319" s="353"/>
      <c r="BU319" s="353"/>
      <c r="BV319" s="353"/>
      <c r="BW319" s="353"/>
      <c r="BX319" s="353"/>
      <c r="BY319" s="353"/>
      <c r="BZ319" s="353"/>
      <c r="CA319" s="353"/>
      <c r="CB319" s="353"/>
      <c r="CC319" s="353"/>
      <c r="CD319" s="353"/>
      <c r="CE319" s="353"/>
      <c r="CF319" s="353"/>
      <c r="CG319" s="353"/>
      <c r="CH319" s="574"/>
      <c r="CI319" s="574"/>
      <c r="CJ319" s="574"/>
      <c r="CK319" s="574"/>
      <c r="CL319" s="574"/>
      <c r="CM319" s="353"/>
      <c r="CN319" s="353"/>
      <c r="CO319" s="353"/>
      <c r="CP319" s="353"/>
      <c r="CQ319" s="353"/>
      <c r="CW319" s="433"/>
      <c r="CX319" s="433"/>
      <c r="CY319" s="433"/>
      <c r="CZ319" s="433"/>
      <c r="DA319" s="433"/>
      <c r="DB319" s="353"/>
      <c r="DC319" s="353"/>
      <c r="DD319" s="353"/>
      <c r="DE319" s="353"/>
      <c r="DF319" s="353"/>
      <c r="DG319" s="387"/>
      <c r="DH319" s="387"/>
      <c r="DI319" s="387"/>
      <c r="DJ319" s="387"/>
      <c r="DK319" s="387"/>
      <c r="DL319" s="353"/>
      <c r="DM319" s="353"/>
      <c r="DN319" s="353"/>
      <c r="DO319" s="353"/>
      <c r="DP319" s="353"/>
      <c r="DQ319" s="387"/>
      <c r="DR319" s="387"/>
      <c r="DS319" s="387"/>
      <c r="DT319" s="387"/>
      <c r="DU319" s="387"/>
      <c r="DV319" s="387"/>
      <c r="DW319" s="387"/>
      <c r="DX319" s="387"/>
      <c r="DY319" s="387"/>
      <c r="DZ319" s="387"/>
      <c r="EA319" s="387"/>
      <c r="EB319" s="387"/>
      <c r="EC319" s="387"/>
      <c r="ED319" s="387"/>
      <c r="EE319" s="387"/>
      <c r="EK319" s="353"/>
      <c r="EL319" s="353"/>
      <c r="EM319" s="353"/>
      <c r="EN319" s="353"/>
      <c r="EO319" s="353"/>
      <c r="EU319" s="353"/>
      <c r="EV319" s="353"/>
      <c r="EW319" s="353"/>
      <c r="EX319" s="353"/>
      <c r="EY319" s="353"/>
      <c r="EZ319" s="353"/>
      <c r="FA319" s="353"/>
      <c r="FB319" s="353"/>
      <c r="FC319" s="353"/>
      <c r="FD319" s="353"/>
      <c r="FJ319" s="353"/>
      <c r="FK319" s="353"/>
      <c r="FL319" s="353"/>
      <c r="FM319" s="353"/>
      <c r="FN319" s="353"/>
      <c r="FO319" s="472" t="s">
        <v>1090</v>
      </c>
      <c r="FP319" s="473" t="s">
        <v>147</v>
      </c>
      <c r="FQ319" s="475">
        <v>8308</v>
      </c>
      <c r="FR319" s="472" t="s">
        <v>146</v>
      </c>
      <c r="FS319" s="376">
        <f>VLOOKUP(FR319,segédtábla!$B:$C,2,FALSE)</f>
        <v>273</v>
      </c>
      <c r="FT319" s="353"/>
      <c r="FU319" s="353"/>
      <c r="FV319" s="353"/>
      <c r="FW319" s="353"/>
      <c r="FX319" s="353"/>
      <c r="FY319" s="754"/>
      <c r="FZ319" s="754"/>
      <c r="GA319" s="754"/>
      <c r="GB319" s="754"/>
      <c r="GC319" s="754"/>
    </row>
    <row r="320" spans="1:185" x14ac:dyDescent="0.3">
      <c r="A320" s="387"/>
      <c r="B320" s="387"/>
      <c r="C320" s="387"/>
      <c r="D320" s="387"/>
      <c r="E320" s="387"/>
      <c r="F320" s="387"/>
      <c r="G320" s="387"/>
      <c r="H320" s="387"/>
      <c r="I320" s="387"/>
      <c r="J320" s="387"/>
      <c r="K320" s="387"/>
      <c r="L320" s="387"/>
      <c r="M320" s="387"/>
      <c r="N320" s="387"/>
      <c r="O320" s="387"/>
      <c r="P320" s="353"/>
      <c r="Q320" s="353"/>
      <c r="R320" s="353"/>
      <c r="S320" s="353"/>
      <c r="T320" s="353"/>
      <c r="U320" s="353"/>
      <c r="V320" s="353"/>
      <c r="W320" s="353"/>
      <c r="X320" s="353"/>
      <c r="Y320" s="353"/>
      <c r="AE320" s="353"/>
      <c r="AF320" s="353"/>
      <c r="AG320" s="353"/>
      <c r="AH320" s="353"/>
      <c r="AI320" s="353"/>
      <c r="AJ320" s="353"/>
      <c r="AK320" s="353"/>
      <c r="AL320" s="353"/>
      <c r="AM320" s="353"/>
      <c r="AN320" s="353"/>
      <c r="AO320" s="433"/>
      <c r="AP320" s="433"/>
      <c r="AQ320" s="433"/>
      <c r="AR320" s="433"/>
      <c r="AS320" s="433"/>
      <c r="AT320" s="388"/>
      <c r="AU320" s="388"/>
      <c r="AV320" s="388"/>
      <c r="AW320" s="388"/>
      <c r="AX320" s="388"/>
      <c r="AY320" s="353"/>
      <c r="AZ320" s="353"/>
      <c r="BA320" s="353"/>
      <c r="BB320" s="353"/>
      <c r="BC320" s="353"/>
      <c r="BD320" s="353"/>
      <c r="BE320" s="353"/>
      <c r="BF320" s="353"/>
      <c r="BG320" s="353"/>
      <c r="BH320" s="353"/>
      <c r="BI320" s="353"/>
      <c r="BJ320" s="353"/>
      <c r="BK320" s="353"/>
      <c r="BL320" s="353"/>
      <c r="BM320" s="353"/>
      <c r="BN320" s="353"/>
      <c r="BO320" s="353"/>
      <c r="BP320" s="353"/>
      <c r="BQ320" s="353"/>
      <c r="BR320" s="353"/>
      <c r="BS320" s="353"/>
      <c r="BT320" s="353"/>
      <c r="BU320" s="353"/>
      <c r="BV320" s="353"/>
      <c r="BW320" s="353"/>
      <c r="BX320" s="353"/>
      <c r="BY320" s="353"/>
      <c r="BZ320" s="353"/>
      <c r="CA320" s="353"/>
      <c r="CB320" s="353"/>
      <c r="CC320" s="353"/>
      <c r="CD320" s="353"/>
      <c r="CE320" s="353"/>
      <c r="CF320" s="353"/>
      <c r="CG320" s="353"/>
      <c r="CH320" s="574"/>
      <c r="CI320" s="574"/>
      <c r="CJ320" s="574"/>
      <c r="CK320" s="574"/>
      <c r="CL320" s="574"/>
      <c r="CM320" s="353"/>
      <c r="CN320" s="353"/>
      <c r="CO320" s="353"/>
      <c r="CP320" s="353"/>
      <c r="CQ320" s="353"/>
      <c r="DB320" s="353"/>
      <c r="DC320" s="353"/>
      <c r="DD320" s="353"/>
      <c r="DE320" s="353"/>
      <c r="DF320" s="353"/>
      <c r="DG320" s="387"/>
      <c r="DH320" s="387"/>
      <c r="DI320" s="387"/>
      <c r="DJ320" s="387"/>
      <c r="DK320" s="387"/>
      <c r="DL320" s="353"/>
      <c r="DM320" s="353"/>
      <c r="DN320" s="353"/>
      <c r="DO320" s="353"/>
      <c r="DP320" s="353"/>
      <c r="DQ320" s="387"/>
      <c r="DR320" s="387"/>
      <c r="DS320" s="387"/>
      <c r="DT320" s="387"/>
      <c r="DU320" s="387"/>
      <c r="DV320" s="387"/>
      <c r="DW320" s="387"/>
      <c r="DX320" s="387"/>
      <c r="DY320" s="387"/>
      <c r="DZ320" s="387"/>
      <c r="EA320" s="387"/>
      <c r="EB320" s="387"/>
      <c r="EC320" s="387"/>
      <c r="ED320" s="387"/>
      <c r="EE320" s="387"/>
      <c r="EK320" s="353"/>
      <c r="EL320" s="353"/>
      <c r="EM320" s="353"/>
      <c r="EN320" s="353"/>
      <c r="EO320" s="353"/>
      <c r="FO320" s="370" t="s">
        <v>1076</v>
      </c>
      <c r="FP320" s="471" t="s">
        <v>526</v>
      </c>
      <c r="FQ320" s="471" t="s">
        <v>1248</v>
      </c>
      <c r="FR320" s="370" t="s">
        <v>525</v>
      </c>
      <c r="FS320" s="376">
        <f>VLOOKUP(FR320,segédtábla!$B:$C,2,FALSE)</f>
        <v>4313</v>
      </c>
      <c r="FY320" s="754"/>
      <c r="FZ320" s="754"/>
      <c r="GA320" s="754"/>
      <c r="GB320" s="754"/>
      <c r="GC320" s="754"/>
    </row>
    <row r="321" spans="1:185" x14ac:dyDescent="0.3">
      <c r="A321" s="387"/>
      <c r="B321" s="387"/>
      <c r="C321" s="387"/>
      <c r="D321" s="387"/>
      <c r="E321" s="387"/>
      <c r="AT321" s="388"/>
      <c r="AU321" s="388"/>
      <c r="AV321" s="388"/>
      <c r="AW321" s="388"/>
      <c r="AX321" s="388"/>
      <c r="AY321" s="353"/>
      <c r="AZ321" s="353"/>
      <c r="BA321" s="353"/>
      <c r="BB321" s="353"/>
      <c r="BC321" s="353"/>
      <c r="BS321" s="353"/>
      <c r="BT321" s="353"/>
      <c r="BU321" s="353"/>
      <c r="BV321" s="353"/>
      <c r="BW321" s="353"/>
      <c r="CH321" s="574"/>
      <c r="CI321" s="574"/>
      <c r="CJ321" s="574"/>
      <c r="CK321" s="574"/>
      <c r="CL321" s="574"/>
      <c r="DG321" s="387"/>
      <c r="DH321" s="387"/>
      <c r="DI321" s="387"/>
      <c r="DJ321" s="387"/>
      <c r="DK321" s="387"/>
      <c r="DQ321" s="387"/>
      <c r="DR321" s="387"/>
      <c r="DS321" s="387"/>
      <c r="DT321" s="387"/>
      <c r="DU321" s="387"/>
      <c r="DV321" s="387"/>
      <c r="DW321" s="387"/>
      <c r="DX321" s="387"/>
      <c r="DY321" s="387"/>
      <c r="DZ321" s="387"/>
      <c r="EA321" s="387"/>
      <c r="EB321" s="387"/>
      <c r="EC321" s="387"/>
      <c r="ED321" s="387"/>
      <c r="EE321" s="387"/>
      <c r="EK321" s="353"/>
      <c r="EL321" s="353"/>
      <c r="EM321" s="353"/>
      <c r="EN321" s="353"/>
      <c r="EO321" s="353"/>
      <c r="FO321" s="472" t="s">
        <v>1196</v>
      </c>
      <c r="FP321" s="473" t="s">
        <v>145</v>
      </c>
      <c r="FQ321" s="475">
        <v>8193</v>
      </c>
      <c r="FR321" s="472" t="s">
        <v>144</v>
      </c>
      <c r="FS321" s="376">
        <f>VLOOKUP(FR321,segédtábla!$B:$C,2,FALSE)</f>
        <v>544</v>
      </c>
      <c r="FY321" s="754"/>
      <c r="FZ321" s="754"/>
      <c r="GA321" s="754"/>
      <c r="GB321" s="754"/>
      <c r="GC321" s="754"/>
    </row>
    <row r="322" spans="1:185" x14ac:dyDescent="0.3">
      <c r="A322" s="387"/>
      <c r="B322" s="387"/>
      <c r="C322" s="387"/>
      <c r="D322" s="387"/>
      <c r="E322" s="387"/>
      <c r="AT322" s="388"/>
      <c r="AU322" s="388"/>
      <c r="AV322" s="388"/>
      <c r="AW322" s="388"/>
      <c r="AX322" s="388"/>
      <c r="AY322" s="353"/>
      <c r="AZ322" s="353"/>
      <c r="BA322" s="353"/>
      <c r="BB322" s="353"/>
      <c r="BC322" s="353"/>
      <c r="BS322" s="353"/>
      <c r="BT322" s="353"/>
      <c r="BU322" s="353"/>
      <c r="BV322" s="353"/>
      <c r="BW322" s="353"/>
      <c r="CH322" s="574"/>
      <c r="CI322" s="574"/>
      <c r="CJ322" s="574"/>
      <c r="CK322" s="574"/>
      <c r="CL322" s="574"/>
      <c r="DG322" s="387"/>
      <c r="DH322" s="387"/>
      <c r="DI322" s="387"/>
      <c r="DJ322" s="387"/>
      <c r="DK322" s="387"/>
      <c r="DQ322" s="387"/>
      <c r="DR322" s="387"/>
      <c r="DS322" s="387"/>
      <c r="DT322" s="387"/>
      <c r="DU322" s="387"/>
      <c r="DV322" s="387"/>
      <c r="DW322" s="387"/>
      <c r="DX322" s="387"/>
      <c r="DY322" s="387"/>
      <c r="DZ322" s="387"/>
      <c r="EA322" s="387"/>
      <c r="EB322" s="387"/>
      <c r="EC322" s="387"/>
      <c r="ED322" s="387"/>
      <c r="EE322" s="387"/>
      <c r="EK322" s="353"/>
      <c r="EL322" s="353"/>
      <c r="EM322" s="353"/>
      <c r="EN322" s="353"/>
      <c r="EO322" s="353"/>
      <c r="FO322" s="472" t="s">
        <v>1115</v>
      </c>
      <c r="FP322" s="473" t="s">
        <v>143</v>
      </c>
      <c r="FQ322" s="475">
        <v>8478</v>
      </c>
      <c r="FR322" s="472" t="s">
        <v>142</v>
      </c>
      <c r="FS322" s="376">
        <f>VLOOKUP(FR322,segédtábla!$B:$C,2,FALSE)</f>
        <v>280</v>
      </c>
      <c r="FY322" s="754"/>
      <c r="FZ322" s="754"/>
      <c r="GA322" s="754"/>
      <c r="GB322" s="754"/>
      <c r="GC322" s="754"/>
    </row>
    <row r="323" spans="1:185" x14ac:dyDescent="0.3">
      <c r="A323" s="387"/>
      <c r="B323" s="387"/>
      <c r="C323" s="387"/>
      <c r="D323" s="387"/>
      <c r="E323" s="387"/>
      <c r="AT323" s="388"/>
      <c r="AU323" s="388"/>
      <c r="AV323" s="388"/>
      <c r="AW323" s="388"/>
      <c r="AX323" s="388"/>
      <c r="AY323" s="353"/>
      <c r="AZ323" s="353"/>
      <c r="BA323" s="353"/>
      <c r="BB323" s="353"/>
      <c r="BC323" s="353"/>
      <c r="BS323" s="353"/>
      <c r="BT323" s="353"/>
      <c r="BU323" s="353"/>
      <c r="BV323" s="353"/>
      <c r="BW323" s="353"/>
      <c r="CH323" s="574"/>
      <c r="CI323" s="574"/>
      <c r="CJ323" s="574"/>
      <c r="CK323" s="574"/>
      <c r="CL323" s="574"/>
      <c r="DG323" s="387"/>
      <c r="DH323" s="387"/>
      <c r="DI323" s="387"/>
      <c r="DJ323" s="387"/>
      <c r="DK323" s="387"/>
      <c r="DQ323" s="387"/>
      <c r="DR323" s="387"/>
      <c r="DS323" s="387"/>
      <c r="DT323" s="387"/>
      <c r="DU323" s="387"/>
      <c r="DV323" s="387"/>
      <c r="DW323" s="387"/>
      <c r="DX323" s="387"/>
      <c r="DY323" s="387"/>
      <c r="DZ323" s="387"/>
      <c r="EA323" s="387"/>
      <c r="EB323" s="387"/>
      <c r="EC323" s="387"/>
      <c r="ED323" s="387"/>
      <c r="EE323" s="387"/>
      <c r="EK323" s="353"/>
      <c r="EL323" s="353"/>
      <c r="EM323" s="353"/>
      <c r="EN323" s="353"/>
      <c r="EO323" s="353"/>
      <c r="FO323" s="472" t="s">
        <v>1115</v>
      </c>
      <c r="FP323" s="473" t="s">
        <v>141</v>
      </c>
      <c r="FQ323" s="475">
        <v>8483</v>
      </c>
      <c r="FR323" s="472" t="s">
        <v>140</v>
      </c>
      <c r="FS323" s="376">
        <f>VLOOKUP(FR323,segédtábla!$B:$C,2,FALSE)</f>
        <v>581</v>
      </c>
      <c r="FY323" s="754"/>
      <c r="FZ323" s="754"/>
      <c r="GA323" s="754"/>
      <c r="GB323" s="754"/>
      <c r="GC323" s="754"/>
    </row>
    <row r="324" spans="1:185" x14ac:dyDescent="0.3">
      <c r="A324" s="387"/>
      <c r="B324" s="387"/>
      <c r="C324" s="387"/>
      <c r="D324" s="387"/>
      <c r="E324" s="387"/>
      <c r="AT324" s="388"/>
      <c r="AU324" s="388"/>
      <c r="AV324" s="388"/>
      <c r="AW324" s="388"/>
      <c r="AX324" s="388"/>
      <c r="AY324" s="353"/>
      <c r="AZ324" s="353"/>
      <c r="BA324" s="353"/>
      <c r="BB324" s="353"/>
      <c r="BC324" s="353"/>
      <c r="BS324" s="353"/>
      <c r="BT324" s="353"/>
      <c r="BU324" s="353"/>
      <c r="BV324" s="353"/>
      <c r="BW324" s="353"/>
      <c r="CH324" s="574"/>
      <c r="CI324" s="574"/>
      <c r="CJ324" s="574"/>
      <c r="CK324" s="574"/>
      <c r="CL324" s="574"/>
      <c r="DG324" s="387"/>
      <c r="DH324" s="387"/>
      <c r="DI324" s="387"/>
      <c r="DJ324" s="387"/>
      <c r="DK324" s="387"/>
      <c r="DQ324" s="387"/>
      <c r="DR324" s="387"/>
      <c r="DS324" s="387"/>
      <c r="DT324" s="387"/>
      <c r="DU324" s="387"/>
      <c r="DV324" s="387"/>
      <c r="DW324" s="387"/>
      <c r="DX324" s="387"/>
      <c r="DY324" s="387"/>
      <c r="DZ324" s="387"/>
      <c r="EA324" s="387"/>
      <c r="EB324" s="387"/>
      <c r="EC324" s="387"/>
      <c r="ED324" s="387"/>
      <c r="EE324" s="387"/>
      <c r="EK324" s="353"/>
      <c r="EL324" s="353"/>
      <c r="EM324" s="353"/>
      <c r="EN324" s="353"/>
      <c r="EO324" s="353"/>
      <c r="FO324" s="472" t="s">
        <v>1115</v>
      </c>
      <c r="FP324" s="473" t="s">
        <v>139</v>
      </c>
      <c r="FQ324" s="475">
        <v>8481</v>
      </c>
      <c r="FR324" s="472" t="s">
        <v>138</v>
      </c>
      <c r="FS324" s="376">
        <f>VLOOKUP(FR324,segédtábla!$B:$C,2,FALSE)</f>
        <v>1025</v>
      </c>
      <c r="FY324" s="754"/>
      <c r="FZ324" s="754"/>
      <c r="GA324" s="754"/>
      <c r="GB324" s="754"/>
      <c r="GC324" s="754"/>
    </row>
    <row r="325" spans="1:185" x14ac:dyDescent="0.3">
      <c r="A325" s="387"/>
      <c r="B325" s="387"/>
      <c r="C325" s="387"/>
      <c r="D325" s="387"/>
      <c r="E325" s="387"/>
      <c r="AT325" s="388"/>
      <c r="AU325" s="388"/>
      <c r="AV325" s="388"/>
      <c r="AW325" s="388"/>
      <c r="AX325" s="388"/>
      <c r="AY325" s="353"/>
      <c r="AZ325" s="353"/>
      <c r="BA325" s="353"/>
      <c r="BB325" s="353"/>
      <c r="BC325" s="353"/>
      <c r="BS325" s="353"/>
      <c r="BT325" s="353"/>
      <c r="BU325" s="353"/>
      <c r="BV325" s="353"/>
      <c r="BW325" s="353"/>
      <c r="CH325" s="574"/>
      <c r="CI325" s="574"/>
      <c r="CJ325" s="574"/>
      <c r="CK325" s="574"/>
      <c r="CL325" s="574"/>
      <c r="DG325" s="387"/>
      <c r="DH325" s="387"/>
      <c r="DI325" s="387"/>
      <c r="DJ325" s="387"/>
      <c r="DK325" s="387"/>
      <c r="DQ325" s="387"/>
      <c r="DR325" s="387"/>
      <c r="DS325" s="387"/>
      <c r="DT325" s="387"/>
      <c r="DU325" s="387"/>
      <c r="DV325" s="387"/>
      <c r="DW325" s="387"/>
      <c r="DX325" s="387"/>
      <c r="DY325" s="387"/>
      <c r="DZ325" s="387"/>
      <c r="EA325" s="387"/>
      <c r="EB325" s="387"/>
      <c r="EC325" s="387"/>
      <c r="ED325" s="387"/>
      <c r="EE325" s="387"/>
      <c r="EK325" s="353"/>
      <c r="EL325" s="353"/>
      <c r="EM325" s="353"/>
      <c r="EN325" s="353"/>
      <c r="EO325" s="353"/>
      <c r="FO325" s="472" t="s">
        <v>1115</v>
      </c>
      <c r="FP325" s="473" t="s">
        <v>137</v>
      </c>
      <c r="FQ325" s="475">
        <v>8484</v>
      </c>
      <c r="FR325" s="472" t="s">
        <v>136</v>
      </c>
      <c r="FS325" s="376">
        <f>VLOOKUP(FR325,segédtábla!$B:$C,2,FALSE)</f>
        <v>78</v>
      </c>
      <c r="FY325" s="754"/>
      <c r="FZ325" s="754"/>
      <c r="GA325" s="754"/>
      <c r="GB325" s="754"/>
      <c r="GC325" s="754"/>
    </row>
    <row r="326" spans="1:185" x14ac:dyDescent="0.3">
      <c r="A326" s="387"/>
      <c r="B326" s="387"/>
      <c r="C326" s="387"/>
      <c r="D326" s="387"/>
      <c r="E326" s="387"/>
      <c r="AT326" s="388"/>
      <c r="AU326" s="388"/>
      <c r="AV326" s="388"/>
      <c r="AW326" s="388"/>
      <c r="AX326" s="388"/>
      <c r="AY326" s="353"/>
      <c r="AZ326" s="353"/>
      <c r="BA326" s="353"/>
      <c r="BB326" s="353"/>
      <c r="BC326" s="353"/>
      <c r="BS326" s="353"/>
      <c r="BT326" s="353"/>
      <c r="BU326" s="353"/>
      <c r="BV326" s="353"/>
      <c r="BW326" s="353"/>
      <c r="CH326" s="574"/>
      <c r="CI326" s="574"/>
      <c r="CJ326" s="574"/>
      <c r="CK326" s="574"/>
      <c r="CL326" s="574"/>
      <c r="DG326" s="387"/>
      <c r="DH326" s="387"/>
      <c r="DI326" s="387"/>
      <c r="DJ326" s="387"/>
      <c r="DK326" s="387"/>
      <c r="DQ326" s="387"/>
      <c r="DR326" s="387"/>
      <c r="DS326" s="387"/>
      <c r="DT326" s="387"/>
      <c r="DU326" s="387"/>
      <c r="DV326" s="387"/>
      <c r="DW326" s="387"/>
      <c r="DX326" s="387"/>
      <c r="DY326" s="387"/>
      <c r="DZ326" s="387"/>
      <c r="EA326" s="387"/>
      <c r="EB326" s="387"/>
      <c r="EC326" s="387"/>
      <c r="ED326" s="387"/>
      <c r="EE326" s="387"/>
      <c r="EK326" s="353"/>
      <c r="EL326" s="353"/>
      <c r="EM326" s="353"/>
      <c r="EN326" s="353"/>
      <c r="EO326" s="353"/>
      <c r="FO326" s="370" t="s">
        <v>1076</v>
      </c>
      <c r="FP326" s="471" t="s">
        <v>524</v>
      </c>
      <c r="FQ326" s="471" t="s">
        <v>1250</v>
      </c>
      <c r="FR326" s="370" t="s">
        <v>523</v>
      </c>
      <c r="FS326" s="376">
        <f>VLOOKUP(FR326,segédtábla!$B:$C,2,FALSE)</f>
        <v>1772</v>
      </c>
      <c r="FY326" s="754"/>
      <c r="FZ326" s="754"/>
      <c r="GA326" s="754"/>
      <c r="GB326" s="754"/>
      <c r="GC326" s="754"/>
    </row>
    <row r="327" spans="1:185" x14ac:dyDescent="0.3">
      <c r="A327" s="387"/>
      <c r="B327" s="387"/>
      <c r="C327" s="387"/>
      <c r="D327" s="387"/>
      <c r="E327" s="387"/>
      <c r="AT327" s="388"/>
      <c r="AU327" s="388"/>
      <c r="AV327" s="388"/>
      <c r="AW327" s="388"/>
      <c r="AX327" s="388"/>
      <c r="AY327" s="353"/>
      <c r="AZ327" s="353"/>
      <c r="BA327" s="353"/>
      <c r="BB327" s="353"/>
      <c r="BC327" s="353"/>
      <c r="BS327" s="353"/>
      <c r="BT327" s="353"/>
      <c r="BU327" s="353"/>
      <c r="BV327" s="353"/>
      <c r="BW327" s="353"/>
      <c r="CH327" s="574"/>
      <c r="CI327" s="574"/>
      <c r="CJ327" s="574"/>
      <c r="CK327" s="574"/>
      <c r="CL327" s="574"/>
      <c r="DG327" s="387"/>
      <c r="DH327" s="387"/>
      <c r="DI327" s="387"/>
      <c r="DJ327" s="387"/>
      <c r="DK327" s="387"/>
      <c r="DQ327" s="387"/>
      <c r="DR327" s="387"/>
      <c r="DS327" s="387"/>
      <c r="DT327" s="387"/>
      <c r="DU327" s="387"/>
      <c r="DV327" s="387"/>
      <c r="DW327" s="387"/>
      <c r="DX327" s="387"/>
      <c r="DY327" s="387"/>
      <c r="DZ327" s="387"/>
      <c r="EA327" s="387"/>
      <c r="EB327" s="387"/>
      <c r="EC327" s="387"/>
      <c r="ED327" s="387"/>
      <c r="EE327" s="387"/>
      <c r="EK327" s="353"/>
      <c r="EL327" s="353"/>
      <c r="EM327" s="353"/>
      <c r="EN327" s="353"/>
      <c r="EO327" s="353"/>
      <c r="FO327" s="370" t="s">
        <v>1135</v>
      </c>
      <c r="FP327" s="471" t="s">
        <v>522</v>
      </c>
      <c r="FQ327" s="471" t="s">
        <v>1251</v>
      </c>
      <c r="FR327" s="370" t="s">
        <v>521</v>
      </c>
      <c r="FS327" s="376">
        <f>VLOOKUP(FR327,segédtábla!$B:$C,2,FALSE)</f>
        <v>546</v>
      </c>
      <c r="FY327" s="754"/>
      <c r="FZ327" s="754"/>
      <c r="GA327" s="754"/>
      <c r="GB327" s="754"/>
      <c r="GC327" s="754"/>
    </row>
    <row r="328" spans="1:185" x14ac:dyDescent="0.3">
      <c r="A328" s="387"/>
      <c r="B328" s="387"/>
      <c r="C328" s="387"/>
      <c r="D328" s="387"/>
      <c r="E328" s="387"/>
      <c r="AT328" s="388"/>
      <c r="AU328" s="388"/>
      <c r="AV328" s="388"/>
      <c r="AW328" s="388"/>
      <c r="AX328" s="388"/>
      <c r="AY328" s="353"/>
      <c r="AZ328" s="353"/>
      <c r="BA328" s="353"/>
      <c r="BB328" s="353"/>
      <c r="BC328" s="353"/>
      <c r="BS328" s="353"/>
      <c r="BT328" s="353"/>
      <c r="BU328" s="353"/>
      <c r="BV328" s="353"/>
      <c r="BW328" s="353"/>
      <c r="CH328" s="574"/>
      <c r="CI328" s="574"/>
      <c r="CJ328" s="574"/>
      <c r="CK328" s="574"/>
      <c r="CL328" s="574"/>
      <c r="DG328" s="387"/>
      <c r="DH328" s="387"/>
      <c r="DI328" s="387"/>
      <c r="DJ328" s="387"/>
      <c r="DK328" s="387"/>
      <c r="DQ328" s="387"/>
      <c r="DR328" s="387"/>
      <c r="DS328" s="387"/>
      <c r="DT328" s="387"/>
      <c r="DU328" s="387"/>
      <c r="DV328" s="387"/>
      <c r="DW328" s="387"/>
      <c r="DX328" s="387"/>
      <c r="DY328" s="387"/>
      <c r="DZ328" s="387"/>
      <c r="EA328" s="387"/>
      <c r="EB328" s="387"/>
      <c r="EC328" s="387"/>
      <c r="ED328" s="387"/>
      <c r="EE328" s="387"/>
      <c r="EK328" s="353"/>
      <c r="EL328" s="353"/>
      <c r="EM328" s="353"/>
      <c r="EN328" s="353"/>
      <c r="EO328" s="353"/>
      <c r="FO328" s="370" t="s">
        <v>1198</v>
      </c>
      <c r="FP328" s="471" t="s">
        <v>520</v>
      </c>
      <c r="FQ328" s="471" t="s">
        <v>1252</v>
      </c>
      <c r="FR328" s="370" t="s">
        <v>519</v>
      </c>
      <c r="FS328" s="376">
        <f>VLOOKUP(FR328,segédtábla!$B:$C,2,FALSE)</f>
        <v>2003</v>
      </c>
      <c r="FY328" s="754"/>
      <c r="FZ328" s="754"/>
      <c r="GA328" s="754"/>
      <c r="GB328" s="754"/>
      <c r="GC328" s="754"/>
    </row>
    <row r="329" spans="1:185" x14ac:dyDescent="0.3">
      <c r="A329" s="387"/>
      <c r="B329" s="387"/>
      <c r="C329" s="387"/>
      <c r="D329" s="387"/>
      <c r="E329" s="387"/>
      <c r="AT329" s="388"/>
      <c r="AU329" s="388"/>
      <c r="AV329" s="388"/>
      <c r="AW329" s="388"/>
      <c r="AX329" s="388"/>
      <c r="AY329" s="353"/>
      <c r="AZ329" s="353"/>
      <c r="BA329" s="353"/>
      <c r="BB329" s="353"/>
      <c r="BC329" s="353"/>
      <c r="BS329" s="353"/>
      <c r="BT329" s="353"/>
      <c r="BU329" s="353"/>
      <c r="BV329" s="353"/>
      <c r="BW329" s="353"/>
      <c r="CH329" s="574"/>
      <c r="CI329" s="574"/>
      <c r="CJ329" s="574"/>
      <c r="CK329" s="574"/>
      <c r="CL329" s="574"/>
      <c r="DG329" s="387"/>
      <c r="DH329" s="387"/>
      <c r="DI329" s="387"/>
      <c r="DJ329" s="387"/>
      <c r="DK329" s="387"/>
      <c r="DQ329" s="387"/>
      <c r="DR329" s="387"/>
      <c r="DS329" s="387"/>
      <c r="DT329" s="387"/>
      <c r="DU329" s="387"/>
      <c r="DV329" s="387"/>
      <c r="DW329" s="387"/>
      <c r="DX329" s="387"/>
      <c r="DY329" s="387"/>
      <c r="DZ329" s="387"/>
      <c r="EA329" s="387"/>
      <c r="EB329" s="387"/>
      <c r="EC329" s="387"/>
      <c r="ED329" s="387"/>
      <c r="EE329" s="387"/>
      <c r="EK329" s="353"/>
      <c r="EL329" s="353"/>
      <c r="EM329" s="353"/>
      <c r="EN329" s="353"/>
      <c r="EO329" s="353"/>
      <c r="FO329" s="370" t="s">
        <v>1080</v>
      </c>
      <c r="FP329" s="471" t="s">
        <v>739</v>
      </c>
      <c r="FQ329" s="471" t="s">
        <v>1146</v>
      </c>
      <c r="FR329" s="370" t="s">
        <v>738</v>
      </c>
      <c r="FS329" s="376">
        <f>VLOOKUP(FR329,segédtábla!$B:$C,2,FALSE)</f>
        <v>1265</v>
      </c>
      <c r="FY329" s="754"/>
      <c r="FZ329" s="754"/>
      <c r="GA329" s="754"/>
      <c r="GB329" s="754"/>
      <c r="GC329" s="754"/>
    </row>
    <row r="330" spans="1:185" x14ac:dyDescent="0.3">
      <c r="A330" s="387"/>
      <c r="B330" s="387"/>
      <c r="C330" s="387"/>
      <c r="D330" s="387"/>
      <c r="E330" s="387"/>
      <c r="AT330" s="388"/>
      <c r="AU330" s="388"/>
      <c r="AV330" s="388"/>
      <c r="AW330" s="388"/>
      <c r="AX330" s="388"/>
      <c r="AY330" s="353"/>
      <c r="AZ330" s="353"/>
      <c r="BA330" s="353"/>
      <c r="BB330" s="353"/>
      <c r="BC330" s="353"/>
      <c r="BS330" s="353"/>
      <c r="BT330" s="353"/>
      <c r="BU330" s="353"/>
      <c r="BV330" s="353"/>
      <c r="BW330" s="353"/>
      <c r="CH330" s="574"/>
      <c r="CI330" s="574"/>
      <c r="CJ330" s="574"/>
      <c r="CK330" s="574"/>
      <c r="CL330" s="574"/>
      <c r="DG330" s="387"/>
      <c r="DH330" s="387"/>
      <c r="DI330" s="387"/>
      <c r="DJ330" s="387"/>
      <c r="DK330" s="387"/>
      <c r="DQ330" s="387"/>
      <c r="DR330" s="387"/>
      <c r="DS330" s="387"/>
      <c r="DT330" s="387"/>
      <c r="DU330" s="387"/>
      <c r="DV330" s="387"/>
      <c r="DW330" s="387"/>
      <c r="DX330" s="387"/>
      <c r="DY330" s="387"/>
      <c r="DZ330" s="387"/>
      <c r="EA330" s="387"/>
      <c r="EB330" s="387"/>
      <c r="EC330" s="387"/>
      <c r="ED330" s="387"/>
      <c r="EE330" s="387"/>
      <c r="EK330" s="353"/>
      <c r="EL330" s="353"/>
      <c r="EM330" s="353"/>
      <c r="EN330" s="353"/>
      <c r="EO330" s="353"/>
      <c r="FO330" s="472" t="s">
        <v>1202</v>
      </c>
      <c r="FP330" s="473" t="s">
        <v>135</v>
      </c>
      <c r="FQ330" s="475">
        <v>8330</v>
      </c>
      <c r="FR330" s="472" t="s">
        <v>134</v>
      </c>
      <c r="FS330" s="376">
        <f>VLOOKUP(FR330,segédtábla!$B:$C,2,FALSE)</f>
        <v>5879</v>
      </c>
      <c r="FY330" s="754"/>
      <c r="FZ330" s="754"/>
      <c r="GA330" s="754"/>
      <c r="GB330" s="754"/>
      <c r="GC330" s="754"/>
    </row>
    <row r="331" spans="1:185" x14ac:dyDescent="0.3">
      <c r="A331" s="387"/>
      <c r="B331" s="387"/>
      <c r="C331" s="387"/>
      <c r="D331" s="387"/>
      <c r="E331" s="387"/>
      <c r="AT331" s="388"/>
      <c r="AU331" s="388"/>
      <c r="AV331" s="388"/>
      <c r="AW331" s="388"/>
      <c r="AX331" s="388"/>
      <c r="AY331" s="353"/>
      <c r="AZ331" s="353"/>
      <c r="BA331" s="353"/>
      <c r="BB331" s="353"/>
      <c r="BC331" s="353"/>
      <c r="BS331" s="353"/>
      <c r="BT331" s="353"/>
      <c r="BU331" s="353"/>
      <c r="BV331" s="353"/>
      <c r="BW331" s="353"/>
      <c r="CH331" s="574"/>
      <c r="CI331" s="574"/>
      <c r="CJ331" s="574"/>
      <c r="CK331" s="574"/>
      <c r="CL331" s="574"/>
      <c r="DG331" s="387"/>
      <c r="DH331" s="387"/>
      <c r="DI331" s="387"/>
      <c r="DJ331" s="387"/>
      <c r="DK331" s="387"/>
      <c r="DQ331" s="387"/>
      <c r="DR331" s="387"/>
      <c r="DS331" s="387"/>
      <c r="DT331" s="387"/>
      <c r="DU331" s="387"/>
      <c r="DV331" s="387"/>
      <c r="DW331" s="387"/>
      <c r="DX331" s="387"/>
      <c r="DY331" s="387"/>
      <c r="DZ331" s="387"/>
      <c r="EA331" s="387"/>
      <c r="EB331" s="387"/>
      <c r="EC331" s="387"/>
      <c r="ED331" s="387"/>
      <c r="EE331" s="387"/>
      <c r="EK331" s="353"/>
      <c r="EL331" s="353"/>
      <c r="EM331" s="353"/>
      <c r="EN331" s="353"/>
      <c r="EO331" s="353"/>
      <c r="FO331" s="472" t="s">
        <v>1202</v>
      </c>
      <c r="FP331" s="473" t="s">
        <v>133</v>
      </c>
      <c r="FQ331" s="475">
        <v>8351</v>
      </c>
      <c r="FR331" s="472" t="s">
        <v>132</v>
      </c>
      <c r="FS331" s="376">
        <f>VLOOKUP(FR331,segédtábla!$B:$C,2,FALSE)</f>
        <v>581</v>
      </c>
      <c r="FY331" s="754"/>
      <c r="FZ331" s="754"/>
      <c r="GA331" s="754"/>
      <c r="GB331" s="754"/>
      <c r="GC331" s="754"/>
    </row>
    <row r="332" spans="1:185" x14ac:dyDescent="0.3">
      <c r="AT332" s="388"/>
      <c r="AU332" s="388"/>
      <c r="AV332" s="388"/>
      <c r="AW332" s="388"/>
      <c r="AX332" s="388"/>
      <c r="BS332" s="353"/>
      <c r="BT332" s="353"/>
      <c r="BU332" s="353"/>
      <c r="BV332" s="353"/>
      <c r="BW332" s="353"/>
      <c r="CH332" s="574"/>
      <c r="CI332" s="574"/>
      <c r="CJ332" s="574"/>
      <c r="CK332" s="574"/>
      <c r="CL332" s="574"/>
      <c r="DG332" s="387"/>
      <c r="DH332" s="387"/>
      <c r="DI332" s="387"/>
      <c r="DJ332" s="387"/>
      <c r="DK332" s="387"/>
      <c r="DQ332" s="387"/>
      <c r="DR332" s="387"/>
      <c r="DS332" s="387"/>
      <c r="DT332" s="387"/>
      <c r="DU332" s="387"/>
      <c r="DV332" s="387"/>
      <c r="DW332" s="387"/>
      <c r="DX332" s="387"/>
      <c r="DY332" s="387"/>
      <c r="DZ332" s="387"/>
      <c r="EA332" s="387"/>
      <c r="EB332" s="387"/>
      <c r="EC332" s="387"/>
      <c r="ED332" s="387"/>
      <c r="EE332" s="387"/>
      <c r="EK332" s="353"/>
      <c r="EL332" s="353"/>
      <c r="EM332" s="353"/>
      <c r="EN332" s="353"/>
      <c r="EO332" s="353"/>
      <c r="FO332" s="370" t="s">
        <v>1122</v>
      </c>
      <c r="FP332" s="471" t="s">
        <v>737</v>
      </c>
      <c r="FQ332" s="471" t="s">
        <v>1195</v>
      </c>
      <c r="FR332" s="370" t="s">
        <v>736</v>
      </c>
      <c r="FS332" s="376">
        <f>VLOOKUP(FR332,segédtábla!$B:$C,2,FALSE)</f>
        <v>1956</v>
      </c>
      <c r="FY332" s="754"/>
      <c r="FZ332" s="754"/>
      <c r="GA332" s="754"/>
      <c r="GB332" s="754"/>
      <c r="GC332" s="754"/>
    </row>
    <row r="333" spans="1:185" x14ac:dyDescent="0.3">
      <c r="AT333" s="388"/>
      <c r="AU333" s="388"/>
      <c r="AV333" s="388"/>
      <c r="AW333" s="388"/>
      <c r="AX333" s="388"/>
      <c r="BS333" s="353"/>
      <c r="BT333" s="353"/>
      <c r="BU333" s="353"/>
      <c r="BV333" s="353"/>
      <c r="BW333" s="353"/>
      <c r="CH333" s="574"/>
      <c r="CI333" s="574"/>
      <c r="CJ333" s="574"/>
      <c r="CK333" s="574"/>
      <c r="CL333" s="574"/>
      <c r="DG333" s="387"/>
      <c r="DH333" s="387"/>
      <c r="DI333" s="387"/>
      <c r="DJ333" s="387"/>
      <c r="DK333" s="387"/>
      <c r="DQ333" s="387"/>
      <c r="DR333" s="387"/>
      <c r="DS333" s="387"/>
      <c r="DT333" s="387"/>
      <c r="DU333" s="387"/>
      <c r="DV333" s="387"/>
      <c r="DW333" s="387"/>
      <c r="DX333" s="387"/>
      <c r="DY333" s="387"/>
      <c r="DZ333" s="387"/>
      <c r="EA333" s="387"/>
      <c r="EB333" s="387"/>
      <c r="EC333" s="387"/>
      <c r="ED333" s="387"/>
      <c r="EE333" s="387"/>
      <c r="EK333" s="353"/>
      <c r="EL333" s="353"/>
      <c r="EM333" s="353"/>
      <c r="EN333" s="353"/>
      <c r="EO333" s="353"/>
      <c r="FO333" s="370" t="s">
        <v>1141</v>
      </c>
      <c r="FP333" s="471" t="s">
        <v>518</v>
      </c>
      <c r="FQ333" s="471" t="s">
        <v>1253</v>
      </c>
      <c r="FR333" s="370" t="s">
        <v>517</v>
      </c>
      <c r="FS333" s="376">
        <f>VLOOKUP(FR333,segédtábla!$B:$C,2,FALSE)</f>
        <v>4721</v>
      </c>
      <c r="FY333" s="754"/>
      <c r="FZ333" s="754"/>
      <c r="GA333" s="754"/>
      <c r="GB333" s="754"/>
      <c r="GC333" s="754"/>
    </row>
    <row r="334" spans="1:185" x14ac:dyDescent="0.3">
      <c r="AT334" s="388"/>
      <c r="AU334" s="388"/>
      <c r="AV334" s="388"/>
      <c r="AW334" s="388"/>
      <c r="AX334" s="388"/>
      <c r="BS334" s="353"/>
      <c r="BT334" s="353"/>
      <c r="BU334" s="353"/>
      <c r="BV334" s="353"/>
      <c r="BW334" s="353"/>
      <c r="CH334" s="574"/>
      <c r="CI334" s="574"/>
      <c r="CJ334" s="574"/>
      <c r="CK334" s="574"/>
      <c r="CL334" s="574"/>
      <c r="DG334" s="387"/>
      <c r="DH334" s="387"/>
      <c r="DI334" s="387"/>
      <c r="DJ334" s="387"/>
      <c r="DK334" s="387"/>
      <c r="DQ334" s="387"/>
      <c r="DR334" s="387"/>
      <c r="DS334" s="387"/>
      <c r="DT334" s="387"/>
      <c r="DU334" s="387"/>
      <c r="DV334" s="387"/>
      <c r="DW334" s="387"/>
      <c r="DX334" s="387"/>
      <c r="DY334" s="387"/>
      <c r="DZ334" s="387"/>
      <c r="EA334" s="387"/>
      <c r="EB334" s="387"/>
      <c r="EC334" s="387"/>
      <c r="ED334" s="387"/>
      <c r="EE334" s="387"/>
      <c r="EK334" s="353"/>
      <c r="EL334" s="353"/>
      <c r="EM334" s="353"/>
      <c r="EN334" s="353"/>
      <c r="EO334" s="353"/>
      <c r="FO334" s="370" t="s">
        <v>1096</v>
      </c>
      <c r="FP334" s="471" t="s">
        <v>516</v>
      </c>
      <c r="FQ334" s="471" t="s">
        <v>1254</v>
      </c>
      <c r="FR334" s="370" t="s">
        <v>515</v>
      </c>
      <c r="FS334" s="376">
        <f>VLOOKUP(FR334,segédtábla!$B:$C,2,FALSE)</f>
        <v>1956</v>
      </c>
      <c r="FY334" s="754"/>
      <c r="FZ334" s="754"/>
      <c r="GA334" s="754"/>
      <c r="GB334" s="754"/>
      <c r="GC334" s="754"/>
    </row>
    <row r="335" spans="1:185" x14ac:dyDescent="0.3">
      <c r="AT335" s="388"/>
      <c r="AU335" s="388"/>
      <c r="AV335" s="388"/>
      <c r="AW335" s="388"/>
      <c r="AX335" s="388"/>
      <c r="BS335" s="353"/>
      <c r="BT335" s="353"/>
      <c r="BU335" s="353"/>
      <c r="BV335" s="353"/>
      <c r="BW335" s="353"/>
      <c r="CH335" s="574"/>
      <c r="CI335" s="574"/>
      <c r="CJ335" s="574"/>
      <c r="CK335" s="574"/>
      <c r="CL335" s="574"/>
      <c r="DG335" s="387"/>
      <c r="DH335" s="387"/>
      <c r="DI335" s="387"/>
      <c r="DJ335" s="387"/>
      <c r="DK335" s="387"/>
      <c r="DQ335" s="387"/>
      <c r="DR335" s="387"/>
      <c r="DS335" s="387"/>
      <c r="DT335" s="387"/>
      <c r="DU335" s="387"/>
      <c r="DV335" s="387"/>
      <c r="DW335" s="387"/>
      <c r="DX335" s="387"/>
      <c r="DY335" s="387"/>
      <c r="DZ335" s="387"/>
      <c r="EA335" s="387"/>
      <c r="EB335" s="387"/>
      <c r="EC335" s="387"/>
      <c r="ED335" s="387"/>
      <c r="EE335" s="387"/>
      <c r="EK335" s="353"/>
      <c r="EL335" s="353"/>
      <c r="EM335" s="353"/>
      <c r="EN335" s="353"/>
      <c r="EO335" s="353"/>
      <c r="FO335" s="370" t="s">
        <v>1215</v>
      </c>
      <c r="FP335" s="471" t="s">
        <v>514</v>
      </c>
      <c r="FQ335" s="471" t="s">
        <v>1277</v>
      </c>
      <c r="FR335" s="370" t="s">
        <v>513</v>
      </c>
      <c r="FS335" s="376">
        <f>VLOOKUP(FR335,segédtábla!$B:$C,2,FALSE)</f>
        <v>770</v>
      </c>
      <c r="FY335" s="754"/>
      <c r="FZ335" s="754"/>
      <c r="GA335" s="754"/>
      <c r="GB335" s="754"/>
      <c r="GC335" s="754"/>
    </row>
    <row r="336" spans="1:185" x14ac:dyDescent="0.3">
      <c r="AT336" s="388"/>
      <c r="AU336" s="388"/>
      <c r="AV336" s="388"/>
      <c r="AW336" s="388"/>
      <c r="AX336" s="388"/>
      <c r="BS336" s="353"/>
      <c r="BT336" s="353"/>
      <c r="BU336" s="353"/>
      <c r="BV336" s="353"/>
      <c r="BW336" s="353"/>
      <c r="CH336" s="574"/>
      <c r="CI336" s="574"/>
      <c r="CJ336" s="574"/>
      <c r="CK336" s="574"/>
      <c r="CL336" s="574"/>
      <c r="DG336" s="387"/>
      <c r="DH336" s="387"/>
      <c r="DI336" s="387"/>
      <c r="DJ336" s="387"/>
      <c r="DK336" s="387"/>
      <c r="DQ336" s="387"/>
      <c r="DR336" s="387"/>
      <c r="DS336" s="387"/>
      <c r="DT336" s="387"/>
      <c r="DU336" s="387"/>
      <c r="DV336" s="387"/>
      <c r="DW336" s="387"/>
      <c r="DX336" s="387"/>
      <c r="DY336" s="387"/>
      <c r="DZ336" s="387"/>
      <c r="EA336" s="387"/>
      <c r="EB336" s="387"/>
      <c r="EC336" s="387"/>
      <c r="ED336" s="387"/>
      <c r="EE336" s="387"/>
      <c r="EK336" s="353"/>
      <c r="EL336" s="353"/>
      <c r="EM336" s="353"/>
      <c r="EN336" s="353"/>
      <c r="EO336" s="353"/>
      <c r="FO336" s="370" t="s">
        <v>1082</v>
      </c>
      <c r="FP336" s="471" t="s">
        <v>735</v>
      </c>
      <c r="FQ336" s="471" t="s">
        <v>1124</v>
      </c>
      <c r="FR336" s="370" t="s">
        <v>734</v>
      </c>
      <c r="FS336" s="376">
        <f>VLOOKUP(FR336,segédtábla!$B:$C,2,FALSE)</f>
        <v>1471</v>
      </c>
      <c r="FY336" s="754"/>
      <c r="FZ336" s="754"/>
      <c r="GA336" s="754"/>
      <c r="GB336" s="754"/>
      <c r="GC336" s="754"/>
    </row>
    <row r="337" spans="46:185" x14ac:dyDescent="0.3">
      <c r="AT337" s="388"/>
      <c r="AU337" s="388"/>
      <c r="AV337" s="388"/>
      <c r="AW337" s="388"/>
      <c r="AX337" s="388"/>
      <c r="BS337" s="353"/>
      <c r="BT337" s="353"/>
      <c r="BU337" s="353"/>
      <c r="BV337" s="353"/>
      <c r="BW337" s="353"/>
      <c r="CH337" s="574"/>
      <c r="CI337" s="574"/>
      <c r="CJ337" s="574"/>
      <c r="CK337" s="574"/>
      <c r="CL337" s="574"/>
      <c r="DG337" s="387"/>
      <c r="DH337" s="387"/>
      <c r="DI337" s="387"/>
      <c r="DJ337" s="387"/>
      <c r="DK337" s="387"/>
      <c r="DQ337" s="387"/>
      <c r="DR337" s="387"/>
      <c r="DS337" s="387"/>
      <c r="DT337" s="387"/>
      <c r="DU337" s="387"/>
      <c r="DV337" s="387"/>
      <c r="DW337" s="387"/>
      <c r="DX337" s="387"/>
      <c r="DY337" s="387"/>
      <c r="DZ337" s="387"/>
      <c r="EA337" s="387"/>
      <c r="EB337" s="387"/>
      <c r="EC337" s="387"/>
      <c r="ED337" s="387"/>
      <c r="EE337" s="387"/>
      <c r="EK337" s="353"/>
      <c r="EL337" s="353"/>
      <c r="EM337" s="353"/>
      <c r="EN337" s="353"/>
      <c r="EO337" s="353"/>
      <c r="FO337" s="472" t="s">
        <v>1165</v>
      </c>
      <c r="FP337" s="473" t="s">
        <v>131</v>
      </c>
      <c r="FQ337" s="475">
        <v>8423</v>
      </c>
      <c r="FR337" s="472" t="s">
        <v>130</v>
      </c>
      <c r="FS337" s="376">
        <f>VLOOKUP(FR337,segédtábla!$B:$C,2,FALSE)</f>
        <v>478</v>
      </c>
      <c r="FY337" s="754"/>
      <c r="FZ337" s="754"/>
      <c r="GA337" s="754"/>
      <c r="GB337" s="754"/>
      <c r="GC337" s="754"/>
    </row>
    <row r="338" spans="46:185" x14ac:dyDescent="0.3">
      <c r="AT338" s="388"/>
      <c r="AU338" s="388"/>
      <c r="AV338" s="388"/>
      <c r="AW338" s="388"/>
      <c r="AX338" s="388"/>
      <c r="BS338" s="353"/>
      <c r="BT338" s="353"/>
      <c r="BU338" s="353"/>
      <c r="BV338" s="353"/>
      <c r="BW338" s="353"/>
      <c r="CH338" s="574"/>
      <c r="CI338" s="574"/>
      <c r="CJ338" s="574"/>
      <c r="CK338" s="574"/>
      <c r="CL338" s="574"/>
      <c r="DG338" s="387"/>
      <c r="DH338" s="387"/>
      <c r="DI338" s="387"/>
      <c r="DJ338" s="387"/>
      <c r="DK338" s="387"/>
      <c r="DQ338" s="387"/>
      <c r="DR338" s="387"/>
      <c r="DS338" s="387"/>
      <c r="DT338" s="387"/>
      <c r="DU338" s="387"/>
      <c r="DV338" s="387"/>
      <c r="DW338" s="387"/>
      <c r="DX338" s="387"/>
      <c r="DY338" s="387"/>
      <c r="DZ338" s="387"/>
      <c r="EA338" s="387"/>
      <c r="EB338" s="387"/>
      <c r="EC338" s="387"/>
      <c r="ED338" s="387"/>
      <c r="EE338" s="387"/>
      <c r="EK338" s="353"/>
      <c r="EL338" s="353"/>
      <c r="EM338" s="353"/>
      <c r="EN338" s="353"/>
      <c r="EO338" s="353"/>
      <c r="FO338" s="370" t="s">
        <v>1109</v>
      </c>
      <c r="FP338" s="471" t="s">
        <v>512</v>
      </c>
      <c r="FQ338" s="471" t="s">
        <v>1128</v>
      </c>
      <c r="FR338" s="370" t="s">
        <v>511</v>
      </c>
      <c r="FS338" s="376">
        <f>VLOOKUP(FR338,segédtábla!$B:$C,2,FALSE)</f>
        <v>1703</v>
      </c>
      <c r="FY338" s="754"/>
      <c r="FZ338" s="754"/>
      <c r="GA338" s="754"/>
      <c r="GB338" s="754"/>
      <c r="GC338" s="754"/>
    </row>
    <row r="339" spans="46:185" x14ac:dyDescent="0.3">
      <c r="AT339" s="388"/>
      <c r="AU339" s="388"/>
      <c r="AV339" s="388"/>
      <c r="AW339" s="388"/>
      <c r="AX339" s="388"/>
      <c r="BS339" s="353"/>
      <c r="BT339" s="353"/>
      <c r="BU339" s="353"/>
      <c r="BV339" s="353"/>
      <c r="BW339" s="353"/>
      <c r="CH339" s="574"/>
      <c r="CI339" s="574"/>
      <c r="CJ339" s="574"/>
      <c r="CK339" s="574"/>
      <c r="CL339" s="574"/>
      <c r="DG339" s="387"/>
      <c r="DH339" s="387"/>
      <c r="DI339" s="387"/>
      <c r="DJ339" s="387"/>
      <c r="DK339" s="387"/>
      <c r="DQ339" s="387"/>
      <c r="DR339" s="387"/>
      <c r="DS339" s="387"/>
      <c r="DT339" s="387"/>
      <c r="DU339" s="387"/>
      <c r="DV339" s="387"/>
      <c r="DW339" s="387"/>
      <c r="DX339" s="387"/>
      <c r="DY339" s="387"/>
      <c r="DZ339" s="387"/>
      <c r="EA339" s="387"/>
      <c r="EB339" s="387"/>
      <c r="EC339" s="387"/>
      <c r="ED339" s="387"/>
      <c r="EE339" s="387"/>
      <c r="EK339" s="353"/>
      <c r="EL339" s="353"/>
      <c r="EM339" s="353"/>
      <c r="EN339" s="353"/>
      <c r="EO339" s="353"/>
      <c r="FO339" s="370" t="s">
        <v>1072</v>
      </c>
      <c r="FP339" s="471" t="s">
        <v>733</v>
      </c>
      <c r="FQ339" s="471" t="s">
        <v>1091</v>
      </c>
      <c r="FR339" s="370" t="s">
        <v>732</v>
      </c>
      <c r="FS339" s="376">
        <f>VLOOKUP(FR339,segédtábla!$B:$C,2,FALSE)</f>
        <v>2407</v>
      </c>
      <c r="FY339" s="754"/>
      <c r="FZ339" s="754"/>
      <c r="GA339" s="754"/>
      <c r="GB339" s="754"/>
      <c r="GC339" s="754"/>
    </row>
    <row r="340" spans="46:185" x14ac:dyDescent="0.3">
      <c r="AT340" s="388"/>
      <c r="AU340" s="388"/>
      <c r="AV340" s="388"/>
      <c r="AW340" s="388"/>
      <c r="AX340" s="388"/>
      <c r="BS340" s="353"/>
      <c r="BT340" s="353"/>
      <c r="BU340" s="353"/>
      <c r="BV340" s="353"/>
      <c r="BW340" s="353"/>
      <c r="CH340" s="574"/>
      <c r="CI340" s="574"/>
      <c r="CJ340" s="574"/>
      <c r="CK340" s="574"/>
      <c r="CL340" s="574"/>
      <c r="DG340" s="387"/>
      <c r="DH340" s="387"/>
      <c r="DI340" s="387"/>
      <c r="DJ340" s="387"/>
      <c r="DK340" s="387"/>
      <c r="DQ340" s="387"/>
      <c r="DR340" s="387"/>
      <c r="DS340" s="387"/>
      <c r="DT340" s="387"/>
      <c r="DU340" s="387"/>
      <c r="DV340" s="387"/>
      <c r="DW340" s="387"/>
      <c r="DX340" s="387"/>
      <c r="DY340" s="387"/>
      <c r="DZ340" s="387"/>
      <c r="EA340" s="387"/>
      <c r="EB340" s="387"/>
      <c r="EC340" s="387"/>
      <c r="ED340" s="387"/>
      <c r="EE340" s="387"/>
      <c r="EK340" s="353"/>
      <c r="EL340" s="353"/>
      <c r="EM340" s="353"/>
      <c r="EN340" s="353"/>
      <c r="EO340" s="353"/>
      <c r="FO340" s="370" t="s">
        <v>1141</v>
      </c>
      <c r="FP340" s="471" t="s">
        <v>510</v>
      </c>
      <c r="FQ340" s="471" t="s">
        <v>1255</v>
      </c>
      <c r="FR340" s="370" t="s">
        <v>509</v>
      </c>
      <c r="FS340" s="376">
        <f>VLOOKUP(FR340,segédtábla!$B:$C,2,FALSE)</f>
        <v>95045</v>
      </c>
      <c r="FY340" s="754"/>
      <c r="FZ340" s="754"/>
      <c r="GA340" s="754"/>
      <c r="GB340" s="754"/>
      <c r="GC340" s="754"/>
    </row>
    <row r="341" spans="46:185" x14ac:dyDescent="0.3">
      <c r="AT341" s="388"/>
      <c r="AU341" s="388"/>
      <c r="AV341" s="388"/>
      <c r="AW341" s="388"/>
      <c r="AX341" s="388"/>
      <c r="BS341" s="353"/>
      <c r="BT341" s="353"/>
      <c r="BU341" s="353"/>
      <c r="BV341" s="353"/>
      <c r="BW341" s="353"/>
      <c r="CH341" s="574"/>
      <c r="CI341" s="574"/>
      <c r="CJ341" s="574"/>
      <c r="CK341" s="574"/>
      <c r="CL341" s="574"/>
      <c r="DG341" s="387"/>
      <c r="DH341" s="387"/>
      <c r="DI341" s="387"/>
      <c r="DJ341" s="387"/>
      <c r="DK341" s="387"/>
      <c r="DQ341" s="387"/>
      <c r="DR341" s="387"/>
      <c r="DS341" s="387"/>
      <c r="DT341" s="387"/>
      <c r="DU341" s="387"/>
      <c r="DV341" s="387"/>
      <c r="DW341" s="387"/>
      <c r="DX341" s="387"/>
      <c r="DY341" s="387"/>
      <c r="DZ341" s="387"/>
      <c r="EA341" s="387"/>
      <c r="EB341" s="387"/>
      <c r="EC341" s="387"/>
      <c r="ED341" s="387"/>
      <c r="EE341" s="387"/>
      <c r="EK341" s="353"/>
      <c r="EL341" s="353"/>
      <c r="EM341" s="353"/>
      <c r="EN341" s="353"/>
      <c r="EO341" s="353"/>
      <c r="FO341" s="472" t="s">
        <v>1147</v>
      </c>
      <c r="FP341" s="473" t="s">
        <v>129</v>
      </c>
      <c r="FQ341" s="475">
        <v>8272</v>
      </c>
      <c r="FR341" s="472" t="s">
        <v>128</v>
      </c>
      <c r="FS341" s="376">
        <f>VLOOKUP(FR341,segédtábla!$B:$C,2,FALSE)</f>
        <v>505</v>
      </c>
      <c r="FY341" s="754"/>
      <c r="FZ341" s="754"/>
      <c r="GA341" s="754"/>
      <c r="GB341" s="754"/>
      <c r="GC341" s="754"/>
    </row>
    <row r="342" spans="46:185" x14ac:dyDescent="0.3">
      <c r="AT342" s="388"/>
      <c r="AU342" s="388"/>
      <c r="AV342" s="388"/>
      <c r="AW342" s="388"/>
      <c r="AX342" s="388"/>
      <c r="BS342" s="353"/>
      <c r="BT342" s="353"/>
      <c r="BU342" s="353"/>
      <c r="BV342" s="353"/>
      <c r="BW342" s="353"/>
      <c r="CH342" s="574"/>
      <c r="CI342" s="574"/>
      <c r="CJ342" s="574"/>
      <c r="CK342" s="574"/>
      <c r="CL342" s="574"/>
      <c r="DG342" s="387"/>
      <c r="DH342" s="387"/>
      <c r="DI342" s="387"/>
      <c r="DJ342" s="387"/>
      <c r="DK342" s="387"/>
      <c r="DQ342" s="387"/>
      <c r="DR342" s="387"/>
      <c r="DS342" s="387"/>
      <c r="DT342" s="387"/>
      <c r="DU342" s="387"/>
      <c r="DV342" s="387"/>
      <c r="DW342" s="387"/>
      <c r="DX342" s="387"/>
      <c r="DY342" s="387"/>
      <c r="DZ342" s="387"/>
      <c r="EA342" s="387"/>
      <c r="EB342" s="387"/>
      <c r="EC342" s="387"/>
      <c r="ED342" s="387"/>
      <c r="EE342" s="387"/>
      <c r="EK342" s="353"/>
      <c r="EL342" s="353"/>
      <c r="EM342" s="353"/>
      <c r="EN342" s="353"/>
      <c r="EO342" s="353"/>
      <c r="FO342" s="472" t="s">
        <v>1090</v>
      </c>
      <c r="FP342" s="473" t="s">
        <v>127</v>
      </c>
      <c r="FQ342" s="475">
        <v>8281</v>
      </c>
      <c r="FR342" s="472" t="s">
        <v>126</v>
      </c>
      <c r="FS342" s="376">
        <f>VLOOKUP(FR342,segédtábla!$B:$C,2,FALSE)</f>
        <v>199</v>
      </c>
      <c r="FY342" s="754"/>
      <c r="FZ342" s="754"/>
      <c r="GA342" s="754"/>
      <c r="GB342" s="754"/>
      <c r="GC342" s="754"/>
    </row>
    <row r="343" spans="46:185" x14ac:dyDescent="0.3">
      <c r="AT343" s="388"/>
      <c r="AU343" s="388"/>
      <c r="AV343" s="388"/>
      <c r="AW343" s="388"/>
      <c r="AX343" s="388"/>
      <c r="BS343" s="353"/>
      <c r="BT343" s="353"/>
      <c r="BU343" s="353"/>
      <c r="BV343" s="353"/>
      <c r="BW343" s="353"/>
      <c r="CH343" s="574"/>
      <c r="CI343" s="574"/>
      <c r="CJ343" s="574"/>
      <c r="CK343" s="574"/>
      <c r="CL343" s="574"/>
      <c r="DG343" s="387"/>
      <c r="DH343" s="387"/>
      <c r="DI343" s="387"/>
      <c r="DJ343" s="387"/>
      <c r="DK343" s="387"/>
      <c r="DQ343" s="387"/>
      <c r="DR343" s="387"/>
      <c r="DS343" s="387"/>
      <c r="DT343" s="387"/>
      <c r="DU343" s="387"/>
      <c r="DV343" s="387"/>
      <c r="DW343" s="387"/>
      <c r="DX343" s="387"/>
      <c r="DY343" s="387"/>
      <c r="DZ343" s="387"/>
      <c r="EA343" s="387"/>
      <c r="EB343" s="387"/>
      <c r="EC343" s="387"/>
      <c r="ED343" s="387"/>
      <c r="EE343" s="387"/>
      <c r="EK343" s="353"/>
      <c r="EL343" s="353"/>
      <c r="EM343" s="353"/>
      <c r="EN343" s="353"/>
      <c r="EO343" s="353"/>
      <c r="FO343" s="472" t="s">
        <v>1196</v>
      </c>
      <c r="FP343" s="473" t="s">
        <v>125</v>
      </c>
      <c r="FQ343" s="475">
        <v>8444</v>
      </c>
      <c r="FR343" s="472" t="s">
        <v>124</v>
      </c>
      <c r="FS343" s="376">
        <f>VLOOKUP(FR343,segédtábla!$B:$C,2,FALSE)</f>
        <v>2598</v>
      </c>
      <c r="FY343" s="754"/>
      <c r="FZ343" s="754"/>
      <c r="GA343" s="754"/>
      <c r="GB343" s="754"/>
      <c r="GC343" s="754"/>
    </row>
    <row r="344" spans="46:185" x14ac:dyDescent="0.3">
      <c r="AT344" s="388"/>
      <c r="AU344" s="388"/>
      <c r="AV344" s="388"/>
      <c r="AW344" s="388"/>
      <c r="AX344" s="388"/>
      <c r="BS344" s="353"/>
      <c r="BT344" s="353"/>
      <c r="BU344" s="353"/>
      <c r="BV344" s="353"/>
      <c r="BW344" s="353"/>
      <c r="CH344" s="574"/>
      <c r="CI344" s="574"/>
      <c r="CJ344" s="574"/>
      <c r="CK344" s="574"/>
      <c r="CL344" s="574"/>
      <c r="DG344" s="387"/>
      <c r="DH344" s="387"/>
      <c r="DI344" s="387"/>
      <c r="DJ344" s="387"/>
      <c r="DK344" s="387"/>
      <c r="DQ344" s="387"/>
      <c r="DR344" s="387"/>
      <c r="DS344" s="387"/>
      <c r="DT344" s="387"/>
      <c r="DU344" s="387"/>
      <c r="DV344" s="387"/>
      <c r="DW344" s="387"/>
      <c r="DX344" s="387"/>
      <c r="DY344" s="387"/>
      <c r="DZ344" s="387"/>
      <c r="EA344" s="387"/>
      <c r="EB344" s="387"/>
      <c r="EC344" s="387"/>
      <c r="ED344" s="387"/>
      <c r="EE344" s="387"/>
      <c r="EK344" s="353"/>
      <c r="EL344" s="353"/>
      <c r="EM344" s="353"/>
      <c r="EN344" s="353"/>
      <c r="EO344" s="353"/>
      <c r="FO344" s="472" t="s">
        <v>1202</v>
      </c>
      <c r="FP344" s="473" t="s">
        <v>123</v>
      </c>
      <c r="FQ344" s="475">
        <v>8475</v>
      </c>
      <c r="FR344" s="472" t="s">
        <v>122</v>
      </c>
      <c r="FS344" s="376">
        <f>VLOOKUP(FR344,segédtábla!$B:$C,2,FALSE)</f>
        <v>166</v>
      </c>
      <c r="FY344" s="754"/>
      <c r="FZ344" s="754"/>
      <c r="GA344" s="754"/>
      <c r="GB344" s="754"/>
      <c r="GC344" s="754"/>
    </row>
    <row r="345" spans="46:185" x14ac:dyDescent="0.3">
      <c r="AT345" s="388"/>
      <c r="AU345" s="388"/>
      <c r="AV345" s="388"/>
      <c r="AW345" s="388"/>
      <c r="AX345" s="388"/>
      <c r="BS345" s="353"/>
      <c r="BT345" s="353"/>
      <c r="BU345" s="353"/>
      <c r="BV345" s="353"/>
      <c r="BW345" s="353"/>
      <c r="CH345" s="574"/>
      <c r="CI345" s="574"/>
      <c r="CJ345" s="574"/>
      <c r="CK345" s="574"/>
      <c r="CL345" s="574"/>
      <c r="DG345" s="387"/>
      <c r="DH345" s="387"/>
      <c r="DI345" s="387"/>
      <c r="DJ345" s="387"/>
      <c r="DK345" s="387"/>
      <c r="DQ345" s="387"/>
      <c r="DR345" s="387"/>
      <c r="DS345" s="387"/>
      <c r="DT345" s="387"/>
      <c r="DU345" s="387"/>
      <c r="DV345" s="387"/>
      <c r="DW345" s="387"/>
      <c r="DX345" s="387"/>
      <c r="DY345" s="387"/>
      <c r="DZ345" s="387"/>
      <c r="EA345" s="387"/>
      <c r="EB345" s="387"/>
      <c r="EC345" s="387"/>
      <c r="ED345" s="387"/>
      <c r="EE345" s="387"/>
      <c r="EK345" s="353"/>
      <c r="EL345" s="353"/>
      <c r="EM345" s="353"/>
      <c r="EN345" s="353"/>
      <c r="EO345" s="353"/>
      <c r="FO345" s="472" t="s">
        <v>1147</v>
      </c>
      <c r="FP345" s="473" t="s">
        <v>121</v>
      </c>
      <c r="FQ345" s="475">
        <v>8272</v>
      </c>
      <c r="FR345" s="472" t="s">
        <v>120</v>
      </c>
      <c r="FS345" s="376">
        <f>VLOOKUP(FR345,segédtábla!$B:$C,2,FALSE)</f>
        <v>105</v>
      </c>
      <c r="FY345" s="754"/>
      <c r="FZ345" s="754"/>
      <c r="GA345" s="754"/>
      <c r="GB345" s="754"/>
      <c r="GC345" s="754"/>
    </row>
    <row r="346" spans="46:185" x14ac:dyDescent="0.3">
      <c r="AT346" s="388"/>
      <c r="AU346" s="388"/>
      <c r="AV346" s="388"/>
      <c r="AW346" s="388"/>
      <c r="AX346" s="388"/>
      <c r="BS346" s="353"/>
      <c r="BT346" s="353"/>
      <c r="BU346" s="353"/>
      <c r="BV346" s="353"/>
      <c r="BW346" s="353"/>
      <c r="CH346" s="574"/>
      <c r="CI346" s="574"/>
      <c r="CJ346" s="574"/>
      <c r="CK346" s="574"/>
      <c r="CL346" s="574"/>
      <c r="DG346" s="387"/>
      <c r="DH346" s="387"/>
      <c r="DI346" s="387"/>
      <c r="DJ346" s="387"/>
      <c r="DK346" s="387"/>
      <c r="DQ346" s="387"/>
      <c r="DR346" s="387"/>
      <c r="DS346" s="387"/>
      <c r="DT346" s="387"/>
      <c r="DU346" s="387"/>
      <c r="DV346" s="387"/>
      <c r="DW346" s="387"/>
      <c r="DX346" s="387"/>
      <c r="DY346" s="387"/>
      <c r="DZ346" s="387"/>
      <c r="EA346" s="387"/>
      <c r="EB346" s="387"/>
      <c r="EC346" s="387"/>
      <c r="ED346" s="387"/>
      <c r="EE346" s="387"/>
      <c r="EK346" s="353"/>
      <c r="EL346" s="353"/>
      <c r="EM346" s="353"/>
      <c r="EN346" s="353"/>
      <c r="EO346" s="353"/>
      <c r="FO346" s="472" t="s">
        <v>436</v>
      </c>
      <c r="FP346" s="473" t="s">
        <v>119</v>
      </c>
      <c r="FQ346" s="475">
        <v>8225</v>
      </c>
      <c r="FR346" s="472" t="s">
        <v>118</v>
      </c>
      <c r="FS346" s="376">
        <f>VLOOKUP(FR346,segédtábla!$B:$C,2,FALSE)</f>
        <v>2013</v>
      </c>
      <c r="FY346" s="754"/>
      <c r="FZ346" s="754"/>
      <c r="GA346" s="754"/>
      <c r="GB346" s="754"/>
      <c r="GC346" s="754"/>
    </row>
    <row r="347" spans="46:185" x14ac:dyDescent="0.3">
      <c r="AT347" s="388"/>
      <c r="AU347" s="388"/>
      <c r="AV347" s="388"/>
      <c r="AW347" s="388"/>
      <c r="AX347" s="388"/>
      <c r="BS347" s="353"/>
      <c r="BT347" s="353"/>
      <c r="BU347" s="353"/>
      <c r="BV347" s="353"/>
      <c r="BW347" s="353"/>
      <c r="CH347" s="574"/>
      <c r="CI347" s="574"/>
      <c r="CJ347" s="574"/>
      <c r="CK347" s="574"/>
      <c r="CL347" s="574"/>
      <c r="DG347" s="387"/>
      <c r="DH347" s="387"/>
      <c r="DI347" s="387"/>
      <c r="DJ347" s="387"/>
      <c r="DK347" s="387"/>
      <c r="DQ347" s="387"/>
      <c r="DR347" s="387"/>
      <c r="DS347" s="387"/>
      <c r="DT347" s="387"/>
      <c r="DU347" s="387"/>
      <c r="DV347" s="387"/>
      <c r="DW347" s="387"/>
      <c r="DX347" s="387"/>
      <c r="DY347" s="387"/>
      <c r="DZ347" s="387"/>
      <c r="EA347" s="387"/>
      <c r="EB347" s="387"/>
      <c r="EC347" s="387"/>
      <c r="ED347" s="387"/>
      <c r="EE347" s="387"/>
      <c r="EK347" s="353"/>
      <c r="EL347" s="353"/>
      <c r="EM347" s="353"/>
      <c r="EN347" s="353"/>
      <c r="EO347" s="353"/>
      <c r="FO347" s="472" t="s">
        <v>1090</v>
      </c>
      <c r="FP347" s="473" t="s">
        <v>117</v>
      </c>
      <c r="FQ347" s="475">
        <v>8264</v>
      </c>
      <c r="FR347" s="472" t="s">
        <v>116</v>
      </c>
      <c r="FS347" s="376">
        <f>VLOOKUP(FR347,segédtábla!$B:$C,2,FALSE)</f>
        <v>834</v>
      </c>
      <c r="FY347" s="754"/>
      <c r="FZ347" s="754"/>
      <c r="GA347" s="754"/>
      <c r="GB347" s="754"/>
      <c r="GC347" s="754"/>
    </row>
    <row r="348" spans="46:185" x14ac:dyDescent="0.3">
      <c r="AT348" s="388"/>
      <c r="AU348" s="388"/>
      <c r="AV348" s="388"/>
      <c r="AW348" s="388"/>
      <c r="AX348" s="388"/>
      <c r="BS348" s="353"/>
      <c r="BT348" s="353"/>
      <c r="BU348" s="353"/>
      <c r="BV348" s="353"/>
      <c r="BW348" s="353"/>
      <c r="CH348" s="574"/>
      <c r="CI348" s="574"/>
      <c r="CJ348" s="574"/>
      <c r="CK348" s="574"/>
      <c r="CL348" s="574"/>
      <c r="DG348" s="387"/>
      <c r="DH348" s="387"/>
      <c r="DI348" s="387"/>
      <c r="DJ348" s="387"/>
      <c r="DK348" s="387"/>
      <c r="DQ348" s="387"/>
      <c r="DR348" s="387"/>
      <c r="DS348" s="387"/>
      <c r="DT348" s="387"/>
      <c r="DU348" s="387"/>
      <c r="DV348" s="387"/>
      <c r="DW348" s="387"/>
      <c r="DX348" s="387"/>
      <c r="DY348" s="387"/>
      <c r="DZ348" s="387"/>
      <c r="EA348" s="387"/>
      <c r="EB348" s="387"/>
      <c r="EC348" s="387"/>
      <c r="ED348" s="387"/>
      <c r="EE348" s="387"/>
      <c r="EK348" s="353"/>
      <c r="EL348" s="353"/>
      <c r="EM348" s="353"/>
      <c r="EN348" s="353"/>
      <c r="EO348" s="353"/>
      <c r="FO348" s="370" t="s">
        <v>1085</v>
      </c>
      <c r="FP348" s="471" t="s">
        <v>731</v>
      </c>
      <c r="FQ348" s="471" t="s">
        <v>1132</v>
      </c>
      <c r="FR348" s="370" t="s">
        <v>730</v>
      </c>
      <c r="FS348" s="376">
        <f>VLOOKUP(FR348,segédtábla!$B:$C,2,FALSE)</f>
        <v>2342</v>
      </c>
      <c r="FY348" s="754"/>
      <c r="FZ348" s="754"/>
      <c r="GA348" s="754"/>
      <c r="GB348" s="754"/>
      <c r="GC348" s="754"/>
    </row>
    <row r="349" spans="46:185" x14ac:dyDescent="0.3">
      <c r="AT349" s="388"/>
      <c r="AU349" s="388"/>
      <c r="AV349" s="388"/>
      <c r="AW349" s="388"/>
      <c r="AX349" s="388"/>
      <c r="BS349" s="353"/>
      <c r="BT349" s="353"/>
      <c r="BU349" s="353"/>
      <c r="BV349" s="353"/>
      <c r="BW349" s="353"/>
      <c r="CH349" s="574"/>
      <c r="CI349" s="574"/>
      <c r="CJ349" s="574"/>
      <c r="CK349" s="574"/>
      <c r="CL349" s="574"/>
      <c r="DG349" s="387"/>
      <c r="DH349" s="387"/>
      <c r="DI349" s="387"/>
      <c r="DJ349" s="387"/>
      <c r="DK349" s="387"/>
      <c r="DQ349" s="387"/>
      <c r="DR349" s="387"/>
      <c r="DS349" s="387"/>
      <c r="DT349" s="387"/>
      <c r="DU349" s="387"/>
      <c r="DV349" s="387"/>
      <c r="DW349" s="387"/>
      <c r="DX349" s="387"/>
      <c r="DY349" s="387"/>
      <c r="DZ349" s="387"/>
      <c r="EA349" s="387"/>
      <c r="EB349" s="387"/>
      <c r="EC349" s="387"/>
      <c r="ED349" s="387"/>
      <c r="EE349" s="387"/>
      <c r="EK349" s="353"/>
      <c r="EL349" s="353"/>
      <c r="EM349" s="353"/>
      <c r="EN349" s="353"/>
      <c r="EO349" s="353"/>
      <c r="FO349" s="370" t="s">
        <v>1072</v>
      </c>
      <c r="FP349" s="471" t="s">
        <v>729</v>
      </c>
      <c r="FQ349" s="471" t="s">
        <v>1107</v>
      </c>
      <c r="FR349" s="370" t="s">
        <v>728</v>
      </c>
      <c r="FS349" s="376">
        <f>VLOOKUP(FR349,segédtábla!$B:$C,2,FALSE)</f>
        <v>1100</v>
      </c>
      <c r="FY349" s="754"/>
      <c r="FZ349" s="754"/>
      <c r="GA349" s="754"/>
      <c r="GB349" s="754"/>
      <c r="GC349" s="754"/>
    </row>
    <row r="350" spans="46:185" x14ac:dyDescent="0.3">
      <c r="AT350" s="388"/>
      <c r="AU350" s="388"/>
      <c r="AV350" s="388"/>
      <c r="AW350" s="388"/>
      <c r="AX350" s="388"/>
      <c r="BS350" s="353"/>
      <c r="BT350" s="353"/>
      <c r="BU350" s="353"/>
      <c r="BV350" s="353"/>
      <c r="BW350" s="353"/>
      <c r="CH350" s="574"/>
      <c r="CI350" s="574"/>
      <c r="CJ350" s="574"/>
      <c r="CK350" s="574"/>
      <c r="CL350" s="574"/>
      <c r="DG350" s="387"/>
      <c r="DH350" s="387"/>
      <c r="DI350" s="387"/>
      <c r="DJ350" s="387"/>
      <c r="DK350" s="387"/>
      <c r="DQ350" s="387"/>
      <c r="DR350" s="387"/>
      <c r="DS350" s="387"/>
      <c r="DT350" s="387"/>
      <c r="DU350" s="387"/>
      <c r="DV350" s="387"/>
      <c r="DW350" s="387"/>
      <c r="DX350" s="387"/>
      <c r="DY350" s="387"/>
      <c r="DZ350" s="387"/>
      <c r="EA350" s="387"/>
      <c r="EB350" s="387"/>
      <c r="EC350" s="387"/>
      <c r="ED350" s="387"/>
      <c r="EE350" s="387"/>
      <c r="EK350" s="353"/>
      <c r="EL350" s="353"/>
      <c r="EM350" s="353"/>
      <c r="EN350" s="353"/>
      <c r="EO350" s="353"/>
      <c r="FO350" s="472" t="s">
        <v>1120</v>
      </c>
      <c r="FP350" s="473" t="s">
        <v>115</v>
      </c>
      <c r="FQ350" s="474">
        <v>8452</v>
      </c>
      <c r="FR350" s="472" t="s">
        <v>114</v>
      </c>
      <c r="FS350" s="376">
        <f>VLOOKUP(FR350,segédtábla!$B:$C,2,FALSE)</f>
        <v>459</v>
      </c>
      <c r="FY350" s="754"/>
      <c r="FZ350" s="754"/>
      <c r="GA350" s="754"/>
      <c r="GB350" s="754"/>
      <c r="GC350" s="754"/>
    </row>
    <row r="351" spans="46:185" x14ac:dyDescent="0.3">
      <c r="AT351" s="388"/>
      <c r="AU351" s="388"/>
      <c r="AV351" s="388"/>
      <c r="AW351" s="388"/>
      <c r="AX351" s="388"/>
      <c r="BS351" s="353"/>
      <c r="BT351" s="353"/>
      <c r="BU351" s="353"/>
      <c r="BV351" s="353"/>
      <c r="BW351" s="353"/>
      <c r="CH351" s="574"/>
      <c r="CI351" s="574"/>
      <c r="CJ351" s="574"/>
      <c r="CK351" s="574"/>
      <c r="CL351" s="574"/>
      <c r="DG351" s="387"/>
      <c r="DH351" s="387"/>
      <c r="DI351" s="387"/>
      <c r="DJ351" s="387"/>
      <c r="DK351" s="387"/>
      <c r="DQ351" s="387"/>
      <c r="DR351" s="387"/>
      <c r="DS351" s="387"/>
      <c r="DT351" s="387"/>
      <c r="DU351" s="387"/>
      <c r="DV351" s="387"/>
      <c r="DW351" s="387"/>
      <c r="DX351" s="387"/>
      <c r="DY351" s="387"/>
      <c r="DZ351" s="387"/>
      <c r="EA351" s="387"/>
      <c r="EB351" s="387"/>
      <c r="EC351" s="387"/>
      <c r="ED351" s="387"/>
      <c r="EE351" s="387"/>
      <c r="EK351" s="353"/>
      <c r="EL351" s="353"/>
      <c r="EM351" s="353"/>
      <c r="EN351" s="353"/>
      <c r="EO351" s="353"/>
      <c r="FO351" s="370" t="s">
        <v>1109</v>
      </c>
      <c r="FP351" s="471" t="s">
        <v>508</v>
      </c>
      <c r="FQ351" s="471" t="s">
        <v>1256</v>
      </c>
      <c r="FR351" s="370" t="s">
        <v>507</v>
      </c>
      <c r="FS351" s="376">
        <f>VLOOKUP(FR351,segédtábla!$B:$C,2,FALSE)</f>
        <v>1009</v>
      </c>
      <c r="FY351" s="754"/>
      <c r="FZ351" s="754"/>
      <c r="GA351" s="754"/>
      <c r="GB351" s="754"/>
      <c r="GC351" s="754"/>
    </row>
    <row r="352" spans="46:185" x14ac:dyDescent="0.3">
      <c r="AT352" s="388"/>
      <c r="AU352" s="388"/>
      <c r="AV352" s="388"/>
      <c r="AW352" s="388"/>
      <c r="AX352" s="388"/>
      <c r="BS352" s="353"/>
      <c r="BT352" s="353"/>
      <c r="BU352" s="353"/>
      <c r="BV352" s="353"/>
      <c r="BW352" s="353"/>
      <c r="CH352" s="574"/>
      <c r="CI352" s="574"/>
      <c r="CJ352" s="574"/>
      <c r="CK352" s="574"/>
      <c r="CL352" s="574"/>
      <c r="DG352" s="387"/>
      <c r="DH352" s="387"/>
      <c r="DI352" s="387"/>
      <c r="DJ352" s="387"/>
      <c r="DK352" s="387"/>
      <c r="DQ352" s="387"/>
      <c r="DR352" s="387"/>
      <c r="DS352" s="387"/>
      <c r="DT352" s="387"/>
      <c r="DU352" s="387"/>
      <c r="DV352" s="387"/>
      <c r="DW352" s="387"/>
      <c r="DX352" s="387"/>
      <c r="DY352" s="387"/>
      <c r="DZ352" s="387"/>
      <c r="EA352" s="387"/>
      <c r="EB352" s="387"/>
      <c r="EC352" s="387"/>
      <c r="ED352" s="387"/>
      <c r="EE352" s="387"/>
      <c r="EK352" s="353"/>
      <c r="EL352" s="353"/>
      <c r="EM352" s="353"/>
      <c r="EN352" s="353"/>
      <c r="EO352" s="353"/>
      <c r="FO352" s="370" t="s">
        <v>1076</v>
      </c>
      <c r="FP352" s="471" t="s">
        <v>506</v>
      </c>
      <c r="FQ352" s="471" t="s">
        <v>1257</v>
      </c>
      <c r="FR352" s="370" t="s">
        <v>505</v>
      </c>
      <c r="FS352" s="376">
        <f>VLOOKUP(FR352,segédtábla!$B:$C,2,FALSE)</f>
        <v>1698</v>
      </c>
      <c r="FY352" s="754"/>
      <c r="FZ352" s="754"/>
      <c r="GA352" s="754"/>
      <c r="GB352" s="754"/>
      <c r="GC352" s="754"/>
    </row>
    <row r="353" spans="46:185" x14ac:dyDescent="0.3">
      <c r="AT353" s="388"/>
      <c r="AU353" s="388"/>
      <c r="AV353" s="388"/>
      <c r="AW353" s="388"/>
      <c r="AX353" s="388"/>
      <c r="BS353" s="353"/>
      <c r="BT353" s="353"/>
      <c r="BU353" s="353"/>
      <c r="BV353" s="353"/>
      <c r="BW353" s="353"/>
      <c r="CH353" s="574"/>
      <c r="CI353" s="574"/>
      <c r="CJ353" s="574"/>
      <c r="CK353" s="574"/>
      <c r="CL353" s="574"/>
      <c r="DG353" s="387"/>
      <c r="DH353" s="387"/>
      <c r="DI353" s="387"/>
      <c r="DJ353" s="387"/>
      <c r="DK353" s="387"/>
      <c r="DQ353" s="387"/>
      <c r="DR353" s="387"/>
      <c r="DS353" s="387"/>
      <c r="DT353" s="387"/>
      <c r="DU353" s="387"/>
      <c r="DV353" s="387"/>
      <c r="DW353" s="387"/>
      <c r="DX353" s="387"/>
      <c r="DY353" s="387"/>
      <c r="DZ353" s="387"/>
      <c r="EA353" s="387"/>
      <c r="EB353" s="387"/>
      <c r="EC353" s="387"/>
      <c r="ED353" s="387"/>
      <c r="EE353" s="387"/>
      <c r="EK353" s="353"/>
      <c r="EL353" s="353"/>
      <c r="EM353" s="353"/>
      <c r="EN353" s="353"/>
      <c r="EO353" s="353"/>
      <c r="FO353" s="472" t="s">
        <v>1147</v>
      </c>
      <c r="FP353" s="473" t="s">
        <v>113</v>
      </c>
      <c r="FQ353" s="475">
        <v>8272</v>
      </c>
      <c r="FR353" s="472" t="s">
        <v>112</v>
      </c>
      <c r="FS353" s="376">
        <f>VLOOKUP(FR353,segédtábla!$B:$C,2,FALSE)</f>
        <v>107</v>
      </c>
      <c r="FY353" s="754"/>
      <c r="FZ353" s="754"/>
      <c r="GA353" s="754"/>
      <c r="GB353" s="754"/>
      <c r="GC353" s="754"/>
    </row>
    <row r="354" spans="46:185" x14ac:dyDescent="0.3">
      <c r="AT354" s="388"/>
      <c r="AU354" s="388"/>
      <c r="AV354" s="388"/>
      <c r="AW354" s="388"/>
      <c r="AX354" s="388"/>
      <c r="BS354" s="353"/>
      <c r="BT354" s="353"/>
      <c r="BU354" s="353"/>
      <c r="BV354" s="353"/>
      <c r="BW354" s="353"/>
      <c r="CH354" s="574"/>
      <c r="CI354" s="574"/>
      <c r="CJ354" s="574"/>
      <c r="CK354" s="574"/>
      <c r="CL354" s="574"/>
      <c r="DG354" s="387"/>
      <c r="DH354" s="387"/>
      <c r="DI354" s="387"/>
      <c r="DJ354" s="387"/>
      <c r="DK354" s="387"/>
      <c r="DQ354" s="387"/>
      <c r="DR354" s="387"/>
      <c r="DS354" s="387"/>
      <c r="DT354" s="387"/>
      <c r="DU354" s="387"/>
      <c r="DV354" s="387"/>
      <c r="DW354" s="387"/>
      <c r="DX354" s="387"/>
      <c r="DY354" s="387"/>
      <c r="DZ354" s="387"/>
      <c r="EA354" s="387"/>
      <c r="EB354" s="387"/>
      <c r="EC354" s="387"/>
      <c r="ED354" s="387"/>
      <c r="EE354" s="387"/>
      <c r="EK354" s="353"/>
      <c r="EL354" s="353"/>
      <c r="EM354" s="353"/>
      <c r="EN354" s="353"/>
      <c r="EO354" s="353"/>
      <c r="FO354" s="472" t="s">
        <v>1106</v>
      </c>
      <c r="FP354" s="473" t="s">
        <v>111</v>
      </c>
      <c r="FQ354" s="475">
        <v>8541</v>
      </c>
      <c r="FR354" s="472" t="s">
        <v>110</v>
      </c>
      <c r="FS354" s="376">
        <f>VLOOKUP(FR354,segédtábla!$B:$C,2,FALSE)</f>
        <v>806</v>
      </c>
      <c r="FY354" s="754"/>
      <c r="FZ354" s="754"/>
      <c r="GA354" s="754"/>
      <c r="GB354" s="754"/>
      <c r="GC354" s="754"/>
    </row>
    <row r="355" spans="46:185" x14ac:dyDescent="0.3">
      <c r="AT355" s="388"/>
      <c r="AU355" s="388"/>
      <c r="AV355" s="388"/>
      <c r="AW355" s="388"/>
      <c r="AX355" s="388"/>
      <c r="BS355" s="353"/>
      <c r="BT355" s="353"/>
      <c r="BU355" s="353"/>
      <c r="BV355" s="353"/>
      <c r="BW355" s="353"/>
      <c r="CH355" s="574"/>
      <c r="CI355" s="574"/>
      <c r="CJ355" s="574"/>
      <c r="CK355" s="574"/>
      <c r="CL355" s="574"/>
      <c r="DG355" s="387"/>
      <c r="DH355" s="387"/>
      <c r="DI355" s="387"/>
      <c r="DJ355" s="387"/>
      <c r="DK355" s="387"/>
      <c r="DQ355" s="387"/>
      <c r="DR355" s="387"/>
      <c r="DS355" s="387"/>
      <c r="DT355" s="387"/>
      <c r="DU355" s="387"/>
      <c r="DV355" s="387"/>
      <c r="DW355" s="387"/>
      <c r="DX355" s="387"/>
      <c r="DY355" s="387"/>
      <c r="DZ355" s="387"/>
      <c r="EA355" s="387"/>
      <c r="EB355" s="387"/>
      <c r="EC355" s="387"/>
      <c r="ED355" s="387"/>
      <c r="EE355" s="387"/>
      <c r="EK355" s="353"/>
      <c r="EL355" s="353"/>
      <c r="EM355" s="353"/>
      <c r="EN355" s="353"/>
      <c r="EO355" s="353"/>
      <c r="FO355" s="472" t="s">
        <v>1090</v>
      </c>
      <c r="FP355" s="473" t="s">
        <v>109</v>
      </c>
      <c r="FQ355" s="475">
        <v>8295</v>
      </c>
      <c r="FR355" s="472" t="s">
        <v>108</v>
      </c>
      <c r="FS355" s="376">
        <f>VLOOKUP(FR355,segédtábla!$B:$C,2,FALSE)</f>
        <v>655</v>
      </c>
      <c r="FY355" s="754"/>
      <c r="FZ355" s="754"/>
      <c r="GA355" s="754"/>
      <c r="GB355" s="754"/>
      <c r="GC355" s="754"/>
    </row>
    <row r="356" spans="46:185" x14ac:dyDescent="0.3">
      <c r="AT356" s="388"/>
      <c r="AU356" s="388"/>
      <c r="AV356" s="388"/>
      <c r="AW356" s="388"/>
      <c r="AX356" s="388"/>
      <c r="BS356" s="353"/>
      <c r="BT356" s="353"/>
      <c r="BU356" s="353"/>
      <c r="BV356" s="353"/>
      <c r="BW356" s="353"/>
      <c r="CH356" s="574"/>
      <c r="CI356" s="574"/>
      <c r="CJ356" s="574"/>
      <c r="CK356" s="574"/>
      <c r="CL356" s="574"/>
      <c r="DG356" s="387"/>
      <c r="DH356" s="387"/>
      <c r="DI356" s="387"/>
      <c r="DJ356" s="387"/>
      <c r="DK356" s="387"/>
      <c r="DQ356" s="387"/>
      <c r="DR356" s="387"/>
      <c r="DS356" s="387"/>
      <c r="DT356" s="387"/>
      <c r="DU356" s="387"/>
      <c r="DV356" s="387"/>
      <c r="DW356" s="387"/>
      <c r="DX356" s="387"/>
      <c r="DY356" s="387"/>
      <c r="DZ356" s="387"/>
      <c r="EA356" s="387"/>
      <c r="EB356" s="387"/>
      <c r="EC356" s="387"/>
      <c r="ED356" s="387"/>
      <c r="EE356" s="387"/>
      <c r="EK356" s="353"/>
      <c r="EL356" s="353"/>
      <c r="EM356" s="353"/>
      <c r="EN356" s="353"/>
      <c r="EO356" s="353"/>
      <c r="FO356" s="472" t="s">
        <v>1090</v>
      </c>
      <c r="FP356" s="473" t="s">
        <v>107</v>
      </c>
      <c r="FQ356" s="475">
        <v>8300</v>
      </c>
      <c r="FR356" s="472" t="s">
        <v>106</v>
      </c>
      <c r="FS356" s="376">
        <f>VLOOKUP(FR356,segédtábla!$B:$C,2,FALSE)</f>
        <v>14367</v>
      </c>
      <c r="FY356" s="754"/>
      <c r="FZ356" s="754"/>
      <c r="GA356" s="754"/>
      <c r="GB356" s="754"/>
      <c r="GC356" s="754"/>
    </row>
    <row r="357" spans="46:185" x14ac:dyDescent="0.3">
      <c r="AT357" s="388"/>
      <c r="AU357" s="388"/>
      <c r="AV357" s="388"/>
      <c r="AW357" s="388"/>
      <c r="AX357" s="388"/>
      <c r="BS357" s="353"/>
      <c r="BT357" s="353"/>
      <c r="BU357" s="353"/>
      <c r="BV357" s="353"/>
      <c r="BW357" s="353"/>
      <c r="CH357" s="574"/>
      <c r="CI357" s="574"/>
      <c r="CJ357" s="574"/>
      <c r="CK357" s="574"/>
      <c r="CL357" s="574"/>
      <c r="DG357" s="387"/>
      <c r="DH357" s="387"/>
      <c r="DI357" s="387"/>
      <c r="DJ357" s="387"/>
      <c r="DK357" s="387"/>
      <c r="DQ357" s="387"/>
      <c r="DR357" s="387"/>
      <c r="DS357" s="387"/>
      <c r="DT357" s="387"/>
      <c r="DU357" s="387"/>
      <c r="DV357" s="387"/>
      <c r="DW357" s="387"/>
      <c r="DX357" s="387"/>
      <c r="DY357" s="387"/>
      <c r="DZ357" s="387"/>
      <c r="EA357" s="387"/>
      <c r="EB357" s="387"/>
      <c r="EC357" s="387"/>
      <c r="ED357" s="387"/>
      <c r="EE357" s="387"/>
      <c r="EK357" s="353"/>
      <c r="EL357" s="353"/>
      <c r="EM357" s="353"/>
      <c r="EN357" s="353"/>
      <c r="EO357" s="353"/>
      <c r="FO357" s="370" t="s">
        <v>1085</v>
      </c>
      <c r="FP357" s="471" t="s">
        <v>727</v>
      </c>
      <c r="FQ357" s="471" t="s">
        <v>1133</v>
      </c>
      <c r="FR357" s="370" t="s">
        <v>726</v>
      </c>
      <c r="FS357" s="376">
        <f>VLOOKUP(FR357,segédtábla!$B:$C,2,FALSE)</f>
        <v>1655</v>
      </c>
      <c r="FY357" s="754"/>
      <c r="FZ357" s="754"/>
      <c r="GA357" s="754"/>
      <c r="GB357" s="754"/>
      <c r="GC357" s="754"/>
    </row>
    <row r="358" spans="46:185" x14ac:dyDescent="0.3">
      <c r="AT358" s="388"/>
      <c r="AU358" s="388"/>
      <c r="AV358" s="388"/>
      <c r="AW358" s="388"/>
      <c r="AX358" s="388"/>
      <c r="BS358" s="353"/>
      <c r="BT358" s="353"/>
      <c r="BU358" s="353"/>
      <c r="BV358" s="353"/>
      <c r="BW358" s="353"/>
      <c r="CH358" s="574"/>
      <c r="CI358" s="574"/>
      <c r="CJ358" s="574"/>
      <c r="CK358" s="574"/>
      <c r="CL358" s="574"/>
      <c r="DG358" s="387"/>
      <c r="DH358" s="387"/>
      <c r="DI358" s="387"/>
      <c r="DJ358" s="387"/>
      <c r="DK358" s="387"/>
      <c r="DQ358" s="387"/>
      <c r="DR358" s="387"/>
      <c r="DS358" s="387"/>
      <c r="DT358" s="387"/>
      <c r="DU358" s="387"/>
      <c r="DV358" s="387"/>
      <c r="DW358" s="387"/>
      <c r="DX358" s="387"/>
      <c r="DY358" s="387"/>
      <c r="DZ358" s="387"/>
      <c r="EA358" s="387"/>
      <c r="EB358" s="387"/>
      <c r="EC358" s="387"/>
      <c r="ED358" s="387"/>
      <c r="EE358" s="387"/>
      <c r="EK358" s="353"/>
      <c r="EL358" s="353"/>
      <c r="EM358" s="353"/>
      <c r="EN358" s="353"/>
      <c r="EO358" s="353"/>
      <c r="FO358" s="370" t="s">
        <v>1072</v>
      </c>
      <c r="FP358" s="471" t="s">
        <v>725</v>
      </c>
      <c r="FQ358" s="471" t="s">
        <v>1094</v>
      </c>
      <c r="FR358" s="370" t="s">
        <v>724</v>
      </c>
      <c r="FS358" s="376">
        <f>VLOOKUP(FR358,segédtábla!$B:$C,2,FALSE)</f>
        <v>2718</v>
      </c>
      <c r="FY358" s="754"/>
      <c r="FZ358" s="754"/>
      <c r="GA358" s="754"/>
      <c r="GB358" s="754"/>
      <c r="GC358" s="754"/>
    </row>
    <row r="359" spans="46:185" x14ac:dyDescent="0.3">
      <c r="AT359" s="388"/>
      <c r="AU359" s="388"/>
      <c r="AV359" s="388"/>
      <c r="AW359" s="388"/>
      <c r="AX359" s="388"/>
      <c r="BS359" s="353"/>
      <c r="BT359" s="353"/>
      <c r="BU359" s="353"/>
      <c r="BV359" s="353"/>
      <c r="BW359" s="353"/>
      <c r="CH359" s="574"/>
      <c r="CI359" s="574"/>
      <c r="CJ359" s="574"/>
      <c r="CK359" s="574"/>
      <c r="CL359" s="574"/>
      <c r="DG359" s="387"/>
      <c r="DH359" s="387"/>
      <c r="DI359" s="387"/>
      <c r="DJ359" s="387"/>
      <c r="DK359" s="387"/>
      <c r="DQ359" s="387"/>
      <c r="DR359" s="387"/>
      <c r="DS359" s="387"/>
      <c r="DT359" s="387"/>
      <c r="DU359" s="387"/>
      <c r="DV359" s="387"/>
      <c r="DW359" s="387"/>
      <c r="DX359" s="387"/>
      <c r="DY359" s="387"/>
      <c r="DZ359" s="387"/>
      <c r="EA359" s="387"/>
      <c r="EB359" s="387"/>
      <c r="EC359" s="387"/>
      <c r="ED359" s="387"/>
      <c r="EE359" s="387"/>
      <c r="EK359" s="353"/>
      <c r="EL359" s="353"/>
      <c r="EM359" s="353"/>
      <c r="EN359" s="353"/>
      <c r="EO359" s="353"/>
      <c r="FO359" s="370" t="s">
        <v>1080</v>
      </c>
      <c r="FP359" s="471" t="s">
        <v>723</v>
      </c>
      <c r="FQ359" s="471" t="s">
        <v>1155</v>
      </c>
      <c r="FR359" s="370" t="s">
        <v>722</v>
      </c>
      <c r="FS359" s="376">
        <f>VLOOKUP(FR359,segédtábla!$B:$C,2,FALSE)</f>
        <v>1428</v>
      </c>
      <c r="FY359" s="754"/>
      <c r="FZ359" s="754"/>
      <c r="GA359" s="754"/>
      <c r="GB359" s="754"/>
      <c r="GC359" s="754"/>
    </row>
    <row r="360" spans="46:185" x14ac:dyDescent="0.3">
      <c r="AT360" s="388"/>
      <c r="AU360" s="388"/>
      <c r="AV360" s="388"/>
      <c r="AW360" s="388"/>
      <c r="AX360" s="388"/>
      <c r="BS360" s="353"/>
      <c r="BT360" s="353"/>
      <c r="BU360" s="353"/>
      <c r="BV360" s="353"/>
      <c r="BW360" s="353"/>
      <c r="CH360" s="574"/>
      <c r="CI360" s="574"/>
      <c r="CJ360" s="574"/>
      <c r="CK360" s="574"/>
      <c r="CL360" s="574"/>
      <c r="DG360" s="387"/>
      <c r="DH360" s="387"/>
      <c r="DI360" s="387"/>
      <c r="DJ360" s="387"/>
      <c r="DK360" s="387"/>
      <c r="DQ360" s="387"/>
      <c r="DR360" s="387"/>
      <c r="DS360" s="387"/>
      <c r="DT360" s="387"/>
      <c r="DU360" s="387"/>
      <c r="DV360" s="387"/>
      <c r="DW360" s="387"/>
      <c r="DX360" s="387"/>
      <c r="DY360" s="387"/>
      <c r="DZ360" s="387"/>
      <c r="EA360" s="387"/>
      <c r="EB360" s="387"/>
      <c r="EC360" s="387"/>
      <c r="ED360" s="387"/>
      <c r="EE360" s="387"/>
      <c r="EK360" s="353"/>
      <c r="EL360" s="353"/>
      <c r="EM360" s="353"/>
      <c r="EN360" s="353"/>
      <c r="EO360" s="353"/>
      <c r="FO360" s="370" t="s">
        <v>1122</v>
      </c>
      <c r="FP360" s="471" t="s">
        <v>721</v>
      </c>
      <c r="FQ360" s="471" t="s">
        <v>1204</v>
      </c>
      <c r="FR360" s="370" t="s">
        <v>720</v>
      </c>
      <c r="FS360" s="376">
        <f>VLOOKUP(FR360,segédtábla!$B:$C,2,FALSE)</f>
        <v>5248</v>
      </c>
      <c r="FY360" s="754"/>
      <c r="FZ360" s="754"/>
      <c r="GA360" s="754"/>
      <c r="GB360" s="754"/>
      <c r="GC360" s="754"/>
    </row>
    <row r="361" spans="46:185" x14ac:dyDescent="0.3">
      <c r="AT361" s="388"/>
      <c r="AU361" s="388"/>
      <c r="AV361" s="388"/>
      <c r="AW361" s="388"/>
      <c r="AX361" s="388"/>
      <c r="BS361" s="353"/>
      <c r="BT361" s="353"/>
      <c r="BU361" s="353"/>
      <c r="BV361" s="353"/>
      <c r="BW361" s="353"/>
      <c r="CH361" s="574"/>
      <c r="CI361" s="574"/>
      <c r="CJ361" s="574"/>
      <c r="CK361" s="574"/>
      <c r="CL361" s="574"/>
      <c r="DG361" s="387"/>
      <c r="DH361" s="387"/>
      <c r="DI361" s="387"/>
      <c r="DJ361" s="387"/>
      <c r="DK361" s="387"/>
      <c r="DQ361" s="387"/>
      <c r="DR361" s="387"/>
      <c r="DS361" s="387"/>
      <c r="DT361" s="387"/>
      <c r="DU361" s="387"/>
      <c r="DV361" s="387"/>
      <c r="DW361" s="387"/>
      <c r="DX361" s="387"/>
      <c r="DY361" s="387"/>
      <c r="DZ361" s="387"/>
      <c r="EA361" s="387"/>
      <c r="EB361" s="387"/>
      <c r="EC361" s="387"/>
      <c r="ED361" s="387"/>
      <c r="EE361" s="387"/>
      <c r="EK361" s="353"/>
      <c r="EL361" s="353"/>
      <c r="EM361" s="353"/>
      <c r="EN361" s="353"/>
      <c r="EO361" s="353"/>
      <c r="FO361" s="370" t="s">
        <v>1085</v>
      </c>
      <c r="FP361" s="471" t="s">
        <v>719</v>
      </c>
      <c r="FQ361" s="471" t="s">
        <v>1140</v>
      </c>
      <c r="FR361" s="370" t="s">
        <v>718</v>
      </c>
      <c r="FS361" s="376">
        <f>VLOOKUP(FR361,segédtábla!$B:$C,2,FALSE)</f>
        <v>23323</v>
      </c>
      <c r="FY361" s="754"/>
      <c r="FZ361" s="754"/>
      <c r="GA361" s="754"/>
      <c r="GB361" s="754"/>
      <c r="GC361" s="754"/>
    </row>
    <row r="362" spans="46:185" x14ac:dyDescent="0.3">
      <c r="AT362" s="388"/>
      <c r="AU362" s="388"/>
      <c r="AV362" s="388"/>
      <c r="AW362" s="388"/>
      <c r="AX362" s="388"/>
      <c r="BS362" s="353"/>
      <c r="BT362" s="353"/>
      <c r="BU362" s="353"/>
      <c r="BV362" s="353"/>
      <c r="BW362" s="353"/>
      <c r="CH362" s="574"/>
      <c r="CI362" s="574"/>
      <c r="CJ362" s="574"/>
      <c r="CK362" s="574"/>
      <c r="CL362" s="574"/>
      <c r="DG362" s="387"/>
      <c r="DH362" s="387"/>
      <c r="DI362" s="387"/>
      <c r="DJ362" s="387"/>
      <c r="DK362" s="387"/>
      <c r="DQ362" s="387"/>
      <c r="DR362" s="387"/>
      <c r="DS362" s="387"/>
      <c r="DT362" s="387"/>
      <c r="DU362" s="387"/>
      <c r="DV362" s="387"/>
      <c r="DW362" s="387"/>
      <c r="DX362" s="387"/>
      <c r="DY362" s="387"/>
      <c r="DZ362" s="387"/>
      <c r="EA362" s="387"/>
      <c r="EB362" s="387"/>
      <c r="EC362" s="387"/>
      <c r="ED362" s="387"/>
      <c r="EE362" s="387"/>
      <c r="EK362" s="353"/>
      <c r="EL362" s="353"/>
      <c r="EM362" s="353"/>
      <c r="EN362" s="353"/>
      <c r="EO362" s="353"/>
      <c r="FO362" s="370" t="s">
        <v>1072</v>
      </c>
      <c r="FP362" s="471" t="s">
        <v>717</v>
      </c>
      <c r="FQ362" s="471" t="s">
        <v>1101</v>
      </c>
      <c r="FR362" s="370" t="s">
        <v>716</v>
      </c>
      <c r="FS362" s="376">
        <f>VLOOKUP(FR362,segédtábla!$B:$C,2,FALSE)</f>
        <v>65830</v>
      </c>
      <c r="FY362" s="754"/>
      <c r="FZ362" s="754"/>
      <c r="GA362" s="754"/>
      <c r="GB362" s="754"/>
      <c r="GC362" s="754"/>
    </row>
    <row r="363" spans="46:185" x14ac:dyDescent="0.3">
      <c r="AT363" s="388"/>
      <c r="AU363" s="388"/>
      <c r="AV363" s="388"/>
      <c r="AW363" s="388"/>
      <c r="AX363" s="388"/>
      <c r="BS363" s="353"/>
      <c r="BT363" s="353"/>
      <c r="BU363" s="353"/>
      <c r="BV363" s="353"/>
      <c r="BW363" s="353"/>
      <c r="CH363" s="574"/>
      <c r="CI363" s="574"/>
      <c r="CJ363" s="574"/>
      <c r="CK363" s="574"/>
      <c r="CL363" s="574"/>
      <c r="DG363" s="387"/>
      <c r="DH363" s="387"/>
      <c r="DI363" s="387"/>
      <c r="DJ363" s="387"/>
      <c r="DK363" s="387"/>
      <c r="DQ363" s="387"/>
      <c r="DR363" s="387"/>
      <c r="DS363" s="387"/>
      <c r="DT363" s="387"/>
      <c r="DU363" s="387"/>
      <c r="DV363" s="387"/>
      <c r="DW363" s="387"/>
      <c r="DX363" s="387"/>
      <c r="DY363" s="387"/>
      <c r="DZ363" s="387"/>
      <c r="EA363" s="387"/>
      <c r="EB363" s="387"/>
      <c r="EC363" s="387"/>
      <c r="ED363" s="387"/>
      <c r="EE363" s="387"/>
      <c r="EK363" s="353"/>
      <c r="EL363" s="353"/>
      <c r="EM363" s="353"/>
      <c r="EN363" s="353"/>
      <c r="EO363" s="353"/>
      <c r="FO363" s="472" t="s">
        <v>1207</v>
      </c>
      <c r="FP363" s="473" t="s">
        <v>105</v>
      </c>
      <c r="FQ363" s="475">
        <v>8109</v>
      </c>
      <c r="FR363" s="472" t="s">
        <v>104</v>
      </c>
      <c r="FS363" s="376">
        <f>VLOOKUP(FR363,segédtábla!$B:$C,2,FALSE)</f>
        <v>836</v>
      </c>
      <c r="FY363" s="754"/>
      <c r="FZ363" s="754"/>
      <c r="GA363" s="754"/>
      <c r="GB363" s="754"/>
      <c r="GC363" s="754"/>
    </row>
    <row r="364" spans="46:185" x14ac:dyDescent="0.3">
      <c r="AT364" s="388"/>
      <c r="AU364" s="388"/>
      <c r="AV364" s="388"/>
      <c r="AW364" s="388"/>
      <c r="AX364" s="388"/>
      <c r="BS364" s="353"/>
      <c r="BT364" s="353"/>
      <c r="BU364" s="353"/>
      <c r="BV364" s="353"/>
      <c r="BW364" s="353"/>
      <c r="CH364" s="574"/>
      <c r="CI364" s="574"/>
      <c r="CJ364" s="574"/>
      <c r="CK364" s="574"/>
      <c r="CL364" s="574"/>
      <c r="DG364" s="387"/>
      <c r="DH364" s="387"/>
      <c r="DI364" s="387"/>
      <c r="DJ364" s="387"/>
      <c r="DK364" s="387"/>
      <c r="DQ364" s="387"/>
      <c r="DR364" s="387"/>
      <c r="DS364" s="387"/>
      <c r="DT364" s="387"/>
      <c r="DU364" s="387"/>
      <c r="DV364" s="387"/>
      <c r="DW364" s="387"/>
      <c r="DX364" s="387"/>
      <c r="DY364" s="387"/>
      <c r="DZ364" s="387"/>
      <c r="EA364" s="387"/>
      <c r="EB364" s="387"/>
      <c r="EC364" s="387"/>
      <c r="ED364" s="387"/>
      <c r="EE364" s="387"/>
      <c r="EK364" s="353"/>
      <c r="EL364" s="353"/>
      <c r="EM364" s="353"/>
      <c r="EN364" s="353"/>
      <c r="EO364" s="353"/>
      <c r="FO364" s="472" t="s">
        <v>1147</v>
      </c>
      <c r="FP364" s="473" t="s">
        <v>103</v>
      </c>
      <c r="FQ364" s="475">
        <v>8237</v>
      </c>
      <c r="FR364" s="472" t="s">
        <v>102</v>
      </c>
      <c r="FS364" s="376">
        <f>VLOOKUP(FR364,segédtábla!$B:$C,2,FALSE)</f>
        <v>1238</v>
      </c>
      <c r="FY364" s="754"/>
      <c r="FZ364" s="754"/>
      <c r="GA364" s="754"/>
      <c r="GB364" s="754"/>
      <c r="GC364" s="754"/>
    </row>
    <row r="365" spans="46:185" x14ac:dyDescent="0.3">
      <c r="AT365" s="388"/>
      <c r="AU365" s="388"/>
      <c r="AV365" s="388"/>
      <c r="AW365" s="388"/>
      <c r="AX365" s="388"/>
      <c r="BS365" s="353"/>
      <c r="BT365" s="353"/>
      <c r="BU365" s="353"/>
      <c r="BV365" s="353"/>
      <c r="BW365" s="353"/>
      <c r="CH365" s="574"/>
      <c r="CI365" s="574"/>
      <c r="CJ365" s="574"/>
      <c r="CK365" s="574"/>
      <c r="CL365" s="574"/>
      <c r="DG365" s="387"/>
      <c r="DH365" s="387"/>
      <c r="DI365" s="387"/>
      <c r="DJ365" s="387"/>
      <c r="DK365" s="387"/>
      <c r="DQ365" s="387"/>
      <c r="DR365" s="387"/>
      <c r="DS365" s="387"/>
      <c r="DT365" s="387"/>
      <c r="DU365" s="387"/>
      <c r="DV365" s="387"/>
      <c r="DW365" s="387"/>
      <c r="DX365" s="387"/>
      <c r="DY365" s="387"/>
      <c r="DZ365" s="387"/>
      <c r="EA365" s="387"/>
      <c r="EB365" s="387"/>
      <c r="EC365" s="387"/>
      <c r="ED365" s="387"/>
      <c r="EE365" s="387"/>
      <c r="EK365" s="353"/>
      <c r="EL365" s="353"/>
      <c r="EM365" s="353"/>
      <c r="EN365" s="353"/>
      <c r="EO365" s="353"/>
      <c r="FO365" s="370" t="s">
        <v>1102</v>
      </c>
      <c r="FP365" s="471" t="s">
        <v>715</v>
      </c>
      <c r="FQ365" s="471" t="s">
        <v>1209</v>
      </c>
      <c r="FR365" s="370" t="s">
        <v>714</v>
      </c>
      <c r="FS365" s="376">
        <f>VLOOKUP(FR365,segédtábla!$B:$C,2,FALSE)</f>
        <v>4149</v>
      </c>
      <c r="FY365" s="754"/>
      <c r="FZ365" s="754"/>
      <c r="GA365" s="754"/>
      <c r="GB365" s="754"/>
      <c r="GC365" s="754"/>
    </row>
    <row r="366" spans="46:185" x14ac:dyDescent="0.3">
      <c r="AT366" s="388"/>
      <c r="AU366" s="388"/>
      <c r="AV366" s="388"/>
      <c r="AW366" s="388"/>
      <c r="AX366" s="388"/>
      <c r="BS366" s="353"/>
      <c r="BT366" s="353"/>
      <c r="BU366" s="353"/>
      <c r="BV366" s="353"/>
      <c r="BW366" s="353"/>
      <c r="CH366" s="574"/>
      <c r="CI366" s="574"/>
      <c r="CJ366" s="574"/>
      <c r="CK366" s="574"/>
      <c r="CL366" s="574"/>
      <c r="DG366" s="387"/>
      <c r="DH366" s="387"/>
      <c r="DI366" s="387"/>
      <c r="DJ366" s="387"/>
      <c r="DK366" s="387"/>
      <c r="DQ366" s="387"/>
      <c r="DR366" s="387"/>
      <c r="DS366" s="387"/>
      <c r="DT366" s="387"/>
      <c r="DU366" s="387"/>
      <c r="DV366" s="387"/>
      <c r="DW366" s="387"/>
      <c r="DX366" s="387"/>
      <c r="DY366" s="387"/>
      <c r="DZ366" s="387"/>
      <c r="EA366" s="387"/>
      <c r="EB366" s="387"/>
      <c r="EC366" s="387"/>
      <c r="ED366" s="387"/>
      <c r="EE366" s="387"/>
      <c r="EK366" s="353"/>
      <c r="EL366" s="353"/>
      <c r="EM366" s="353"/>
      <c r="EN366" s="353"/>
      <c r="EO366" s="353"/>
      <c r="FO366" s="370" t="s">
        <v>1102</v>
      </c>
      <c r="FP366" s="471" t="s">
        <v>713</v>
      </c>
      <c r="FQ366" s="471" t="s">
        <v>1211</v>
      </c>
      <c r="FR366" s="370" t="s">
        <v>712</v>
      </c>
      <c r="FS366" s="376">
        <f>VLOOKUP(FR366,segédtábla!$B:$C,2,FALSE)</f>
        <v>2914</v>
      </c>
      <c r="FY366" s="754"/>
      <c r="FZ366" s="754"/>
      <c r="GA366" s="754"/>
      <c r="GB366" s="754"/>
      <c r="GC366" s="754"/>
    </row>
    <row r="367" spans="46:185" x14ac:dyDescent="0.3">
      <c r="AT367" s="388"/>
      <c r="AU367" s="388"/>
      <c r="AV367" s="388"/>
      <c r="AW367" s="388"/>
      <c r="AX367" s="388"/>
      <c r="BS367" s="353"/>
      <c r="BT367" s="353"/>
      <c r="BU367" s="353"/>
      <c r="BV367" s="353"/>
      <c r="BW367" s="353"/>
      <c r="CH367" s="574"/>
      <c r="CI367" s="574"/>
      <c r="CJ367" s="574"/>
      <c r="CK367" s="574"/>
      <c r="CL367" s="574"/>
      <c r="DG367" s="387"/>
      <c r="DH367" s="387"/>
      <c r="DI367" s="387"/>
      <c r="DJ367" s="387"/>
      <c r="DK367" s="387"/>
      <c r="DQ367" s="387"/>
      <c r="DR367" s="387"/>
      <c r="DS367" s="387"/>
      <c r="DT367" s="387"/>
      <c r="DU367" s="387"/>
      <c r="DV367" s="387"/>
      <c r="DW367" s="387"/>
      <c r="DX367" s="387"/>
      <c r="DY367" s="387"/>
      <c r="DZ367" s="387"/>
      <c r="EA367" s="387"/>
      <c r="EB367" s="387"/>
      <c r="EC367" s="387"/>
      <c r="ED367" s="387"/>
      <c r="EE367" s="387"/>
      <c r="EK367" s="353"/>
      <c r="EL367" s="353"/>
      <c r="EM367" s="353"/>
      <c r="EN367" s="353"/>
      <c r="EO367" s="353"/>
      <c r="FO367" s="370" t="s">
        <v>643</v>
      </c>
      <c r="FP367" s="471" t="s">
        <v>504</v>
      </c>
      <c r="FQ367" s="471" t="s">
        <v>1259</v>
      </c>
      <c r="FR367" s="370" t="s">
        <v>503</v>
      </c>
      <c r="FS367" s="376">
        <f>VLOOKUP(FR367,segédtábla!$B:$C,2,FALSE)</f>
        <v>2290</v>
      </c>
      <c r="FY367" s="754"/>
      <c r="FZ367" s="754"/>
      <c r="GA367" s="754"/>
      <c r="GB367" s="754"/>
      <c r="GC367" s="754"/>
    </row>
    <row r="368" spans="46:185" x14ac:dyDescent="0.3">
      <c r="AT368" s="388"/>
      <c r="AU368" s="388"/>
      <c r="AV368" s="388"/>
      <c r="AW368" s="388"/>
      <c r="AX368" s="388"/>
      <c r="BS368" s="353"/>
      <c r="BT368" s="353"/>
      <c r="BU368" s="353"/>
      <c r="BV368" s="353"/>
      <c r="BW368" s="353"/>
      <c r="CH368" s="574"/>
      <c r="CI368" s="574"/>
      <c r="CJ368" s="574"/>
      <c r="CK368" s="574"/>
      <c r="CL368" s="574"/>
      <c r="DG368" s="387"/>
      <c r="DH368" s="387"/>
      <c r="DI368" s="387"/>
      <c r="DJ368" s="387"/>
      <c r="DK368" s="387"/>
      <c r="DQ368" s="387"/>
      <c r="DR368" s="387"/>
      <c r="DS368" s="387"/>
      <c r="DT368" s="387"/>
      <c r="DU368" s="387"/>
      <c r="DV368" s="387"/>
      <c r="DW368" s="387"/>
      <c r="DX368" s="387"/>
      <c r="DY368" s="387"/>
      <c r="DZ368" s="387"/>
      <c r="EA368" s="387"/>
      <c r="EB368" s="387"/>
      <c r="EC368" s="387"/>
      <c r="ED368" s="387"/>
      <c r="EE368" s="387"/>
      <c r="EK368" s="353"/>
      <c r="EL368" s="353"/>
      <c r="EM368" s="353"/>
      <c r="EN368" s="353"/>
      <c r="EO368" s="353"/>
      <c r="FO368" s="472" t="s">
        <v>1196</v>
      </c>
      <c r="FP368" s="473" t="s">
        <v>101</v>
      </c>
      <c r="FQ368" s="475">
        <v>8246</v>
      </c>
      <c r="FR368" s="472" t="s">
        <v>100</v>
      </c>
      <c r="FS368" s="376">
        <f>VLOOKUP(FR368,segédtábla!$B:$C,2,FALSE)</f>
        <v>1411</v>
      </c>
      <c r="FY368" s="754"/>
      <c r="FZ368" s="754"/>
      <c r="GA368" s="754"/>
      <c r="GB368" s="754"/>
      <c r="GC368" s="754"/>
    </row>
    <row r="369" spans="46:185" x14ac:dyDescent="0.3">
      <c r="AT369" s="388"/>
      <c r="AU369" s="388"/>
      <c r="AV369" s="388"/>
      <c r="AW369" s="388"/>
      <c r="AX369" s="388"/>
      <c r="BS369" s="353"/>
      <c r="BT369" s="353"/>
      <c r="BU369" s="353"/>
      <c r="BV369" s="353"/>
      <c r="BW369" s="353"/>
      <c r="CH369" s="574"/>
      <c r="CI369" s="574"/>
      <c r="CJ369" s="574"/>
      <c r="CK369" s="574"/>
      <c r="CL369" s="574"/>
      <c r="DG369" s="387"/>
      <c r="DH369" s="387"/>
      <c r="DI369" s="387"/>
      <c r="DJ369" s="387"/>
      <c r="DK369" s="387"/>
      <c r="DQ369" s="387"/>
      <c r="DR369" s="387"/>
      <c r="DS369" s="387"/>
      <c r="DT369" s="387"/>
      <c r="DU369" s="387"/>
      <c r="DV369" s="387"/>
      <c r="DW369" s="387"/>
      <c r="DX369" s="387"/>
      <c r="DY369" s="387"/>
      <c r="DZ369" s="387"/>
      <c r="EA369" s="387"/>
      <c r="EB369" s="387"/>
      <c r="EC369" s="387"/>
      <c r="ED369" s="387"/>
      <c r="EE369" s="387"/>
      <c r="EK369" s="353"/>
      <c r="EL369" s="353"/>
      <c r="EM369" s="353"/>
      <c r="EN369" s="353"/>
      <c r="EO369" s="353"/>
      <c r="FO369" s="472" t="s">
        <v>1115</v>
      </c>
      <c r="FP369" s="473" t="s">
        <v>99</v>
      </c>
      <c r="FQ369" s="475">
        <v>8477</v>
      </c>
      <c r="FR369" s="472" t="s">
        <v>98</v>
      </c>
      <c r="FS369" s="376">
        <f>VLOOKUP(FR369,segédtábla!$B:$C,2,FALSE)</f>
        <v>524</v>
      </c>
      <c r="FY369" s="754"/>
      <c r="FZ369" s="754"/>
      <c r="GA369" s="754"/>
      <c r="GB369" s="754"/>
      <c r="GC369" s="754"/>
    </row>
    <row r="370" spans="46:185" x14ac:dyDescent="0.3">
      <c r="AT370" s="388"/>
      <c r="AU370" s="388"/>
      <c r="AV370" s="388"/>
      <c r="AW370" s="388"/>
      <c r="AX370" s="388"/>
      <c r="BS370" s="353"/>
      <c r="BT370" s="353"/>
      <c r="BU370" s="353"/>
      <c r="BV370" s="353"/>
      <c r="BW370" s="353"/>
      <c r="CH370" s="574"/>
      <c r="CI370" s="574"/>
      <c r="CJ370" s="574"/>
      <c r="CK370" s="574"/>
      <c r="CL370" s="574"/>
      <c r="DG370" s="387"/>
      <c r="DH370" s="387"/>
      <c r="DI370" s="387"/>
      <c r="DJ370" s="387"/>
      <c r="DK370" s="387"/>
      <c r="DQ370" s="387"/>
      <c r="DR370" s="387"/>
      <c r="DS370" s="387"/>
      <c r="DT370" s="387"/>
      <c r="DU370" s="387"/>
      <c r="DV370" s="387"/>
      <c r="DW370" s="387"/>
      <c r="DX370" s="387"/>
      <c r="DY370" s="387"/>
      <c r="DZ370" s="387"/>
      <c r="EA370" s="387"/>
      <c r="EB370" s="387"/>
      <c r="EC370" s="387"/>
      <c r="ED370" s="387"/>
      <c r="EE370" s="387"/>
      <c r="EK370" s="353"/>
      <c r="EL370" s="353"/>
      <c r="EM370" s="353"/>
      <c r="EN370" s="353"/>
      <c r="EO370" s="353"/>
      <c r="FO370" s="472" t="s">
        <v>1106</v>
      </c>
      <c r="FP370" s="473" t="s">
        <v>97</v>
      </c>
      <c r="FQ370" s="475">
        <v>8564</v>
      </c>
      <c r="FR370" s="472" t="s">
        <v>96</v>
      </c>
      <c r="FS370" s="376">
        <f>VLOOKUP(FR370,segédtábla!$B:$C,2,FALSE)</f>
        <v>1252</v>
      </c>
      <c r="FY370" s="754"/>
      <c r="FZ370" s="754"/>
      <c r="GA370" s="754"/>
      <c r="GB370" s="754"/>
      <c r="GC370" s="754"/>
    </row>
    <row r="371" spans="46:185" x14ac:dyDescent="0.3">
      <c r="AT371" s="388"/>
      <c r="AU371" s="388"/>
      <c r="AV371" s="388"/>
      <c r="AW371" s="388"/>
      <c r="AX371" s="388"/>
      <c r="BS371" s="353"/>
      <c r="BT371" s="353"/>
      <c r="BU371" s="353"/>
      <c r="BV371" s="353"/>
      <c r="BW371" s="353"/>
      <c r="CH371" s="574"/>
      <c r="CI371" s="574"/>
      <c r="CJ371" s="574"/>
      <c r="CK371" s="574"/>
      <c r="CL371" s="574"/>
      <c r="DG371" s="387"/>
      <c r="DH371" s="387"/>
      <c r="DI371" s="387"/>
      <c r="DJ371" s="387"/>
      <c r="DK371" s="387"/>
      <c r="DQ371" s="387"/>
      <c r="DR371" s="387"/>
      <c r="DS371" s="387"/>
      <c r="DT371" s="387"/>
      <c r="DU371" s="387"/>
      <c r="DV371" s="387"/>
      <c r="DW371" s="387"/>
      <c r="DX371" s="387"/>
      <c r="DY371" s="387"/>
      <c r="DZ371" s="387"/>
      <c r="EA371" s="387"/>
      <c r="EB371" s="387"/>
      <c r="EC371" s="387"/>
      <c r="ED371" s="387"/>
      <c r="EE371" s="387"/>
      <c r="EK371" s="353"/>
      <c r="EL371" s="353"/>
      <c r="EM371" s="353"/>
      <c r="EN371" s="353"/>
      <c r="EO371" s="353"/>
      <c r="FO371" s="370" t="s">
        <v>1109</v>
      </c>
      <c r="FP371" s="471" t="s">
        <v>502</v>
      </c>
      <c r="FQ371" s="471" t="s">
        <v>1128</v>
      </c>
      <c r="FR371" s="370" t="s">
        <v>501</v>
      </c>
      <c r="FS371" s="376">
        <f>VLOOKUP(FR371,segédtábla!$B:$C,2,FALSE)</f>
        <v>470</v>
      </c>
      <c r="FY371" s="754"/>
      <c r="FZ371" s="754"/>
      <c r="GA371" s="754"/>
      <c r="GB371" s="754"/>
      <c r="GC371" s="754"/>
    </row>
    <row r="372" spans="46:185" x14ac:dyDescent="0.3">
      <c r="AT372" s="388"/>
      <c r="AU372" s="388"/>
      <c r="AV372" s="388"/>
      <c r="AW372" s="388"/>
      <c r="AX372" s="388"/>
      <c r="BS372" s="353"/>
      <c r="BT372" s="353"/>
      <c r="BU372" s="353"/>
      <c r="BV372" s="353"/>
      <c r="BW372" s="353"/>
      <c r="CH372" s="574"/>
      <c r="CI372" s="574"/>
      <c r="CJ372" s="574"/>
      <c r="CK372" s="574"/>
      <c r="CL372" s="574"/>
      <c r="DG372" s="387"/>
      <c r="DH372" s="387"/>
      <c r="DI372" s="387"/>
      <c r="DJ372" s="387"/>
      <c r="DK372" s="387"/>
      <c r="DQ372" s="387"/>
      <c r="DR372" s="387"/>
      <c r="DS372" s="387"/>
      <c r="DT372" s="387"/>
      <c r="DU372" s="387"/>
      <c r="DV372" s="387"/>
      <c r="DW372" s="387"/>
      <c r="DX372" s="387"/>
      <c r="DY372" s="387"/>
      <c r="DZ372" s="387"/>
      <c r="EA372" s="387"/>
      <c r="EB372" s="387"/>
      <c r="EC372" s="387"/>
      <c r="ED372" s="387"/>
      <c r="EE372" s="387"/>
      <c r="EK372" s="353"/>
      <c r="EL372" s="353"/>
      <c r="EM372" s="353"/>
      <c r="EN372" s="353"/>
      <c r="EO372" s="353"/>
      <c r="FO372" s="472" t="s">
        <v>1202</v>
      </c>
      <c r="FP372" s="473" t="s">
        <v>95</v>
      </c>
      <c r="FQ372" s="475">
        <v>8347</v>
      </c>
      <c r="FR372" s="472" t="s">
        <v>94</v>
      </c>
      <c r="FS372" s="376">
        <f>VLOOKUP(FR372,segédtábla!$B:$C,2,FALSE)</f>
        <v>289</v>
      </c>
      <c r="FY372" s="754"/>
      <c r="FZ372" s="754"/>
      <c r="GA372" s="754"/>
      <c r="GB372" s="754"/>
      <c r="GC372" s="754"/>
    </row>
    <row r="373" spans="46:185" x14ac:dyDescent="0.3">
      <c r="AT373" s="388"/>
      <c r="AU373" s="388"/>
      <c r="AV373" s="388"/>
      <c r="AW373" s="388"/>
      <c r="AX373" s="388"/>
      <c r="BS373" s="353"/>
      <c r="BT373" s="353"/>
      <c r="BU373" s="353"/>
      <c r="BV373" s="353"/>
      <c r="BW373" s="353"/>
      <c r="CH373" s="574"/>
      <c r="CI373" s="574"/>
      <c r="CJ373" s="574"/>
      <c r="CK373" s="574"/>
      <c r="CL373" s="574"/>
      <c r="DG373" s="387"/>
      <c r="DH373" s="387"/>
      <c r="DI373" s="387"/>
      <c r="DJ373" s="387"/>
      <c r="DK373" s="387"/>
      <c r="DQ373" s="387"/>
      <c r="DR373" s="387"/>
      <c r="DS373" s="387"/>
      <c r="DT373" s="387"/>
      <c r="DU373" s="387"/>
      <c r="DV373" s="387"/>
      <c r="DW373" s="387"/>
      <c r="DX373" s="387"/>
      <c r="DY373" s="387"/>
      <c r="DZ373" s="387"/>
      <c r="EA373" s="387"/>
      <c r="EB373" s="387"/>
      <c r="EC373" s="387"/>
      <c r="ED373" s="387"/>
      <c r="EE373" s="387"/>
      <c r="EK373" s="353"/>
      <c r="EL373" s="353"/>
      <c r="EM373" s="353"/>
      <c r="EN373" s="353"/>
      <c r="EO373" s="353"/>
      <c r="FO373" s="370" t="s">
        <v>1102</v>
      </c>
      <c r="FP373" s="471" t="s">
        <v>711</v>
      </c>
      <c r="FQ373" s="471" t="s">
        <v>1212</v>
      </c>
      <c r="FR373" s="370" t="s">
        <v>710</v>
      </c>
      <c r="FS373" s="376">
        <f>VLOOKUP(FR373,segédtábla!$B:$C,2,FALSE)</f>
        <v>739</v>
      </c>
      <c r="FY373" s="754"/>
      <c r="FZ373" s="754"/>
      <c r="GA373" s="754"/>
      <c r="GB373" s="754"/>
      <c r="GC373" s="754"/>
    </row>
    <row r="374" spans="46:185" x14ac:dyDescent="0.3">
      <c r="AT374" s="388"/>
      <c r="AU374" s="388"/>
      <c r="AV374" s="388"/>
      <c r="AW374" s="388"/>
      <c r="AX374" s="388"/>
      <c r="BS374" s="353"/>
      <c r="BT374" s="353"/>
      <c r="BU374" s="353"/>
      <c r="BV374" s="353"/>
      <c r="BW374" s="353"/>
      <c r="CH374" s="574"/>
      <c r="CI374" s="574"/>
      <c r="CJ374" s="574"/>
      <c r="CK374" s="574"/>
      <c r="CL374" s="574"/>
      <c r="DG374" s="387"/>
      <c r="DH374" s="387"/>
      <c r="DI374" s="387"/>
      <c r="DJ374" s="387"/>
      <c r="DK374" s="387"/>
      <c r="DQ374" s="387"/>
      <c r="DR374" s="387"/>
      <c r="DS374" s="387"/>
      <c r="DT374" s="387"/>
      <c r="DU374" s="387"/>
      <c r="DV374" s="387"/>
      <c r="DW374" s="387"/>
      <c r="DX374" s="387"/>
      <c r="DY374" s="387"/>
      <c r="DZ374" s="387"/>
      <c r="EA374" s="387"/>
      <c r="EB374" s="387"/>
      <c r="EC374" s="387"/>
      <c r="ED374" s="387"/>
      <c r="EE374" s="387"/>
      <c r="EK374" s="353"/>
      <c r="EL374" s="353"/>
      <c r="EM374" s="353"/>
      <c r="EN374" s="353"/>
      <c r="EO374" s="353"/>
      <c r="FO374" s="370" t="s">
        <v>1141</v>
      </c>
      <c r="FP374" s="471" t="s">
        <v>500</v>
      </c>
      <c r="FQ374" s="471" t="s">
        <v>1260</v>
      </c>
      <c r="FR374" s="370" t="s">
        <v>499</v>
      </c>
      <c r="FS374" s="376">
        <f>VLOOKUP(FR374,segédtábla!$B:$C,2,FALSE)</f>
        <v>2647</v>
      </c>
      <c r="FY374" s="754"/>
      <c r="FZ374" s="754"/>
      <c r="GA374" s="754"/>
      <c r="GB374" s="754"/>
      <c r="GC374" s="754"/>
    </row>
    <row r="375" spans="46:185" x14ac:dyDescent="0.3">
      <c r="AT375" s="388"/>
      <c r="AU375" s="388"/>
      <c r="AV375" s="388"/>
      <c r="AW375" s="388"/>
      <c r="AX375" s="388"/>
      <c r="BS375" s="353"/>
      <c r="BT375" s="353"/>
      <c r="BU375" s="353"/>
      <c r="BV375" s="353"/>
      <c r="BW375" s="353"/>
      <c r="CH375" s="574"/>
      <c r="CI375" s="574"/>
      <c r="CJ375" s="574"/>
      <c r="CK375" s="574"/>
      <c r="CL375" s="574"/>
      <c r="DG375" s="387"/>
      <c r="DH375" s="387"/>
      <c r="DI375" s="387"/>
      <c r="DJ375" s="387"/>
      <c r="DK375" s="387"/>
      <c r="DQ375" s="387"/>
      <c r="DR375" s="387"/>
      <c r="DS375" s="387"/>
      <c r="DT375" s="387"/>
      <c r="DU375" s="387"/>
      <c r="DV375" s="387"/>
      <c r="DW375" s="387"/>
      <c r="DX375" s="387"/>
      <c r="DY375" s="387"/>
      <c r="DZ375" s="387"/>
      <c r="EA375" s="387"/>
      <c r="EB375" s="387"/>
      <c r="EC375" s="387"/>
      <c r="ED375" s="387"/>
      <c r="EE375" s="387"/>
      <c r="EK375" s="353"/>
      <c r="EL375" s="353"/>
      <c r="EM375" s="353"/>
      <c r="EN375" s="353"/>
      <c r="EO375" s="353"/>
      <c r="FO375" s="472" t="s">
        <v>1120</v>
      </c>
      <c r="FP375" s="473" t="s">
        <v>93</v>
      </c>
      <c r="FQ375" s="474">
        <v>8409</v>
      </c>
      <c r="FR375" s="472" t="s">
        <v>92</v>
      </c>
      <c r="FS375" s="376">
        <f>VLOOKUP(FR375,segédtábla!$B:$C,2,FALSE)</f>
        <v>1910</v>
      </c>
      <c r="FY375" s="754"/>
      <c r="FZ375" s="754"/>
      <c r="GA375" s="754"/>
      <c r="GB375" s="754"/>
      <c r="GC375" s="754"/>
    </row>
    <row r="376" spans="46:185" x14ac:dyDescent="0.3">
      <c r="AT376" s="388"/>
      <c r="AU376" s="388"/>
      <c r="AV376" s="388"/>
      <c r="AW376" s="388"/>
      <c r="AX376" s="388"/>
      <c r="BS376" s="353"/>
      <c r="BT376" s="353"/>
      <c r="BU376" s="353"/>
      <c r="BV376" s="353"/>
      <c r="BW376" s="353"/>
      <c r="CH376" s="574"/>
      <c r="CI376" s="574"/>
      <c r="CJ376" s="574"/>
      <c r="CK376" s="574"/>
      <c r="CL376" s="574"/>
      <c r="DG376" s="387"/>
      <c r="DH376" s="387"/>
      <c r="DI376" s="387"/>
      <c r="DJ376" s="387"/>
      <c r="DK376" s="387"/>
      <c r="DQ376" s="387"/>
      <c r="DR376" s="387"/>
      <c r="DS376" s="387"/>
      <c r="DT376" s="387"/>
      <c r="DU376" s="387"/>
      <c r="DV376" s="387"/>
      <c r="DW376" s="387"/>
      <c r="DX376" s="387"/>
      <c r="DY376" s="387"/>
      <c r="DZ376" s="387"/>
      <c r="EA376" s="387"/>
      <c r="EB376" s="387"/>
      <c r="EC376" s="387"/>
      <c r="ED376" s="387"/>
      <c r="EE376" s="387"/>
      <c r="FO376" s="472" t="s">
        <v>1090</v>
      </c>
      <c r="FP376" s="473" t="s">
        <v>91</v>
      </c>
      <c r="FQ376" s="475">
        <v>8321</v>
      </c>
      <c r="FR376" s="472" t="s">
        <v>90</v>
      </c>
      <c r="FS376" s="376">
        <f>VLOOKUP(FR376,segédtábla!$B:$C,2,FALSE)</f>
        <v>306</v>
      </c>
      <c r="FY376" s="754"/>
      <c r="FZ376" s="754"/>
      <c r="GA376" s="754"/>
      <c r="GB376" s="754"/>
      <c r="GC376" s="754"/>
    </row>
    <row r="377" spans="46:185" x14ac:dyDescent="0.3">
      <c r="AT377" s="388"/>
      <c r="AU377" s="388"/>
      <c r="AV377" s="388"/>
      <c r="AW377" s="388"/>
      <c r="AX377" s="388"/>
      <c r="BS377" s="353"/>
      <c r="BT377" s="353"/>
      <c r="BU377" s="353"/>
      <c r="BV377" s="353"/>
      <c r="BW377" s="353"/>
      <c r="CH377" s="574"/>
      <c r="CI377" s="574"/>
      <c r="CJ377" s="574"/>
      <c r="CK377" s="574"/>
      <c r="CL377" s="574"/>
      <c r="DG377" s="387"/>
      <c r="DH377" s="387"/>
      <c r="DI377" s="387"/>
      <c r="DJ377" s="387"/>
      <c r="DK377" s="387"/>
      <c r="DQ377" s="387"/>
      <c r="DR377" s="387"/>
      <c r="DS377" s="387"/>
      <c r="DT377" s="387"/>
      <c r="DU377" s="387"/>
      <c r="DV377" s="387"/>
      <c r="DW377" s="387"/>
      <c r="DX377" s="387"/>
      <c r="DY377" s="387"/>
      <c r="DZ377" s="387"/>
      <c r="EA377" s="387"/>
      <c r="EB377" s="387"/>
      <c r="EC377" s="387"/>
      <c r="ED377" s="387"/>
      <c r="EE377" s="387"/>
      <c r="FO377" s="370" t="s">
        <v>1129</v>
      </c>
      <c r="FP377" s="471" t="s">
        <v>498</v>
      </c>
      <c r="FQ377" s="471" t="s">
        <v>1278</v>
      </c>
      <c r="FR377" s="370" t="s">
        <v>497</v>
      </c>
      <c r="FS377" s="376">
        <f>VLOOKUP(FR377,segédtábla!$B:$C,2,FALSE)</f>
        <v>792</v>
      </c>
      <c r="FY377" s="754"/>
      <c r="FZ377" s="754"/>
      <c r="GA377" s="754"/>
      <c r="GB377" s="754"/>
      <c r="GC377" s="754"/>
    </row>
    <row r="378" spans="46:185" x14ac:dyDescent="0.3">
      <c r="AT378" s="388"/>
      <c r="AU378" s="388"/>
      <c r="AV378" s="388"/>
      <c r="AW378" s="388"/>
      <c r="AX378" s="388"/>
      <c r="BS378" s="353"/>
      <c r="BT378" s="353"/>
      <c r="BU378" s="353"/>
      <c r="BV378" s="353"/>
      <c r="BW378" s="353"/>
      <c r="CH378" s="574"/>
      <c r="CI378" s="574"/>
      <c r="CJ378" s="574"/>
      <c r="CK378" s="574"/>
      <c r="CL378" s="574"/>
      <c r="DG378" s="387"/>
      <c r="DH378" s="387"/>
      <c r="DI378" s="387"/>
      <c r="DJ378" s="387"/>
      <c r="DK378" s="387"/>
      <c r="DQ378" s="387"/>
      <c r="DR378" s="387"/>
      <c r="DS378" s="387"/>
      <c r="DT378" s="387"/>
      <c r="DU378" s="387"/>
      <c r="DV378" s="387"/>
      <c r="DW378" s="387"/>
      <c r="DX378" s="387"/>
      <c r="DY378" s="387"/>
      <c r="DZ378" s="387"/>
      <c r="EA378" s="387"/>
      <c r="EB378" s="387"/>
      <c r="EC378" s="387"/>
      <c r="ED378" s="387"/>
      <c r="EE378" s="387"/>
      <c r="FO378" s="370" t="s">
        <v>1109</v>
      </c>
      <c r="FP378" s="471" t="s">
        <v>496</v>
      </c>
      <c r="FQ378" s="471" t="s">
        <v>1262</v>
      </c>
      <c r="FR378" s="370" t="s">
        <v>495</v>
      </c>
      <c r="FS378" s="376">
        <f>VLOOKUP(FR378,segédtábla!$B:$C,2,FALSE)</f>
        <v>2589</v>
      </c>
      <c r="FY378" s="754"/>
      <c r="FZ378" s="754"/>
      <c r="GA378" s="754"/>
      <c r="GB378" s="754"/>
      <c r="GC378" s="754"/>
    </row>
    <row r="379" spans="46:185" x14ac:dyDescent="0.3">
      <c r="AT379" s="388"/>
      <c r="AU379" s="388"/>
      <c r="AV379" s="388"/>
      <c r="AW379" s="388"/>
      <c r="AX379" s="388"/>
      <c r="BS379" s="353"/>
      <c r="BT379" s="353"/>
      <c r="BU379" s="353"/>
      <c r="BV379" s="353"/>
      <c r="BW379" s="353"/>
      <c r="CH379" s="574"/>
      <c r="CI379" s="574"/>
      <c r="CJ379" s="574"/>
      <c r="CK379" s="574"/>
      <c r="CL379" s="574"/>
      <c r="DG379" s="387"/>
      <c r="DH379" s="387"/>
      <c r="DI379" s="387"/>
      <c r="DJ379" s="387"/>
      <c r="DK379" s="387"/>
      <c r="DQ379" s="387"/>
      <c r="DR379" s="387"/>
      <c r="DS379" s="387"/>
      <c r="DT379" s="387"/>
      <c r="DU379" s="387"/>
      <c r="DV379" s="387"/>
      <c r="DW379" s="387"/>
      <c r="DX379" s="387"/>
      <c r="DY379" s="387"/>
      <c r="DZ379" s="387"/>
      <c r="EA379" s="387"/>
      <c r="EB379" s="387"/>
      <c r="EC379" s="387"/>
      <c r="ED379" s="387"/>
      <c r="EE379" s="387"/>
      <c r="FO379" s="472" t="s">
        <v>1106</v>
      </c>
      <c r="FP379" s="473" t="s">
        <v>89</v>
      </c>
      <c r="FQ379" s="475">
        <v>8552</v>
      </c>
      <c r="FR379" s="472" t="s">
        <v>88</v>
      </c>
      <c r="FS379" s="376">
        <f>VLOOKUP(FR379,segédtábla!$B:$C,2,FALSE)</f>
        <v>512</v>
      </c>
      <c r="FY379" s="754"/>
      <c r="FZ379" s="754"/>
      <c r="GA379" s="754"/>
      <c r="GB379" s="754"/>
      <c r="GC379" s="754"/>
    </row>
    <row r="380" spans="46:185" x14ac:dyDescent="0.3">
      <c r="AT380" s="388"/>
      <c r="AU380" s="388"/>
      <c r="AV380" s="388"/>
      <c r="AW380" s="388"/>
      <c r="AX380" s="388"/>
      <c r="BS380" s="353"/>
      <c r="BT380" s="353"/>
      <c r="BU380" s="353"/>
      <c r="BV380" s="353"/>
      <c r="BW380" s="353"/>
      <c r="CH380" s="574"/>
      <c r="CI380" s="574"/>
      <c r="CJ380" s="574"/>
      <c r="CK380" s="574"/>
      <c r="CL380" s="574"/>
      <c r="DG380" s="387"/>
      <c r="DH380" s="387"/>
      <c r="DI380" s="387"/>
      <c r="DJ380" s="387"/>
      <c r="DK380" s="387"/>
      <c r="DQ380" s="387"/>
      <c r="DR380" s="387"/>
      <c r="DS380" s="387"/>
      <c r="DT380" s="387"/>
      <c r="DU380" s="387"/>
      <c r="DV380" s="387"/>
      <c r="DW380" s="387"/>
      <c r="DX380" s="387"/>
      <c r="DY380" s="387"/>
      <c r="DZ380" s="387"/>
      <c r="EA380" s="387"/>
      <c r="EB380" s="387"/>
      <c r="EC380" s="387"/>
      <c r="ED380" s="387"/>
      <c r="EE380" s="387"/>
      <c r="FO380" s="370" t="s">
        <v>1072</v>
      </c>
      <c r="FP380" s="471" t="s">
        <v>709</v>
      </c>
      <c r="FQ380" s="471" t="s">
        <v>1108</v>
      </c>
      <c r="FR380" s="370" t="s">
        <v>708</v>
      </c>
      <c r="FS380" s="376">
        <f>VLOOKUP(FR380,segédtábla!$B:$C,2,FALSE)</f>
        <v>731</v>
      </c>
      <c r="FY380" s="754"/>
      <c r="FZ380" s="754"/>
      <c r="GA380" s="754"/>
      <c r="GB380" s="754"/>
      <c r="GC380" s="754"/>
    </row>
    <row r="381" spans="46:185" x14ac:dyDescent="0.3">
      <c r="AT381" s="388"/>
      <c r="AU381" s="388"/>
      <c r="AV381" s="388"/>
      <c r="AW381" s="388"/>
      <c r="AX381" s="388"/>
      <c r="BS381" s="353"/>
      <c r="BT381" s="353"/>
      <c r="BU381" s="353"/>
      <c r="BV381" s="353"/>
      <c r="BW381" s="353"/>
      <c r="CH381" s="574"/>
      <c r="CI381" s="574"/>
      <c r="CJ381" s="574"/>
      <c r="CK381" s="574"/>
      <c r="CL381" s="574"/>
      <c r="DG381" s="387"/>
      <c r="DH381" s="387"/>
      <c r="DI381" s="387"/>
      <c r="DJ381" s="387"/>
      <c r="DK381" s="387"/>
      <c r="DQ381" s="387"/>
      <c r="DR381" s="387"/>
      <c r="DS381" s="387"/>
      <c r="DT381" s="387"/>
      <c r="DU381" s="387"/>
      <c r="DV381" s="387"/>
      <c r="DW381" s="387"/>
      <c r="DX381" s="387"/>
      <c r="DY381" s="387"/>
      <c r="DZ381" s="387"/>
      <c r="EA381" s="387"/>
      <c r="EB381" s="387"/>
      <c r="EC381" s="387"/>
      <c r="ED381" s="387"/>
      <c r="EE381" s="387"/>
      <c r="FO381" s="472" t="s">
        <v>1106</v>
      </c>
      <c r="FP381" s="473" t="s">
        <v>87</v>
      </c>
      <c r="FQ381" s="475">
        <v>8523</v>
      </c>
      <c r="FR381" s="472" t="s">
        <v>86</v>
      </c>
      <c r="FS381" s="376">
        <f>VLOOKUP(FR381,segédtábla!$B:$C,2,FALSE)</f>
        <v>160</v>
      </c>
      <c r="FY381" s="754"/>
      <c r="FZ381" s="754"/>
      <c r="GA381" s="754"/>
      <c r="GB381" s="754"/>
      <c r="GC381" s="754"/>
    </row>
    <row r="382" spans="46:185" x14ac:dyDescent="0.3">
      <c r="AT382" s="388"/>
      <c r="AU382" s="388"/>
      <c r="AV382" s="388"/>
      <c r="AW382" s="388"/>
      <c r="AX382" s="388"/>
      <c r="BS382" s="353"/>
      <c r="BT382" s="353"/>
      <c r="BU382" s="353"/>
      <c r="BV382" s="353"/>
      <c r="BW382" s="353"/>
      <c r="CH382" s="574"/>
      <c r="CI382" s="574"/>
      <c r="CJ382" s="574"/>
      <c r="CK382" s="574"/>
      <c r="CL382" s="574"/>
      <c r="DG382" s="387"/>
      <c r="DH382" s="387"/>
      <c r="DI382" s="387"/>
      <c r="DJ382" s="387"/>
      <c r="DK382" s="387"/>
      <c r="DQ382" s="387"/>
      <c r="DR382" s="387"/>
      <c r="DS382" s="387"/>
      <c r="DT382" s="387"/>
      <c r="DU382" s="387"/>
      <c r="DV382" s="387"/>
      <c r="DW382" s="387"/>
      <c r="DX382" s="387"/>
      <c r="DY382" s="387"/>
      <c r="DZ382" s="387"/>
      <c r="EA382" s="387"/>
      <c r="EB382" s="387"/>
      <c r="EC382" s="387"/>
      <c r="ED382" s="387"/>
      <c r="EE382" s="387"/>
      <c r="FO382" s="472" t="s">
        <v>1120</v>
      </c>
      <c r="FP382" s="473" t="s">
        <v>85</v>
      </c>
      <c r="FQ382" s="474">
        <v>8445</v>
      </c>
      <c r="FR382" s="472" t="s">
        <v>84</v>
      </c>
      <c r="FS382" s="376">
        <f>VLOOKUP(FR382,segédtábla!$B:$C,2,FALSE)</f>
        <v>1233</v>
      </c>
      <c r="FY382" s="754"/>
      <c r="FZ382" s="754"/>
      <c r="GA382" s="754"/>
      <c r="GB382" s="754"/>
      <c r="GC382" s="754"/>
    </row>
    <row r="383" spans="46:185" x14ac:dyDescent="0.3">
      <c r="AT383" s="388"/>
      <c r="AU383" s="388"/>
      <c r="AV383" s="388"/>
      <c r="AW383" s="388"/>
      <c r="AX383" s="388"/>
      <c r="BS383" s="353"/>
      <c r="BT383" s="353"/>
      <c r="BU383" s="353"/>
      <c r="BV383" s="353"/>
      <c r="BW383" s="353"/>
      <c r="CH383" s="574"/>
      <c r="CI383" s="574"/>
      <c r="CJ383" s="574"/>
      <c r="CK383" s="574"/>
      <c r="CL383" s="574"/>
      <c r="DG383" s="387"/>
      <c r="DH383" s="387"/>
      <c r="DI383" s="387"/>
      <c r="DJ383" s="387"/>
      <c r="DK383" s="387"/>
      <c r="DQ383" s="387"/>
      <c r="DR383" s="387"/>
      <c r="DS383" s="387"/>
      <c r="DT383" s="387"/>
      <c r="DU383" s="387"/>
      <c r="DV383" s="387"/>
      <c r="DW383" s="387"/>
      <c r="DX383" s="387"/>
      <c r="DY383" s="387"/>
      <c r="DZ383" s="387"/>
      <c r="EA383" s="387"/>
      <c r="EB383" s="387"/>
      <c r="EC383" s="387"/>
      <c r="ED383" s="387"/>
      <c r="EE383" s="387"/>
      <c r="FO383" s="472" t="s">
        <v>1207</v>
      </c>
      <c r="FP383" s="473" t="s">
        <v>83</v>
      </c>
      <c r="FQ383" s="475">
        <v>8103</v>
      </c>
      <c r="FR383" s="472" t="s">
        <v>82</v>
      </c>
      <c r="FS383" s="376">
        <f>VLOOKUP(FR383,segédtábla!$B:$C,2,FALSE)</f>
        <v>19575</v>
      </c>
      <c r="FY383" s="754"/>
      <c r="FZ383" s="754"/>
      <c r="GA383" s="754"/>
      <c r="GB383" s="754"/>
      <c r="GC383" s="754"/>
    </row>
    <row r="384" spans="46:185" x14ac:dyDescent="0.3">
      <c r="AT384" s="388"/>
      <c r="AU384" s="388"/>
      <c r="AV384" s="388"/>
      <c r="AW384" s="388"/>
      <c r="AX384" s="388"/>
      <c r="BS384" s="353"/>
      <c r="BT384" s="353"/>
      <c r="BU384" s="353"/>
      <c r="BV384" s="353"/>
      <c r="BW384" s="353"/>
      <c r="CH384" s="574"/>
      <c r="CI384" s="574"/>
      <c r="CJ384" s="574"/>
      <c r="CK384" s="574"/>
      <c r="CL384" s="574"/>
      <c r="DG384" s="387"/>
      <c r="DH384" s="387"/>
      <c r="DI384" s="387"/>
      <c r="DJ384" s="387"/>
      <c r="DK384" s="387"/>
      <c r="DQ384" s="387"/>
      <c r="DR384" s="387"/>
      <c r="DS384" s="387"/>
      <c r="DT384" s="387"/>
      <c r="DU384" s="387"/>
      <c r="DV384" s="387"/>
      <c r="DW384" s="387"/>
      <c r="DX384" s="387"/>
      <c r="DY384" s="387"/>
      <c r="DZ384" s="387"/>
      <c r="EA384" s="387"/>
      <c r="EB384" s="387"/>
      <c r="EC384" s="387"/>
      <c r="ED384" s="387"/>
      <c r="EE384" s="387"/>
      <c r="FO384" s="472" t="s">
        <v>1106</v>
      </c>
      <c r="FP384" s="473" t="s">
        <v>81</v>
      </c>
      <c r="FQ384" s="475">
        <v>8542</v>
      </c>
      <c r="FR384" s="472" t="s">
        <v>80</v>
      </c>
      <c r="FS384" s="376">
        <f>VLOOKUP(FR384,segédtábla!$B:$C,2,FALSE)</f>
        <v>1530</v>
      </c>
      <c r="FY384" s="754"/>
      <c r="FZ384" s="754"/>
      <c r="GA384" s="754"/>
      <c r="GB384" s="754"/>
      <c r="GC384" s="754"/>
    </row>
    <row r="385" spans="46:185" x14ac:dyDescent="0.3">
      <c r="AT385" s="388"/>
      <c r="AU385" s="388"/>
      <c r="AV385" s="388"/>
      <c r="AW385" s="388"/>
      <c r="AX385" s="388"/>
      <c r="BS385" s="353"/>
      <c r="BT385" s="353"/>
      <c r="BU385" s="353"/>
      <c r="BV385" s="353"/>
      <c r="BW385" s="353"/>
      <c r="CH385" s="574"/>
      <c r="CI385" s="574"/>
      <c r="CJ385" s="574"/>
      <c r="CK385" s="574"/>
      <c r="CL385" s="574"/>
      <c r="DG385" s="387"/>
      <c r="DH385" s="387"/>
      <c r="DI385" s="387"/>
      <c r="DJ385" s="387"/>
      <c r="DK385" s="387"/>
      <c r="DQ385" s="387"/>
      <c r="DR385" s="387"/>
      <c r="DS385" s="387"/>
      <c r="DT385" s="387"/>
      <c r="DU385" s="387"/>
      <c r="DV385" s="387"/>
      <c r="DW385" s="387"/>
      <c r="DX385" s="387"/>
      <c r="DY385" s="387"/>
      <c r="DZ385" s="387"/>
      <c r="EA385" s="387"/>
      <c r="EB385" s="387"/>
      <c r="EC385" s="387"/>
      <c r="ED385" s="387"/>
      <c r="EE385" s="387"/>
      <c r="FO385" s="472" t="s">
        <v>1147</v>
      </c>
      <c r="FP385" s="473" t="s">
        <v>79</v>
      </c>
      <c r="FQ385" s="475">
        <v>8245</v>
      </c>
      <c r="FR385" s="472" t="s">
        <v>78</v>
      </c>
      <c r="FS385" s="376">
        <f>VLOOKUP(FR385,segédtábla!$B:$C,2,FALSE)</f>
        <v>269</v>
      </c>
      <c r="FY385" s="754"/>
      <c r="FZ385" s="754"/>
      <c r="GA385" s="754"/>
      <c r="GB385" s="754"/>
      <c r="GC385" s="754"/>
    </row>
    <row r="386" spans="46:185" x14ac:dyDescent="0.3">
      <c r="AT386" s="388"/>
      <c r="AU386" s="388"/>
      <c r="AV386" s="388"/>
      <c r="AW386" s="388"/>
      <c r="AX386" s="388"/>
      <c r="BS386" s="353"/>
      <c r="BT386" s="353"/>
      <c r="BU386" s="353"/>
      <c r="BV386" s="353"/>
      <c r="BW386" s="353"/>
      <c r="CH386" s="574"/>
      <c r="CI386" s="574"/>
      <c r="CJ386" s="574"/>
      <c r="CK386" s="574"/>
      <c r="CL386" s="574"/>
      <c r="DG386" s="387"/>
      <c r="DH386" s="387"/>
      <c r="DI386" s="387"/>
      <c r="DJ386" s="387"/>
      <c r="DK386" s="387"/>
      <c r="DQ386" s="387"/>
      <c r="DR386" s="387"/>
      <c r="DS386" s="387"/>
      <c r="DT386" s="387"/>
      <c r="DU386" s="387"/>
      <c r="DV386" s="387"/>
      <c r="DW386" s="387"/>
      <c r="DX386" s="387"/>
      <c r="DY386" s="387"/>
      <c r="DZ386" s="387"/>
      <c r="EA386" s="387"/>
      <c r="EB386" s="387"/>
      <c r="EC386" s="387"/>
      <c r="ED386" s="387"/>
      <c r="EE386" s="387"/>
      <c r="FO386" s="370" t="s">
        <v>1198</v>
      </c>
      <c r="FP386" s="471" t="s">
        <v>494</v>
      </c>
      <c r="FQ386" s="471" t="s">
        <v>1263</v>
      </c>
      <c r="FR386" s="370" t="s">
        <v>493</v>
      </c>
      <c r="FS386" s="376">
        <f>VLOOKUP(FR386,segédtábla!$B:$C,2,FALSE)</f>
        <v>7255</v>
      </c>
      <c r="FY386" s="754"/>
      <c r="FZ386" s="754"/>
      <c r="GA386" s="754"/>
      <c r="GB386" s="754"/>
      <c r="GC386" s="754"/>
    </row>
    <row r="387" spans="46:185" x14ac:dyDescent="0.3">
      <c r="AT387" s="388"/>
      <c r="AU387" s="388"/>
      <c r="AV387" s="388"/>
      <c r="AW387" s="388"/>
      <c r="AX387" s="388"/>
      <c r="BS387" s="353"/>
      <c r="BT387" s="353"/>
      <c r="BU387" s="353"/>
      <c r="BV387" s="353"/>
      <c r="BW387" s="353"/>
      <c r="CH387" s="574"/>
      <c r="CI387" s="574"/>
      <c r="CJ387" s="574"/>
      <c r="CK387" s="574"/>
      <c r="CL387" s="574"/>
      <c r="DG387" s="387"/>
      <c r="DH387" s="387"/>
      <c r="DI387" s="387"/>
      <c r="DJ387" s="387"/>
      <c r="DK387" s="387"/>
      <c r="DQ387" s="387"/>
      <c r="DR387" s="387"/>
      <c r="DS387" s="387"/>
      <c r="DT387" s="387"/>
      <c r="DU387" s="387"/>
      <c r="DV387" s="387"/>
      <c r="DW387" s="387"/>
      <c r="DX387" s="387"/>
      <c r="DY387" s="387"/>
      <c r="DZ387" s="387"/>
      <c r="EA387" s="387"/>
      <c r="EB387" s="387"/>
      <c r="EC387" s="387"/>
      <c r="ED387" s="387"/>
      <c r="EE387" s="387"/>
      <c r="FO387" s="370" t="s">
        <v>1198</v>
      </c>
      <c r="FP387" s="471" t="s">
        <v>492</v>
      </c>
      <c r="FQ387" s="471" t="s">
        <v>1264</v>
      </c>
      <c r="FR387" s="370" t="s">
        <v>491</v>
      </c>
      <c r="FS387" s="376">
        <f>VLOOKUP(FR387,segédtábla!$B:$C,2,FALSE)</f>
        <v>798</v>
      </c>
      <c r="FY387" s="754"/>
      <c r="FZ387" s="754"/>
      <c r="GA387" s="754"/>
      <c r="GB387" s="754"/>
      <c r="GC387" s="754"/>
    </row>
    <row r="388" spans="46:185" x14ac:dyDescent="0.3">
      <c r="AT388" s="388"/>
      <c r="AU388" s="388"/>
      <c r="AV388" s="388"/>
      <c r="AW388" s="388"/>
      <c r="AX388" s="388"/>
      <c r="BS388" s="353"/>
      <c r="BT388" s="353"/>
      <c r="BU388" s="353"/>
      <c r="BV388" s="353"/>
      <c r="BW388" s="353"/>
      <c r="CH388" s="574"/>
      <c r="CI388" s="574"/>
      <c r="CJ388" s="574"/>
      <c r="CK388" s="574"/>
      <c r="CL388" s="574"/>
      <c r="DG388" s="387"/>
      <c r="DH388" s="387"/>
      <c r="DI388" s="387"/>
      <c r="DJ388" s="387"/>
      <c r="DK388" s="387"/>
      <c r="DQ388" s="387"/>
      <c r="DR388" s="387"/>
      <c r="DS388" s="387"/>
      <c r="DT388" s="387"/>
      <c r="DU388" s="387"/>
      <c r="DV388" s="387"/>
      <c r="DW388" s="387"/>
      <c r="DX388" s="387"/>
      <c r="DY388" s="387"/>
      <c r="DZ388" s="387"/>
      <c r="EA388" s="387"/>
      <c r="EB388" s="387"/>
      <c r="EC388" s="387"/>
      <c r="ED388" s="387"/>
      <c r="EE388" s="387"/>
      <c r="FO388" s="370" t="s">
        <v>1109</v>
      </c>
      <c r="FP388" s="471" t="s">
        <v>490</v>
      </c>
      <c r="FQ388" s="471" t="s">
        <v>1265</v>
      </c>
      <c r="FR388" s="370" t="s">
        <v>489</v>
      </c>
      <c r="FS388" s="376">
        <f>VLOOKUP(FR388,segédtábla!$B:$C,2,FALSE)</f>
        <v>1774</v>
      </c>
      <c r="FY388" s="754"/>
      <c r="FZ388" s="754"/>
      <c r="GA388" s="754"/>
      <c r="GB388" s="754"/>
      <c r="GC388" s="754"/>
    </row>
    <row r="389" spans="46:185" x14ac:dyDescent="0.3">
      <c r="AT389" s="388"/>
      <c r="AU389" s="388"/>
      <c r="AV389" s="388"/>
      <c r="AW389" s="388"/>
      <c r="AX389" s="388"/>
      <c r="BS389" s="353"/>
      <c r="BT389" s="353"/>
      <c r="BU389" s="353"/>
      <c r="BV389" s="353"/>
      <c r="BW389" s="353"/>
      <c r="CH389" s="574"/>
      <c r="CI389" s="574"/>
      <c r="CJ389" s="574"/>
      <c r="CK389" s="574"/>
      <c r="CL389" s="574"/>
      <c r="DG389" s="387"/>
      <c r="DH389" s="387"/>
      <c r="DI389" s="387"/>
      <c r="DJ389" s="387"/>
      <c r="DK389" s="387"/>
      <c r="DQ389" s="387"/>
      <c r="DR389" s="387"/>
      <c r="DS389" s="387"/>
      <c r="DT389" s="387"/>
      <c r="DU389" s="387"/>
      <c r="DV389" s="387"/>
      <c r="DW389" s="387"/>
      <c r="DX389" s="387"/>
      <c r="DY389" s="387"/>
      <c r="DZ389" s="387"/>
      <c r="EA389" s="387"/>
      <c r="EB389" s="387"/>
      <c r="EC389" s="387"/>
      <c r="ED389" s="387"/>
      <c r="EE389" s="387"/>
      <c r="FO389" s="370" t="s">
        <v>1109</v>
      </c>
      <c r="FP389" s="471" t="s">
        <v>488</v>
      </c>
      <c r="FQ389" s="471" t="s">
        <v>1167</v>
      </c>
      <c r="FR389" s="370" t="s">
        <v>487</v>
      </c>
      <c r="FS389" s="376">
        <f>VLOOKUP(FR389,segédtábla!$B:$C,2,FALSE)</f>
        <v>881</v>
      </c>
      <c r="FY389" s="754"/>
      <c r="FZ389" s="754"/>
      <c r="GA389" s="754"/>
      <c r="GB389" s="754"/>
      <c r="GC389" s="754"/>
    </row>
    <row r="390" spans="46:185" x14ac:dyDescent="0.3">
      <c r="AT390" s="388"/>
      <c r="AU390" s="388"/>
      <c r="AV390" s="388"/>
      <c r="AW390" s="388"/>
      <c r="AX390" s="388"/>
      <c r="BS390" s="353"/>
      <c r="BT390" s="353"/>
      <c r="BU390" s="353"/>
      <c r="BV390" s="353"/>
      <c r="BW390" s="353"/>
      <c r="CH390" s="574"/>
      <c r="CI390" s="574"/>
      <c r="CJ390" s="574"/>
      <c r="CK390" s="574"/>
      <c r="CL390" s="574"/>
      <c r="DG390" s="387"/>
      <c r="DH390" s="387"/>
      <c r="DI390" s="387"/>
      <c r="DJ390" s="387"/>
      <c r="DK390" s="387"/>
      <c r="DQ390" s="387"/>
      <c r="DR390" s="387"/>
      <c r="DS390" s="387"/>
      <c r="DT390" s="387"/>
      <c r="DU390" s="387"/>
      <c r="DV390" s="387"/>
      <c r="DW390" s="387"/>
      <c r="DX390" s="387"/>
      <c r="DY390" s="387"/>
      <c r="DZ390" s="387"/>
      <c r="EA390" s="387"/>
      <c r="EB390" s="387"/>
      <c r="EC390" s="387"/>
      <c r="ED390" s="387"/>
      <c r="EE390" s="387"/>
      <c r="FO390" s="370" t="s">
        <v>1080</v>
      </c>
      <c r="FP390" s="471" t="s">
        <v>707</v>
      </c>
      <c r="FQ390" s="471" t="s">
        <v>1164</v>
      </c>
      <c r="FR390" s="370" t="s">
        <v>706</v>
      </c>
      <c r="FS390" s="376">
        <f>VLOOKUP(FR390,segédtábla!$B:$C,2,FALSE)</f>
        <v>550</v>
      </c>
      <c r="FY390" s="754"/>
      <c r="FZ390" s="754"/>
      <c r="GA390" s="754"/>
      <c r="GB390" s="754"/>
      <c r="GC390" s="754"/>
    </row>
    <row r="391" spans="46:185" x14ac:dyDescent="0.3">
      <c r="AT391" s="388"/>
      <c r="AU391" s="388"/>
      <c r="AV391" s="388"/>
      <c r="AW391" s="388"/>
      <c r="AX391" s="388"/>
      <c r="BS391" s="353"/>
      <c r="BT391" s="353"/>
      <c r="BU391" s="353"/>
      <c r="BV391" s="353"/>
      <c r="BW391" s="353"/>
      <c r="CH391" s="574"/>
      <c r="CI391" s="574"/>
      <c r="CJ391" s="574"/>
      <c r="CK391" s="574"/>
      <c r="CL391" s="574"/>
      <c r="DG391" s="387"/>
      <c r="DH391" s="387"/>
      <c r="DI391" s="387"/>
      <c r="DJ391" s="387"/>
      <c r="DK391" s="387"/>
      <c r="DQ391" s="387"/>
      <c r="DR391" s="387"/>
      <c r="DS391" s="387"/>
      <c r="DT391" s="387"/>
      <c r="DU391" s="387"/>
      <c r="DV391" s="387"/>
      <c r="DW391" s="387"/>
      <c r="DX391" s="387"/>
      <c r="DY391" s="387"/>
      <c r="DZ391" s="387"/>
      <c r="EA391" s="387"/>
      <c r="EB391" s="387"/>
      <c r="EC391" s="387"/>
      <c r="ED391" s="387"/>
      <c r="EE391" s="387"/>
      <c r="FO391" s="370" t="s">
        <v>1072</v>
      </c>
      <c r="FP391" s="471" t="s">
        <v>705</v>
      </c>
      <c r="FQ391" s="471" t="s">
        <v>1113</v>
      </c>
      <c r="FR391" s="370" t="s">
        <v>704</v>
      </c>
      <c r="FS391" s="376">
        <f>VLOOKUP(FR391,segédtábla!$B:$C,2,FALSE)</f>
        <v>1416</v>
      </c>
      <c r="FY391" s="754"/>
      <c r="FZ391" s="754"/>
      <c r="GA391" s="754"/>
      <c r="GB391" s="754"/>
      <c r="GC391" s="754"/>
    </row>
    <row r="392" spans="46:185" x14ac:dyDescent="0.3">
      <c r="AT392" s="388"/>
      <c r="AU392" s="388"/>
      <c r="AV392" s="388"/>
      <c r="AW392" s="388"/>
      <c r="AX392" s="388"/>
      <c r="BS392" s="353"/>
      <c r="BT392" s="353"/>
      <c r="BU392" s="353"/>
      <c r="BV392" s="353"/>
      <c r="BW392" s="353"/>
      <c r="CH392" s="574"/>
      <c r="CI392" s="574"/>
      <c r="CJ392" s="574"/>
      <c r="CK392" s="574"/>
      <c r="CL392" s="574"/>
      <c r="DG392" s="387"/>
      <c r="DH392" s="387"/>
      <c r="DI392" s="387"/>
      <c r="DJ392" s="387"/>
      <c r="DK392" s="387"/>
      <c r="DQ392" s="387"/>
      <c r="DR392" s="387"/>
      <c r="DS392" s="387"/>
      <c r="DT392" s="387"/>
      <c r="DU392" s="387"/>
      <c r="DV392" s="387"/>
      <c r="DW392" s="387"/>
      <c r="DX392" s="387"/>
      <c r="DY392" s="387"/>
      <c r="DZ392" s="387"/>
      <c r="EA392" s="387"/>
      <c r="EB392" s="387"/>
      <c r="EC392" s="387"/>
      <c r="ED392" s="387"/>
      <c r="EE392" s="387"/>
      <c r="FO392" s="370" t="s">
        <v>1085</v>
      </c>
      <c r="FP392" s="471" t="s">
        <v>703</v>
      </c>
      <c r="FQ392" s="471" t="s">
        <v>1148</v>
      </c>
      <c r="FR392" s="370" t="s">
        <v>702</v>
      </c>
      <c r="FS392" s="376">
        <f>VLOOKUP(FR392,segédtábla!$B:$C,2,FALSE)</f>
        <v>572</v>
      </c>
      <c r="FY392" s="754"/>
      <c r="FZ392" s="754"/>
      <c r="GA392" s="754"/>
      <c r="GB392" s="754"/>
      <c r="GC392" s="754"/>
    </row>
    <row r="393" spans="46:185" x14ac:dyDescent="0.3">
      <c r="AT393" s="388"/>
      <c r="AU393" s="388"/>
      <c r="AV393" s="388"/>
      <c r="AW393" s="388"/>
      <c r="AX393" s="388"/>
      <c r="BS393" s="353"/>
      <c r="BT393" s="353"/>
      <c r="BU393" s="353"/>
      <c r="BV393" s="353"/>
      <c r="BW393" s="353"/>
      <c r="CH393" s="574"/>
      <c r="CI393" s="574"/>
      <c r="CJ393" s="574"/>
      <c r="CK393" s="574"/>
      <c r="CL393" s="574"/>
      <c r="DG393" s="387"/>
      <c r="DH393" s="387"/>
      <c r="DI393" s="387"/>
      <c r="DJ393" s="387"/>
      <c r="DK393" s="387"/>
      <c r="DQ393" s="387"/>
      <c r="DR393" s="387"/>
      <c r="DS393" s="387"/>
      <c r="DT393" s="387"/>
      <c r="DU393" s="387"/>
      <c r="DV393" s="387"/>
      <c r="DW393" s="387"/>
      <c r="DX393" s="387"/>
      <c r="DY393" s="387"/>
      <c r="DZ393" s="387"/>
      <c r="EA393" s="387"/>
      <c r="EB393" s="387"/>
      <c r="EC393" s="387"/>
      <c r="ED393" s="387"/>
      <c r="EE393" s="387"/>
      <c r="FO393" s="370" t="s">
        <v>1072</v>
      </c>
      <c r="FP393" s="471" t="s">
        <v>701</v>
      </c>
      <c r="FQ393" s="471" t="s">
        <v>1116</v>
      </c>
      <c r="FR393" s="370" t="s">
        <v>700</v>
      </c>
      <c r="FS393" s="376">
        <f>VLOOKUP(FR393,segédtábla!$B:$C,2,FALSE)</f>
        <v>3547</v>
      </c>
      <c r="FY393" s="754"/>
      <c r="FZ393" s="754"/>
      <c r="GA393" s="754"/>
      <c r="GB393" s="754"/>
      <c r="GC393" s="754"/>
    </row>
    <row r="394" spans="46:185" x14ac:dyDescent="0.3">
      <c r="AT394" s="388"/>
      <c r="AU394" s="388"/>
      <c r="AV394" s="388"/>
      <c r="AW394" s="388"/>
      <c r="AX394" s="388"/>
      <c r="BS394" s="353"/>
      <c r="BT394" s="353"/>
      <c r="BU394" s="353"/>
      <c r="BV394" s="353"/>
      <c r="BW394" s="353"/>
      <c r="CH394" s="574"/>
      <c r="CI394" s="574"/>
      <c r="CJ394" s="574"/>
      <c r="CK394" s="574"/>
      <c r="CL394" s="574"/>
      <c r="DG394" s="387"/>
      <c r="DH394" s="387"/>
      <c r="DI394" s="387"/>
      <c r="DJ394" s="387"/>
      <c r="DK394" s="387"/>
      <c r="DQ394" s="387"/>
      <c r="DR394" s="387"/>
      <c r="DS394" s="387"/>
      <c r="DT394" s="387"/>
      <c r="DU394" s="387"/>
      <c r="DV394" s="387"/>
      <c r="DW394" s="387"/>
      <c r="DX394" s="387"/>
      <c r="DY394" s="387"/>
      <c r="DZ394" s="387"/>
      <c r="EA394" s="387"/>
      <c r="EB394" s="387"/>
      <c r="EC394" s="387"/>
      <c r="ED394" s="387"/>
      <c r="EE394" s="387"/>
      <c r="FO394" s="472" t="s">
        <v>1196</v>
      </c>
      <c r="FP394" s="473" t="s">
        <v>77</v>
      </c>
      <c r="FQ394" s="475">
        <v>8200</v>
      </c>
      <c r="FR394" s="472" t="s">
        <v>76</v>
      </c>
      <c r="FS394" s="376">
        <f>VLOOKUP(FR394,segédtábla!$B:$C,2,FALSE)</f>
        <v>55910</v>
      </c>
      <c r="FY394" s="754"/>
      <c r="FZ394" s="754"/>
      <c r="GA394" s="754"/>
      <c r="GB394" s="754"/>
      <c r="GC394" s="754"/>
    </row>
    <row r="395" spans="46:185" x14ac:dyDescent="0.3">
      <c r="AT395" s="388"/>
      <c r="AU395" s="388"/>
      <c r="AV395" s="388"/>
      <c r="AW395" s="388"/>
      <c r="AX395" s="388"/>
      <c r="BS395" s="353"/>
      <c r="BT395" s="353"/>
      <c r="BU395" s="353"/>
      <c r="BV395" s="353"/>
      <c r="BW395" s="353"/>
      <c r="CH395" s="574"/>
      <c r="CI395" s="574"/>
      <c r="CJ395" s="574"/>
      <c r="CK395" s="574"/>
      <c r="CL395" s="574"/>
      <c r="DG395" s="387"/>
      <c r="DH395" s="387"/>
      <c r="DI395" s="387"/>
      <c r="DJ395" s="387"/>
      <c r="DK395" s="387"/>
      <c r="DQ395" s="387"/>
      <c r="DR395" s="387"/>
      <c r="DS395" s="387"/>
      <c r="DT395" s="387"/>
      <c r="DU395" s="387"/>
      <c r="DV395" s="387"/>
      <c r="DW395" s="387"/>
      <c r="DX395" s="387"/>
      <c r="DY395" s="387"/>
      <c r="DZ395" s="387"/>
      <c r="EA395" s="387"/>
      <c r="EB395" s="387"/>
      <c r="EC395" s="387"/>
      <c r="ED395" s="387"/>
      <c r="EE395" s="387"/>
      <c r="FO395" s="472" t="s">
        <v>1196</v>
      </c>
      <c r="FP395" s="473" t="s">
        <v>75</v>
      </c>
      <c r="FQ395" s="475">
        <v>8248</v>
      </c>
      <c r="FR395" s="472" t="s">
        <v>74</v>
      </c>
      <c r="FS395" s="376">
        <f>VLOOKUP(FR395,segédtábla!$B:$C,2,FALSE)</f>
        <v>265</v>
      </c>
      <c r="FY395" s="754"/>
      <c r="FZ395" s="754"/>
      <c r="GA395" s="754"/>
      <c r="GB395" s="754"/>
      <c r="GC395" s="754"/>
    </row>
    <row r="396" spans="46:185" x14ac:dyDescent="0.3">
      <c r="AT396" s="388"/>
      <c r="AU396" s="388"/>
      <c r="AV396" s="388"/>
      <c r="AW396" s="388"/>
      <c r="AX396" s="388"/>
      <c r="BS396" s="353"/>
      <c r="BT396" s="353"/>
      <c r="BU396" s="353"/>
      <c r="BV396" s="353"/>
      <c r="BW396" s="353"/>
      <c r="CH396" s="574"/>
      <c r="CI396" s="574"/>
      <c r="CJ396" s="574"/>
      <c r="CK396" s="574"/>
      <c r="CL396" s="574"/>
      <c r="DG396" s="387"/>
      <c r="DH396" s="387"/>
      <c r="DI396" s="387"/>
      <c r="DJ396" s="387"/>
      <c r="DK396" s="387"/>
      <c r="DQ396" s="387"/>
      <c r="DR396" s="387"/>
      <c r="DS396" s="387"/>
      <c r="DT396" s="387"/>
      <c r="DU396" s="387"/>
      <c r="DV396" s="387"/>
      <c r="DW396" s="387"/>
      <c r="DX396" s="387"/>
      <c r="DY396" s="387"/>
      <c r="DZ396" s="387"/>
      <c r="EA396" s="387"/>
      <c r="EB396" s="387"/>
      <c r="EC396" s="387"/>
      <c r="ED396" s="387"/>
      <c r="EE396" s="387"/>
      <c r="FO396" s="472" t="s">
        <v>1202</v>
      </c>
      <c r="FP396" s="473" t="s">
        <v>73</v>
      </c>
      <c r="FQ396" s="475">
        <v>8475</v>
      </c>
      <c r="FR396" s="472" t="s">
        <v>72</v>
      </c>
      <c r="FS396" s="376">
        <f>VLOOKUP(FR396,segédtábla!$B:$C,2,FALSE)</f>
        <v>283</v>
      </c>
      <c r="FY396" s="754"/>
      <c r="FZ396" s="754"/>
      <c r="GA396" s="754"/>
      <c r="GB396" s="754"/>
      <c r="GC396" s="754"/>
    </row>
    <row r="397" spans="46:185" x14ac:dyDescent="0.3">
      <c r="AT397" s="388"/>
      <c r="AU397" s="388"/>
      <c r="AV397" s="388"/>
      <c r="AW397" s="388"/>
      <c r="AX397" s="388"/>
      <c r="BS397" s="353"/>
      <c r="BT397" s="353"/>
      <c r="BU397" s="353"/>
      <c r="BV397" s="353"/>
      <c r="BW397" s="353"/>
      <c r="CH397" s="574"/>
      <c r="CI397" s="574"/>
      <c r="CJ397" s="574"/>
      <c r="CK397" s="574"/>
      <c r="CL397" s="574"/>
      <c r="DG397" s="387"/>
      <c r="DH397" s="387"/>
      <c r="DI397" s="387"/>
      <c r="DJ397" s="387"/>
      <c r="DK397" s="387"/>
      <c r="DQ397" s="387"/>
      <c r="DR397" s="387"/>
      <c r="DS397" s="387"/>
      <c r="DT397" s="387"/>
      <c r="DU397" s="387"/>
      <c r="DV397" s="387"/>
      <c r="DW397" s="387"/>
      <c r="DX397" s="387"/>
      <c r="DY397" s="387"/>
      <c r="DZ397" s="387"/>
      <c r="EA397" s="387"/>
      <c r="EB397" s="387"/>
      <c r="EC397" s="387"/>
      <c r="ED397" s="387"/>
      <c r="EE397" s="387"/>
      <c r="FO397" s="472" t="s">
        <v>1115</v>
      </c>
      <c r="FP397" s="473" t="s">
        <v>71</v>
      </c>
      <c r="FQ397" s="475">
        <v>8484</v>
      </c>
      <c r="FR397" s="472" t="s">
        <v>70</v>
      </c>
      <c r="FS397" s="376">
        <f>VLOOKUP(FR397,segédtábla!$B:$C,2,FALSE)</f>
        <v>109</v>
      </c>
      <c r="FY397" s="754"/>
      <c r="FZ397" s="754"/>
      <c r="GA397" s="754"/>
      <c r="GB397" s="754"/>
      <c r="GC397" s="754"/>
    </row>
    <row r="398" spans="46:185" x14ac:dyDescent="0.3">
      <c r="AT398" s="388"/>
      <c r="AU398" s="388"/>
      <c r="AV398" s="388"/>
      <c r="AW398" s="388"/>
      <c r="AX398" s="388"/>
      <c r="BS398" s="353"/>
      <c r="BT398" s="353"/>
      <c r="BU398" s="353"/>
      <c r="BV398" s="353"/>
      <c r="BW398" s="353"/>
      <c r="CH398" s="574"/>
      <c r="CI398" s="574"/>
      <c r="CJ398" s="574"/>
      <c r="CK398" s="574"/>
      <c r="CL398" s="574"/>
      <c r="DG398" s="387"/>
      <c r="DH398" s="387"/>
      <c r="DI398" s="387"/>
      <c r="DJ398" s="387"/>
      <c r="DK398" s="387"/>
      <c r="DQ398" s="387"/>
      <c r="DR398" s="387"/>
      <c r="DS398" s="387"/>
      <c r="DT398" s="387"/>
      <c r="DU398" s="387"/>
      <c r="DV398" s="387"/>
      <c r="DW398" s="387"/>
      <c r="DX398" s="387"/>
      <c r="DY398" s="387"/>
      <c r="DZ398" s="387"/>
      <c r="EA398" s="387"/>
      <c r="EB398" s="387"/>
      <c r="EC398" s="387"/>
      <c r="ED398" s="387"/>
      <c r="EE398" s="387"/>
      <c r="FO398" s="472" t="s">
        <v>1090</v>
      </c>
      <c r="FP398" s="473" t="s">
        <v>69</v>
      </c>
      <c r="FQ398" s="475">
        <v>8294</v>
      </c>
      <c r="FR398" s="472" t="s">
        <v>68</v>
      </c>
      <c r="FS398" s="376">
        <f>VLOOKUP(FR398,segédtábla!$B:$C,2,FALSE)</f>
        <v>189</v>
      </c>
      <c r="FY398" s="754"/>
      <c r="FZ398" s="754"/>
      <c r="GA398" s="754"/>
      <c r="GB398" s="754"/>
      <c r="GC398" s="754"/>
    </row>
    <row r="399" spans="46:185" x14ac:dyDescent="0.3">
      <c r="AT399" s="388"/>
      <c r="AU399" s="388"/>
      <c r="AV399" s="388"/>
      <c r="AW399" s="388"/>
      <c r="AX399" s="388"/>
      <c r="BS399" s="353"/>
      <c r="BT399" s="353"/>
      <c r="BU399" s="353"/>
      <c r="BV399" s="353"/>
      <c r="BW399" s="353"/>
      <c r="CH399" s="574"/>
      <c r="CI399" s="574"/>
      <c r="CJ399" s="574"/>
      <c r="CK399" s="574"/>
      <c r="CL399" s="574"/>
      <c r="DG399" s="387"/>
      <c r="DH399" s="387"/>
      <c r="DI399" s="387"/>
      <c r="DJ399" s="387"/>
      <c r="DK399" s="387"/>
      <c r="DQ399" s="387"/>
      <c r="DR399" s="387"/>
      <c r="DS399" s="387"/>
      <c r="DT399" s="387"/>
      <c r="DU399" s="387"/>
      <c r="DV399" s="387"/>
      <c r="DW399" s="387"/>
      <c r="DX399" s="387"/>
      <c r="DY399" s="387"/>
      <c r="DZ399" s="387"/>
      <c r="EA399" s="387"/>
      <c r="EB399" s="387"/>
      <c r="EC399" s="387"/>
      <c r="ED399" s="387"/>
      <c r="EE399" s="387"/>
      <c r="FO399" s="472" t="s">
        <v>1196</v>
      </c>
      <c r="FP399" s="473" t="s">
        <v>67</v>
      </c>
      <c r="FQ399" s="475">
        <v>8194</v>
      </c>
      <c r="FR399" s="472" t="s">
        <v>66</v>
      </c>
      <c r="FS399" s="376">
        <f>VLOOKUP(FR399,segédtábla!$B:$C,2,FALSE)</f>
        <v>705</v>
      </c>
      <c r="FY399" s="754"/>
      <c r="FZ399" s="754"/>
      <c r="GA399" s="754"/>
      <c r="GB399" s="754"/>
      <c r="GC399" s="754"/>
    </row>
    <row r="400" spans="46:185" x14ac:dyDescent="0.3">
      <c r="AT400" s="388"/>
      <c r="AU400" s="388"/>
      <c r="AV400" s="388"/>
      <c r="AW400" s="388"/>
      <c r="AX400" s="388"/>
      <c r="BS400" s="353"/>
      <c r="BT400" s="353"/>
      <c r="BU400" s="353"/>
      <c r="BV400" s="353"/>
      <c r="BW400" s="353"/>
      <c r="CH400" s="574"/>
      <c r="CI400" s="574"/>
      <c r="CJ400" s="574"/>
      <c r="CK400" s="574"/>
      <c r="CL400" s="574"/>
      <c r="DG400" s="387"/>
      <c r="DH400" s="387"/>
      <c r="DI400" s="387"/>
      <c r="DJ400" s="387"/>
      <c r="DK400" s="387"/>
      <c r="DQ400" s="387"/>
      <c r="DR400" s="387"/>
      <c r="DS400" s="387"/>
      <c r="DT400" s="387"/>
      <c r="DU400" s="387"/>
      <c r="DV400" s="387"/>
      <c r="DW400" s="387"/>
      <c r="DX400" s="387"/>
      <c r="DY400" s="387"/>
      <c r="DZ400" s="387"/>
      <c r="EA400" s="387"/>
      <c r="EB400" s="387"/>
      <c r="EC400" s="387"/>
      <c r="ED400" s="387"/>
      <c r="EE400" s="387"/>
      <c r="FO400" s="472" t="s">
        <v>1106</v>
      </c>
      <c r="FP400" s="473" t="s">
        <v>65</v>
      </c>
      <c r="FQ400" s="475">
        <v>9535</v>
      </c>
      <c r="FR400" s="472" t="s">
        <v>64</v>
      </c>
      <c r="FS400" s="376">
        <f>VLOOKUP(FR400,segédtábla!$B:$C,2,FALSE)</f>
        <v>217</v>
      </c>
      <c r="FY400" s="754"/>
      <c r="FZ400" s="754"/>
      <c r="GA400" s="754"/>
      <c r="GB400" s="754"/>
      <c r="GC400" s="754"/>
    </row>
    <row r="401" spans="46:185" x14ac:dyDescent="0.3">
      <c r="AT401" s="388"/>
      <c r="AU401" s="388"/>
      <c r="AV401" s="388"/>
      <c r="AW401" s="388"/>
      <c r="AX401" s="388"/>
      <c r="BS401" s="353"/>
      <c r="BT401" s="353"/>
      <c r="BU401" s="353"/>
      <c r="BV401" s="353"/>
      <c r="BW401" s="353"/>
      <c r="CH401" s="574"/>
      <c r="CI401" s="574"/>
      <c r="CJ401" s="574"/>
      <c r="CK401" s="574"/>
      <c r="CL401" s="574"/>
      <c r="DG401" s="387"/>
      <c r="DH401" s="387"/>
      <c r="DI401" s="387"/>
      <c r="DJ401" s="387"/>
      <c r="DK401" s="387"/>
      <c r="DQ401" s="387"/>
      <c r="DR401" s="387"/>
      <c r="DS401" s="387"/>
      <c r="DT401" s="387"/>
      <c r="DU401" s="387"/>
      <c r="DV401" s="387"/>
      <c r="DW401" s="387"/>
      <c r="DX401" s="387"/>
      <c r="DY401" s="387"/>
      <c r="DZ401" s="387"/>
      <c r="EA401" s="387"/>
      <c r="EB401" s="387"/>
      <c r="EC401" s="387"/>
      <c r="ED401" s="387"/>
      <c r="EE401" s="387"/>
      <c r="FO401" s="472" t="s">
        <v>1196</v>
      </c>
      <c r="FP401" s="473" t="s">
        <v>63</v>
      </c>
      <c r="FQ401" s="475">
        <v>8291</v>
      </c>
      <c r="FR401" s="472" t="s">
        <v>62</v>
      </c>
      <c r="FS401" s="376">
        <f>VLOOKUP(FR401,segédtábla!$B:$C,2,FALSE)</f>
        <v>89</v>
      </c>
      <c r="FY401" s="754"/>
      <c r="FZ401" s="754"/>
      <c r="GA401" s="754"/>
      <c r="GB401" s="754"/>
      <c r="GC401" s="754"/>
    </row>
    <row r="402" spans="46:185" x14ac:dyDescent="0.3">
      <c r="AT402" s="388"/>
      <c r="AU402" s="388"/>
      <c r="AV402" s="388"/>
      <c r="AW402" s="388"/>
      <c r="AX402" s="388"/>
      <c r="BS402" s="353"/>
      <c r="BT402" s="353"/>
      <c r="BU402" s="353"/>
      <c r="BV402" s="353"/>
      <c r="BW402" s="353"/>
      <c r="CH402" s="574"/>
      <c r="CI402" s="574"/>
      <c r="CJ402" s="574"/>
      <c r="CK402" s="574"/>
      <c r="CL402" s="574"/>
      <c r="DG402" s="387"/>
      <c r="DH402" s="387"/>
      <c r="DI402" s="387"/>
      <c r="DJ402" s="387"/>
      <c r="DK402" s="387"/>
      <c r="DQ402" s="387"/>
      <c r="DR402" s="387"/>
      <c r="DS402" s="387"/>
      <c r="DT402" s="387"/>
      <c r="DU402" s="387"/>
      <c r="DV402" s="387"/>
      <c r="DW402" s="387"/>
      <c r="DX402" s="387"/>
      <c r="DY402" s="387"/>
      <c r="DZ402" s="387"/>
      <c r="EA402" s="387"/>
      <c r="EB402" s="387"/>
      <c r="EC402" s="387"/>
      <c r="ED402" s="387"/>
      <c r="EE402" s="387"/>
      <c r="FO402" s="472" t="s">
        <v>1202</v>
      </c>
      <c r="FP402" s="473" t="s">
        <v>61</v>
      </c>
      <c r="FQ402" s="475">
        <v>8344</v>
      </c>
      <c r="FR402" s="472" t="s">
        <v>60</v>
      </c>
      <c r="FS402" s="376">
        <f>VLOOKUP(FR402,segédtábla!$B:$C,2,FALSE)</f>
        <v>238</v>
      </c>
      <c r="FY402" s="754"/>
      <c r="FZ402" s="754"/>
      <c r="GA402" s="754"/>
      <c r="GB402" s="754"/>
      <c r="GC402" s="754"/>
    </row>
    <row r="403" spans="46:185" x14ac:dyDescent="0.3">
      <c r="AT403" s="388"/>
      <c r="AU403" s="388"/>
      <c r="AV403" s="388"/>
      <c r="AW403" s="388"/>
      <c r="AX403" s="388"/>
      <c r="BS403" s="353"/>
      <c r="BT403" s="353"/>
      <c r="BU403" s="353"/>
      <c r="BV403" s="353"/>
      <c r="BW403" s="353"/>
      <c r="CH403" s="574"/>
      <c r="CI403" s="574"/>
      <c r="CJ403" s="574"/>
      <c r="CK403" s="574"/>
      <c r="CL403" s="574"/>
      <c r="DG403" s="387"/>
      <c r="DH403" s="387"/>
      <c r="DI403" s="387"/>
      <c r="DJ403" s="387"/>
      <c r="DK403" s="387"/>
      <c r="DQ403" s="387"/>
      <c r="DR403" s="387"/>
      <c r="DS403" s="387"/>
      <c r="DT403" s="387"/>
      <c r="DU403" s="387"/>
      <c r="DV403" s="387"/>
      <c r="DW403" s="387"/>
      <c r="DX403" s="387"/>
      <c r="DY403" s="387"/>
      <c r="DZ403" s="387"/>
      <c r="EA403" s="387"/>
      <c r="EB403" s="387"/>
      <c r="EC403" s="387"/>
      <c r="ED403" s="387"/>
      <c r="EE403" s="387"/>
      <c r="FO403" s="472" t="s">
        <v>1202</v>
      </c>
      <c r="FP403" s="473" t="s">
        <v>59</v>
      </c>
      <c r="FQ403" s="475">
        <v>8349</v>
      </c>
      <c r="FR403" s="472" t="s">
        <v>58</v>
      </c>
      <c r="FS403" s="376">
        <f>VLOOKUP(FR403,segédtábla!$B:$C,2,FALSE)</f>
        <v>415</v>
      </c>
      <c r="FY403" s="754"/>
      <c r="FZ403" s="754"/>
      <c r="GA403" s="754"/>
      <c r="GB403" s="754"/>
      <c r="GC403" s="754"/>
    </row>
    <row r="404" spans="46:185" x14ac:dyDescent="0.3">
      <c r="AT404" s="388"/>
      <c r="AU404" s="388"/>
      <c r="AV404" s="388"/>
      <c r="AW404" s="388"/>
      <c r="AX404" s="388"/>
      <c r="BS404" s="353"/>
      <c r="BT404" s="353"/>
      <c r="BU404" s="353"/>
      <c r="BV404" s="353"/>
      <c r="BW404" s="353"/>
      <c r="CH404" s="574"/>
      <c r="CI404" s="574"/>
      <c r="CJ404" s="574"/>
      <c r="CK404" s="574"/>
      <c r="CL404" s="574"/>
      <c r="DG404" s="387"/>
      <c r="DH404" s="387"/>
      <c r="DI404" s="387"/>
      <c r="DJ404" s="387"/>
      <c r="DK404" s="387"/>
      <c r="DQ404" s="387"/>
      <c r="DR404" s="387"/>
      <c r="DS404" s="387"/>
      <c r="DT404" s="387"/>
      <c r="DU404" s="387"/>
      <c r="DV404" s="387"/>
      <c r="DW404" s="387"/>
      <c r="DX404" s="387"/>
      <c r="DY404" s="387"/>
      <c r="DZ404" s="387"/>
      <c r="EA404" s="387"/>
      <c r="EB404" s="387"/>
      <c r="EC404" s="387"/>
      <c r="ED404" s="387"/>
      <c r="EE404" s="387"/>
      <c r="FO404" s="472" t="s">
        <v>1090</v>
      </c>
      <c r="FP404" s="473" t="s">
        <v>57</v>
      </c>
      <c r="FQ404" s="475">
        <v>8308</v>
      </c>
      <c r="FR404" s="472" t="s">
        <v>56</v>
      </c>
      <c r="FS404" s="376">
        <f>VLOOKUP(FR404,segédtábla!$B:$C,2,FALSE)</f>
        <v>1207</v>
      </c>
      <c r="FY404" s="754"/>
      <c r="FZ404" s="754"/>
      <c r="GA404" s="754"/>
      <c r="GB404" s="754"/>
      <c r="GC404" s="754"/>
    </row>
    <row r="405" spans="46:185" x14ac:dyDescent="0.3">
      <c r="AT405" s="388"/>
      <c r="AU405" s="388"/>
      <c r="AV405" s="388"/>
      <c r="AW405" s="388"/>
      <c r="AX405" s="388"/>
      <c r="BS405" s="353"/>
      <c r="BT405" s="353"/>
      <c r="BU405" s="353"/>
      <c r="BV405" s="353"/>
      <c r="BW405" s="353"/>
      <c r="CH405" s="574"/>
      <c r="CI405" s="574"/>
      <c r="CJ405" s="574"/>
      <c r="CK405" s="574"/>
      <c r="CL405" s="574"/>
      <c r="DG405" s="387"/>
      <c r="DH405" s="387"/>
      <c r="DI405" s="387"/>
      <c r="DJ405" s="387"/>
      <c r="DK405" s="387"/>
      <c r="DQ405" s="387"/>
      <c r="DR405" s="387"/>
      <c r="DS405" s="387"/>
      <c r="DT405" s="387"/>
      <c r="DU405" s="387"/>
      <c r="DV405" s="387"/>
      <c r="DW405" s="387"/>
      <c r="DX405" s="387"/>
      <c r="DY405" s="387"/>
      <c r="DZ405" s="387"/>
      <c r="EA405" s="387"/>
      <c r="EB405" s="387"/>
      <c r="EC405" s="387"/>
      <c r="ED405" s="387"/>
      <c r="EE405" s="387"/>
      <c r="FO405" s="472" t="s">
        <v>1202</v>
      </c>
      <c r="FP405" s="473" t="s">
        <v>55</v>
      </c>
      <c r="FQ405" s="475">
        <v>8348</v>
      </c>
      <c r="FR405" s="472" t="s">
        <v>54</v>
      </c>
      <c r="FS405" s="376">
        <f>VLOOKUP(FR405,segédtábla!$B:$C,2,FALSE)</f>
        <v>62</v>
      </c>
      <c r="FY405" s="754"/>
      <c r="FZ405" s="754"/>
      <c r="GA405" s="754"/>
      <c r="GB405" s="754"/>
      <c r="GC405" s="754"/>
    </row>
    <row r="406" spans="46:185" x14ac:dyDescent="0.3">
      <c r="BS406" s="353"/>
      <c r="BT406" s="353"/>
      <c r="BU406" s="353"/>
      <c r="BV406" s="353"/>
      <c r="BW406" s="353"/>
      <c r="CH406" s="574"/>
      <c r="CI406" s="574"/>
      <c r="CJ406" s="574"/>
      <c r="CK406" s="574"/>
      <c r="CL406" s="574"/>
      <c r="DG406" s="387"/>
      <c r="DH406" s="387"/>
      <c r="DI406" s="387"/>
      <c r="DJ406" s="387"/>
      <c r="DK406" s="387"/>
      <c r="DQ406" s="387"/>
      <c r="DR406" s="387"/>
      <c r="DS406" s="387"/>
      <c r="DT406" s="387"/>
      <c r="DU406" s="387"/>
      <c r="DV406" s="387"/>
      <c r="DW406" s="387"/>
      <c r="DX406" s="387"/>
      <c r="DY406" s="387"/>
      <c r="DZ406" s="387"/>
      <c r="EA406" s="387"/>
      <c r="EB406" s="387"/>
      <c r="EC406" s="387"/>
      <c r="ED406" s="387"/>
      <c r="EE406" s="387"/>
      <c r="FO406" s="472" t="s">
        <v>1202</v>
      </c>
      <c r="FP406" s="473" t="s">
        <v>53</v>
      </c>
      <c r="FQ406" s="475">
        <v>8476</v>
      </c>
      <c r="FR406" s="472" t="s">
        <v>52</v>
      </c>
      <c r="FS406" s="376">
        <f>VLOOKUP(FR406,segédtábla!$B:$C,2,FALSE)</f>
        <v>139</v>
      </c>
      <c r="FY406" s="754"/>
      <c r="FZ406" s="754"/>
      <c r="GA406" s="754"/>
      <c r="GB406" s="754"/>
      <c r="GC406" s="754"/>
    </row>
    <row r="407" spans="46:185" x14ac:dyDescent="0.3">
      <c r="BS407" s="353"/>
      <c r="BT407" s="353"/>
      <c r="BU407" s="353"/>
      <c r="BV407" s="353"/>
      <c r="BW407" s="353"/>
      <c r="CH407" s="574"/>
      <c r="CI407" s="574"/>
      <c r="CJ407" s="574"/>
      <c r="CK407" s="574"/>
      <c r="CL407" s="574"/>
      <c r="DG407" s="387"/>
      <c r="DH407" s="387"/>
      <c r="DI407" s="387"/>
      <c r="DJ407" s="387"/>
      <c r="DK407" s="387"/>
      <c r="DQ407" s="387"/>
      <c r="DR407" s="387"/>
      <c r="DS407" s="387"/>
      <c r="DT407" s="387"/>
      <c r="DU407" s="387"/>
      <c r="DV407" s="387"/>
      <c r="DW407" s="387"/>
      <c r="DX407" s="387"/>
      <c r="DY407" s="387"/>
      <c r="DZ407" s="387"/>
      <c r="EA407" s="387"/>
      <c r="EB407" s="387"/>
      <c r="EC407" s="387"/>
      <c r="ED407" s="387"/>
      <c r="EE407" s="387"/>
      <c r="FO407" s="370" t="s">
        <v>1141</v>
      </c>
      <c r="FP407" s="471" t="s">
        <v>486</v>
      </c>
      <c r="FQ407" s="471" t="s">
        <v>1266</v>
      </c>
      <c r="FR407" s="370" t="s">
        <v>485</v>
      </c>
      <c r="FS407" s="376">
        <f>VLOOKUP(FR407,segédtábla!$B:$C,2,FALSE)</f>
        <v>2215</v>
      </c>
      <c r="FY407" s="754"/>
      <c r="FZ407" s="754"/>
      <c r="GA407" s="754"/>
      <c r="GB407" s="754"/>
      <c r="GC407" s="754"/>
    </row>
    <row r="408" spans="46:185" x14ac:dyDescent="0.3">
      <c r="BS408" s="353"/>
      <c r="BT408" s="353"/>
      <c r="BU408" s="353"/>
      <c r="BV408" s="353"/>
      <c r="BW408" s="353"/>
      <c r="CH408" s="574"/>
      <c r="CI408" s="574"/>
      <c r="CJ408" s="574"/>
      <c r="CK408" s="574"/>
      <c r="CL408" s="574"/>
      <c r="DG408" s="387"/>
      <c r="DH408" s="387"/>
      <c r="DI408" s="387"/>
      <c r="DJ408" s="387"/>
      <c r="DK408" s="387"/>
      <c r="DQ408" s="387"/>
      <c r="DR408" s="387"/>
      <c r="DS408" s="387"/>
      <c r="DT408" s="387"/>
      <c r="DU408" s="387"/>
      <c r="DV408" s="387"/>
      <c r="DW408" s="387"/>
      <c r="DX408" s="387"/>
      <c r="DY408" s="387"/>
      <c r="DZ408" s="387"/>
      <c r="EA408" s="387"/>
      <c r="EB408" s="387"/>
      <c r="EC408" s="387"/>
      <c r="ED408" s="387"/>
      <c r="EE408" s="387"/>
      <c r="FO408" s="472" t="s">
        <v>1147</v>
      </c>
      <c r="FP408" s="473" t="s">
        <v>51</v>
      </c>
      <c r="FQ408" s="475">
        <v>8251</v>
      </c>
      <c r="FR408" s="472" t="s">
        <v>50</v>
      </c>
      <c r="FS408" s="376">
        <f>VLOOKUP(FR408,segédtábla!$B:$C,2,FALSE)</f>
        <v>941</v>
      </c>
      <c r="FY408" s="754"/>
      <c r="FZ408" s="754"/>
      <c r="GA408" s="754"/>
      <c r="GB408" s="754"/>
      <c r="GC408" s="754"/>
    </row>
    <row r="409" spans="46:185" x14ac:dyDescent="0.3">
      <c r="BS409" s="353"/>
      <c r="BT409" s="353"/>
      <c r="BU409" s="353"/>
      <c r="BV409" s="353"/>
      <c r="BW409" s="353"/>
      <c r="CH409" s="574"/>
      <c r="CI409" s="574"/>
      <c r="CJ409" s="574"/>
      <c r="CK409" s="574"/>
      <c r="CL409" s="574"/>
      <c r="DG409" s="387"/>
      <c r="DH409" s="387"/>
      <c r="DI409" s="387"/>
      <c r="DJ409" s="387"/>
      <c r="DK409" s="387"/>
      <c r="DQ409" s="387"/>
      <c r="DR409" s="387"/>
      <c r="DS409" s="387"/>
      <c r="DT409" s="387"/>
      <c r="DU409" s="387"/>
      <c r="DV409" s="387"/>
      <c r="DW409" s="387"/>
      <c r="DX409" s="387"/>
      <c r="DY409" s="387"/>
      <c r="DZ409" s="387"/>
      <c r="EA409" s="387"/>
      <c r="EB409" s="387"/>
      <c r="EC409" s="387"/>
      <c r="ED409" s="387"/>
      <c r="EE409" s="387"/>
      <c r="FO409" s="370" t="s">
        <v>1198</v>
      </c>
      <c r="FP409" s="471" t="s">
        <v>484</v>
      </c>
      <c r="FQ409" s="471" t="s">
        <v>1267</v>
      </c>
      <c r="FR409" s="370" t="s">
        <v>483</v>
      </c>
      <c r="FS409" s="376">
        <f>VLOOKUP(FR409,segédtábla!$B:$C,2,FALSE)</f>
        <v>836</v>
      </c>
      <c r="FY409" s="754"/>
      <c r="FZ409" s="754"/>
      <c r="GA409" s="754"/>
      <c r="GB409" s="754"/>
      <c r="GC409" s="754"/>
    </row>
    <row r="410" spans="46:185" ht="14.5" thickBot="1" x14ac:dyDescent="0.35">
      <c r="BS410" s="353"/>
      <c r="BT410" s="353"/>
      <c r="BU410" s="353"/>
      <c r="BV410" s="353"/>
      <c r="BW410" s="353"/>
      <c r="CH410" s="574"/>
      <c r="CI410" s="574"/>
      <c r="CJ410" s="574"/>
      <c r="CK410" s="574"/>
      <c r="CL410" s="574"/>
      <c r="DG410" s="387"/>
      <c r="DH410" s="387"/>
      <c r="DI410" s="387"/>
      <c r="DJ410" s="387"/>
      <c r="DK410" s="387"/>
      <c r="DQ410" s="387"/>
      <c r="DR410" s="387"/>
      <c r="DS410" s="387"/>
      <c r="DT410" s="387"/>
      <c r="DU410" s="387"/>
      <c r="DV410" s="387"/>
      <c r="DW410" s="387"/>
      <c r="DX410" s="387"/>
      <c r="DY410" s="387"/>
      <c r="DZ410" s="387"/>
      <c r="EA410" s="387"/>
      <c r="EB410" s="387"/>
      <c r="EC410" s="387"/>
      <c r="ED410" s="387"/>
      <c r="EE410" s="387"/>
      <c r="FO410" s="472" t="s">
        <v>1165</v>
      </c>
      <c r="FP410" s="473" t="s">
        <v>49</v>
      </c>
      <c r="FQ410" s="475">
        <v>8420</v>
      </c>
      <c r="FR410" s="472" t="s">
        <v>48</v>
      </c>
      <c r="FS410" s="376">
        <f>VLOOKUP(FR410,segédtábla!$B:$C,2,FALSE)</f>
        <v>6510</v>
      </c>
      <c r="FY410" s="754"/>
      <c r="FZ410" s="754"/>
      <c r="GA410" s="754"/>
      <c r="GB410" s="754"/>
      <c r="GC410" s="754"/>
    </row>
    <row r="411" spans="46:185" ht="14.5" thickTop="1" x14ac:dyDescent="0.3">
      <c r="BS411" s="353"/>
      <c r="BT411" s="353"/>
      <c r="BU411" s="353"/>
      <c r="BV411" s="353"/>
      <c r="BW411" s="353"/>
      <c r="CH411" s="574"/>
      <c r="CI411" s="574"/>
      <c r="CJ411" s="574"/>
      <c r="CK411" s="574"/>
      <c r="CL411" s="574"/>
      <c r="DG411" s="387"/>
      <c r="DH411" s="387"/>
      <c r="DI411" s="387"/>
      <c r="DJ411" s="387"/>
      <c r="DK411" s="387"/>
      <c r="DQ411" s="387"/>
      <c r="DR411" s="387"/>
      <c r="DS411" s="387"/>
      <c r="DT411" s="387"/>
      <c r="DU411" s="387"/>
      <c r="DV411" s="387"/>
      <c r="DW411" s="387"/>
      <c r="DX411" s="387"/>
      <c r="DY411" s="387"/>
      <c r="DZ411" s="387"/>
      <c r="EA411" s="387"/>
      <c r="EB411" s="387"/>
      <c r="EC411" s="387"/>
      <c r="ED411" s="387"/>
      <c r="EE411" s="387"/>
      <c r="FO411" s="477"/>
      <c r="FP411" s="478"/>
      <c r="FQ411" s="478"/>
      <c r="FR411" s="479" t="s">
        <v>923</v>
      </c>
      <c r="FS411" s="480">
        <f>SUM(FS10:FS410)</f>
        <v>1055648</v>
      </c>
      <c r="FY411" s="754"/>
      <c r="FZ411" s="754"/>
      <c r="GA411" s="754"/>
      <c r="GB411" s="754"/>
      <c r="GC411" s="754"/>
    </row>
    <row r="412" spans="46:185" x14ac:dyDescent="0.3">
      <c r="BS412" s="353"/>
      <c r="BT412" s="353"/>
      <c r="BU412" s="353"/>
      <c r="BV412" s="353"/>
      <c r="BW412" s="353"/>
      <c r="CH412" s="574"/>
      <c r="CI412" s="574"/>
      <c r="CJ412" s="574"/>
      <c r="CK412" s="574"/>
      <c r="CL412" s="574"/>
      <c r="DG412" s="387"/>
      <c r="DH412" s="387"/>
      <c r="DI412" s="387"/>
      <c r="DJ412" s="387"/>
      <c r="DK412" s="387"/>
      <c r="DQ412" s="387"/>
      <c r="DR412" s="387"/>
      <c r="DS412" s="387"/>
      <c r="DT412" s="387"/>
      <c r="DU412" s="387"/>
      <c r="DV412" s="387"/>
      <c r="DW412" s="387"/>
      <c r="DX412" s="387"/>
      <c r="DY412" s="387"/>
      <c r="DZ412" s="387"/>
      <c r="EA412" s="387"/>
      <c r="EB412" s="387"/>
      <c r="EC412" s="387"/>
      <c r="ED412" s="387"/>
      <c r="EE412" s="387"/>
      <c r="FY412" s="754"/>
      <c r="FZ412" s="754"/>
      <c r="GA412" s="754"/>
      <c r="GB412" s="754"/>
      <c r="GC412" s="754"/>
    </row>
    <row r="413" spans="46:185" x14ac:dyDescent="0.3">
      <c r="BS413" s="353"/>
      <c r="BT413" s="353"/>
      <c r="BU413" s="353"/>
      <c r="BV413" s="353"/>
      <c r="BW413" s="353"/>
      <c r="CH413" s="574"/>
      <c r="CI413" s="574"/>
      <c r="CJ413" s="574"/>
      <c r="CK413" s="574"/>
      <c r="CL413" s="574"/>
      <c r="DG413" s="387"/>
      <c r="DH413" s="387"/>
      <c r="DI413" s="387"/>
      <c r="DJ413" s="387"/>
      <c r="DK413" s="387"/>
      <c r="DQ413" s="387"/>
      <c r="DR413" s="387"/>
      <c r="DS413" s="387"/>
      <c r="DT413" s="387"/>
      <c r="DU413" s="387"/>
      <c r="DV413" s="387"/>
      <c r="DW413" s="387"/>
      <c r="DX413" s="387"/>
      <c r="DY413" s="387"/>
      <c r="DZ413" s="387"/>
      <c r="EA413" s="387"/>
      <c r="EB413" s="387"/>
      <c r="EC413" s="387"/>
      <c r="ED413" s="387"/>
      <c r="EE413" s="387"/>
      <c r="FS413" s="481"/>
      <c r="FY413" s="754"/>
      <c r="FZ413" s="754"/>
      <c r="GA413" s="754"/>
      <c r="GB413" s="754"/>
      <c r="GC413" s="754"/>
    </row>
    <row r="414" spans="46:185" x14ac:dyDescent="0.3">
      <c r="BS414" s="353"/>
      <c r="BT414" s="353"/>
      <c r="BU414" s="353"/>
      <c r="BV414" s="353"/>
      <c r="BW414" s="353"/>
      <c r="CH414" s="574"/>
      <c r="CI414" s="574"/>
      <c r="CJ414" s="574"/>
      <c r="CK414" s="574"/>
      <c r="CL414" s="574"/>
      <c r="DG414" s="387"/>
      <c r="DH414" s="387"/>
      <c r="DI414" s="387"/>
      <c r="DJ414" s="387"/>
      <c r="DK414" s="387"/>
      <c r="DQ414" s="387"/>
      <c r="DR414" s="387"/>
      <c r="DS414" s="387"/>
      <c r="DT414" s="387"/>
      <c r="DU414" s="387"/>
      <c r="DV414" s="387"/>
      <c r="DW414" s="387"/>
      <c r="DX414" s="387"/>
      <c r="DY414" s="387"/>
      <c r="DZ414" s="387"/>
      <c r="EA414" s="387"/>
      <c r="EB414" s="387"/>
      <c r="EC414" s="387"/>
      <c r="ED414" s="387"/>
      <c r="EE414" s="387"/>
      <c r="FS414" s="481"/>
      <c r="FY414" s="754"/>
      <c r="FZ414" s="754"/>
      <c r="GA414" s="754"/>
      <c r="GB414" s="754"/>
      <c r="GC414" s="754"/>
    </row>
    <row r="415" spans="46:185" x14ac:dyDescent="0.3">
      <c r="BS415" s="353"/>
      <c r="BT415" s="353"/>
      <c r="BU415" s="353"/>
      <c r="BV415" s="353"/>
      <c r="BW415" s="353"/>
      <c r="CH415" s="574"/>
      <c r="CI415" s="574"/>
      <c r="CJ415" s="574"/>
      <c r="CK415" s="574"/>
      <c r="CL415" s="574"/>
      <c r="DG415" s="387"/>
      <c r="DH415" s="387"/>
      <c r="DI415" s="387"/>
      <c r="DJ415" s="387"/>
      <c r="DK415" s="387"/>
      <c r="DQ415" s="387"/>
      <c r="DR415" s="387"/>
      <c r="DS415" s="387"/>
      <c r="DT415" s="387"/>
      <c r="DU415" s="387"/>
      <c r="DV415" s="387"/>
      <c r="DW415" s="387"/>
      <c r="DX415" s="387"/>
      <c r="DY415" s="387"/>
      <c r="DZ415" s="387"/>
      <c r="EA415" s="387"/>
      <c r="EB415" s="387"/>
      <c r="EC415" s="387"/>
      <c r="ED415" s="387"/>
      <c r="EE415" s="387"/>
      <c r="FS415" s="481"/>
      <c r="FY415" s="754"/>
      <c r="FZ415" s="754"/>
      <c r="GA415" s="754"/>
      <c r="GB415" s="754"/>
      <c r="GC415" s="754"/>
    </row>
    <row r="416" spans="46:185" x14ac:dyDescent="0.3">
      <c r="BS416" s="353"/>
      <c r="BT416" s="353"/>
      <c r="BU416" s="353"/>
      <c r="BV416" s="353"/>
      <c r="BW416" s="353"/>
      <c r="CH416" s="574"/>
      <c r="CI416" s="574"/>
      <c r="CJ416" s="574"/>
      <c r="CK416" s="574"/>
      <c r="CL416" s="574"/>
      <c r="DG416" s="387"/>
      <c r="DH416" s="387"/>
      <c r="DI416" s="387"/>
      <c r="DJ416" s="387"/>
      <c r="DK416" s="387"/>
      <c r="DQ416" s="387"/>
      <c r="DR416" s="387"/>
      <c r="DS416" s="387"/>
      <c r="DT416" s="387"/>
      <c r="DU416" s="387"/>
      <c r="DV416" s="387"/>
      <c r="DW416" s="387"/>
      <c r="DX416" s="387"/>
      <c r="DY416" s="387"/>
      <c r="DZ416" s="387"/>
      <c r="EA416" s="387"/>
      <c r="EB416" s="387"/>
      <c r="EC416" s="387"/>
      <c r="ED416" s="387"/>
      <c r="EE416" s="387"/>
      <c r="FS416" s="482"/>
      <c r="FY416" s="754"/>
      <c r="FZ416" s="754"/>
      <c r="GA416" s="754"/>
      <c r="GB416" s="754"/>
      <c r="GC416" s="754"/>
    </row>
    <row r="417" spans="71:185" x14ac:dyDescent="0.3">
      <c r="BS417" s="353"/>
      <c r="BT417" s="353"/>
      <c r="BU417" s="353"/>
      <c r="BV417" s="353"/>
      <c r="BW417" s="353"/>
      <c r="CH417" s="574"/>
      <c r="CI417" s="574"/>
      <c r="CJ417" s="574"/>
      <c r="CK417" s="574"/>
      <c r="CL417" s="574"/>
      <c r="DG417" s="387"/>
      <c r="DH417" s="387"/>
      <c r="DI417" s="387"/>
      <c r="DJ417" s="387"/>
      <c r="DK417" s="387"/>
      <c r="DQ417" s="387"/>
      <c r="DR417" s="387"/>
      <c r="DS417" s="387"/>
      <c r="DT417" s="387"/>
      <c r="DU417" s="387"/>
      <c r="DV417" s="387"/>
      <c r="DW417" s="387"/>
      <c r="DX417" s="387"/>
      <c r="DY417" s="387"/>
      <c r="DZ417" s="387"/>
      <c r="EA417" s="387"/>
      <c r="EB417" s="387"/>
      <c r="EC417" s="387"/>
      <c r="ED417" s="387"/>
      <c r="EE417" s="387"/>
      <c r="FY417" s="754"/>
      <c r="FZ417" s="754"/>
      <c r="GA417" s="754"/>
      <c r="GB417" s="754"/>
      <c r="GC417" s="754"/>
    </row>
    <row r="418" spans="71:185" x14ac:dyDescent="0.3">
      <c r="BS418" s="353"/>
      <c r="BT418" s="353"/>
      <c r="BU418" s="353"/>
      <c r="BV418" s="353"/>
      <c r="BW418" s="353"/>
      <c r="CH418" s="574"/>
      <c r="CI418" s="574"/>
      <c r="CJ418" s="574"/>
      <c r="CK418" s="574"/>
      <c r="CL418" s="574"/>
      <c r="DG418" s="387"/>
      <c r="DH418" s="387"/>
      <c r="DI418" s="387"/>
      <c r="DJ418" s="387"/>
      <c r="DK418" s="387"/>
      <c r="DQ418" s="387"/>
      <c r="DR418" s="387"/>
      <c r="DS418" s="387"/>
      <c r="DT418" s="387"/>
      <c r="DU418" s="387"/>
      <c r="DV418" s="387"/>
      <c r="DW418" s="387"/>
      <c r="DX418" s="387"/>
      <c r="DY418" s="387"/>
      <c r="DZ418" s="387"/>
      <c r="EA418" s="387"/>
      <c r="EB418" s="387"/>
      <c r="EC418" s="387"/>
      <c r="ED418" s="387"/>
      <c r="EE418" s="387"/>
      <c r="FY418" s="754"/>
      <c r="FZ418" s="754"/>
      <c r="GA418" s="754"/>
      <c r="GB418" s="754"/>
      <c r="GC418" s="754"/>
    </row>
    <row r="419" spans="71:185" x14ac:dyDescent="0.3">
      <c r="BS419" s="353"/>
      <c r="BT419" s="353"/>
      <c r="BU419" s="353"/>
      <c r="BV419" s="353"/>
      <c r="BW419" s="353"/>
      <c r="CH419" s="574"/>
      <c r="CI419" s="574"/>
      <c r="CJ419" s="574"/>
      <c r="CK419" s="574"/>
      <c r="CL419" s="574"/>
      <c r="DG419" s="387"/>
      <c r="DH419" s="387"/>
      <c r="DI419" s="387"/>
      <c r="DJ419" s="387"/>
      <c r="DK419" s="387"/>
      <c r="DQ419" s="387"/>
      <c r="DR419" s="387"/>
      <c r="DS419" s="387"/>
      <c r="DT419" s="387"/>
      <c r="DU419" s="387"/>
      <c r="DV419" s="387"/>
      <c r="DW419" s="387"/>
      <c r="DX419" s="387"/>
      <c r="DY419" s="387"/>
      <c r="DZ419" s="387"/>
      <c r="EA419" s="387"/>
      <c r="EB419" s="387"/>
      <c r="EC419" s="387"/>
      <c r="ED419" s="387"/>
      <c r="EE419" s="387"/>
      <c r="FY419" s="754"/>
      <c r="FZ419" s="754"/>
      <c r="GA419" s="754"/>
      <c r="GB419" s="754"/>
      <c r="GC419" s="754"/>
    </row>
    <row r="420" spans="71:185" x14ac:dyDescent="0.3">
      <c r="BS420" s="353"/>
      <c r="BT420" s="353"/>
      <c r="BU420" s="353"/>
      <c r="BV420" s="353"/>
      <c r="BW420" s="353"/>
      <c r="CH420" s="574"/>
      <c r="CI420" s="574"/>
      <c r="CJ420" s="574"/>
      <c r="CK420" s="574"/>
      <c r="CL420" s="574"/>
      <c r="DG420" s="387"/>
      <c r="DH420" s="387"/>
      <c r="DI420" s="387"/>
      <c r="DJ420" s="387"/>
      <c r="DK420" s="387"/>
      <c r="DQ420" s="387"/>
      <c r="DR420" s="387"/>
      <c r="DS420" s="387"/>
      <c r="DT420" s="387"/>
      <c r="DU420" s="387"/>
      <c r="DV420" s="387"/>
      <c r="DW420" s="387"/>
      <c r="DX420" s="387"/>
      <c r="DY420" s="387"/>
      <c r="DZ420" s="387"/>
      <c r="EA420" s="387"/>
      <c r="EB420" s="387"/>
      <c r="EC420" s="387"/>
      <c r="ED420" s="387"/>
      <c r="EE420" s="387"/>
      <c r="FY420" s="754"/>
      <c r="FZ420" s="754"/>
      <c r="GA420" s="754"/>
      <c r="GB420" s="754"/>
      <c r="GC420" s="754"/>
    </row>
    <row r="421" spans="71:185" x14ac:dyDescent="0.3">
      <c r="BS421" s="353"/>
      <c r="BT421" s="353"/>
      <c r="BU421" s="353"/>
      <c r="BV421" s="353"/>
      <c r="BW421" s="353"/>
      <c r="CH421" s="574"/>
      <c r="CI421" s="574"/>
      <c r="CJ421" s="574"/>
      <c r="CK421" s="574"/>
      <c r="CL421" s="574"/>
      <c r="DG421" s="387"/>
      <c r="DH421" s="387"/>
      <c r="DI421" s="387"/>
      <c r="DJ421" s="387"/>
      <c r="DK421" s="387"/>
      <c r="DQ421" s="387"/>
      <c r="DR421" s="387"/>
      <c r="DS421" s="387"/>
      <c r="DT421" s="387"/>
      <c r="DU421" s="387"/>
      <c r="DV421" s="387"/>
      <c r="DW421" s="387"/>
      <c r="DX421" s="387"/>
      <c r="DY421" s="387"/>
      <c r="DZ421" s="387"/>
      <c r="EA421" s="387"/>
      <c r="EB421" s="387"/>
      <c r="EC421" s="387"/>
      <c r="ED421" s="387"/>
      <c r="EE421" s="387"/>
      <c r="FY421" s="754"/>
      <c r="FZ421" s="754"/>
      <c r="GA421" s="754"/>
      <c r="GB421" s="754"/>
      <c r="GC421" s="754"/>
    </row>
    <row r="422" spans="71:185" x14ac:dyDescent="0.3">
      <c r="BS422" s="353"/>
      <c r="BT422" s="353"/>
      <c r="BU422" s="353"/>
      <c r="BV422" s="353"/>
      <c r="BW422" s="353"/>
      <c r="CH422" s="574"/>
      <c r="CI422" s="574"/>
      <c r="CJ422" s="574"/>
      <c r="CK422" s="574"/>
      <c r="CL422" s="574"/>
      <c r="DG422" s="387"/>
      <c r="DH422" s="387"/>
      <c r="DI422" s="387"/>
      <c r="DJ422" s="387"/>
      <c r="DK422" s="387"/>
      <c r="DQ422" s="387"/>
      <c r="DR422" s="387"/>
      <c r="DS422" s="387"/>
      <c r="DT422" s="387"/>
      <c r="DU422" s="387"/>
      <c r="DV422" s="387"/>
      <c r="DW422" s="387"/>
      <c r="DX422" s="387"/>
      <c r="DY422" s="387"/>
      <c r="DZ422" s="387"/>
      <c r="EA422" s="387"/>
      <c r="EB422" s="387"/>
      <c r="EC422" s="387"/>
      <c r="ED422" s="387"/>
      <c r="EE422" s="387"/>
      <c r="FY422" s="754"/>
      <c r="FZ422" s="754"/>
      <c r="GA422" s="754"/>
      <c r="GB422" s="754"/>
      <c r="GC422" s="754"/>
    </row>
    <row r="423" spans="71:185" x14ac:dyDescent="0.3">
      <c r="BS423" s="353"/>
      <c r="BT423" s="353"/>
      <c r="BU423" s="353"/>
      <c r="BV423" s="353"/>
      <c r="BW423" s="353"/>
      <c r="CH423" s="574"/>
      <c r="CI423" s="574"/>
      <c r="CJ423" s="574"/>
      <c r="CK423" s="574"/>
      <c r="CL423" s="574"/>
      <c r="DG423" s="387"/>
      <c r="DH423" s="387"/>
      <c r="DI423" s="387"/>
      <c r="DJ423" s="387"/>
      <c r="DK423" s="387"/>
      <c r="DQ423" s="387"/>
      <c r="DR423" s="387"/>
      <c r="DS423" s="387"/>
      <c r="DT423" s="387"/>
      <c r="DU423" s="387"/>
      <c r="DV423" s="387"/>
      <c r="DW423" s="387"/>
      <c r="DX423" s="387"/>
      <c r="DY423" s="387"/>
      <c r="DZ423" s="387"/>
      <c r="EA423" s="387"/>
      <c r="EB423" s="387"/>
      <c r="EC423" s="387"/>
      <c r="ED423" s="387"/>
      <c r="EE423" s="387"/>
      <c r="FY423" s="754"/>
      <c r="FZ423" s="754"/>
      <c r="GA423" s="754"/>
      <c r="GB423" s="754"/>
      <c r="GC423" s="754"/>
    </row>
    <row r="424" spans="71:185" x14ac:dyDescent="0.3">
      <c r="BS424" s="353"/>
      <c r="BT424" s="353"/>
      <c r="BU424" s="353"/>
      <c r="BV424" s="353"/>
      <c r="BW424" s="353"/>
      <c r="CH424" s="574"/>
      <c r="CI424" s="574"/>
      <c r="CJ424" s="574"/>
      <c r="CK424" s="574"/>
      <c r="CL424" s="574"/>
      <c r="DG424" s="387"/>
      <c r="DH424" s="387"/>
      <c r="DI424" s="387"/>
      <c r="DJ424" s="387"/>
      <c r="DK424" s="387"/>
      <c r="DQ424" s="387"/>
      <c r="DR424" s="387"/>
      <c r="DS424" s="387"/>
      <c r="DT424" s="387"/>
      <c r="DU424" s="387"/>
      <c r="DV424" s="387"/>
      <c r="DW424" s="387"/>
      <c r="DX424" s="387"/>
      <c r="DY424" s="387"/>
      <c r="DZ424" s="387"/>
      <c r="EA424" s="387"/>
      <c r="EB424" s="387"/>
      <c r="EC424" s="387"/>
      <c r="ED424" s="387"/>
      <c r="EE424" s="387"/>
      <c r="FY424" s="754"/>
      <c r="FZ424" s="754"/>
      <c r="GA424" s="754"/>
      <c r="GB424" s="754"/>
      <c r="GC424" s="754"/>
    </row>
    <row r="425" spans="71:185" x14ac:dyDescent="0.3">
      <c r="BS425" s="353"/>
      <c r="BT425" s="353"/>
      <c r="BU425" s="353"/>
      <c r="BV425" s="353"/>
      <c r="BW425" s="353"/>
      <c r="CH425" s="574"/>
      <c r="CI425" s="574"/>
      <c r="CJ425" s="574"/>
      <c r="CK425" s="574"/>
      <c r="CL425" s="574"/>
      <c r="DG425" s="387"/>
      <c r="DH425" s="387"/>
      <c r="DI425" s="387"/>
      <c r="DJ425" s="387"/>
      <c r="DK425" s="387"/>
      <c r="DQ425" s="387"/>
      <c r="DR425" s="387"/>
      <c r="DS425" s="387"/>
      <c r="DT425" s="387"/>
      <c r="DU425" s="387"/>
      <c r="DV425" s="387"/>
      <c r="DW425" s="387"/>
      <c r="DX425" s="387"/>
      <c r="DY425" s="387"/>
      <c r="DZ425" s="387"/>
      <c r="EA425" s="387"/>
      <c r="EB425" s="387"/>
      <c r="EC425" s="387"/>
      <c r="ED425" s="387"/>
      <c r="EE425" s="387"/>
      <c r="FY425" s="754"/>
      <c r="FZ425" s="754"/>
      <c r="GA425" s="754"/>
      <c r="GB425" s="754"/>
      <c r="GC425" s="754"/>
    </row>
    <row r="426" spans="71:185" x14ac:dyDescent="0.3">
      <c r="BS426" s="353"/>
      <c r="BT426" s="353"/>
      <c r="BU426" s="353"/>
      <c r="BV426" s="353"/>
      <c r="BW426" s="353"/>
      <c r="CH426" s="574"/>
      <c r="CI426" s="574"/>
      <c r="CJ426" s="574"/>
      <c r="CK426" s="574"/>
      <c r="CL426" s="574"/>
      <c r="DG426" s="387"/>
      <c r="DH426" s="387"/>
      <c r="DI426" s="387"/>
      <c r="DJ426" s="387"/>
      <c r="DK426" s="387"/>
      <c r="DQ426" s="387"/>
      <c r="DR426" s="387"/>
      <c r="DS426" s="387"/>
      <c r="DT426" s="387"/>
      <c r="DU426" s="387"/>
      <c r="DV426" s="387"/>
      <c r="DW426" s="387"/>
      <c r="DX426" s="387"/>
      <c r="DY426" s="387"/>
      <c r="DZ426" s="387"/>
      <c r="EA426" s="387"/>
      <c r="EB426" s="387"/>
      <c r="EC426" s="387"/>
      <c r="ED426" s="387"/>
      <c r="EE426" s="387"/>
      <c r="FY426" s="754"/>
      <c r="FZ426" s="754"/>
      <c r="GA426" s="754"/>
      <c r="GB426" s="754"/>
      <c r="GC426" s="754"/>
    </row>
    <row r="427" spans="71:185" x14ac:dyDescent="0.3">
      <c r="BS427" s="353"/>
      <c r="BT427" s="353"/>
      <c r="BU427" s="353"/>
      <c r="BV427" s="353"/>
      <c r="BW427" s="353"/>
      <c r="CH427" s="574"/>
      <c r="CI427" s="574"/>
      <c r="CJ427" s="574"/>
      <c r="CK427" s="574"/>
      <c r="CL427" s="574"/>
      <c r="DG427" s="387"/>
      <c r="DH427" s="387"/>
      <c r="DI427" s="387"/>
      <c r="DJ427" s="387"/>
      <c r="DK427" s="387"/>
      <c r="DQ427" s="387"/>
      <c r="DR427" s="387"/>
      <c r="DS427" s="387"/>
      <c r="DT427" s="387"/>
      <c r="DU427" s="387"/>
      <c r="DV427" s="387"/>
      <c r="DW427" s="387"/>
      <c r="DX427" s="387"/>
      <c r="DY427" s="387"/>
      <c r="DZ427" s="387"/>
      <c r="EA427" s="387"/>
      <c r="EB427" s="387"/>
      <c r="EC427" s="387"/>
      <c r="ED427" s="387"/>
      <c r="EE427" s="387"/>
      <c r="FY427" s="754"/>
      <c r="FZ427" s="754"/>
      <c r="GA427" s="754"/>
      <c r="GB427" s="754"/>
      <c r="GC427" s="754"/>
    </row>
    <row r="428" spans="71:185" x14ac:dyDescent="0.3">
      <c r="BS428" s="353"/>
      <c r="BT428" s="353"/>
      <c r="BU428" s="353"/>
      <c r="BV428" s="353"/>
      <c r="BW428" s="353"/>
      <c r="CH428" s="574"/>
      <c r="CI428" s="574"/>
      <c r="CJ428" s="574"/>
      <c r="CK428" s="574"/>
      <c r="CL428" s="574"/>
      <c r="DG428" s="387"/>
      <c r="DH428" s="387"/>
      <c r="DI428" s="387"/>
      <c r="DJ428" s="387"/>
      <c r="DK428" s="387"/>
      <c r="DQ428" s="387"/>
      <c r="DR428" s="387"/>
      <c r="DS428" s="387"/>
      <c r="DT428" s="387"/>
      <c r="DU428" s="387"/>
      <c r="DV428" s="387"/>
      <c r="DW428" s="387"/>
      <c r="DX428" s="387"/>
      <c r="DY428" s="387"/>
      <c r="DZ428" s="387"/>
      <c r="EA428" s="387"/>
      <c r="EB428" s="387"/>
      <c r="EC428" s="387"/>
      <c r="ED428" s="387"/>
      <c r="EE428" s="387"/>
      <c r="FY428" s="754"/>
      <c r="FZ428" s="754"/>
      <c r="GA428" s="754"/>
      <c r="GB428" s="754"/>
      <c r="GC428" s="754"/>
    </row>
    <row r="429" spans="71:185" x14ac:dyDescent="0.3">
      <c r="BS429" s="353"/>
      <c r="BT429" s="353"/>
      <c r="BU429" s="353"/>
      <c r="BV429" s="353"/>
      <c r="BW429" s="353"/>
      <c r="CH429" s="574"/>
      <c r="CI429" s="574"/>
      <c r="CJ429" s="574"/>
      <c r="CK429" s="574"/>
      <c r="CL429" s="574"/>
      <c r="DG429" s="387"/>
      <c r="DH429" s="387"/>
      <c r="DI429" s="387"/>
      <c r="DJ429" s="387"/>
      <c r="DK429" s="387"/>
      <c r="DQ429" s="387"/>
      <c r="DR429" s="387"/>
      <c r="DS429" s="387"/>
      <c r="DT429" s="387"/>
      <c r="DU429" s="387"/>
      <c r="DV429" s="387"/>
      <c r="DW429" s="387"/>
      <c r="DX429" s="387"/>
      <c r="DY429" s="387"/>
      <c r="DZ429" s="387"/>
      <c r="EA429" s="387"/>
      <c r="EB429" s="387"/>
      <c r="EC429" s="387"/>
      <c r="ED429" s="387"/>
      <c r="EE429" s="387"/>
      <c r="FY429" s="754"/>
      <c r="FZ429" s="754"/>
      <c r="GA429" s="754"/>
      <c r="GB429" s="754"/>
      <c r="GC429" s="754"/>
    </row>
    <row r="430" spans="71:185" x14ac:dyDescent="0.3">
      <c r="BS430" s="353"/>
      <c r="BT430" s="353"/>
      <c r="BU430" s="353"/>
      <c r="BV430" s="353"/>
      <c r="BW430" s="353"/>
      <c r="CH430" s="574"/>
      <c r="CI430" s="574"/>
      <c r="CJ430" s="574"/>
      <c r="CK430" s="574"/>
      <c r="CL430" s="574"/>
      <c r="DG430" s="387"/>
      <c r="DH430" s="387"/>
      <c r="DI430" s="387"/>
      <c r="DJ430" s="387"/>
      <c r="DK430" s="387"/>
      <c r="DQ430" s="387"/>
      <c r="DR430" s="387"/>
      <c r="DS430" s="387"/>
      <c r="DT430" s="387"/>
      <c r="DU430" s="387"/>
      <c r="DV430" s="387"/>
      <c r="DW430" s="387"/>
      <c r="DX430" s="387"/>
      <c r="DY430" s="387"/>
      <c r="DZ430" s="387"/>
      <c r="EA430" s="387"/>
      <c r="EB430" s="387"/>
      <c r="EC430" s="387"/>
      <c r="ED430" s="387"/>
      <c r="EE430" s="387"/>
      <c r="FY430" s="754"/>
      <c r="FZ430" s="754"/>
      <c r="GA430" s="754"/>
      <c r="GB430" s="754"/>
      <c r="GC430" s="754"/>
    </row>
    <row r="431" spans="71:185" x14ac:dyDescent="0.3">
      <c r="BS431" s="353"/>
      <c r="BT431" s="353"/>
      <c r="BU431" s="353"/>
      <c r="BV431" s="353"/>
      <c r="BW431" s="353"/>
      <c r="CH431" s="574"/>
      <c r="CI431" s="574"/>
      <c r="CJ431" s="574"/>
      <c r="CK431" s="574"/>
      <c r="CL431" s="574"/>
      <c r="DG431" s="387"/>
      <c r="DH431" s="387"/>
      <c r="DI431" s="387"/>
      <c r="DJ431" s="387"/>
      <c r="DK431" s="387"/>
      <c r="DQ431" s="387"/>
      <c r="DR431" s="387"/>
      <c r="DS431" s="387"/>
      <c r="DT431" s="387"/>
      <c r="DU431" s="387"/>
      <c r="DV431" s="387"/>
      <c r="DW431" s="387"/>
      <c r="DX431" s="387"/>
      <c r="DY431" s="387"/>
      <c r="DZ431" s="387"/>
      <c r="EA431" s="387"/>
      <c r="EB431" s="387"/>
      <c r="EC431" s="387"/>
      <c r="ED431" s="387"/>
      <c r="EE431" s="387"/>
      <c r="FY431" s="754"/>
      <c r="FZ431" s="754"/>
      <c r="GA431" s="754"/>
      <c r="GB431" s="754"/>
      <c r="GC431" s="754"/>
    </row>
    <row r="432" spans="71:185" x14ac:dyDescent="0.3">
      <c r="BS432" s="353"/>
      <c r="BT432" s="353"/>
      <c r="BU432" s="353"/>
      <c r="BV432" s="353"/>
      <c r="BW432" s="353"/>
      <c r="CH432" s="574"/>
      <c r="CI432" s="574"/>
      <c r="CJ432" s="574"/>
      <c r="CK432" s="574"/>
      <c r="CL432" s="574"/>
      <c r="DG432" s="387"/>
      <c r="DH432" s="387"/>
      <c r="DI432" s="387"/>
      <c r="DJ432" s="387"/>
      <c r="DK432" s="387"/>
      <c r="DQ432" s="387"/>
      <c r="DR432" s="387"/>
      <c r="DS432" s="387"/>
      <c r="DT432" s="387"/>
      <c r="DU432" s="387"/>
      <c r="DV432" s="387"/>
      <c r="DW432" s="387"/>
      <c r="DX432" s="387"/>
      <c r="DY432" s="387"/>
      <c r="DZ432" s="387"/>
      <c r="EA432" s="387"/>
      <c r="EB432" s="387"/>
      <c r="EC432" s="387"/>
      <c r="ED432" s="387"/>
      <c r="EE432" s="387"/>
      <c r="FY432" s="754"/>
      <c r="FZ432" s="754"/>
      <c r="GA432" s="754"/>
      <c r="GB432" s="754"/>
      <c r="GC432" s="754"/>
    </row>
    <row r="433" spans="71:185" x14ac:dyDescent="0.3">
      <c r="BS433" s="353"/>
      <c r="BT433" s="353"/>
      <c r="BU433" s="353"/>
      <c r="BV433" s="353"/>
      <c r="BW433" s="353"/>
      <c r="CH433" s="574"/>
      <c r="CI433" s="574"/>
      <c r="CJ433" s="574"/>
      <c r="CK433" s="574"/>
      <c r="CL433" s="574"/>
      <c r="DG433" s="387"/>
      <c r="DH433" s="387"/>
      <c r="DI433" s="387"/>
      <c r="DJ433" s="387"/>
      <c r="DK433" s="387"/>
      <c r="DQ433" s="387"/>
      <c r="DR433" s="387"/>
      <c r="DS433" s="387"/>
      <c r="DT433" s="387"/>
      <c r="DU433" s="387"/>
      <c r="DV433" s="387"/>
      <c r="DW433" s="387"/>
      <c r="DX433" s="387"/>
      <c r="DY433" s="387"/>
      <c r="DZ433" s="387"/>
      <c r="EA433" s="387"/>
      <c r="EB433" s="387"/>
      <c r="EC433" s="387"/>
      <c r="ED433" s="387"/>
      <c r="EE433" s="387"/>
      <c r="FY433" s="754"/>
      <c r="FZ433" s="754"/>
      <c r="GA433" s="754"/>
      <c r="GB433" s="754"/>
      <c r="GC433" s="754"/>
    </row>
    <row r="434" spans="71:185" x14ac:dyDescent="0.3">
      <c r="BS434" s="353"/>
      <c r="BT434" s="353"/>
      <c r="BU434" s="353"/>
      <c r="BV434" s="353"/>
      <c r="BW434" s="353"/>
      <c r="CH434" s="574"/>
      <c r="CI434" s="574"/>
      <c r="CJ434" s="574"/>
      <c r="CK434" s="574"/>
      <c r="CL434" s="574"/>
      <c r="DG434" s="387"/>
      <c r="DH434" s="387"/>
      <c r="DI434" s="387"/>
      <c r="DJ434" s="387"/>
      <c r="DK434" s="387"/>
      <c r="DQ434" s="387"/>
      <c r="DR434" s="387"/>
      <c r="DS434" s="387"/>
      <c r="DT434" s="387"/>
      <c r="DU434" s="387"/>
      <c r="DV434" s="387"/>
      <c r="DW434" s="387"/>
      <c r="DX434" s="387"/>
      <c r="DY434" s="387"/>
      <c r="DZ434" s="387"/>
      <c r="EA434" s="387"/>
      <c r="EB434" s="387"/>
      <c r="EC434" s="387"/>
      <c r="ED434" s="387"/>
      <c r="EE434" s="387"/>
      <c r="FY434" s="754"/>
      <c r="FZ434" s="754"/>
      <c r="GA434" s="754"/>
      <c r="GB434" s="754"/>
      <c r="GC434" s="754"/>
    </row>
    <row r="435" spans="71:185" x14ac:dyDescent="0.3">
      <c r="BS435" s="353"/>
      <c r="BT435" s="353"/>
      <c r="BU435" s="353"/>
      <c r="BV435" s="353"/>
      <c r="BW435" s="353"/>
      <c r="CH435" s="574"/>
      <c r="CI435" s="574"/>
      <c r="CJ435" s="574"/>
      <c r="CK435" s="574"/>
      <c r="CL435" s="574"/>
      <c r="DG435" s="387"/>
      <c r="DH435" s="387"/>
      <c r="DI435" s="387"/>
      <c r="DJ435" s="387"/>
      <c r="DK435" s="387"/>
      <c r="DQ435" s="387"/>
      <c r="DR435" s="387"/>
      <c r="DS435" s="387"/>
      <c r="DT435" s="387"/>
      <c r="DU435" s="387"/>
      <c r="DV435" s="387"/>
      <c r="DW435" s="387"/>
      <c r="DX435" s="387"/>
      <c r="DY435" s="387"/>
      <c r="DZ435" s="387"/>
      <c r="EA435" s="387"/>
      <c r="EB435" s="387"/>
      <c r="EC435" s="387"/>
      <c r="ED435" s="387"/>
      <c r="EE435" s="387"/>
      <c r="FY435" s="754"/>
      <c r="FZ435" s="754"/>
      <c r="GA435" s="754"/>
      <c r="GB435" s="754"/>
      <c r="GC435" s="754"/>
    </row>
    <row r="436" spans="71:185" x14ac:dyDescent="0.3">
      <c r="BS436" s="353"/>
      <c r="BT436" s="353"/>
      <c r="BU436" s="353"/>
      <c r="BV436" s="353"/>
      <c r="BW436" s="353"/>
      <c r="CH436" s="574"/>
      <c r="CI436" s="574"/>
      <c r="CJ436" s="574"/>
      <c r="CK436" s="574"/>
      <c r="CL436" s="574"/>
      <c r="DG436" s="387"/>
      <c r="DH436" s="387"/>
      <c r="DI436" s="387"/>
      <c r="DJ436" s="387"/>
      <c r="DK436" s="387"/>
      <c r="DQ436" s="387"/>
      <c r="DR436" s="387"/>
      <c r="DS436" s="387"/>
      <c r="DT436" s="387"/>
      <c r="DU436" s="387"/>
      <c r="DV436" s="387"/>
      <c r="DW436" s="387"/>
      <c r="DX436" s="387"/>
      <c r="DY436" s="387"/>
      <c r="DZ436" s="387"/>
      <c r="EA436" s="387"/>
      <c r="EB436" s="387"/>
      <c r="EC436" s="387"/>
      <c r="ED436" s="387"/>
      <c r="EE436" s="387"/>
      <c r="FY436" s="754"/>
      <c r="FZ436" s="754"/>
      <c r="GA436" s="754"/>
      <c r="GB436" s="754"/>
      <c r="GC436" s="754"/>
    </row>
    <row r="437" spans="71:185" x14ac:dyDescent="0.3">
      <c r="BS437" s="353"/>
      <c r="BT437" s="353"/>
      <c r="BU437" s="353"/>
      <c r="BV437" s="353"/>
      <c r="BW437" s="353"/>
      <c r="CH437" s="574"/>
      <c r="CI437" s="574"/>
      <c r="CJ437" s="574"/>
      <c r="CK437" s="574"/>
      <c r="CL437" s="574"/>
      <c r="DG437" s="387"/>
      <c r="DH437" s="387"/>
      <c r="DI437" s="387"/>
      <c r="DJ437" s="387"/>
      <c r="DK437" s="387"/>
      <c r="DQ437" s="387"/>
      <c r="DR437" s="387"/>
      <c r="DS437" s="387"/>
      <c r="DT437" s="387"/>
      <c r="DU437" s="387"/>
      <c r="DV437" s="387"/>
      <c r="DW437" s="387"/>
      <c r="DX437" s="387"/>
      <c r="DY437" s="387"/>
      <c r="DZ437" s="387"/>
      <c r="EA437" s="387"/>
      <c r="EB437" s="387"/>
      <c r="EC437" s="387"/>
      <c r="ED437" s="387"/>
      <c r="EE437" s="387"/>
      <c r="FY437" s="754"/>
      <c r="FZ437" s="754"/>
      <c r="GA437" s="754"/>
      <c r="GB437" s="754"/>
      <c r="GC437" s="754"/>
    </row>
    <row r="438" spans="71:185" x14ac:dyDescent="0.3">
      <c r="BS438" s="353"/>
      <c r="BT438" s="353"/>
      <c r="BU438" s="353"/>
      <c r="BV438" s="353"/>
      <c r="BW438" s="353"/>
      <c r="CH438" s="574"/>
      <c r="CI438" s="574"/>
      <c r="CJ438" s="574"/>
      <c r="CK438" s="574"/>
      <c r="CL438" s="574"/>
      <c r="DG438" s="387"/>
      <c r="DH438" s="387"/>
      <c r="DI438" s="387"/>
      <c r="DJ438" s="387"/>
      <c r="DK438" s="387"/>
      <c r="DQ438" s="387"/>
      <c r="DR438" s="387"/>
      <c r="DS438" s="387"/>
      <c r="DT438" s="387"/>
      <c r="DU438" s="387"/>
      <c r="DV438" s="387"/>
      <c r="DW438" s="387"/>
      <c r="DX438" s="387"/>
      <c r="DY438" s="387"/>
      <c r="DZ438" s="387"/>
      <c r="EA438" s="387"/>
      <c r="EB438" s="387"/>
      <c r="EC438" s="387"/>
      <c r="ED438" s="387"/>
      <c r="EE438" s="387"/>
      <c r="FY438" s="754"/>
      <c r="FZ438" s="754"/>
      <c r="GA438" s="754"/>
      <c r="GB438" s="754"/>
      <c r="GC438" s="754"/>
    </row>
    <row r="439" spans="71:185" x14ac:dyDescent="0.3">
      <c r="BS439" s="353"/>
      <c r="BT439" s="353"/>
      <c r="BU439" s="353"/>
      <c r="BV439" s="353"/>
      <c r="BW439" s="353"/>
      <c r="CH439" s="574"/>
      <c r="CI439" s="574"/>
      <c r="CJ439" s="574"/>
      <c r="CK439" s="574"/>
      <c r="CL439" s="574"/>
      <c r="DG439" s="387"/>
      <c r="DH439" s="387"/>
      <c r="DI439" s="387"/>
      <c r="DJ439" s="387"/>
      <c r="DK439" s="387"/>
      <c r="DQ439" s="387"/>
      <c r="DR439" s="387"/>
      <c r="DS439" s="387"/>
      <c r="DT439" s="387"/>
      <c r="DU439" s="387"/>
      <c r="DV439" s="387"/>
      <c r="DW439" s="387"/>
      <c r="DX439" s="387"/>
      <c r="DY439" s="387"/>
      <c r="DZ439" s="387"/>
      <c r="EA439" s="387"/>
      <c r="EB439" s="387"/>
      <c r="EC439" s="387"/>
      <c r="ED439" s="387"/>
      <c r="EE439" s="387"/>
      <c r="FY439" s="754"/>
      <c r="FZ439" s="754"/>
      <c r="GA439" s="754"/>
      <c r="GB439" s="754"/>
      <c r="GC439" s="754"/>
    </row>
    <row r="440" spans="71:185" x14ac:dyDescent="0.3">
      <c r="BS440" s="353"/>
      <c r="BT440" s="353"/>
      <c r="BU440" s="353"/>
      <c r="BV440" s="353"/>
      <c r="BW440" s="353"/>
      <c r="CH440" s="574"/>
      <c r="CI440" s="574"/>
      <c r="CJ440" s="574"/>
      <c r="CK440" s="574"/>
      <c r="CL440" s="574"/>
      <c r="DG440" s="387"/>
      <c r="DH440" s="387"/>
      <c r="DI440" s="387"/>
      <c r="DJ440" s="387"/>
      <c r="DK440" s="387"/>
      <c r="DQ440" s="387"/>
      <c r="DR440" s="387"/>
      <c r="DS440" s="387"/>
      <c r="DT440" s="387"/>
      <c r="DU440" s="387"/>
      <c r="DV440" s="387"/>
      <c r="DW440" s="387"/>
      <c r="DX440" s="387"/>
      <c r="DY440" s="387"/>
      <c r="DZ440" s="387"/>
      <c r="EA440" s="387"/>
      <c r="EB440" s="387"/>
      <c r="EC440" s="387"/>
      <c r="ED440" s="387"/>
      <c r="EE440" s="387"/>
      <c r="FY440" s="754"/>
      <c r="FZ440" s="754"/>
      <c r="GA440" s="754"/>
      <c r="GB440" s="754"/>
      <c r="GC440" s="754"/>
    </row>
    <row r="441" spans="71:185" x14ac:dyDescent="0.3">
      <c r="BS441" s="353"/>
      <c r="BT441" s="353"/>
      <c r="BU441" s="353"/>
      <c r="BV441" s="353"/>
      <c r="BW441" s="353"/>
      <c r="CH441" s="574"/>
      <c r="CI441" s="574"/>
      <c r="CJ441" s="574"/>
      <c r="CK441" s="574"/>
      <c r="CL441" s="574"/>
      <c r="DG441" s="387"/>
      <c r="DH441" s="387"/>
      <c r="DI441" s="387"/>
      <c r="DJ441" s="387"/>
      <c r="DK441" s="387"/>
      <c r="DQ441" s="387"/>
      <c r="DR441" s="387"/>
      <c r="DS441" s="387"/>
      <c r="DT441" s="387"/>
      <c r="DU441" s="387"/>
      <c r="DV441" s="387"/>
      <c r="DW441" s="387"/>
      <c r="DX441" s="387"/>
      <c r="DY441" s="387"/>
      <c r="DZ441" s="387"/>
      <c r="EA441" s="387"/>
      <c r="EB441" s="387"/>
      <c r="EC441" s="387"/>
      <c r="ED441" s="387"/>
      <c r="EE441" s="387"/>
      <c r="FY441" s="754"/>
      <c r="FZ441" s="754"/>
      <c r="GA441" s="754"/>
      <c r="GB441" s="754"/>
      <c r="GC441" s="754"/>
    </row>
    <row r="442" spans="71:185" x14ac:dyDescent="0.3">
      <c r="BS442" s="353"/>
      <c r="BT442" s="353"/>
      <c r="BU442" s="353"/>
      <c r="BV442" s="353"/>
      <c r="BW442" s="353"/>
      <c r="CH442" s="574"/>
      <c r="CI442" s="574"/>
      <c r="CJ442" s="574"/>
      <c r="CK442" s="574"/>
      <c r="CL442" s="574"/>
      <c r="DG442" s="387"/>
      <c r="DH442" s="387"/>
      <c r="DI442" s="387"/>
      <c r="DJ442" s="387"/>
      <c r="DK442" s="387"/>
      <c r="DQ442" s="387"/>
      <c r="DR442" s="387"/>
      <c r="DS442" s="387"/>
      <c r="DT442" s="387"/>
      <c r="DU442" s="387"/>
      <c r="DV442" s="387"/>
      <c r="DW442" s="387"/>
      <c r="DX442" s="387"/>
      <c r="DY442" s="387"/>
      <c r="DZ442" s="387"/>
      <c r="EA442" s="387"/>
      <c r="EB442" s="387"/>
      <c r="EC442" s="387"/>
      <c r="ED442" s="387"/>
      <c r="EE442" s="387"/>
      <c r="FY442" s="754"/>
      <c r="FZ442" s="754"/>
      <c r="GA442" s="754"/>
      <c r="GB442" s="754"/>
      <c r="GC442" s="754"/>
    </row>
    <row r="443" spans="71:185" x14ac:dyDescent="0.3">
      <c r="BS443" s="353"/>
      <c r="BT443" s="353"/>
      <c r="BU443" s="353"/>
      <c r="BV443" s="353"/>
      <c r="BW443" s="353"/>
      <c r="CH443" s="574"/>
      <c r="CI443" s="574"/>
      <c r="CJ443" s="574"/>
      <c r="CK443" s="574"/>
      <c r="CL443" s="574"/>
      <c r="DG443" s="387"/>
      <c r="DH443" s="387"/>
      <c r="DI443" s="387"/>
      <c r="DJ443" s="387"/>
      <c r="DK443" s="387"/>
      <c r="DQ443" s="387"/>
      <c r="DR443" s="387"/>
      <c r="DS443" s="387"/>
      <c r="DT443" s="387"/>
      <c r="DU443" s="387"/>
      <c r="DV443" s="387"/>
      <c r="DW443" s="387"/>
      <c r="DX443" s="387"/>
      <c r="DY443" s="387"/>
      <c r="DZ443" s="387"/>
      <c r="EA443" s="387"/>
      <c r="EB443" s="387"/>
      <c r="EC443" s="387"/>
      <c r="ED443" s="387"/>
      <c r="EE443" s="387"/>
      <c r="FY443" s="754"/>
      <c r="FZ443" s="754"/>
      <c r="GA443" s="754"/>
      <c r="GB443" s="754"/>
      <c r="GC443" s="754"/>
    </row>
    <row r="444" spans="71:185" x14ac:dyDescent="0.3">
      <c r="BS444" s="353"/>
      <c r="BT444" s="353"/>
      <c r="BU444" s="353"/>
      <c r="BV444" s="353"/>
      <c r="BW444" s="353"/>
      <c r="CH444" s="574"/>
      <c r="CI444" s="574"/>
      <c r="CJ444" s="574"/>
      <c r="CK444" s="574"/>
      <c r="CL444" s="574"/>
      <c r="DG444" s="387"/>
      <c r="DH444" s="387"/>
      <c r="DI444" s="387"/>
      <c r="DJ444" s="387"/>
      <c r="DK444" s="387"/>
      <c r="DQ444" s="387"/>
      <c r="DR444" s="387"/>
      <c r="DS444" s="387"/>
      <c r="DT444" s="387"/>
      <c r="DU444" s="387"/>
      <c r="DV444" s="387"/>
      <c r="DW444" s="387"/>
      <c r="DX444" s="387"/>
      <c r="DY444" s="387"/>
      <c r="DZ444" s="387"/>
      <c r="EA444" s="387"/>
      <c r="EB444" s="387"/>
      <c r="EC444" s="387"/>
      <c r="ED444" s="387"/>
      <c r="EE444" s="387"/>
      <c r="FY444" s="754"/>
      <c r="FZ444" s="754"/>
      <c r="GA444" s="754"/>
      <c r="GB444" s="754"/>
      <c r="GC444" s="754"/>
    </row>
    <row r="445" spans="71:185" x14ac:dyDescent="0.3">
      <c r="BS445" s="353"/>
      <c r="BT445" s="353"/>
      <c r="BU445" s="353"/>
      <c r="BV445" s="353"/>
      <c r="BW445" s="353"/>
      <c r="CH445" s="574"/>
      <c r="CI445" s="574"/>
      <c r="CJ445" s="574"/>
      <c r="CK445" s="574"/>
      <c r="CL445" s="574"/>
      <c r="DG445" s="387"/>
      <c r="DH445" s="387"/>
      <c r="DI445" s="387"/>
      <c r="DJ445" s="387"/>
      <c r="DK445" s="387"/>
      <c r="DQ445" s="387"/>
      <c r="DR445" s="387"/>
      <c r="DS445" s="387"/>
      <c r="DT445" s="387"/>
      <c r="DU445" s="387"/>
      <c r="DV445" s="387"/>
      <c r="DW445" s="387"/>
      <c r="DX445" s="387"/>
      <c r="DY445" s="387"/>
      <c r="DZ445" s="387"/>
      <c r="EA445" s="387"/>
      <c r="EB445" s="387"/>
      <c r="EC445" s="387"/>
      <c r="ED445" s="387"/>
      <c r="EE445" s="387"/>
      <c r="FY445" s="754"/>
      <c r="FZ445" s="754"/>
      <c r="GA445" s="754"/>
      <c r="GB445" s="754"/>
      <c r="GC445" s="754"/>
    </row>
    <row r="446" spans="71:185" x14ac:dyDescent="0.3">
      <c r="BS446" s="353"/>
      <c r="BT446" s="353"/>
      <c r="BU446" s="353"/>
      <c r="BV446" s="353"/>
      <c r="BW446" s="353"/>
      <c r="CH446" s="574"/>
      <c r="CI446" s="574"/>
      <c r="CJ446" s="574"/>
      <c r="CK446" s="574"/>
      <c r="CL446" s="574"/>
      <c r="DG446" s="387"/>
      <c r="DH446" s="387"/>
      <c r="DI446" s="387"/>
      <c r="DJ446" s="387"/>
      <c r="DK446" s="387"/>
      <c r="DQ446" s="387"/>
      <c r="DR446" s="387"/>
      <c r="DS446" s="387"/>
      <c r="DT446" s="387"/>
      <c r="DU446" s="387"/>
      <c r="DV446" s="387"/>
      <c r="DW446" s="387"/>
      <c r="DX446" s="387"/>
      <c r="DY446" s="387"/>
      <c r="DZ446" s="387"/>
      <c r="EA446" s="387"/>
      <c r="EB446" s="387"/>
      <c r="EC446" s="387"/>
      <c r="ED446" s="387"/>
      <c r="EE446" s="387"/>
      <c r="FY446" s="754"/>
      <c r="FZ446" s="754"/>
      <c r="GA446" s="754"/>
      <c r="GB446" s="754"/>
      <c r="GC446" s="754"/>
    </row>
    <row r="447" spans="71:185" x14ac:dyDescent="0.3">
      <c r="BS447" s="353"/>
      <c r="BT447" s="353"/>
      <c r="BU447" s="353"/>
      <c r="BV447" s="353"/>
      <c r="BW447" s="353"/>
      <c r="CH447" s="574"/>
      <c r="CI447" s="574"/>
      <c r="CJ447" s="574"/>
      <c r="CK447" s="574"/>
      <c r="CL447" s="574"/>
      <c r="DG447" s="387"/>
      <c r="DH447" s="387"/>
      <c r="DI447" s="387"/>
      <c r="DJ447" s="387"/>
      <c r="DK447" s="387"/>
      <c r="DQ447" s="387"/>
      <c r="DR447" s="387"/>
      <c r="DS447" s="387"/>
      <c r="DT447" s="387"/>
      <c r="DU447" s="387"/>
      <c r="DV447" s="387"/>
      <c r="DW447" s="387"/>
      <c r="DX447" s="387"/>
      <c r="DY447" s="387"/>
      <c r="DZ447" s="387"/>
      <c r="EA447" s="387"/>
      <c r="EB447" s="387"/>
      <c r="EC447" s="387"/>
      <c r="ED447" s="387"/>
      <c r="EE447" s="387"/>
      <c r="FY447" s="754"/>
      <c r="FZ447" s="754"/>
      <c r="GA447" s="754"/>
      <c r="GB447" s="754"/>
      <c r="GC447" s="754"/>
    </row>
    <row r="448" spans="71:185" x14ac:dyDescent="0.3">
      <c r="BS448" s="353"/>
      <c r="BT448" s="353"/>
      <c r="BU448" s="353"/>
      <c r="BV448" s="353"/>
      <c r="BW448" s="353"/>
      <c r="CH448" s="574"/>
      <c r="CI448" s="574"/>
      <c r="CJ448" s="574"/>
      <c r="CK448" s="574"/>
      <c r="CL448" s="574"/>
      <c r="DG448" s="387"/>
      <c r="DH448" s="387"/>
      <c r="DI448" s="387"/>
      <c r="DJ448" s="387"/>
      <c r="DK448" s="387"/>
      <c r="DQ448" s="387"/>
      <c r="DR448" s="387"/>
      <c r="DS448" s="387"/>
      <c r="DT448" s="387"/>
      <c r="DU448" s="387"/>
      <c r="DV448" s="387"/>
      <c r="DW448" s="387"/>
      <c r="DX448" s="387"/>
      <c r="DY448" s="387"/>
      <c r="DZ448" s="387"/>
      <c r="EA448" s="387"/>
      <c r="EB448" s="387"/>
      <c r="EC448" s="387"/>
      <c r="ED448" s="387"/>
      <c r="EE448" s="387"/>
      <c r="FY448" s="754"/>
      <c r="FZ448" s="754"/>
      <c r="GA448" s="754"/>
      <c r="GB448" s="754"/>
      <c r="GC448" s="754"/>
    </row>
    <row r="449" spans="71:185" x14ac:dyDescent="0.3">
      <c r="BS449" s="353"/>
      <c r="BT449" s="353"/>
      <c r="BU449" s="353"/>
      <c r="BV449" s="353"/>
      <c r="BW449" s="353"/>
      <c r="CH449" s="574"/>
      <c r="CI449" s="574"/>
      <c r="CJ449" s="574"/>
      <c r="CK449" s="574"/>
      <c r="CL449" s="574"/>
      <c r="DG449" s="387"/>
      <c r="DH449" s="387"/>
      <c r="DI449" s="387"/>
      <c r="DJ449" s="387"/>
      <c r="DK449" s="387"/>
      <c r="DQ449" s="387"/>
      <c r="DR449" s="387"/>
      <c r="DS449" s="387"/>
      <c r="DT449" s="387"/>
      <c r="DU449" s="387"/>
      <c r="DV449" s="387"/>
      <c r="DW449" s="387"/>
      <c r="DX449" s="387"/>
      <c r="DY449" s="387"/>
      <c r="DZ449" s="387"/>
      <c r="EA449" s="387"/>
      <c r="EB449" s="387"/>
      <c r="EC449" s="387"/>
      <c r="ED449" s="387"/>
      <c r="EE449" s="387"/>
      <c r="FY449" s="754"/>
      <c r="FZ449" s="754"/>
      <c r="GA449" s="754"/>
      <c r="GB449" s="754"/>
      <c r="GC449" s="754"/>
    </row>
    <row r="450" spans="71:185" x14ac:dyDescent="0.3">
      <c r="BS450" s="353"/>
      <c r="BT450" s="353"/>
      <c r="BU450" s="353"/>
      <c r="BV450" s="353"/>
      <c r="BW450" s="353"/>
      <c r="CH450" s="574"/>
      <c r="CI450" s="574"/>
      <c r="CJ450" s="574"/>
      <c r="CK450" s="574"/>
      <c r="CL450" s="574"/>
      <c r="DG450" s="387"/>
      <c r="DH450" s="387"/>
      <c r="DI450" s="387"/>
      <c r="DJ450" s="387"/>
      <c r="DK450" s="387"/>
      <c r="DQ450" s="387"/>
      <c r="DR450" s="387"/>
      <c r="DS450" s="387"/>
      <c r="DT450" s="387"/>
      <c r="DU450" s="387"/>
      <c r="DV450" s="387"/>
      <c r="DW450" s="387"/>
      <c r="DX450" s="387"/>
      <c r="DY450" s="387"/>
      <c r="DZ450" s="387"/>
      <c r="EA450" s="387"/>
      <c r="EB450" s="387"/>
      <c r="EC450" s="387"/>
      <c r="ED450" s="387"/>
      <c r="EE450" s="387"/>
      <c r="FY450" s="754"/>
      <c r="FZ450" s="754"/>
      <c r="GA450" s="754"/>
      <c r="GB450" s="754"/>
      <c r="GC450" s="754"/>
    </row>
    <row r="451" spans="71:185" x14ac:dyDescent="0.3">
      <c r="BS451" s="353"/>
      <c r="BT451" s="353"/>
      <c r="BU451" s="353"/>
      <c r="BV451" s="353"/>
      <c r="BW451" s="353"/>
      <c r="CH451" s="574"/>
      <c r="CI451" s="574"/>
      <c r="CJ451" s="574"/>
      <c r="CK451" s="574"/>
      <c r="CL451" s="574"/>
      <c r="DG451" s="387"/>
      <c r="DH451" s="387"/>
      <c r="DI451" s="387"/>
      <c r="DJ451" s="387"/>
      <c r="DK451" s="387"/>
      <c r="DQ451" s="387"/>
      <c r="DR451" s="387"/>
      <c r="DS451" s="387"/>
      <c r="DT451" s="387"/>
      <c r="DU451" s="387"/>
      <c r="DV451" s="387"/>
      <c r="DW451" s="387"/>
      <c r="DX451" s="387"/>
      <c r="DY451" s="387"/>
      <c r="DZ451" s="387"/>
      <c r="EA451" s="387"/>
      <c r="EB451" s="387"/>
      <c r="EC451" s="387"/>
      <c r="ED451" s="387"/>
      <c r="EE451" s="387"/>
      <c r="FY451" s="754"/>
      <c r="FZ451" s="754"/>
      <c r="GA451" s="754"/>
      <c r="GB451" s="754"/>
      <c r="GC451" s="754"/>
    </row>
    <row r="452" spans="71:185" x14ac:dyDescent="0.3">
      <c r="BS452" s="353"/>
      <c r="BT452" s="353"/>
      <c r="BU452" s="353"/>
      <c r="BV452" s="353"/>
      <c r="BW452" s="353"/>
      <c r="CH452" s="574"/>
      <c r="CI452" s="574"/>
      <c r="CJ452" s="574"/>
      <c r="CK452" s="574"/>
      <c r="CL452" s="574"/>
      <c r="DG452" s="387"/>
      <c r="DH452" s="387"/>
      <c r="DI452" s="387"/>
      <c r="DJ452" s="387"/>
      <c r="DK452" s="387"/>
      <c r="DQ452" s="387"/>
      <c r="DR452" s="387"/>
      <c r="DS452" s="387"/>
      <c r="DT452" s="387"/>
      <c r="DU452" s="387"/>
      <c r="DV452" s="387"/>
      <c r="DW452" s="387"/>
      <c r="DX452" s="387"/>
      <c r="DY452" s="387"/>
      <c r="DZ452" s="387"/>
      <c r="EA452" s="387"/>
      <c r="EB452" s="387"/>
      <c r="EC452" s="387"/>
      <c r="ED452" s="387"/>
      <c r="EE452" s="387"/>
      <c r="FY452" s="754"/>
      <c r="FZ452" s="754"/>
      <c r="GA452" s="754"/>
      <c r="GB452" s="754"/>
      <c r="GC452" s="754"/>
    </row>
    <row r="453" spans="71:185" x14ac:dyDescent="0.3">
      <c r="BS453" s="353"/>
      <c r="BT453" s="353"/>
      <c r="BU453" s="353"/>
      <c r="BV453" s="353"/>
      <c r="BW453" s="353"/>
      <c r="CH453" s="574"/>
      <c r="CI453" s="574"/>
      <c r="CJ453" s="574"/>
      <c r="CK453" s="574"/>
      <c r="CL453" s="574"/>
      <c r="DG453" s="387"/>
      <c r="DH453" s="387"/>
      <c r="DI453" s="387"/>
      <c r="DJ453" s="387"/>
      <c r="DK453" s="387"/>
      <c r="DQ453" s="387"/>
      <c r="DR453" s="387"/>
      <c r="DS453" s="387"/>
      <c r="DT453" s="387"/>
      <c r="DU453" s="387"/>
      <c r="DV453" s="387"/>
      <c r="DW453" s="387"/>
      <c r="DX453" s="387"/>
      <c r="DY453" s="387"/>
      <c r="DZ453" s="387"/>
      <c r="EA453" s="387"/>
      <c r="EB453" s="387"/>
      <c r="EC453" s="387"/>
      <c r="ED453" s="387"/>
      <c r="EE453" s="387"/>
      <c r="FY453" s="754"/>
      <c r="FZ453" s="754"/>
      <c r="GA453" s="754"/>
      <c r="GB453" s="754"/>
      <c r="GC453" s="754"/>
    </row>
    <row r="454" spans="71:185" x14ac:dyDescent="0.3">
      <c r="BS454" s="353"/>
      <c r="BT454" s="353"/>
      <c r="BU454" s="353"/>
      <c r="BV454" s="353"/>
      <c r="BW454" s="353"/>
      <c r="CH454" s="574"/>
      <c r="CI454" s="574"/>
      <c r="CJ454" s="574"/>
      <c r="CK454" s="574"/>
      <c r="CL454" s="574"/>
      <c r="DG454" s="387"/>
      <c r="DH454" s="387"/>
      <c r="DI454" s="387"/>
      <c r="DJ454" s="387"/>
      <c r="DK454" s="387"/>
      <c r="DQ454" s="387"/>
      <c r="DR454" s="387"/>
      <c r="DS454" s="387"/>
      <c r="DT454" s="387"/>
      <c r="DU454" s="387"/>
      <c r="DV454" s="387"/>
      <c r="DW454" s="387"/>
      <c r="DX454" s="387"/>
      <c r="DY454" s="387"/>
      <c r="DZ454" s="387"/>
      <c r="EA454" s="387"/>
      <c r="EB454" s="387"/>
      <c r="EC454" s="387"/>
      <c r="ED454" s="387"/>
      <c r="EE454" s="387"/>
      <c r="FY454" s="754"/>
      <c r="FZ454" s="754"/>
      <c r="GA454" s="754"/>
      <c r="GB454" s="754"/>
      <c r="GC454" s="754"/>
    </row>
    <row r="455" spans="71:185" x14ac:dyDescent="0.3">
      <c r="BS455" s="353"/>
      <c r="BT455" s="353"/>
      <c r="BU455" s="353"/>
      <c r="BV455" s="353"/>
      <c r="BW455" s="353"/>
      <c r="CH455" s="574"/>
      <c r="CI455" s="574"/>
      <c r="CJ455" s="574"/>
      <c r="CK455" s="574"/>
      <c r="CL455" s="574"/>
      <c r="DG455" s="387"/>
      <c r="DH455" s="387"/>
      <c r="DI455" s="387"/>
      <c r="DJ455" s="387"/>
      <c r="DK455" s="387"/>
      <c r="DQ455" s="387"/>
      <c r="DR455" s="387"/>
      <c r="DS455" s="387"/>
      <c r="DT455" s="387"/>
      <c r="DU455" s="387"/>
      <c r="DV455" s="387"/>
      <c r="DW455" s="387"/>
      <c r="DX455" s="387"/>
      <c r="DY455" s="387"/>
      <c r="DZ455" s="387"/>
      <c r="EA455" s="387"/>
      <c r="EB455" s="387"/>
      <c r="EC455" s="387"/>
      <c r="ED455" s="387"/>
      <c r="EE455" s="387"/>
      <c r="FY455" s="754"/>
      <c r="FZ455" s="754"/>
      <c r="GA455" s="754"/>
      <c r="GB455" s="754"/>
      <c r="GC455" s="754"/>
    </row>
    <row r="456" spans="71:185" x14ac:dyDescent="0.3">
      <c r="BS456" s="353"/>
      <c r="BT456" s="353"/>
      <c r="BU456" s="353"/>
      <c r="BV456" s="353"/>
      <c r="BW456" s="353"/>
      <c r="CH456" s="574"/>
      <c r="CI456" s="574"/>
      <c r="CJ456" s="574"/>
      <c r="CK456" s="574"/>
      <c r="CL456" s="574"/>
      <c r="DG456" s="387"/>
      <c r="DH456" s="387"/>
      <c r="DI456" s="387"/>
      <c r="DJ456" s="387"/>
      <c r="DK456" s="387"/>
      <c r="DQ456" s="387"/>
      <c r="DR456" s="387"/>
      <c r="DS456" s="387"/>
      <c r="DT456" s="387"/>
      <c r="DU456" s="387"/>
      <c r="DV456" s="387"/>
      <c r="DW456" s="387"/>
      <c r="DX456" s="387"/>
      <c r="DY456" s="387"/>
      <c r="DZ456" s="387"/>
      <c r="EA456" s="387"/>
      <c r="EB456" s="387"/>
      <c r="EC456" s="387"/>
      <c r="ED456" s="387"/>
      <c r="EE456" s="387"/>
      <c r="FY456" s="754"/>
      <c r="FZ456" s="754"/>
      <c r="GA456" s="754"/>
      <c r="GB456" s="754"/>
      <c r="GC456" s="754"/>
    </row>
    <row r="457" spans="71:185" x14ac:dyDescent="0.3">
      <c r="BS457" s="353"/>
      <c r="BT457" s="353"/>
      <c r="BU457" s="353"/>
      <c r="BV457" s="353"/>
      <c r="BW457" s="353"/>
      <c r="CH457" s="574"/>
      <c r="CI457" s="574"/>
      <c r="CJ457" s="574"/>
      <c r="CK457" s="574"/>
      <c r="CL457" s="574"/>
      <c r="DG457" s="387"/>
      <c r="DH457" s="387"/>
      <c r="DI457" s="387"/>
      <c r="DJ457" s="387"/>
      <c r="DK457" s="387"/>
      <c r="DQ457" s="387"/>
      <c r="DR457" s="387"/>
      <c r="DS457" s="387"/>
      <c r="DT457" s="387"/>
      <c r="DU457" s="387"/>
      <c r="DV457" s="387"/>
      <c r="DW457" s="387"/>
      <c r="DX457" s="387"/>
      <c r="DY457" s="387"/>
      <c r="DZ457" s="387"/>
      <c r="EA457" s="387"/>
      <c r="EB457" s="387"/>
      <c r="EC457" s="387"/>
      <c r="ED457" s="387"/>
      <c r="EE457" s="387"/>
      <c r="FY457" s="754"/>
      <c r="FZ457" s="754"/>
      <c r="GA457" s="754"/>
      <c r="GB457" s="754"/>
      <c r="GC457" s="754"/>
    </row>
    <row r="458" spans="71:185" x14ac:dyDescent="0.3">
      <c r="BS458" s="353"/>
      <c r="BT458" s="353"/>
      <c r="BU458" s="353"/>
      <c r="BV458" s="353"/>
      <c r="BW458" s="353"/>
      <c r="CH458" s="574"/>
      <c r="CI458" s="574"/>
      <c r="CJ458" s="574"/>
      <c r="CK458" s="574"/>
      <c r="CL458" s="574"/>
      <c r="DG458" s="387"/>
      <c r="DH458" s="387"/>
      <c r="DI458" s="387"/>
      <c r="DJ458" s="387"/>
      <c r="DK458" s="387"/>
      <c r="DQ458" s="387"/>
      <c r="DR458" s="387"/>
      <c r="DS458" s="387"/>
      <c r="DT458" s="387"/>
      <c r="DU458" s="387"/>
      <c r="DV458" s="387"/>
      <c r="DW458" s="387"/>
      <c r="DX458" s="387"/>
      <c r="DY458" s="387"/>
      <c r="DZ458" s="387"/>
      <c r="EA458" s="387"/>
      <c r="EB458" s="387"/>
      <c r="EC458" s="387"/>
      <c r="ED458" s="387"/>
      <c r="EE458" s="387"/>
      <c r="FY458" s="754"/>
      <c r="FZ458" s="754"/>
      <c r="GA458" s="754"/>
      <c r="GB458" s="754"/>
      <c r="GC458" s="754"/>
    </row>
    <row r="459" spans="71:185" x14ac:dyDescent="0.3">
      <c r="BS459" s="353"/>
      <c r="BT459" s="353"/>
      <c r="BU459" s="353"/>
      <c r="BV459" s="353"/>
      <c r="BW459" s="353"/>
      <c r="CH459" s="574"/>
      <c r="CI459" s="574"/>
      <c r="CJ459" s="574"/>
      <c r="CK459" s="574"/>
      <c r="CL459" s="574"/>
      <c r="DG459" s="387"/>
      <c r="DH459" s="387"/>
      <c r="DI459" s="387"/>
      <c r="DJ459" s="387"/>
      <c r="DK459" s="387"/>
      <c r="DQ459" s="387"/>
      <c r="DR459" s="387"/>
      <c r="DS459" s="387"/>
      <c r="DT459" s="387"/>
      <c r="DU459" s="387"/>
      <c r="DV459" s="387"/>
      <c r="DW459" s="387"/>
      <c r="DX459" s="387"/>
      <c r="DY459" s="387"/>
      <c r="DZ459" s="387"/>
      <c r="EA459" s="387"/>
      <c r="EB459" s="387"/>
      <c r="EC459" s="387"/>
      <c r="ED459" s="387"/>
      <c r="EE459" s="387"/>
      <c r="FY459" s="754"/>
      <c r="FZ459" s="754"/>
      <c r="GA459" s="754"/>
      <c r="GB459" s="754"/>
      <c r="GC459" s="754"/>
    </row>
    <row r="460" spans="71:185" x14ac:dyDescent="0.3">
      <c r="BS460" s="353"/>
      <c r="BT460" s="353"/>
      <c r="BU460" s="353"/>
      <c r="BV460" s="353"/>
      <c r="BW460" s="353"/>
      <c r="CH460" s="574"/>
      <c r="CI460" s="574"/>
      <c r="CJ460" s="574"/>
      <c r="CK460" s="574"/>
      <c r="CL460" s="574"/>
      <c r="DG460" s="387"/>
      <c r="DH460" s="387"/>
      <c r="DI460" s="387"/>
      <c r="DJ460" s="387"/>
      <c r="DK460" s="387"/>
      <c r="DQ460" s="387"/>
      <c r="DR460" s="387"/>
      <c r="DS460" s="387"/>
      <c r="DT460" s="387"/>
      <c r="DU460" s="387"/>
      <c r="DV460" s="387"/>
      <c r="DW460" s="387"/>
      <c r="DX460" s="387"/>
      <c r="DY460" s="387"/>
      <c r="DZ460" s="387"/>
      <c r="EA460" s="387"/>
      <c r="EB460" s="387"/>
      <c r="EC460" s="387"/>
      <c r="ED460" s="387"/>
      <c r="EE460" s="387"/>
      <c r="FY460" s="754"/>
      <c r="FZ460" s="754"/>
      <c r="GA460" s="754"/>
      <c r="GB460" s="754"/>
      <c r="GC460" s="754"/>
    </row>
    <row r="461" spans="71:185" x14ac:dyDescent="0.3">
      <c r="BS461" s="353"/>
      <c r="BT461" s="353"/>
      <c r="BU461" s="353"/>
      <c r="BV461" s="353"/>
      <c r="BW461" s="353"/>
      <c r="CH461" s="574"/>
      <c r="CI461" s="574"/>
      <c r="CJ461" s="574"/>
      <c r="CK461" s="574"/>
      <c r="CL461" s="574"/>
      <c r="DG461" s="387"/>
      <c r="DH461" s="387"/>
      <c r="DI461" s="387"/>
      <c r="DJ461" s="387"/>
      <c r="DK461" s="387"/>
      <c r="DQ461" s="387"/>
      <c r="DR461" s="387"/>
      <c r="DS461" s="387"/>
      <c r="DT461" s="387"/>
      <c r="DU461" s="387"/>
      <c r="DV461" s="387"/>
      <c r="DW461" s="387"/>
      <c r="DX461" s="387"/>
      <c r="DY461" s="387"/>
      <c r="DZ461" s="387"/>
      <c r="EA461" s="387"/>
      <c r="EB461" s="387"/>
      <c r="EC461" s="387"/>
      <c r="ED461" s="387"/>
      <c r="EE461" s="387"/>
      <c r="FY461" s="754"/>
      <c r="FZ461" s="754"/>
      <c r="GA461" s="754"/>
      <c r="GB461" s="754"/>
      <c r="GC461" s="754"/>
    </row>
    <row r="462" spans="71:185" x14ac:dyDescent="0.3">
      <c r="BS462" s="353"/>
      <c r="BT462" s="353"/>
      <c r="BU462" s="353"/>
      <c r="BV462" s="353"/>
      <c r="BW462" s="353"/>
      <c r="CH462" s="574"/>
      <c r="CI462" s="574"/>
      <c r="CJ462" s="574"/>
      <c r="CK462" s="574"/>
      <c r="CL462" s="574"/>
      <c r="DG462" s="387"/>
      <c r="DH462" s="387"/>
      <c r="DI462" s="387"/>
      <c r="DJ462" s="387"/>
      <c r="DK462" s="387"/>
      <c r="DQ462" s="387"/>
      <c r="DR462" s="387"/>
      <c r="DS462" s="387"/>
      <c r="DT462" s="387"/>
      <c r="DU462" s="387"/>
      <c r="DV462" s="387"/>
      <c r="DW462" s="387"/>
      <c r="DX462" s="387"/>
      <c r="DY462" s="387"/>
      <c r="DZ462" s="387"/>
      <c r="EA462" s="387"/>
      <c r="EB462" s="387"/>
      <c r="EC462" s="387"/>
      <c r="ED462" s="387"/>
      <c r="EE462" s="387"/>
      <c r="FY462" s="754"/>
      <c r="FZ462" s="754"/>
      <c r="GA462" s="754"/>
      <c r="GB462" s="754"/>
      <c r="GC462" s="754"/>
    </row>
    <row r="463" spans="71:185" x14ac:dyDescent="0.3">
      <c r="BS463" s="353"/>
      <c r="BT463" s="353"/>
      <c r="BU463" s="353"/>
      <c r="BV463" s="353"/>
      <c r="BW463" s="353"/>
      <c r="CH463" s="574"/>
      <c r="CI463" s="574"/>
      <c r="CJ463" s="574"/>
      <c r="CK463" s="574"/>
      <c r="CL463" s="574"/>
      <c r="DG463" s="387"/>
      <c r="DH463" s="387"/>
      <c r="DI463" s="387"/>
      <c r="DJ463" s="387"/>
      <c r="DK463" s="387"/>
      <c r="DQ463" s="387"/>
      <c r="DR463" s="387"/>
      <c r="DS463" s="387"/>
      <c r="DT463" s="387"/>
      <c r="DU463" s="387"/>
      <c r="DV463" s="387"/>
      <c r="DW463" s="387"/>
      <c r="DX463" s="387"/>
      <c r="DY463" s="387"/>
      <c r="DZ463" s="387"/>
      <c r="EA463" s="387"/>
      <c r="EB463" s="387"/>
      <c r="EC463" s="387"/>
      <c r="ED463" s="387"/>
      <c r="EE463" s="387"/>
      <c r="FY463" s="754"/>
      <c r="FZ463" s="754"/>
      <c r="GA463" s="754"/>
      <c r="GB463" s="754"/>
      <c r="GC463" s="754"/>
    </row>
    <row r="464" spans="71:185" x14ac:dyDescent="0.3">
      <c r="BS464" s="353"/>
      <c r="BT464" s="353"/>
      <c r="BU464" s="353"/>
      <c r="BV464" s="353"/>
      <c r="BW464" s="353"/>
      <c r="CH464" s="574"/>
      <c r="CI464" s="574"/>
      <c r="CJ464" s="574"/>
      <c r="CK464" s="574"/>
      <c r="CL464" s="574"/>
      <c r="DG464" s="387"/>
      <c r="DH464" s="387"/>
      <c r="DI464" s="387"/>
      <c r="DJ464" s="387"/>
      <c r="DK464" s="387"/>
      <c r="DQ464" s="387"/>
      <c r="DR464" s="387"/>
      <c r="DS464" s="387"/>
      <c r="DT464" s="387"/>
      <c r="DU464" s="387"/>
      <c r="DV464" s="387"/>
      <c r="DW464" s="387"/>
      <c r="DX464" s="387"/>
      <c r="DY464" s="387"/>
      <c r="DZ464" s="387"/>
      <c r="EA464" s="387"/>
      <c r="EB464" s="387"/>
      <c r="EC464" s="387"/>
      <c r="ED464" s="387"/>
      <c r="EE464" s="387"/>
      <c r="FY464" s="754"/>
      <c r="FZ464" s="754"/>
      <c r="GA464" s="754"/>
      <c r="GB464" s="754"/>
      <c r="GC464" s="754"/>
    </row>
    <row r="465" spans="71:185" x14ac:dyDescent="0.3">
      <c r="BS465" s="353"/>
      <c r="BT465" s="353"/>
      <c r="BU465" s="353"/>
      <c r="BV465" s="353"/>
      <c r="BW465" s="353"/>
      <c r="CH465" s="574"/>
      <c r="CI465" s="574"/>
      <c r="CJ465" s="574"/>
      <c r="CK465" s="574"/>
      <c r="CL465" s="574"/>
      <c r="DG465" s="387"/>
      <c r="DH465" s="387"/>
      <c r="DI465" s="387"/>
      <c r="DJ465" s="387"/>
      <c r="DK465" s="387"/>
      <c r="DQ465" s="387"/>
      <c r="DR465" s="387"/>
      <c r="DS465" s="387"/>
      <c r="DT465" s="387"/>
      <c r="DU465" s="387"/>
      <c r="DV465" s="387"/>
      <c r="DW465" s="387"/>
      <c r="DX465" s="387"/>
      <c r="DY465" s="387"/>
      <c r="DZ465" s="387"/>
      <c r="EA465" s="387"/>
      <c r="EB465" s="387"/>
      <c r="EC465" s="387"/>
      <c r="ED465" s="387"/>
      <c r="EE465" s="387"/>
      <c r="FY465" s="754"/>
      <c r="FZ465" s="754"/>
      <c r="GA465" s="754"/>
      <c r="GB465" s="754"/>
      <c r="GC465" s="754"/>
    </row>
    <row r="466" spans="71:185" x14ac:dyDescent="0.3">
      <c r="BS466" s="353"/>
      <c r="BT466" s="353"/>
      <c r="BU466" s="353"/>
      <c r="BV466" s="353"/>
      <c r="BW466" s="353"/>
      <c r="CH466" s="574"/>
      <c r="CI466" s="574"/>
      <c r="CJ466" s="574"/>
      <c r="CK466" s="574"/>
      <c r="CL466" s="574"/>
      <c r="DG466" s="387"/>
      <c r="DH466" s="387"/>
      <c r="DI466" s="387"/>
      <c r="DJ466" s="387"/>
      <c r="DK466" s="387"/>
      <c r="DQ466" s="387"/>
      <c r="DR466" s="387"/>
      <c r="DS466" s="387"/>
      <c r="DT466" s="387"/>
      <c r="DU466" s="387"/>
      <c r="DV466" s="387"/>
      <c r="DW466" s="387"/>
      <c r="DX466" s="387"/>
      <c r="DY466" s="387"/>
      <c r="DZ466" s="387"/>
      <c r="EA466" s="387"/>
      <c r="EB466" s="387"/>
      <c r="EC466" s="387"/>
      <c r="ED466" s="387"/>
      <c r="EE466" s="387"/>
      <c r="FY466" s="754"/>
      <c r="FZ466" s="754"/>
      <c r="GA466" s="754"/>
      <c r="GB466" s="754"/>
      <c r="GC466" s="754"/>
    </row>
    <row r="467" spans="71:185" x14ac:dyDescent="0.3">
      <c r="BS467" s="353"/>
      <c r="BT467" s="353"/>
      <c r="BU467" s="353"/>
      <c r="BV467" s="353"/>
      <c r="BW467" s="353"/>
      <c r="CH467" s="574"/>
      <c r="CI467" s="574"/>
      <c r="CJ467" s="574"/>
      <c r="CK467" s="574"/>
      <c r="CL467" s="574"/>
      <c r="DG467" s="387"/>
      <c r="DH467" s="387"/>
      <c r="DI467" s="387"/>
      <c r="DJ467" s="387"/>
      <c r="DK467" s="387"/>
      <c r="DQ467" s="387"/>
      <c r="DR467" s="387"/>
      <c r="DS467" s="387"/>
      <c r="DT467" s="387"/>
      <c r="DU467" s="387"/>
      <c r="DV467" s="387"/>
      <c r="DW467" s="387"/>
      <c r="DX467" s="387"/>
      <c r="DY467" s="387"/>
      <c r="DZ467" s="387"/>
      <c r="EA467" s="387"/>
      <c r="EB467" s="387"/>
      <c r="EC467" s="387"/>
      <c r="ED467" s="387"/>
      <c r="EE467" s="387"/>
      <c r="FY467" s="754"/>
      <c r="FZ467" s="754"/>
      <c r="GA467" s="754"/>
      <c r="GB467" s="754"/>
      <c r="GC467" s="754"/>
    </row>
    <row r="468" spans="71:185" x14ac:dyDescent="0.3">
      <c r="BS468" s="353"/>
      <c r="BT468" s="353"/>
      <c r="BU468" s="353"/>
      <c r="BV468" s="353"/>
      <c r="BW468" s="353"/>
      <c r="CH468" s="574"/>
      <c r="CI468" s="574"/>
      <c r="CJ468" s="574"/>
      <c r="CK468" s="574"/>
      <c r="CL468" s="574"/>
      <c r="DG468" s="387"/>
      <c r="DH468" s="387"/>
      <c r="DI468" s="387"/>
      <c r="DJ468" s="387"/>
      <c r="DK468" s="387"/>
      <c r="DQ468" s="387"/>
      <c r="DR468" s="387"/>
      <c r="DS468" s="387"/>
      <c r="DT468" s="387"/>
      <c r="DU468" s="387"/>
      <c r="DV468" s="387"/>
      <c r="DW468" s="387"/>
      <c r="DX468" s="387"/>
      <c r="DY468" s="387"/>
      <c r="DZ468" s="387"/>
      <c r="EA468" s="387"/>
      <c r="EB468" s="387"/>
      <c r="EC468" s="387"/>
      <c r="ED468" s="387"/>
      <c r="EE468" s="387"/>
      <c r="FY468" s="754"/>
      <c r="FZ468" s="754"/>
      <c r="GA468" s="754"/>
      <c r="GB468" s="754"/>
      <c r="GC468" s="754"/>
    </row>
    <row r="469" spans="71:185" x14ac:dyDescent="0.3">
      <c r="BS469" s="353"/>
      <c r="BT469" s="353"/>
      <c r="BU469" s="353"/>
      <c r="BV469" s="353"/>
      <c r="BW469" s="353"/>
      <c r="CH469" s="574"/>
      <c r="CI469" s="574"/>
      <c r="CJ469" s="574"/>
      <c r="CK469" s="574"/>
      <c r="CL469" s="574"/>
      <c r="DG469" s="387"/>
      <c r="DH469" s="387"/>
      <c r="DI469" s="387"/>
      <c r="DJ469" s="387"/>
      <c r="DK469" s="387"/>
      <c r="DQ469" s="387"/>
      <c r="DR469" s="387"/>
      <c r="DS469" s="387"/>
      <c r="DT469" s="387"/>
      <c r="DU469" s="387"/>
      <c r="DV469" s="387"/>
      <c r="DW469" s="387"/>
      <c r="DX469" s="387"/>
      <c r="DY469" s="387"/>
      <c r="DZ469" s="387"/>
      <c r="EA469" s="387"/>
      <c r="EB469" s="387"/>
      <c r="EC469" s="387"/>
      <c r="ED469" s="387"/>
      <c r="EE469" s="387"/>
      <c r="FY469" s="754"/>
      <c r="FZ469" s="754"/>
      <c r="GA469" s="754"/>
      <c r="GB469" s="754"/>
      <c r="GC469" s="754"/>
    </row>
    <row r="470" spans="71:185" x14ac:dyDescent="0.3">
      <c r="BS470" s="353"/>
      <c r="BT470" s="353"/>
      <c r="BU470" s="353"/>
      <c r="BV470" s="353"/>
      <c r="BW470" s="353"/>
      <c r="CH470" s="574"/>
      <c r="CI470" s="574"/>
      <c r="CJ470" s="574"/>
      <c r="CK470" s="574"/>
      <c r="CL470" s="574"/>
      <c r="DG470" s="387"/>
      <c r="DH470" s="387"/>
      <c r="DI470" s="387"/>
      <c r="DJ470" s="387"/>
      <c r="DK470" s="387"/>
      <c r="DQ470" s="387"/>
      <c r="DR470" s="387"/>
      <c r="DS470" s="387"/>
      <c r="DT470" s="387"/>
      <c r="DU470" s="387"/>
      <c r="DV470" s="387"/>
      <c r="DW470" s="387"/>
      <c r="DX470" s="387"/>
      <c r="DY470" s="387"/>
      <c r="DZ470" s="387"/>
      <c r="EA470" s="387"/>
      <c r="EB470" s="387"/>
      <c r="EC470" s="387"/>
      <c r="ED470" s="387"/>
      <c r="EE470" s="387"/>
      <c r="FY470" s="754"/>
      <c r="FZ470" s="754"/>
      <c r="GA470" s="754"/>
      <c r="GB470" s="754"/>
      <c r="GC470" s="754"/>
    </row>
    <row r="471" spans="71:185" x14ac:dyDescent="0.3">
      <c r="BS471" s="353"/>
      <c r="BT471" s="353"/>
      <c r="BU471" s="353"/>
      <c r="BV471" s="353"/>
      <c r="BW471" s="353"/>
      <c r="CH471" s="574"/>
      <c r="CI471" s="574"/>
      <c r="CJ471" s="574"/>
      <c r="CK471" s="574"/>
      <c r="CL471" s="574"/>
      <c r="DG471" s="387"/>
      <c r="DH471" s="387"/>
      <c r="DI471" s="387"/>
      <c r="DJ471" s="387"/>
      <c r="DK471" s="387"/>
      <c r="DQ471" s="387"/>
      <c r="DR471" s="387"/>
      <c r="DS471" s="387"/>
      <c r="DT471" s="387"/>
      <c r="DU471" s="387"/>
      <c r="DV471" s="387"/>
      <c r="DW471" s="387"/>
      <c r="DX471" s="387"/>
      <c r="DY471" s="387"/>
      <c r="DZ471" s="387"/>
      <c r="EA471" s="387"/>
      <c r="EB471" s="387"/>
      <c r="EC471" s="387"/>
      <c r="ED471" s="387"/>
      <c r="EE471" s="387"/>
      <c r="FY471" s="754"/>
      <c r="FZ471" s="754"/>
      <c r="GA471" s="754"/>
      <c r="GB471" s="754"/>
      <c r="GC471" s="754"/>
    </row>
    <row r="472" spans="71:185" x14ac:dyDescent="0.3">
      <c r="BS472" s="353"/>
      <c r="BT472" s="353"/>
      <c r="BU472" s="353"/>
      <c r="BV472" s="353"/>
      <c r="BW472" s="353"/>
      <c r="CH472" s="574"/>
      <c r="CI472" s="574"/>
      <c r="CJ472" s="574"/>
      <c r="CK472" s="574"/>
      <c r="CL472" s="574"/>
      <c r="DG472" s="387"/>
      <c r="DH472" s="387"/>
      <c r="DI472" s="387"/>
      <c r="DJ472" s="387"/>
      <c r="DK472" s="387"/>
      <c r="DQ472" s="387"/>
      <c r="DR472" s="387"/>
      <c r="DS472" s="387"/>
      <c r="DT472" s="387"/>
      <c r="DU472" s="387"/>
      <c r="DV472" s="387"/>
      <c r="DW472" s="387"/>
      <c r="DX472" s="387"/>
      <c r="DY472" s="387"/>
      <c r="DZ472" s="387"/>
      <c r="EA472" s="387"/>
      <c r="EB472" s="387"/>
      <c r="EC472" s="387"/>
      <c r="ED472" s="387"/>
      <c r="EE472" s="387"/>
      <c r="FY472" s="754"/>
      <c r="FZ472" s="754"/>
      <c r="GA472" s="754"/>
      <c r="GB472" s="754"/>
      <c r="GC472" s="754"/>
    </row>
    <row r="473" spans="71:185" x14ac:dyDescent="0.3">
      <c r="BS473" s="353"/>
      <c r="BT473" s="353"/>
      <c r="BU473" s="353"/>
      <c r="BV473" s="353"/>
      <c r="BW473" s="353"/>
      <c r="CH473" s="574"/>
      <c r="CI473" s="574"/>
      <c r="CJ473" s="574"/>
      <c r="CK473" s="574"/>
      <c r="CL473" s="574"/>
      <c r="DG473" s="387"/>
      <c r="DH473" s="387"/>
      <c r="DI473" s="387"/>
      <c r="DJ473" s="387"/>
      <c r="DK473" s="387"/>
      <c r="DQ473" s="387"/>
      <c r="DR473" s="387"/>
      <c r="DS473" s="387"/>
      <c r="DT473" s="387"/>
      <c r="DU473" s="387"/>
      <c r="DV473" s="387"/>
      <c r="DW473" s="387"/>
      <c r="DX473" s="387"/>
      <c r="DY473" s="387"/>
      <c r="DZ473" s="387"/>
      <c r="EA473" s="387"/>
      <c r="EB473" s="387"/>
      <c r="EC473" s="387"/>
      <c r="ED473" s="387"/>
      <c r="EE473" s="387"/>
      <c r="FY473" s="754"/>
      <c r="FZ473" s="754"/>
      <c r="GA473" s="754"/>
      <c r="GB473" s="754"/>
      <c r="GC473" s="754"/>
    </row>
    <row r="474" spans="71:185" x14ac:dyDescent="0.3">
      <c r="BS474" s="353"/>
      <c r="BT474" s="353"/>
      <c r="BU474" s="353"/>
      <c r="BV474" s="353"/>
      <c r="BW474" s="353"/>
      <c r="CH474" s="574"/>
      <c r="CI474" s="574"/>
      <c r="CJ474" s="574"/>
      <c r="CK474" s="574"/>
      <c r="CL474" s="574"/>
      <c r="DG474" s="387"/>
      <c r="DH474" s="387"/>
      <c r="DI474" s="387"/>
      <c r="DJ474" s="387"/>
      <c r="DK474" s="387"/>
      <c r="DQ474" s="387"/>
      <c r="DR474" s="387"/>
      <c r="DS474" s="387"/>
      <c r="DT474" s="387"/>
      <c r="DU474" s="387"/>
      <c r="DV474" s="387"/>
      <c r="DW474" s="387"/>
      <c r="DX474" s="387"/>
      <c r="DY474" s="387"/>
      <c r="DZ474" s="387"/>
      <c r="EA474" s="387"/>
      <c r="EB474" s="387"/>
      <c r="EC474" s="387"/>
      <c r="ED474" s="387"/>
      <c r="EE474" s="387"/>
      <c r="FY474" s="754"/>
      <c r="FZ474" s="754"/>
      <c r="GA474" s="754"/>
      <c r="GB474" s="754"/>
      <c r="GC474" s="754"/>
    </row>
    <row r="475" spans="71:185" x14ac:dyDescent="0.3">
      <c r="BS475" s="353"/>
      <c r="BT475" s="353"/>
      <c r="BU475" s="353"/>
      <c r="BV475" s="353"/>
      <c r="BW475" s="353"/>
      <c r="CH475" s="574"/>
      <c r="CI475" s="574"/>
      <c r="CJ475" s="574"/>
      <c r="CK475" s="574"/>
      <c r="CL475" s="574"/>
      <c r="DG475" s="387"/>
      <c r="DH475" s="387"/>
      <c r="DI475" s="387"/>
      <c r="DJ475" s="387"/>
      <c r="DK475" s="387"/>
      <c r="DQ475" s="387"/>
      <c r="DR475" s="387"/>
      <c r="DS475" s="387"/>
      <c r="DT475" s="387"/>
      <c r="DU475" s="387"/>
      <c r="DV475" s="387"/>
      <c r="DW475" s="387"/>
      <c r="DX475" s="387"/>
      <c r="DY475" s="387"/>
      <c r="DZ475" s="387"/>
      <c r="EA475" s="387"/>
      <c r="EB475" s="387"/>
      <c r="EC475" s="387"/>
      <c r="ED475" s="387"/>
      <c r="EE475" s="387"/>
      <c r="FY475" s="754"/>
      <c r="FZ475" s="754"/>
      <c r="GA475" s="754"/>
      <c r="GB475" s="754"/>
      <c r="GC475" s="754"/>
    </row>
    <row r="476" spans="71:185" x14ac:dyDescent="0.3">
      <c r="BS476" s="353"/>
      <c r="BT476" s="353"/>
      <c r="BU476" s="353"/>
      <c r="BV476" s="353"/>
      <c r="BW476" s="353"/>
      <c r="CH476" s="574"/>
      <c r="CI476" s="574"/>
      <c r="CJ476" s="574"/>
      <c r="CK476" s="574"/>
      <c r="CL476" s="574"/>
      <c r="DG476" s="387"/>
      <c r="DH476" s="387"/>
      <c r="DI476" s="387"/>
      <c r="DJ476" s="387"/>
      <c r="DK476" s="387"/>
      <c r="DQ476" s="387"/>
      <c r="DR476" s="387"/>
      <c r="DS476" s="387"/>
      <c r="DT476" s="387"/>
      <c r="DU476" s="387"/>
      <c r="DV476" s="387"/>
      <c r="DW476" s="387"/>
      <c r="DX476" s="387"/>
      <c r="DY476" s="387"/>
      <c r="DZ476" s="387"/>
      <c r="EA476" s="387"/>
      <c r="EB476" s="387"/>
      <c r="EC476" s="387"/>
      <c r="ED476" s="387"/>
      <c r="EE476" s="387"/>
      <c r="FY476" s="754"/>
      <c r="FZ476" s="754"/>
      <c r="GA476" s="754"/>
      <c r="GB476" s="754"/>
      <c r="GC476" s="754"/>
    </row>
    <row r="477" spans="71:185" x14ac:dyDescent="0.3">
      <c r="BS477" s="353"/>
      <c r="BT477" s="353"/>
      <c r="BU477" s="353"/>
      <c r="BV477" s="353"/>
      <c r="BW477" s="353"/>
      <c r="CH477" s="574"/>
      <c r="CI477" s="574"/>
      <c r="CJ477" s="574"/>
      <c r="CK477" s="574"/>
      <c r="CL477" s="574"/>
      <c r="DG477" s="387"/>
      <c r="DH477" s="387"/>
      <c r="DI477" s="387"/>
      <c r="DJ477" s="387"/>
      <c r="DK477" s="387"/>
      <c r="DQ477" s="387"/>
      <c r="DR477" s="387"/>
      <c r="DS477" s="387"/>
      <c r="DT477" s="387"/>
      <c r="DU477" s="387"/>
      <c r="DV477" s="387"/>
      <c r="DW477" s="387"/>
      <c r="DX477" s="387"/>
      <c r="DY477" s="387"/>
      <c r="DZ477" s="387"/>
      <c r="EA477" s="387"/>
      <c r="EB477" s="387"/>
      <c r="EC477" s="387"/>
      <c r="ED477" s="387"/>
      <c r="EE477" s="387"/>
      <c r="FY477" s="754"/>
      <c r="FZ477" s="754"/>
      <c r="GA477" s="754"/>
      <c r="GB477" s="754"/>
      <c r="GC477" s="754"/>
    </row>
    <row r="478" spans="71:185" x14ac:dyDescent="0.3">
      <c r="BS478" s="353"/>
      <c r="BT478" s="353"/>
      <c r="BU478" s="353"/>
      <c r="BV478" s="353"/>
      <c r="BW478" s="353"/>
      <c r="CH478" s="574"/>
      <c r="CI478" s="574"/>
      <c r="CJ478" s="574"/>
      <c r="CK478" s="574"/>
      <c r="CL478" s="574"/>
      <c r="DG478" s="387"/>
      <c r="DH478" s="387"/>
      <c r="DI478" s="387"/>
      <c r="DJ478" s="387"/>
      <c r="DK478" s="387"/>
      <c r="DQ478" s="387"/>
      <c r="DR478" s="387"/>
      <c r="DS478" s="387"/>
      <c r="DT478" s="387"/>
      <c r="DU478" s="387"/>
      <c r="DV478" s="387"/>
      <c r="DW478" s="387"/>
      <c r="DX478" s="387"/>
      <c r="DY478" s="387"/>
      <c r="DZ478" s="387"/>
      <c r="EA478" s="387"/>
      <c r="EB478" s="387"/>
      <c r="EC478" s="387"/>
      <c r="ED478" s="387"/>
      <c r="EE478" s="387"/>
      <c r="FY478" s="754"/>
      <c r="FZ478" s="754"/>
      <c r="GA478" s="754"/>
      <c r="GB478" s="754"/>
      <c r="GC478" s="754"/>
    </row>
    <row r="479" spans="71:185" x14ac:dyDescent="0.3">
      <c r="BS479" s="353"/>
      <c r="BT479" s="353"/>
      <c r="BU479" s="353"/>
      <c r="BV479" s="353"/>
      <c r="BW479" s="353"/>
      <c r="CH479" s="574"/>
      <c r="CI479" s="574"/>
      <c r="CJ479" s="574"/>
      <c r="CK479" s="574"/>
      <c r="CL479" s="574"/>
      <c r="DG479" s="387"/>
      <c r="DH479" s="387"/>
      <c r="DI479" s="387"/>
      <c r="DJ479" s="387"/>
      <c r="DK479" s="387"/>
      <c r="DQ479" s="387"/>
      <c r="DR479" s="387"/>
      <c r="DS479" s="387"/>
      <c r="DT479" s="387"/>
      <c r="DU479" s="387"/>
      <c r="DV479" s="387"/>
      <c r="DW479" s="387"/>
      <c r="DX479" s="387"/>
      <c r="DY479" s="387"/>
      <c r="DZ479" s="387"/>
      <c r="EA479" s="387"/>
      <c r="EB479" s="387"/>
      <c r="EC479" s="387"/>
      <c r="ED479" s="387"/>
      <c r="EE479" s="387"/>
      <c r="FY479" s="754"/>
      <c r="FZ479" s="754"/>
      <c r="GA479" s="754"/>
      <c r="GB479" s="754"/>
      <c r="GC479" s="754"/>
    </row>
    <row r="480" spans="71:185" x14ac:dyDescent="0.3">
      <c r="BS480" s="353"/>
      <c r="BT480" s="353"/>
      <c r="BU480" s="353"/>
      <c r="BV480" s="353"/>
      <c r="BW480" s="353"/>
      <c r="CH480" s="574"/>
      <c r="CI480" s="574"/>
      <c r="CJ480" s="574"/>
      <c r="CK480" s="574"/>
      <c r="CL480" s="574"/>
      <c r="DG480" s="387"/>
      <c r="DH480" s="387"/>
      <c r="DI480" s="387"/>
      <c r="DJ480" s="387"/>
      <c r="DK480" s="387"/>
      <c r="DQ480" s="387"/>
      <c r="DR480" s="387"/>
      <c r="DS480" s="387"/>
      <c r="DT480" s="387"/>
      <c r="DU480" s="387"/>
      <c r="DV480" s="387"/>
      <c r="DW480" s="387"/>
      <c r="DX480" s="387"/>
      <c r="DY480" s="387"/>
      <c r="DZ480" s="387"/>
      <c r="EA480" s="387"/>
      <c r="EB480" s="387"/>
      <c r="EC480" s="387"/>
      <c r="ED480" s="387"/>
      <c r="EE480" s="387"/>
      <c r="FY480" s="754"/>
      <c r="FZ480" s="754"/>
      <c r="GA480" s="754"/>
      <c r="GB480" s="754"/>
      <c r="GC480" s="754"/>
    </row>
    <row r="481" spans="71:185" x14ac:dyDescent="0.3">
      <c r="BS481" s="353"/>
      <c r="BT481" s="353"/>
      <c r="BU481" s="353"/>
      <c r="BV481" s="353"/>
      <c r="BW481" s="353"/>
      <c r="CH481" s="574"/>
      <c r="CI481" s="574"/>
      <c r="CJ481" s="574"/>
      <c r="CK481" s="574"/>
      <c r="CL481" s="574"/>
      <c r="DG481" s="387"/>
      <c r="DH481" s="387"/>
      <c r="DI481" s="387"/>
      <c r="DJ481" s="387"/>
      <c r="DK481" s="387"/>
      <c r="DQ481" s="387"/>
      <c r="DR481" s="387"/>
      <c r="DS481" s="387"/>
      <c r="DT481" s="387"/>
      <c r="DU481" s="387"/>
      <c r="DV481" s="387"/>
      <c r="DW481" s="387"/>
      <c r="DX481" s="387"/>
      <c r="DY481" s="387"/>
      <c r="DZ481" s="387"/>
      <c r="EA481" s="387"/>
      <c r="EB481" s="387"/>
      <c r="EC481" s="387"/>
      <c r="ED481" s="387"/>
      <c r="EE481" s="387"/>
      <c r="FY481" s="754"/>
      <c r="FZ481" s="754"/>
      <c r="GA481" s="754"/>
      <c r="GB481" s="754"/>
      <c r="GC481" s="754"/>
    </row>
    <row r="482" spans="71:185" x14ac:dyDescent="0.3">
      <c r="BS482" s="353"/>
      <c r="BT482" s="353"/>
      <c r="BU482" s="353"/>
      <c r="BV482" s="353"/>
      <c r="BW482" s="353"/>
      <c r="CH482" s="574"/>
      <c r="CI482" s="574"/>
      <c r="CJ482" s="574"/>
      <c r="CK482" s="574"/>
      <c r="CL482" s="574"/>
      <c r="DG482" s="387"/>
      <c r="DH482" s="387"/>
      <c r="DI482" s="387"/>
      <c r="DJ482" s="387"/>
      <c r="DK482" s="387"/>
      <c r="DQ482" s="387"/>
      <c r="DR482" s="387"/>
      <c r="DS482" s="387"/>
      <c r="DT482" s="387"/>
      <c r="DU482" s="387"/>
      <c r="DV482" s="387"/>
      <c r="DW482" s="387"/>
      <c r="DX482" s="387"/>
      <c r="DY482" s="387"/>
      <c r="DZ482" s="387"/>
      <c r="EA482" s="387"/>
      <c r="EB482" s="387"/>
      <c r="EC482" s="387"/>
      <c r="ED482" s="387"/>
      <c r="EE482" s="387"/>
      <c r="FY482" s="754"/>
      <c r="FZ482" s="754"/>
      <c r="GA482" s="754"/>
      <c r="GB482" s="754"/>
      <c r="GC482" s="754"/>
    </row>
    <row r="483" spans="71:185" x14ac:dyDescent="0.3">
      <c r="BS483" s="353"/>
      <c r="BT483" s="353"/>
      <c r="BU483" s="353"/>
      <c r="BV483" s="353"/>
      <c r="BW483" s="353"/>
      <c r="CH483" s="574"/>
      <c r="CI483" s="574"/>
      <c r="CJ483" s="574"/>
      <c r="CK483" s="574"/>
      <c r="CL483" s="574"/>
      <c r="DG483" s="387"/>
      <c r="DH483" s="387"/>
      <c r="DI483" s="387"/>
      <c r="DJ483" s="387"/>
      <c r="DK483" s="387"/>
      <c r="DQ483" s="387"/>
      <c r="DR483" s="387"/>
      <c r="DS483" s="387"/>
      <c r="DT483" s="387"/>
      <c r="DU483" s="387"/>
      <c r="DV483" s="387"/>
      <c r="DW483" s="387"/>
      <c r="DX483" s="387"/>
      <c r="DY483" s="387"/>
      <c r="DZ483" s="387"/>
      <c r="EA483" s="387"/>
      <c r="EB483" s="387"/>
      <c r="EC483" s="387"/>
      <c r="ED483" s="387"/>
      <c r="EE483" s="387"/>
      <c r="FY483" s="754"/>
      <c r="FZ483" s="754"/>
      <c r="GA483" s="754"/>
      <c r="GB483" s="754"/>
      <c r="GC483" s="754"/>
    </row>
    <row r="484" spans="71:185" x14ac:dyDescent="0.3">
      <c r="BS484" s="353"/>
      <c r="BT484" s="353"/>
      <c r="BU484" s="353"/>
      <c r="BV484" s="353"/>
      <c r="BW484" s="353"/>
      <c r="CH484" s="574"/>
      <c r="CI484" s="574"/>
      <c r="CJ484" s="574"/>
      <c r="CK484" s="574"/>
      <c r="CL484" s="574"/>
      <c r="DG484" s="387"/>
      <c r="DH484" s="387"/>
      <c r="DI484" s="387"/>
      <c r="DJ484" s="387"/>
      <c r="DK484" s="387"/>
      <c r="DQ484" s="387"/>
      <c r="DR484" s="387"/>
      <c r="DS484" s="387"/>
      <c r="DT484" s="387"/>
      <c r="DU484" s="387"/>
      <c r="DV484" s="387"/>
      <c r="DW484" s="387"/>
      <c r="DX484" s="387"/>
      <c r="DY484" s="387"/>
      <c r="DZ484" s="387"/>
      <c r="EA484" s="387"/>
      <c r="EB484" s="387"/>
      <c r="EC484" s="387"/>
      <c r="ED484" s="387"/>
      <c r="EE484" s="387"/>
      <c r="FY484" s="754"/>
      <c r="FZ484" s="754"/>
      <c r="GA484" s="754"/>
      <c r="GB484" s="754"/>
      <c r="GC484" s="754"/>
    </row>
    <row r="485" spans="71:185" x14ac:dyDescent="0.3">
      <c r="BS485" s="353"/>
      <c r="BT485" s="353"/>
      <c r="BU485" s="353"/>
      <c r="BV485" s="353"/>
      <c r="BW485" s="353"/>
      <c r="CH485" s="574"/>
      <c r="CI485" s="574"/>
      <c r="CJ485" s="574"/>
      <c r="CK485" s="574"/>
      <c r="CL485" s="574"/>
      <c r="DG485" s="387"/>
      <c r="DH485" s="387"/>
      <c r="DI485" s="387"/>
      <c r="DJ485" s="387"/>
      <c r="DK485" s="387"/>
      <c r="DQ485" s="387"/>
      <c r="DR485" s="387"/>
      <c r="DS485" s="387"/>
      <c r="DT485" s="387"/>
      <c r="DU485" s="387"/>
      <c r="DV485" s="387"/>
      <c r="DW485" s="387"/>
      <c r="DX485" s="387"/>
      <c r="DY485" s="387"/>
      <c r="DZ485" s="387"/>
      <c r="EA485" s="387"/>
      <c r="EB485" s="387"/>
      <c r="EC485" s="387"/>
      <c r="ED485" s="387"/>
      <c r="EE485" s="387"/>
      <c r="FY485" s="754"/>
      <c r="FZ485" s="754"/>
      <c r="GA485" s="754"/>
      <c r="GB485" s="754"/>
      <c r="GC485" s="754"/>
    </row>
    <row r="486" spans="71:185" x14ac:dyDescent="0.3">
      <c r="BS486" s="353"/>
      <c r="BT486" s="353"/>
      <c r="BU486" s="353"/>
      <c r="BV486" s="353"/>
      <c r="BW486" s="353"/>
      <c r="CH486" s="574"/>
      <c r="CI486" s="574"/>
      <c r="CJ486" s="574"/>
      <c r="CK486" s="574"/>
      <c r="CL486" s="574"/>
      <c r="DG486" s="387"/>
      <c r="DH486" s="387"/>
      <c r="DI486" s="387"/>
      <c r="DJ486" s="387"/>
      <c r="DK486" s="387"/>
      <c r="DQ486" s="387"/>
      <c r="DR486" s="387"/>
      <c r="DS486" s="387"/>
      <c r="DT486" s="387"/>
      <c r="DU486" s="387"/>
      <c r="DV486" s="387"/>
      <c r="DW486" s="387"/>
      <c r="DX486" s="387"/>
      <c r="DY486" s="387"/>
      <c r="DZ486" s="387"/>
      <c r="EA486" s="387"/>
      <c r="EB486" s="387"/>
      <c r="EC486" s="387"/>
      <c r="ED486" s="387"/>
      <c r="EE486" s="387"/>
      <c r="FY486" s="754"/>
      <c r="FZ486" s="754"/>
      <c r="GA486" s="754"/>
      <c r="GB486" s="754"/>
      <c r="GC486" s="754"/>
    </row>
    <row r="487" spans="71:185" x14ac:dyDescent="0.3">
      <c r="BS487" s="353"/>
      <c r="BT487" s="353"/>
      <c r="BU487" s="353"/>
      <c r="BV487" s="353"/>
      <c r="BW487" s="353"/>
      <c r="CH487" s="574"/>
      <c r="CI487" s="574"/>
      <c r="CJ487" s="574"/>
      <c r="CK487" s="574"/>
      <c r="CL487" s="574"/>
      <c r="DG487" s="387"/>
      <c r="DH487" s="387"/>
      <c r="DI487" s="387"/>
      <c r="DJ487" s="387"/>
      <c r="DK487" s="387"/>
      <c r="DQ487" s="387"/>
      <c r="DR487" s="387"/>
      <c r="DS487" s="387"/>
      <c r="DT487" s="387"/>
      <c r="DU487" s="387"/>
      <c r="DV487" s="387"/>
      <c r="DW487" s="387"/>
      <c r="DX487" s="387"/>
      <c r="DY487" s="387"/>
      <c r="DZ487" s="387"/>
      <c r="EA487" s="387"/>
      <c r="EB487" s="387"/>
      <c r="EC487" s="387"/>
      <c r="ED487" s="387"/>
      <c r="EE487" s="387"/>
      <c r="FY487" s="754"/>
      <c r="FZ487" s="754"/>
      <c r="GA487" s="754"/>
      <c r="GB487" s="754"/>
      <c r="GC487" s="754"/>
    </row>
    <row r="488" spans="71:185" x14ac:dyDescent="0.3">
      <c r="BS488" s="353"/>
      <c r="BT488" s="353"/>
      <c r="BU488" s="353"/>
      <c r="BV488" s="353"/>
      <c r="BW488" s="353"/>
      <c r="CH488" s="574"/>
      <c r="CI488" s="574"/>
      <c r="CJ488" s="574"/>
      <c r="CK488" s="574"/>
      <c r="CL488" s="574"/>
      <c r="DG488" s="387"/>
      <c r="DH488" s="387"/>
      <c r="DI488" s="387"/>
      <c r="DJ488" s="387"/>
      <c r="DK488" s="387"/>
      <c r="DQ488" s="387"/>
      <c r="DR488" s="387"/>
      <c r="DS488" s="387"/>
      <c r="DT488" s="387"/>
      <c r="DU488" s="387"/>
      <c r="DV488" s="387"/>
      <c r="DW488" s="387"/>
      <c r="DX488" s="387"/>
      <c r="DY488" s="387"/>
      <c r="DZ488" s="387"/>
      <c r="EA488" s="387"/>
      <c r="EB488" s="387"/>
      <c r="EC488" s="387"/>
      <c r="ED488" s="387"/>
      <c r="EE488" s="387"/>
      <c r="FY488" s="754"/>
      <c r="FZ488" s="754"/>
      <c r="GA488" s="754"/>
      <c r="GB488" s="754"/>
      <c r="GC488" s="754"/>
    </row>
    <row r="489" spans="71:185" x14ac:dyDescent="0.3">
      <c r="BS489" s="353"/>
      <c r="BT489" s="353"/>
      <c r="BU489" s="353"/>
      <c r="BV489" s="353"/>
      <c r="BW489" s="353"/>
      <c r="CH489" s="574"/>
      <c r="CI489" s="574"/>
      <c r="CJ489" s="574"/>
      <c r="CK489" s="574"/>
      <c r="CL489" s="574"/>
      <c r="DG489" s="387"/>
      <c r="DH489" s="387"/>
      <c r="DI489" s="387"/>
      <c r="DJ489" s="387"/>
      <c r="DK489" s="387"/>
      <c r="DQ489" s="387"/>
      <c r="DR489" s="387"/>
      <c r="DS489" s="387"/>
      <c r="DT489" s="387"/>
      <c r="DU489" s="387"/>
      <c r="DV489" s="387"/>
      <c r="DW489" s="387"/>
      <c r="DX489" s="387"/>
      <c r="DY489" s="387"/>
      <c r="DZ489" s="387"/>
      <c r="EA489" s="387"/>
      <c r="EB489" s="387"/>
      <c r="EC489" s="387"/>
      <c r="ED489" s="387"/>
      <c r="EE489" s="387"/>
      <c r="FY489" s="754"/>
      <c r="FZ489" s="754"/>
      <c r="GA489" s="754"/>
      <c r="GB489" s="754"/>
      <c r="GC489" s="754"/>
    </row>
    <row r="490" spans="71:185" x14ac:dyDescent="0.3">
      <c r="BS490" s="353"/>
      <c r="BT490" s="353"/>
      <c r="BU490" s="353"/>
      <c r="BV490" s="353"/>
      <c r="BW490" s="353"/>
      <c r="CH490" s="574"/>
      <c r="CI490" s="574"/>
      <c r="CJ490" s="574"/>
      <c r="CK490" s="574"/>
      <c r="CL490" s="574"/>
      <c r="DG490" s="387"/>
      <c r="DH490" s="387"/>
      <c r="DI490" s="387"/>
      <c r="DJ490" s="387"/>
      <c r="DK490" s="387"/>
      <c r="DQ490" s="387"/>
      <c r="DR490" s="387"/>
      <c r="DS490" s="387"/>
      <c r="DT490" s="387"/>
      <c r="DU490" s="387"/>
      <c r="DV490" s="387"/>
      <c r="DW490" s="387"/>
      <c r="DX490" s="387"/>
      <c r="DY490" s="387"/>
      <c r="DZ490" s="387"/>
      <c r="EA490" s="387"/>
      <c r="EB490" s="387"/>
      <c r="EC490" s="387"/>
      <c r="ED490" s="387"/>
      <c r="EE490" s="387"/>
      <c r="FY490" s="754"/>
      <c r="FZ490" s="754"/>
      <c r="GA490" s="754"/>
      <c r="GB490" s="754"/>
      <c r="GC490" s="754"/>
    </row>
    <row r="491" spans="71:185" x14ac:dyDescent="0.3">
      <c r="BS491" s="353"/>
      <c r="BT491" s="353"/>
      <c r="BU491" s="353"/>
      <c r="BV491" s="353"/>
      <c r="BW491" s="353"/>
      <c r="CH491" s="574"/>
      <c r="CI491" s="574"/>
      <c r="CJ491" s="574"/>
      <c r="CK491" s="574"/>
      <c r="CL491" s="574"/>
      <c r="DG491" s="387"/>
      <c r="DH491" s="387"/>
      <c r="DI491" s="387"/>
      <c r="DJ491" s="387"/>
      <c r="DK491" s="387"/>
      <c r="DQ491" s="387"/>
      <c r="DR491" s="387"/>
      <c r="DS491" s="387"/>
      <c r="DT491" s="387"/>
      <c r="DU491" s="387"/>
      <c r="DV491" s="387"/>
      <c r="DW491" s="387"/>
      <c r="DX491" s="387"/>
      <c r="DY491" s="387"/>
      <c r="DZ491" s="387"/>
      <c r="EA491" s="387"/>
      <c r="EB491" s="387"/>
      <c r="EC491" s="387"/>
      <c r="ED491" s="387"/>
      <c r="EE491" s="387"/>
      <c r="FY491" s="754"/>
      <c r="FZ491" s="754"/>
      <c r="GA491" s="754"/>
      <c r="GB491" s="754"/>
      <c r="GC491" s="754"/>
    </row>
    <row r="492" spans="71:185" x14ac:dyDescent="0.3">
      <c r="BS492" s="353"/>
      <c r="BT492" s="353"/>
      <c r="BU492" s="353"/>
      <c r="BV492" s="353"/>
      <c r="BW492" s="353"/>
      <c r="CH492" s="574"/>
      <c r="CI492" s="574"/>
      <c r="CJ492" s="574"/>
      <c r="CK492" s="574"/>
      <c r="CL492" s="574"/>
      <c r="DG492" s="387"/>
      <c r="DH492" s="387"/>
      <c r="DI492" s="387"/>
      <c r="DJ492" s="387"/>
      <c r="DK492" s="387"/>
      <c r="DQ492" s="387"/>
      <c r="DR492" s="387"/>
      <c r="DS492" s="387"/>
      <c r="DT492" s="387"/>
      <c r="DU492" s="387"/>
      <c r="DV492" s="387"/>
      <c r="DW492" s="387"/>
      <c r="DX492" s="387"/>
      <c r="DY492" s="387"/>
      <c r="DZ492" s="387"/>
      <c r="EA492" s="387"/>
      <c r="EB492" s="387"/>
      <c r="EC492" s="387"/>
      <c r="ED492" s="387"/>
      <c r="EE492" s="387"/>
      <c r="FY492" s="754"/>
      <c r="FZ492" s="754"/>
      <c r="GA492" s="754"/>
      <c r="GB492" s="754"/>
      <c r="GC492" s="754"/>
    </row>
    <row r="493" spans="71:185" x14ac:dyDescent="0.3">
      <c r="BS493" s="353"/>
      <c r="BT493" s="353"/>
      <c r="BU493" s="353"/>
      <c r="BV493" s="353"/>
      <c r="BW493" s="353"/>
      <c r="CH493" s="574"/>
      <c r="CI493" s="574"/>
      <c r="CJ493" s="574"/>
      <c r="CK493" s="574"/>
      <c r="CL493" s="574"/>
      <c r="DG493" s="387"/>
      <c r="DH493" s="387"/>
      <c r="DI493" s="387"/>
      <c r="DJ493" s="387"/>
      <c r="DK493" s="387"/>
      <c r="DQ493" s="387"/>
      <c r="DR493" s="387"/>
      <c r="DS493" s="387"/>
      <c r="DT493" s="387"/>
      <c r="DU493" s="387"/>
      <c r="DV493" s="387"/>
      <c r="DW493" s="387"/>
      <c r="DX493" s="387"/>
      <c r="DY493" s="387"/>
      <c r="DZ493" s="387"/>
      <c r="EA493" s="387"/>
      <c r="EB493" s="387"/>
      <c r="EC493" s="387"/>
      <c r="ED493" s="387"/>
      <c r="EE493" s="387"/>
      <c r="FY493" s="754"/>
      <c r="FZ493" s="754"/>
      <c r="GA493" s="754"/>
      <c r="GB493" s="754"/>
      <c r="GC493" s="754"/>
    </row>
    <row r="494" spans="71:185" x14ac:dyDescent="0.3">
      <c r="BS494" s="353"/>
      <c r="BT494" s="353"/>
      <c r="BU494" s="353"/>
      <c r="BV494" s="353"/>
      <c r="BW494" s="353"/>
      <c r="CH494" s="574"/>
      <c r="CI494" s="574"/>
      <c r="CJ494" s="574"/>
      <c r="CK494" s="574"/>
      <c r="CL494" s="574"/>
      <c r="DG494" s="387"/>
      <c r="DH494" s="387"/>
      <c r="DI494" s="387"/>
      <c r="DJ494" s="387"/>
      <c r="DK494" s="387"/>
      <c r="DQ494" s="387"/>
      <c r="DR494" s="387"/>
      <c r="DS494" s="387"/>
      <c r="DT494" s="387"/>
      <c r="DU494" s="387"/>
      <c r="DV494" s="387"/>
      <c r="DW494" s="387"/>
      <c r="DX494" s="387"/>
      <c r="DY494" s="387"/>
      <c r="DZ494" s="387"/>
      <c r="EA494" s="387"/>
      <c r="EB494" s="387"/>
      <c r="EC494" s="387"/>
      <c r="ED494" s="387"/>
      <c r="EE494" s="387"/>
      <c r="FY494" s="754"/>
      <c r="FZ494" s="754"/>
      <c r="GA494" s="754"/>
      <c r="GB494" s="754"/>
      <c r="GC494" s="754"/>
    </row>
    <row r="495" spans="71:185" x14ac:dyDescent="0.3">
      <c r="BS495" s="353"/>
      <c r="BT495" s="353"/>
      <c r="BU495" s="353"/>
      <c r="BV495" s="353"/>
      <c r="BW495" s="353"/>
      <c r="CH495" s="574"/>
      <c r="CI495" s="574"/>
      <c r="CJ495" s="574"/>
      <c r="CK495" s="574"/>
      <c r="CL495" s="574"/>
      <c r="DG495" s="387"/>
      <c r="DH495" s="387"/>
      <c r="DI495" s="387"/>
      <c r="DJ495" s="387"/>
      <c r="DK495" s="387"/>
      <c r="DQ495" s="387"/>
      <c r="DR495" s="387"/>
      <c r="DS495" s="387"/>
      <c r="DT495" s="387"/>
      <c r="DU495" s="387"/>
      <c r="DV495" s="387"/>
      <c r="DW495" s="387"/>
      <c r="DX495" s="387"/>
      <c r="DY495" s="387"/>
      <c r="DZ495" s="387"/>
      <c r="EA495" s="387"/>
      <c r="EB495" s="387"/>
      <c r="EC495" s="387"/>
      <c r="ED495" s="387"/>
      <c r="EE495" s="387"/>
      <c r="FY495" s="754"/>
      <c r="FZ495" s="754"/>
      <c r="GA495" s="754"/>
      <c r="GB495" s="754"/>
      <c r="GC495" s="754"/>
    </row>
    <row r="496" spans="71:185" x14ac:dyDescent="0.3">
      <c r="BS496" s="353"/>
      <c r="BT496" s="353"/>
      <c r="BU496" s="353"/>
      <c r="BV496" s="353"/>
      <c r="BW496" s="353"/>
      <c r="CH496" s="574"/>
      <c r="CI496" s="574"/>
      <c r="CJ496" s="574"/>
      <c r="CK496" s="574"/>
      <c r="CL496" s="574"/>
      <c r="DG496" s="387"/>
      <c r="DH496" s="387"/>
      <c r="DI496" s="387"/>
      <c r="DJ496" s="387"/>
      <c r="DK496" s="387"/>
      <c r="DQ496" s="387"/>
      <c r="DR496" s="387"/>
      <c r="DS496" s="387"/>
      <c r="DT496" s="387"/>
      <c r="DU496" s="387"/>
      <c r="DV496" s="387"/>
      <c r="DW496" s="387"/>
      <c r="DX496" s="387"/>
      <c r="DY496" s="387"/>
      <c r="DZ496" s="387"/>
      <c r="EA496" s="387"/>
      <c r="EB496" s="387"/>
      <c r="EC496" s="387"/>
      <c r="ED496" s="387"/>
      <c r="EE496" s="387"/>
      <c r="FY496" s="754"/>
      <c r="FZ496" s="754"/>
      <c r="GA496" s="754"/>
      <c r="GB496" s="754"/>
      <c r="GC496" s="754"/>
    </row>
    <row r="497" spans="71:185" x14ac:dyDescent="0.3">
      <c r="BS497" s="353"/>
      <c r="BT497" s="353"/>
      <c r="BU497" s="353"/>
      <c r="BV497" s="353"/>
      <c r="BW497" s="353"/>
      <c r="CH497" s="574"/>
      <c r="CI497" s="574"/>
      <c r="CJ497" s="574"/>
      <c r="CK497" s="574"/>
      <c r="CL497" s="574"/>
      <c r="DG497" s="387"/>
      <c r="DH497" s="387"/>
      <c r="DI497" s="387"/>
      <c r="DJ497" s="387"/>
      <c r="DK497" s="387"/>
      <c r="DQ497" s="387"/>
      <c r="DR497" s="387"/>
      <c r="DS497" s="387"/>
      <c r="DT497" s="387"/>
      <c r="DU497" s="387"/>
      <c r="DV497" s="387"/>
      <c r="DW497" s="387"/>
      <c r="DX497" s="387"/>
      <c r="DY497" s="387"/>
      <c r="DZ497" s="387"/>
      <c r="EA497" s="387"/>
      <c r="EB497" s="387"/>
      <c r="EC497" s="387"/>
      <c r="ED497" s="387"/>
      <c r="EE497" s="387"/>
      <c r="FY497" s="754"/>
      <c r="FZ497" s="754"/>
      <c r="GA497" s="754"/>
      <c r="GB497" s="754"/>
      <c r="GC497" s="754"/>
    </row>
    <row r="498" spans="71:185" x14ac:dyDescent="0.3">
      <c r="BS498" s="353"/>
      <c r="BT498" s="353"/>
      <c r="BU498" s="353"/>
      <c r="BV498" s="353"/>
      <c r="BW498" s="353"/>
      <c r="CH498" s="574"/>
      <c r="CI498" s="574"/>
      <c r="CJ498" s="574"/>
      <c r="CK498" s="574"/>
      <c r="CL498" s="574"/>
      <c r="DG498" s="387"/>
      <c r="DH498" s="387"/>
      <c r="DI498" s="387"/>
      <c r="DJ498" s="387"/>
      <c r="DK498" s="387"/>
      <c r="DQ498" s="387"/>
      <c r="DR498" s="387"/>
      <c r="DS498" s="387"/>
      <c r="DT498" s="387"/>
      <c r="DU498" s="387"/>
      <c r="DV498" s="387"/>
      <c r="DW498" s="387"/>
      <c r="DX498" s="387"/>
      <c r="DY498" s="387"/>
      <c r="DZ498" s="387"/>
      <c r="EA498" s="387"/>
      <c r="EB498" s="387"/>
      <c r="EC498" s="387"/>
      <c r="ED498" s="387"/>
      <c r="EE498" s="387"/>
      <c r="FY498" s="754"/>
      <c r="FZ498" s="754"/>
      <c r="GA498" s="754"/>
      <c r="GB498" s="754"/>
      <c r="GC498" s="754"/>
    </row>
    <row r="499" spans="71:185" x14ac:dyDescent="0.3">
      <c r="BS499" s="353"/>
      <c r="BT499" s="353"/>
      <c r="BU499" s="353"/>
      <c r="BV499" s="353"/>
      <c r="BW499" s="353"/>
      <c r="CH499" s="574"/>
      <c r="CI499" s="574"/>
      <c r="CJ499" s="574"/>
      <c r="CK499" s="574"/>
      <c r="CL499" s="574"/>
      <c r="DG499" s="387"/>
      <c r="DH499" s="387"/>
      <c r="DI499" s="387"/>
      <c r="DJ499" s="387"/>
      <c r="DK499" s="387"/>
      <c r="DQ499" s="387"/>
      <c r="DR499" s="387"/>
      <c r="DS499" s="387"/>
      <c r="DT499" s="387"/>
      <c r="DU499" s="387"/>
      <c r="DV499" s="387"/>
      <c r="DW499" s="387"/>
      <c r="DX499" s="387"/>
      <c r="DY499" s="387"/>
      <c r="DZ499" s="387"/>
      <c r="EA499" s="387"/>
      <c r="EB499" s="387"/>
      <c r="EC499" s="387"/>
      <c r="ED499" s="387"/>
      <c r="EE499" s="387"/>
      <c r="FY499" s="754"/>
      <c r="FZ499" s="754"/>
      <c r="GA499" s="754"/>
      <c r="GB499" s="754"/>
      <c r="GC499" s="754"/>
    </row>
    <row r="500" spans="71:185" x14ac:dyDescent="0.3">
      <c r="BS500" s="353"/>
      <c r="BT500" s="353"/>
      <c r="BU500" s="353"/>
      <c r="BV500" s="353"/>
      <c r="BW500" s="353"/>
      <c r="CH500" s="574"/>
      <c r="CI500" s="574"/>
      <c r="CJ500" s="574"/>
      <c r="CK500" s="574"/>
      <c r="CL500" s="574"/>
      <c r="DG500" s="387"/>
      <c r="DH500" s="387"/>
      <c r="DI500" s="387"/>
      <c r="DJ500" s="387"/>
      <c r="DK500" s="387"/>
      <c r="DQ500" s="387"/>
      <c r="DR500" s="387"/>
      <c r="DS500" s="387"/>
      <c r="DT500" s="387"/>
      <c r="DU500" s="387"/>
      <c r="DV500" s="387"/>
      <c r="DW500" s="387"/>
      <c r="DX500" s="387"/>
      <c r="DY500" s="387"/>
      <c r="DZ500" s="387"/>
      <c r="EA500" s="387"/>
      <c r="EB500" s="387"/>
      <c r="EC500" s="387"/>
      <c r="ED500" s="387"/>
      <c r="EE500" s="387"/>
      <c r="FY500" s="754"/>
      <c r="FZ500" s="754"/>
      <c r="GA500" s="754"/>
      <c r="GB500" s="754"/>
      <c r="GC500" s="754"/>
    </row>
    <row r="501" spans="71:185" x14ac:dyDescent="0.3">
      <c r="BS501" s="353"/>
      <c r="BT501" s="353"/>
      <c r="BU501" s="353"/>
      <c r="BV501" s="353"/>
      <c r="BW501" s="353"/>
      <c r="CH501" s="574"/>
      <c r="CI501" s="574"/>
      <c r="CJ501" s="574"/>
      <c r="CK501" s="574"/>
      <c r="CL501" s="574"/>
      <c r="DG501" s="387"/>
      <c r="DH501" s="387"/>
      <c r="DI501" s="387"/>
      <c r="DJ501" s="387"/>
      <c r="DK501" s="387"/>
      <c r="DQ501" s="387"/>
      <c r="DR501" s="387"/>
      <c r="DS501" s="387"/>
      <c r="DT501" s="387"/>
      <c r="DU501" s="387"/>
      <c r="DV501" s="387"/>
      <c r="DW501" s="387"/>
      <c r="DX501" s="387"/>
      <c r="DY501" s="387"/>
      <c r="DZ501" s="387"/>
      <c r="EA501" s="387"/>
      <c r="EB501" s="387"/>
      <c r="EC501" s="387"/>
      <c r="ED501" s="387"/>
      <c r="EE501" s="387"/>
      <c r="FY501" s="754"/>
      <c r="FZ501" s="754"/>
      <c r="GA501" s="754"/>
      <c r="GB501" s="754"/>
      <c r="GC501" s="754"/>
    </row>
    <row r="502" spans="71:185" x14ac:dyDescent="0.3">
      <c r="BS502" s="353"/>
      <c r="BT502" s="353"/>
      <c r="BU502" s="353"/>
      <c r="BV502" s="353"/>
      <c r="BW502" s="353"/>
      <c r="CH502" s="574"/>
      <c r="CI502" s="574"/>
      <c r="CJ502" s="574"/>
      <c r="CK502" s="574"/>
      <c r="CL502" s="574"/>
      <c r="DG502" s="387"/>
      <c r="DH502" s="387"/>
      <c r="DI502" s="387"/>
      <c r="DJ502" s="387"/>
      <c r="DK502" s="387"/>
      <c r="DQ502" s="387"/>
      <c r="DR502" s="387"/>
      <c r="DS502" s="387"/>
      <c r="DT502" s="387"/>
      <c r="DU502" s="387"/>
      <c r="DV502" s="387"/>
      <c r="DW502" s="387"/>
      <c r="DX502" s="387"/>
      <c r="DY502" s="387"/>
      <c r="DZ502" s="387"/>
      <c r="EA502" s="387"/>
      <c r="EB502" s="387"/>
      <c r="EC502" s="387"/>
      <c r="ED502" s="387"/>
      <c r="EE502" s="387"/>
      <c r="FY502" s="754"/>
      <c r="FZ502" s="754"/>
      <c r="GA502" s="754"/>
      <c r="GB502" s="754"/>
      <c r="GC502" s="754"/>
    </row>
    <row r="503" spans="71:185" x14ac:dyDescent="0.3">
      <c r="BS503" s="353"/>
      <c r="BT503" s="353"/>
      <c r="BU503" s="353"/>
      <c r="BV503" s="353"/>
      <c r="BW503" s="353"/>
      <c r="CH503" s="574"/>
      <c r="CI503" s="574"/>
      <c r="CJ503" s="574"/>
      <c r="CK503" s="574"/>
      <c r="CL503" s="574"/>
      <c r="DG503" s="387"/>
      <c r="DH503" s="387"/>
      <c r="DI503" s="387"/>
      <c r="DJ503" s="387"/>
      <c r="DK503" s="387"/>
      <c r="DQ503" s="387"/>
      <c r="DR503" s="387"/>
      <c r="DS503" s="387"/>
      <c r="DT503" s="387"/>
      <c r="DU503" s="387"/>
      <c r="DV503" s="387"/>
      <c r="DW503" s="387"/>
      <c r="DX503" s="387"/>
      <c r="DY503" s="387"/>
      <c r="DZ503" s="387"/>
      <c r="EA503" s="387"/>
      <c r="EB503" s="387"/>
      <c r="EC503" s="387"/>
      <c r="ED503" s="387"/>
      <c r="EE503" s="387"/>
      <c r="FY503" s="754"/>
      <c r="FZ503" s="754"/>
      <c r="GA503" s="754"/>
      <c r="GB503" s="754"/>
      <c r="GC503" s="754"/>
    </row>
    <row r="504" spans="71:185" x14ac:dyDescent="0.3">
      <c r="BS504" s="353"/>
      <c r="BT504" s="353"/>
      <c r="BU504" s="353"/>
      <c r="BV504" s="353"/>
      <c r="BW504" s="353"/>
      <c r="CH504" s="574"/>
      <c r="CI504" s="574"/>
      <c r="CJ504" s="574"/>
      <c r="CK504" s="574"/>
      <c r="CL504" s="574"/>
      <c r="DG504" s="387"/>
      <c r="DH504" s="387"/>
      <c r="DI504" s="387"/>
      <c r="DJ504" s="387"/>
      <c r="DK504" s="387"/>
      <c r="DQ504" s="387"/>
      <c r="DR504" s="387"/>
      <c r="DS504" s="387"/>
      <c r="DT504" s="387"/>
      <c r="DU504" s="387"/>
      <c r="DV504" s="387"/>
      <c r="DW504" s="387"/>
      <c r="DX504" s="387"/>
      <c r="DY504" s="387"/>
      <c r="DZ504" s="387"/>
      <c r="EA504" s="387"/>
      <c r="EB504" s="387"/>
      <c r="EC504" s="387"/>
      <c r="ED504" s="387"/>
      <c r="EE504" s="387"/>
      <c r="FY504" s="754"/>
      <c r="FZ504" s="754"/>
      <c r="GA504" s="754"/>
      <c r="GB504" s="754"/>
      <c r="GC504" s="754"/>
    </row>
    <row r="505" spans="71:185" x14ac:dyDescent="0.3">
      <c r="BS505" s="353"/>
      <c r="BT505" s="353"/>
      <c r="BU505" s="353"/>
      <c r="BV505" s="353"/>
      <c r="BW505" s="353"/>
      <c r="CH505" s="574"/>
      <c r="CI505" s="574"/>
      <c r="CJ505" s="574"/>
      <c r="CK505" s="574"/>
      <c r="CL505" s="574"/>
      <c r="DG505" s="387"/>
      <c r="DH505" s="387"/>
      <c r="DI505" s="387"/>
      <c r="DJ505" s="387"/>
      <c r="DK505" s="387"/>
      <c r="DQ505" s="387"/>
      <c r="DR505" s="387"/>
      <c r="DS505" s="387"/>
      <c r="DT505" s="387"/>
      <c r="DU505" s="387"/>
      <c r="DV505" s="387"/>
      <c r="DW505" s="387"/>
      <c r="DX505" s="387"/>
      <c r="DY505" s="387"/>
      <c r="DZ505" s="387"/>
      <c r="EA505" s="387"/>
      <c r="EB505" s="387"/>
      <c r="EC505" s="387"/>
      <c r="ED505" s="387"/>
      <c r="EE505" s="387"/>
      <c r="FY505" s="754"/>
      <c r="FZ505" s="754"/>
      <c r="GA505" s="754"/>
      <c r="GB505" s="754"/>
      <c r="GC505" s="754"/>
    </row>
    <row r="506" spans="71:185" x14ac:dyDescent="0.3">
      <c r="BS506" s="353"/>
      <c r="BT506" s="353"/>
      <c r="BU506" s="353"/>
      <c r="BV506" s="353"/>
      <c r="BW506" s="353"/>
      <c r="CH506" s="574"/>
      <c r="CI506" s="574"/>
      <c r="CJ506" s="574"/>
      <c r="CK506" s="574"/>
      <c r="CL506" s="574"/>
      <c r="DG506" s="387"/>
      <c r="DH506" s="387"/>
      <c r="DI506" s="387"/>
      <c r="DJ506" s="387"/>
      <c r="DK506" s="387"/>
      <c r="DQ506" s="387"/>
      <c r="DR506" s="387"/>
      <c r="DS506" s="387"/>
      <c r="DT506" s="387"/>
      <c r="DU506" s="387"/>
      <c r="DV506" s="387"/>
      <c r="DW506" s="387"/>
      <c r="DX506" s="387"/>
      <c r="DY506" s="387"/>
      <c r="DZ506" s="387"/>
      <c r="EA506" s="387"/>
      <c r="EB506" s="387"/>
      <c r="EC506" s="387"/>
      <c r="ED506" s="387"/>
      <c r="EE506" s="387"/>
      <c r="FY506" s="754"/>
      <c r="FZ506" s="754"/>
      <c r="GA506" s="754"/>
      <c r="GB506" s="754"/>
      <c r="GC506" s="754"/>
    </row>
    <row r="507" spans="71:185" x14ac:dyDescent="0.3">
      <c r="BS507" s="353"/>
      <c r="BT507" s="353"/>
      <c r="BU507" s="353"/>
      <c r="BV507" s="353"/>
      <c r="BW507" s="353"/>
      <c r="CH507" s="574"/>
      <c r="CI507" s="574"/>
      <c r="CJ507" s="574"/>
      <c r="CK507" s="574"/>
      <c r="CL507" s="574"/>
      <c r="DG507" s="387"/>
      <c r="DH507" s="387"/>
      <c r="DI507" s="387"/>
      <c r="DJ507" s="387"/>
      <c r="DK507" s="387"/>
      <c r="DQ507" s="387"/>
      <c r="DR507" s="387"/>
      <c r="DS507" s="387"/>
      <c r="DT507" s="387"/>
      <c r="DU507" s="387"/>
      <c r="DV507" s="387"/>
      <c r="DW507" s="387"/>
      <c r="DX507" s="387"/>
      <c r="DY507" s="387"/>
      <c r="DZ507" s="387"/>
      <c r="EA507" s="387"/>
      <c r="EB507" s="387"/>
      <c r="EC507" s="387"/>
      <c r="ED507" s="387"/>
      <c r="EE507" s="387"/>
      <c r="FY507" s="754"/>
      <c r="FZ507" s="754"/>
      <c r="GA507" s="754"/>
      <c r="GB507" s="754"/>
      <c r="GC507" s="754"/>
    </row>
    <row r="508" spans="71:185" x14ac:dyDescent="0.3">
      <c r="BS508" s="353"/>
      <c r="BT508" s="353"/>
      <c r="BU508" s="353"/>
      <c r="BV508" s="353"/>
      <c r="BW508" s="353"/>
      <c r="CH508" s="574"/>
      <c r="CI508" s="574"/>
      <c r="CJ508" s="574"/>
      <c r="CK508" s="574"/>
      <c r="CL508" s="574"/>
      <c r="DG508" s="387"/>
      <c r="DH508" s="387"/>
      <c r="DI508" s="387"/>
      <c r="DJ508" s="387"/>
      <c r="DK508" s="387"/>
      <c r="DQ508" s="387"/>
      <c r="DR508" s="387"/>
      <c r="DS508" s="387"/>
      <c r="DT508" s="387"/>
      <c r="DU508" s="387"/>
      <c r="DV508" s="387"/>
      <c r="DW508" s="387"/>
      <c r="DX508" s="387"/>
      <c r="DY508" s="387"/>
      <c r="DZ508" s="387"/>
      <c r="EA508" s="387"/>
      <c r="EB508" s="387"/>
      <c r="EC508" s="387"/>
      <c r="ED508" s="387"/>
      <c r="EE508" s="387"/>
      <c r="FY508" s="754"/>
      <c r="FZ508" s="754"/>
      <c r="GA508" s="754"/>
      <c r="GB508" s="754"/>
      <c r="GC508" s="754"/>
    </row>
    <row r="509" spans="71:185" x14ac:dyDescent="0.3">
      <c r="BS509" s="353"/>
      <c r="BT509" s="353"/>
      <c r="BU509" s="353"/>
      <c r="BV509" s="353"/>
      <c r="BW509" s="353"/>
      <c r="CH509" s="574"/>
      <c r="CI509" s="574"/>
      <c r="CJ509" s="574"/>
      <c r="CK509" s="574"/>
      <c r="CL509" s="574"/>
      <c r="DG509" s="387"/>
      <c r="DH509" s="387"/>
      <c r="DI509" s="387"/>
      <c r="DJ509" s="387"/>
      <c r="DK509" s="387"/>
      <c r="DQ509" s="387"/>
      <c r="DR509" s="387"/>
      <c r="DS509" s="387"/>
      <c r="DT509" s="387"/>
      <c r="DU509" s="387"/>
      <c r="DV509" s="387"/>
      <c r="DW509" s="387"/>
      <c r="DX509" s="387"/>
      <c r="DY509" s="387"/>
      <c r="DZ509" s="387"/>
      <c r="EA509" s="387"/>
      <c r="EB509" s="387"/>
      <c r="EC509" s="387"/>
      <c r="ED509" s="387"/>
      <c r="EE509" s="387"/>
      <c r="FY509" s="754"/>
      <c r="FZ509" s="754"/>
      <c r="GA509" s="754"/>
      <c r="GB509" s="754"/>
      <c r="GC509" s="754"/>
    </row>
    <row r="510" spans="71:185" x14ac:dyDescent="0.3">
      <c r="BS510" s="353"/>
      <c r="BT510" s="353"/>
      <c r="BU510" s="353"/>
      <c r="BV510" s="353"/>
      <c r="BW510" s="353"/>
      <c r="CH510" s="574"/>
      <c r="CI510" s="574"/>
      <c r="CJ510" s="574"/>
      <c r="CK510" s="574"/>
      <c r="CL510" s="574"/>
      <c r="DG510" s="387"/>
      <c r="DH510" s="387"/>
      <c r="DI510" s="387"/>
      <c r="DJ510" s="387"/>
      <c r="DK510" s="387"/>
      <c r="DQ510" s="387"/>
      <c r="DR510" s="387"/>
      <c r="DS510" s="387"/>
      <c r="DT510" s="387"/>
      <c r="DU510" s="387"/>
      <c r="DV510" s="387"/>
      <c r="DW510" s="387"/>
      <c r="DX510" s="387"/>
      <c r="DY510" s="387"/>
      <c r="DZ510" s="387"/>
      <c r="EA510" s="387"/>
      <c r="EB510" s="387"/>
      <c r="EC510" s="387"/>
      <c r="ED510" s="387"/>
      <c r="EE510" s="387"/>
      <c r="FY510" s="754"/>
      <c r="FZ510" s="754"/>
      <c r="GA510" s="754"/>
      <c r="GB510" s="754"/>
      <c r="GC510" s="754"/>
    </row>
    <row r="511" spans="71:185" x14ac:dyDescent="0.3">
      <c r="BS511" s="353"/>
      <c r="BT511" s="353"/>
      <c r="BU511" s="353"/>
      <c r="BV511" s="353"/>
      <c r="BW511" s="353"/>
      <c r="CH511" s="574"/>
      <c r="CI511" s="574"/>
      <c r="CJ511" s="574"/>
      <c r="CK511" s="574"/>
      <c r="CL511" s="574"/>
      <c r="DG511" s="387"/>
      <c r="DH511" s="387"/>
      <c r="DI511" s="387"/>
      <c r="DJ511" s="387"/>
      <c r="DK511" s="387"/>
      <c r="DQ511" s="387"/>
      <c r="DR511" s="387"/>
      <c r="DS511" s="387"/>
      <c r="DT511" s="387"/>
      <c r="DU511" s="387"/>
      <c r="DV511" s="387"/>
      <c r="DW511" s="387"/>
      <c r="DX511" s="387"/>
      <c r="DY511" s="387"/>
      <c r="DZ511" s="387"/>
      <c r="EA511" s="387"/>
      <c r="EB511" s="387"/>
      <c r="EC511" s="387"/>
      <c r="ED511" s="387"/>
      <c r="EE511" s="387"/>
      <c r="FY511" s="754"/>
      <c r="FZ511" s="754"/>
      <c r="GA511" s="754"/>
      <c r="GB511" s="754"/>
      <c r="GC511" s="754"/>
    </row>
    <row r="512" spans="71:185" x14ac:dyDescent="0.3">
      <c r="BS512" s="353"/>
      <c r="BT512" s="353"/>
      <c r="BU512" s="353"/>
      <c r="BV512" s="353"/>
      <c r="BW512" s="353"/>
      <c r="CH512" s="574"/>
      <c r="CI512" s="574"/>
      <c r="CJ512" s="574"/>
      <c r="CK512" s="574"/>
      <c r="CL512" s="574"/>
      <c r="DG512" s="387"/>
      <c r="DH512" s="387"/>
      <c r="DI512" s="387"/>
      <c r="DJ512" s="387"/>
      <c r="DK512" s="387"/>
      <c r="DQ512" s="387"/>
      <c r="DR512" s="387"/>
      <c r="DS512" s="387"/>
      <c r="DT512" s="387"/>
      <c r="DU512" s="387"/>
      <c r="DV512" s="387"/>
      <c r="DW512" s="387"/>
      <c r="DX512" s="387"/>
      <c r="DY512" s="387"/>
      <c r="DZ512" s="387"/>
      <c r="EA512" s="387"/>
      <c r="EB512" s="387"/>
      <c r="EC512" s="387"/>
      <c r="ED512" s="387"/>
      <c r="EE512" s="387"/>
      <c r="FY512" s="754"/>
      <c r="FZ512" s="754"/>
      <c r="GA512" s="754"/>
      <c r="GB512" s="754"/>
      <c r="GC512" s="754"/>
    </row>
    <row r="513" spans="71:185" x14ac:dyDescent="0.3">
      <c r="BS513" s="353"/>
      <c r="BT513" s="353"/>
      <c r="BU513" s="353"/>
      <c r="BV513" s="353"/>
      <c r="BW513" s="353"/>
      <c r="CH513" s="574"/>
      <c r="CI513" s="574"/>
      <c r="CJ513" s="574"/>
      <c r="CK513" s="574"/>
      <c r="CL513" s="574"/>
      <c r="DG513" s="387"/>
      <c r="DH513" s="387"/>
      <c r="DI513" s="387"/>
      <c r="DJ513" s="387"/>
      <c r="DK513" s="387"/>
      <c r="DQ513" s="387"/>
      <c r="DR513" s="387"/>
      <c r="DS513" s="387"/>
      <c r="DT513" s="387"/>
      <c r="DU513" s="387"/>
      <c r="DV513" s="387"/>
      <c r="DW513" s="387"/>
      <c r="DX513" s="387"/>
      <c r="DY513" s="387"/>
      <c r="DZ513" s="387"/>
      <c r="EA513" s="387"/>
      <c r="EB513" s="387"/>
      <c r="EC513" s="387"/>
      <c r="ED513" s="387"/>
      <c r="EE513" s="387"/>
      <c r="FY513" s="754"/>
      <c r="FZ513" s="754"/>
      <c r="GA513" s="754"/>
      <c r="GB513" s="754"/>
      <c r="GC513" s="754"/>
    </row>
    <row r="514" spans="71:185" x14ac:dyDescent="0.3">
      <c r="BS514" s="353"/>
      <c r="BT514" s="353"/>
      <c r="BU514" s="353"/>
      <c r="BV514" s="353"/>
      <c r="BW514" s="353"/>
      <c r="CH514" s="574"/>
      <c r="CI514" s="574"/>
      <c r="CJ514" s="574"/>
      <c r="CK514" s="574"/>
      <c r="CL514" s="574"/>
      <c r="DG514" s="387"/>
      <c r="DH514" s="387"/>
      <c r="DI514" s="387"/>
      <c r="DJ514" s="387"/>
      <c r="DK514" s="387"/>
      <c r="DQ514" s="387"/>
      <c r="DR514" s="387"/>
      <c r="DS514" s="387"/>
      <c r="DT514" s="387"/>
      <c r="DU514" s="387"/>
      <c r="DV514" s="387"/>
      <c r="DW514" s="387"/>
      <c r="DX514" s="387"/>
      <c r="DY514" s="387"/>
      <c r="DZ514" s="387"/>
      <c r="EA514" s="387"/>
      <c r="EB514" s="387"/>
      <c r="EC514" s="387"/>
      <c r="ED514" s="387"/>
      <c r="EE514" s="387"/>
      <c r="FY514" s="754"/>
      <c r="FZ514" s="754"/>
      <c r="GA514" s="754"/>
      <c r="GB514" s="754"/>
      <c r="GC514" s="754"/>
    </row>
    <row r="515" spans="71:185" x14ac:dyDescent="0.3">
      <c r="BS515" s="353"/>
      <c r="BT515" s="353"/>
      <c r="BU515" s="353"/>
      <c r="BV515" s="353"/>
      <c r="BW515" s="353"/>
      <c r="CH515" s="574"/>
      <c r="CI515" s="574"/>
      <c r="CJ515" s="574"/>
      <c r="CK515" s="574"/>
      <c r="CL515" s="574"/>
      <c r="DG515" s="387"/>
      <c r="DH515" s="387"/>
      <c r="DI515" s="387"/>
      <c r="DJ515" s="387"/>
      <c r="DK515" s="387"/>
      <c r="DQ515" s="387"/>
      <c r="DR515" s="387"/>
      <c r="DS515" s="387"/>
      <c r="DT515" s="387"/>
      <c r="DU515" s="387"/>
      <c r="DV515" s="387"/>
      <c r="DW515" s="387"/>
      <c r="DX515" s="387"/>
      <c r="DY515" s="387"/>
      <c r="DZ515" s="387"/>
      <c r="EA515" s="387"/>
      <c r="EB515" s="387"/>
      <c r="EC515" s="387"/>
      <c r="ED515" s="387"/>
      <c r="EE515" s="387"/>
      <c r="FY515" s="754"/>
      <c r="FZ515" s="754"/>
      <c r="GA515" s="754"/>
      <c r="GB515" s="754"/>
      <c r="GC515" s="754"/>
    </row>
    <row r="516" spans="71:185" x14ac:dyDescent="0.3">
      <c r="BS516" s="353"/>
      <c r="BT516" s="353"/>
      <c r="BU516" s="353"/>
      <c r="BV516" s="353"/>
      <c r="BW516" s="353"/>
      <c r="CH516" s="574"/>
      <c r="CI516" s="574"/>
      <c r="CJ516" s="574"/>
      <c r="CK516" s="574"/>
      <c r="CL516" s="574"/>
      <c r="DG516" s="387"/>
      <c r="DH516" s="387"/>
      <c r="DI516" s="387"/>
      <c r="DJ516" s="387"/>
      <c r="DK516" s="387"/>
      <c r="DQ516" s="387"/>
      <c r="DR516" s="387"/>
      <c r="DS516" s="387"/>
      <c r="DT516" s="387"/>
      <c r="DU516" s="387"/>
      <c r="DV516" s="387"/>
      <c r="DW516" s="387"/>
      <c r="DX516" s="387"/>
      <c r="DY516" s="387"/>
      <c r="DZ516" s="387"/>
      <c r="EA516" s="387"/>
      <c r="EB516" s="387"/>
      <c r="EC516" s="387"/>
      <c r="ED516" s="387"/>
      <c r="EE516" s="387"/>
      <c r="FY516" s="754"/>
      <c r="FZ516" s="754"/>
      <c r="GA516" s="754"/>
      <c r="GB516" s="754"/>
      <c r="GC516" s="754"/>
    </row>
    <row r="517" spans="71:185" x14ac:dyDescent="0.3">
      <c r="BS517" s="353"/>
      <c r="BT517" s="353"/>
      <c r="BU517" s="353"/>
      <c r="BV517" s="353"/>
      <c r="BW517" s="353"/>
      <c r="CH517" s="574"/>
      <c r="CI517" s="574"/>
      <c r="CJ517" s="574"/>
      <c r="CK517" s="574"/>
      <c r="CL517" s="574"/>
      <c r="DG517" s="387"/>
      <c r="DH517" s="387"/>
      <c r="DI517" s="387"/>
      <c r="DJ517" s="387"/>
      <c r="DK517" s="387"/>
      <c r="DQ517" s="387"/>
      <c r="DR517" s="387"/>
      <c r="DS517" s="387"/>
      <c r="DT517" s="387"/>
      <c r="DU517" s="387"/>
      <c r="DV517" s="387"/>
      <c r="DW517" s="387"/>
      <c r="DX517" s="387"/>
      <c r="DY517" s="387"/>
      <c r="DZ517" s="387"/>
      <c r="EA517" s="387"/>
      <c r="EB517" s="387"/>
      <c r="EC517" s="387"/>
      <c r="ED517" s="387"/>
      <c r="EE517" s="387"/>
      <c r="FY517" s="754"/>
      <c r="FZ517" s="754"/>
      <c r="GA517" s="754"/>
      <c r="GB517" s="754"/>
      <c r="GC517" s="754"/>
    </row>
    <row r="518" spans="71:185" x14ac:dyDescent="0.3">
      <c r="BS518" s="353"/>
      <c r="BT518" s="353"/>
      <c r="BU518" s="353"/>
      <c r="BV518" s="353"/>
      <c r="BW518" s="353"/>
      <c r="CH518" s="574"/>
      <c r="CI518" s="574"/>
      <c r="CJ518" s="574"/>
      <c r="CK518" s="574"/>
      <c r="CL518" s="574"/>
      <c r="DG518" s="387"/>
      <c r="DH518" s="387"/>
      <c r="DI518" s="387"/>
      <c r="DJ518" s="387"/>
      <c r="DK518" s="387"/>
      <c r="DQ518" s="387"/>
      <c r="DR518" s="387"/>
      <c r="DS518" s="387"/>
      <c r="DT518" s="387"/>
      <c r="DU518" s="387"/>
      <c r="DV518" s="387"/>
      <c r="DW518" s="387"/>
      <c r="DX518" s="387"/>
      <c r="DY518" s="387"/>
      <c r="DZ518" s="387"/>
      <c r="EA518" s="387"/>
      <c r="EB518" s="387"/>
      <c r="EC518" s="387"/>
      <c r="ED518" s="387"/>
      <c r="EE518" s="387"/>
      <c r="FY518" s="754"/>
      <c r="FZ518" s="754"/>
      <c r="GA518" s="754"/>
      <c r="GB518" s="754"/>
      <c r="GC518" s="754"/>
    </row>
    <row r="519" spans="71:185" x14ac:dyDescent="0.3">
      <c r="BS519" s="353"/>
      <c r="BT519" s="353"/>
      <c r="BU519" s="353"/>
      <c r="BV519" s="353"/>
      <c r="BW519" s="353"/>
      <c r="CH519" s="574"/>
      <c r="CI519" s="574"/>
      <c r="CJ519" s="574"/>
      <c r="CK519" s="574"/>
      <c r="CL519" s="574"/>
      <c r="DG519" s="387"/>
      <c r="DH519" s="387"/>
      <c r="DI519" s="387"/>
      <c r="DJ519" s="387"/>
      <c r="DK519" s="387"/>
      <c r="DQ519" s="387"/>
      <c r="DR519" s="387"/>
      <c r="DS519" s="387"/>
      <c r="DT519" s="387"/>
      <c r="DU519" s="387"/>
      <c r="DV519" s="387"/>
      <c r="DW519" s="387"/>
      <c r="DX519" s="387"/>
      <c r="DY519" s="387"/>
      <c r="DZ519" s="387"/>
      <c r="EA519" s="387"/>
      <c r="EB519" s="387"/>
      <c r="EC519" s="387"/>
      <c r="ED519" s="387"/>
      <c r="EE519" s="387"/>
      <c r="FY519" s="754"/>
      <c r="FZ519" s="754"/>
      <c r="GA519" s="754"/>
      <c r="GB519" s="754"/>
      <c r="GC519" s="754"/>
    </row>
    <row r="520" spans="71:185" x14ac:dyDescent="0.3">
      <c r="BS520" s="353"/>
      <c r="BT520" s="353"/>
      <c r="BU520" s="353"/>
      <c r="BV520" s="353"/>
      <c r="BW520" s="353"/>
      <c r="CH520" s="574"/>
      <c r="CI520" s="574"/>
      <c r="CJ520" s="574"/>
      <c r="CK520" s="574"/>
      <c r="CL520" s="574"/>
      <c r="DG520" s="387"/>
      <c r="DH520" s="387"/>
      <c r="DI520" s="387"/>
      <c r="DJ520" s="387"/>
      <c r="DK520" s="387"/>
      <c r="DQ520" s="387"/>
      <c r="DR520" s="387"/>
      <c r="DS520" s="387"/>
      <c r="DT520" s="387"/>
      <c r="DU520" s="387"/>
      <c r="DV520" s="387"/>
      <c r="DW520" s="387"/>
      <c r="DX520" s="387"/>
      <c r="DY520" s="387"/>
      <c r="DZ520" s="387"/>
      <c r="EA520" s="387"/>
      <c r="EB520" s="387"/>
      <c r="EC520" s="387"/>
      <c r="ED520" s="387"/>
      <c r="EE520" s="387"/>
      <c r="FY520" s="754"/>
      <c r="FZ520" s="754"/>
      <c r="GA520" s="754"/>
      <c r="GB520" s="754"/>
      <c r="GC520" s="754"/>
    </row>
    <row r="521" spans="71:185" x14ac:dyDescent="0.3">
      <c r="BS521" s="353"/>
      <c r="BT521" s="353"/>
      <c r="BU521" s="353"/>
      <c r="BV521" s="353"/>
      <c r="BW521" s="353"/>
      <c r="CH521" s="574"/>
      <c r="CI521" s="574"/>
      <c r="CJ521" s="574"/>
      <c r="CK521" s="574"/>
      <c r="CL521" s="574"/>
      <c r="DG521" s="387"/>
      <c r="DH521" s="387"/>
      <c r="DI521" s="387"/>
      <c r="DJ521" s="387"/>
      <c r="DK521" s="387"/>
      <c r="DQ521" s="387"/>
      <c r="DR521" s="387"/>
      <c r="DS521" s="387"/>
      <c r="DT521" s="387"/>
      <c r="DU521" s="387"/>
      <c r="DV521" s="387"/>
      <c r="DW521" s="387"/>
      <c r="DX521" s="387"/>
      <c r="DY521" s="387"/>
      <c r="DZ521" s="387"/>
      <c r="EA521" s="387"/>
      <c r="EB521" s="387"/>
      <c r="EC521" s="387"/>
      <c r="ED521" s="387"/>
      <c r="EE521" s="387"/>
      <c r="FY521" s="754"/>
      <c r="FZ521" s="754"/>
      <c r="GA521" s="754"/>
      <c r="GB521" s="754"/>
      <c r="GC521" s="754"/>
    </row>
    <row r="522" spans="71:185" x14ac:dyDescent="0.3">
      <c r="BS522" s="353"/>
      <c r="BT522" s="353"/>
      <c r="BU522" s="353"/>
      <c r="BV522" s="353"/>
      <c r="BW522" s="353"/>
      <c r="CH522" s="574"/>
      <c r="CI522" s="574"/>
      <c r="CJ522" s="574"/>
      <c r="CK522" s="574"/>
      <c r="CL522" s="574"/>
      <c r="DG522" s="387"/>
      <c r="DH522" s="387"/>
      <c r="DI522" s="387"/>
      <c r="DJ522" s="387"/>
      <c r="DK522" s="387"/>
      <c r="DQ522" s="387"/>
      <c r="DR522" s="387"/>
      <c r="DS522" s="387"/>
      <c r="DT522" s="387"/>
      <c r="DU522" s="387"/>
      <c r="DV522" s="387"/>
      <c r="DW522" s="387"/>
      <c r="DX522" s="387"/>
      <c r="DY522" s="387"/>
      <c r="DZ522" s="387"/>
      <c r="EA522" s="387"/>
      <c r="EB522" s="387"/>
      <c r="EC522" s="387"/>
      <c r="ED522" s="387"/>
      <c r="EE522" s="387"/>
      <c r="FY522" s="754"/>
      <c r="FZ522" s="754"/>
      <c r="GA522" s="754"/>
      <c r="GB522" s="754"/>
      <c r="GC522" s="754"/>
    </row>
    <row r="523" spans="71:185" x14ac:dyDescent="0.3">
      <c r="BS523" s="353"/>
      <c r="BT523" s="353"/>
      <c r="BU523" s="353"/>
      <c r="BV523" s="353"/>
      <c r="BW523" s="353"/>
      <c r="CH523" s="574"/>
      <c r="CI523" s="574"/>
      <c r="CJ523" s="574"/>
      <c r="CK523" s="574"/>
      <c r="CL523" s="574"/>
      <c r="DG523" s="387"/>
      <c r="DH523" s="387"/>
      <c r="DI523" s="387"/>
      <c r="DJ523" s="387"/>
      <c r="DK523" s="387"/>
      <c r="DQ523" s="387"/>
      <c r="DR523" s="387"/>
      <c r="DS523" s="387"/>
      <c r="DT523" s="387"/>
      <c r="DU523" s="387"/>
      <c r="DV523" s="387"/>
      <c r="DW523" s="387"/>
      <c r="DX523" s="387"/>
      <c r="DY523" s="387"/>
      <c r="DZ523" s="387"/>
      <c r="EA523" s="387"/>
      <c r="EB523" s="387"/>
      <c r="EC523" s="387"/>
      <c r="ED523" s="387"/>
      <c r="EE523" s="387"/>
      <c r="FY523" s="754"/>
      <c r="FZ523" s="754"/>
      <c r="GA523" s="754"/>
      <c r="GB523" s="754"/>
      <c r="GC523" s="754"/>
    </row>
    <row r="524" spans="71:185" x14ac:dyDescent="0.3">
      <c r="BS524" s="353"/>
      <c r="BT524" s="353"/>
      <c r="BU524" s="353"/>
      <c r="BV524" s="353"/>
      <c r="BW524" s="353"/>
      <c r="CH524" s="574"/>
      <c r="CI524" s="574"/>
      <c r="CJ524" s="574"/>
      <c r="CK524" s="574"/>
      <c r="CL524" s="574"/>
      <c r="DG524" s="387"/>
      <c r="DH524" s="387"/>
      <c r="DI524" s="387"/>
      <c r="DJ524" s="387"/>
      <c r="DK524" s="387"/>
      <c r="DQ524" s="387"/>
      <c r="DR524" s="387"/>
      <c r="DS524" s="387"/>
      <c r="DT524" s="387"/>
      <c r="DU524" s="387"/>
      <c r="DV524" s="387"/>
      <c r="DW524" s="387"/>
      <c r="DX524" s="387"/>
      <c r="DY524" s="387"/>
      <c r="DZ524" s="387"/>
      <c r="EA524" s="387"/>
      <c r="EB524" s="387"/>
      <c r="EC524" s="387"/>
      <c r="ED524" s="387"/>
      <c r="EE524" s="387"/>
      <c r="FY524" s="754"/>
      <c r="FZ524" s="754"/>
      <c r="GA524" s="754"/>
      <c r="GB524" s="754"/>
      <c r="GC524" s="754"/>
    </row>
    <row r="525" spans="71:185" x14ac:dyDescent="0.3">
      <c r="BS525" s="353"/>
      <c r="BT525" s="353"/>
      <c r="BU525" s="353"/>
      <c r="BV525" s="353"/>
      <c r="BW525" s="353"/>
      <c r="CH525" s="574"/>
      <c r="CI525" s="574"/>
      <c r="CJ525" s="574"/>
      <c r="CK525" s="574"/>
      <c r="CL525" s="574"/>
      <c r="DG525" s="387"/>
      <c r="DH525" s="387"/>
      <c r="DI525" s="387"/>
      <c r="DJ525" s="387"/>
      <c r="DK525" s="387"/>
      <c r="DQ525" s="387"/>
      <c r="DR525" s="387"/>
      <c r="DS525" s="387"/>
      <c r="DT525" s="387"/>
      <c r="DU525" s="387"/>
      <c r="DV525" s="387"/>
      <c r="DW525" s="387"/>
      <c r="DX525" s="387"/>
      <c r="DY525" s="387"/>
      <c r="DZ525" s="387"/>
      <c r="EA525" s="387"/>
      <c r="EB525" s="387"/>
      <c r="EC525" s="387"/>
      <c r="ED525" s="387"/>
      <c r="EE525" s="387"/>
      <c r="FY525" s="754"/>
      <c r="FZ525" s="754"/>
      <c r="GA525" s="754"/>
      <c r="GB525" s="754"/>
      <c r="GC525" s="754"/>
    </row>
    <row r="526" spans="71:185" x14ac:dyDescent="0.3">
      <c r="BS526" s="353"/>
      <c r="BT526" s="353"/>
      <c r="BU526" s="353"/>
      <c r="BV526" s="353"/>
      <c r="BW526" s="353"/>
      <c r="CH526" s="574"/>
      <c r="CI526" s="574"/>
      <c r="CJ526" s="574"/>
      <c r="CK526" s="574"/>
      <c r="CL526" s="574"/>
      <c r="DG526" s="387"/>
      <c r="DH526" s="387"/>
      <c r="DI526" s="387"/>
      <c r="DJ526" s="387"/>
      <c r="DK526" s="387"/>
      <c r="DQ526" s="387"/>
      <c r="DR526" s="387"/>
      <c r="DS526" s="387"/>
      <c r="DT526" s="387"/>
      <c r="DU526" s="387"/>
      <c r="DV526" s="387"/>
      <c r="DW526" s="387"/>
      <c r="DX526" s="387"/>
      <c r="DY526" s="387"/>
      <c r="DZ526" s="387"/>
      <c r="EA526" s="387"/>
      <c r="EB526" s="387"/>
      <c r="EC526" s="387"/>
      <c r="ED526" s="387"/>
      <c r="EE526" s="387"/>
      <c r="FY526" s="754"/>
      <c r="FZ526" s="754"/>
      <c r="GA526" s="754"/>
      <c r="GB526" s="754"/>
      <c r="GC526" s="754"/>
    </row>
    <row r="527" spans="71:185" x14ac:dyDescent="0.3">
      <c r="BS527" s="353"/>
      <c r="BT527" s="353"/>
      <c r="BU527" s="353"/>
      <c r="BV527" s="353"/>
      <c r="BW527" s="353"/>
      <c r="CH527" s="574"/>
      <c r="CI527" s="574"/>
      <c r="CJ527" s="574"/>
      <c r="CK527" s="574"/>
      <c r="CL527" s="574"/>
      <c r="DG527" s="387"/>
      <c r="DH527" s="387"/>
      <c r="DI527" s="387"/>
      <c r="DJ527" s="387"/>
      <c r="DK527" s="387"/>
      <c r="DQ527" s="387"/>
      <c r="DR527" s="387"/>
      <c r="DS527" s="387"/>
      <c r="DT527" s="387"/>
      <c r="DU527" s="387"/>
      <c r="DV527" s="387"/>
      <c r="DW527" s="387"/>
      <c r="DX527" s="387"/>
      <c r="DY527" s="387"/>
      <c r="DZ527" s="387"/>
      <c r="EA527" s="387"/>
      <c r="EB527" s="387"/>
      <c r="EC527" s="387"/>
      <c r="ED527" s="387"/>
      <c r="EE527" s="387"/>
      <c r="FY527" s="754"/>
      <c r="FZ527" s="754"/>
      <c r="GA527" s="754"/>
      <c r="GB527" s="754"/>
      <c r="GC527" s="754"/>
    </row>
    <row r="528" spans="71:185" x14ac:dyDescent="0.3">
      <c r="BS528" s="353"/>
      <c r="BT528" s="353"/>
      <c r="BU528" s="353"/>
      <c r="BV528" s="353"/>
      <c r="BW528" s="353"/>
      <c r="CH528" s="574"/>
      <c r="CI528" s="574"/>
      <c r="CJ528" s="574"/>
      <c r="CK528" s="574"/>
      <c r="CL528" s="574"/>
      <c r="DG528" s="387"/>
      <c r="DH528" s="387"/>
      <c r="DI528" s="387"/>
      <c r="DJ528" s="387"/>
      <c r="DK528" s="387"/>
      <c r="DQ528" s="387"/>
      <c r="DR528" s="387"/>
      <c r="DS528" s="387"/>
      <c r="DT528" s="387"/>
      <c r="DU528" s="387"/>
      <c r="DV528" s="387"/>
      <c r="DW528" s="387"/>
      <c r="DX528" s="387"/>
      <c r="DY528" s="387"/>
      <c r="DZ528" s="387"/>
      <c r="EA528" s="387"/>
      <c r="EB528" s="387"/>
      <c r="EC528" s="387"/>
      <c r="ED528" s="387"/>
      <c r="EE528" s="387"/>
      <c r="FY528" s="754"/>
      <c r="FZ528" s="754"/>
      <c r="GA528" s="754"/>
      <c r="GB528" s="754"/>
      <c r="GC528" s="754"/>
    </row>
    <row r="529" spans="71:185" x14ac:dyDescent="0.3">
      <c r="BS529" s="353"/>
      <c r="BT529" s="353"/>
      <c r="BU529" s="353"/>
      <c r="BV529" s="353"/>
      <c r="BW529" s="353"/>
      <c r="CH529" s="574"/>
      <c r="CI529" s="574"/>
      <c r="CJ529" s="574"/>
      <c r="CK529" s="574"/>
      <c r="CL529" s="574"/>
      <c r="DG529" s="387"/>
      <c r="DH529" s="387"/>
      <c r="DI529" s="387"/>
      <c r="DJ529" s="387"/>
      <c r="DK529" s="387"/>
      <c r="DQ529" s="387"/>
      <c r="DR529" s="387"/>
      <c r="DS529" s="387"/>
      <c r="DT529" s="387"/>
      <c r="DU529" s="387"/>
      <c r="DV529" s="387"/>
      <c r="DW529" s="387"/>
      <c r="DX529" s="387"/>
      <c r="DY529" s="387"/>
      <c r="DZ529" s="387"/>
      <c r="EA529" s="387"/>
      <c r="EB529" s="387"/>
      <c r="EC529" s="387"/>
      <c r="ED529" s="387"/>
      <c r="EE529" s="387"/>
      <c r="FY529" s="754"/>
      <c r="FZ529" s="754"/>
      <c r="GA529" s="754"/>
      <c r="GB529" s="754"/>
      <c r="GC529" s="754"/>
    </row>
    <row r="530" spans="71:185" x14ac:dyDescent="0.3">
      <c r="BS530" s="353"/>
      <c r="BT530" s="353"/>
      <c r="BU530" s="353"/>
      <c r="BV530" s="353"/>
      <c r="BW530" s="353"/>
      <c r="CH530" s="574"/>
      <c r="CI530" s="574"/>
      <c r="CJ530" s="574"/>
      <c r="CK530" s="574"/>
      <c r="CL530" s="574"/>
      <c r="DG530" s="387"/>
      <c r="DH530" s="387"/>
      <c r="DI530" s="387"/>
      <c r="DJ530" s="387"/>
      <c r="DK530" s="387"/>
      <c r="DQ530" s="387"/>
      <c r="DR530" s="387"/>
      <c r="DS530" s="387"/>
      <c r="DT530" s="387"/>
      <c r="DU530" s="387"/>
      <c r="DV530" s="387"/>
      <c r="DW530" s="387"/>
      <c r="DX530" s="387"/>
      <c r="DY530" s="387"/>
      <c r="DZ530" s="387"/>
      <c r="EA530" s="387"/>
      <c r="EB530" s="387"/>
      <c r="EC530" s="387"/>
      <c r="ED530" s="387"/>
      <c r="EE530" s="387"/>
      <c r="FY530" s="754"/>
      <c r="FZ530" s="754"/>
      <c r="GA530" s="754"/>
      <c r="GB530" s="754"/>
      <c r="GC530" s="754"/>
    </row>
    <row r="531" spans="71:185" x14ac:dyDescent="0.3">
      <c r="BS531" s="353"/>
      <c r="BT531" s="353"/>
      <c r="BU531" s="353"/>
      <c r="BV531" s="353"/>
      <c r="BW531" s="353"/>
      <c r="CH531" s="574"/>
      <c r="CI531" s="574"/>
      <c r="CJ531" s="574"/>
      <c r="CK531" s="574"/>
      <c r="CL531" s="574"/>
      <c r="DG531" s="387"/>
      <c r="DH531" s="387"/>
      <c r="DI531" s="387"/>
      <c r="DJ531" s="387"/>
      <c r="DK531" s="387"/>
      <c r="DQ531" s="387"/>
      <c r="DR531" s="387"/>
      <c r="DS531" s="387"/>
      <c r="DT531" s="387"/>
      <c r="DU531" s="387"/>
      <c r="DV531" s="387"/>
      <c r="DW531" s="387"/>
      <c r="DX531" s="387"/>
      <c r="DY531" s="387"/>
      <c r="DZ531" s="387"/>
      <c r="EA531" s="387"/>
      <c r="EB531" s="387"/>
      <c r="EC531" s="387"/>
      <c r="ED531" s="387"/>
      <c r="EE531" s="387"/>
      <c r="FY531" s="754"/>
      <c r="FZ531" s="754"/>
      <c r="GA531" s="754"/>
      <c r="GB531" s="754"/>
      <c r="GC531" s="754"/>
    </row>
    <row r="532" spans="71:185" x14ac:dyDescent="0.3">
      <c r="BS532" s="353"/>
      <c r="BT532" s="353"/>
      <c r="BU532" s="353"/>
      <c r="BV532" s="353"/>
      <c r="BW532" s="353"/>
      <c r="CH532" s="574"/>
      <c r="CI532" s="574"/>
      <c r="CJ532" s="574"/>
      <c r="CK532" s="574"/>
      <c r="CL532" s="574"/>
      <c r="DG532" s="387"/>
      <c r="DH532" s="387"/>
      <c r="DI532" s="387"/>
      <c r="DJ532" s="387"/>
      <c r="DK532" s="387"/>
      <c r="DQ532" s="387"/>
      <c r="DR532" s="387"/>
      <c r="DS532" s="387"/>
      <c r="DT532" s="387"/>
      <c r="DU532" s="387"/>
      <c r="DV532" s="387"/>
      <c r="DW532" s="387"/>
      <c r="DX532" s="387"/>
      <c r="DY532" s="387"/>
      <c r="DZ532" s="387"/>
      <c r="EA532" s="387"/>
      <c r="EB532" s="387"/>
      <c r="EC532" s="387"/>
      <c r="ED532" s="387"/>
      <c r="EE532" s="387"/>
      <c r="FY532" s="754"/>
      <c r="FZ532" s="754"/>
      <c r="GA532" s="754"/>
      <c r="GB532" s="754"/>
      <c r="GC532" s="754"/>
    </row>
    <row r="533" spans="71:185" x14ac:dyDescent="0.3">
      <c r="BS533" s="353"/>
      <c r="BT533" s="353"/>
      <c r="BU533" s="353"/>
      <c r="BV533" s="353"/>
      <c r="BW533" s="353"/>
      <c r="CH533" s="574"/>
      <c r="CI533" s="574"/>
      <c r="CJ533" s="574"/>
      <c r="CK533" s="574"/>
      <c r="CL533" s="574"/>
      <c r="DG533" s="387"/>
      <c r="DH533" s="387"/>
      <c r="DI533" s="387"/>
      <c r="DJ533" s="387"/>
      <c r="DK533" s="387"/>
      <c r="DQ533" s="387"/>
      <c r="DR533" s="387"/>
      <c r="DS533" s="387"/>
      <c r="DT533" s="387"/>
      <c r="DU533" s="387"/>
      <c r="DV533" s="387"/>
      <c r="DW533" s="387"/>
      <c r="DX533" s="387"/>
      <c r="DY533" s="387"/>
      <c r="DZ533" s="387"/>
      <c r="EA533" s="387"/>
      <c r="EB533" s="387"/>
      <c r="EC533" s="387"/>
      <c r="ED533" s="387"/>
      <c r="EE533" s="387"/>
      <c r="FY533" s="754"/>
      <c r="FZ533" s="754"/>
      <c r="GA533" s="754"/>
      <c r="GB533" s="754"/>
      <c r="GC533" s="754"/>
    </row>
    <row r="534" spans="71:185" x14ac:dyDescent="0.3">
      <c r="BS534" s="353"/>
      <c r="BT534" s="353"/>
      <c r="BU534" s="353"/>
      <c r="BV534" s="353"/>
      <c r="BW534" s="353"/>
      <c r="CH534" s="574"/>
      <c r="CI534" s="574"/>
      <c r="CJ534" s="574"/>
      <c r="CK534" s="574"/>
      <c r="CL534" s="574"/>
      <c r="DG534" s="387"/>
      <c r="DH534" s="387"/>
      <c r="DI534" s="387"/>
      <c r="DJ534" s="387"/>
      <c r="DK534" s="387"/>
      <c r="DQ534" s="387"/>
      <c r="DR534" s="387"/>
      <c r="DS534" s="387"/>
      <c r="DT534" s="387"/>
      <c r="DU534" s="387"/>
      <c r="DV534" s="387"/>
      <c r="DW534" s="387"/>
      <c r="DX534" s="387"/>
      <c r="DY534" s="387"/>
      <c r="DZ534" s="387"/>
      <c r="EA534" s="387"/>
      <c r="EB534" s="387"/>
      <c r="EC534" s="387"/>
      <c r="ED534" s="387"/>
      <c r="EE534" s="387"/>
      <c r="FY534" s="754"/>
      <c r="FZ534" s="754"/>
      <c r="GA534" s="754"/>
      <c r="GB534" s="754"/>
      <c r="GC534" s="754"/>
    </row>
    <row r="535" spans="71:185" x14ac:dyDescent="0.3">
      <c r="BS535" s="353"/>
      <c r="BT535" s="353"/>
      <c r="BU535" s="353"/>
      <c r="BV535" s="353"/>
      <c r="BW535" s="353"/>
      <c r="CH535" s="574"/>
      <c r="CI535" s="574"/>
      <c r="CJ535" s="574"/>
      <c r="CK535" s="574"/>
      <c r="CL535" s="574"/>
      <c r="DG535" s="387"/>
      <c r="DH535" s="387"/>
      <c r="DI535" s="387"/>
      <c r="DJ535" s="387"/>
      <c r="DK535" s="387"/>
      <c r="DQ535" s="387"/>
      <c r="DR535" s="387"/>
      <c r="DS535" s="387"/>
      <c r="DT535" s="387"/>
      <c r="DU535" s="387"/>
      <c r="DV535" s="387"/>
      <c r="DW535" s="387"/>
      <c r="DX535" s="387"/>
      <c r="DY535" s="387"/>
      <c r="DZ535" s="387"/>
      <c r="EA535" s="387"/>
      <c r="EB535" s="387"/>
      <c r="EC535" s="387"/>
      <c r="ED535" s="387"/>
      <c r="EE535" s="387"/>
      <c r="FY535" s="754"/>
      <c r="FZ535" s="754"/>
      <c r="GA535" s="754"/>
      <c r="GB535" s="754"/>
      <c r="GC535" s="754"/>
    </row>
    <row r="536" spans="71:185" x14ac:dyDescent="0.3">
      <c r="BS536" s="353"/>
      <c r="BT536" s="353"/>
      <c r="BU536" s="353"/>
      <c r="BV536" s="353"/>
      <c r="BW536" s="353"/>
      <c r="CH536" s="574"/>
      <c r="CI536" s="574"/>
      <c r="CJ536" s="574"/>
      <c r="CK536" s="574"/>
      <c r="CL536" s="574"/>
      <c r="DG536" s="387"/>
      <c r="DH536" s="387"/>
      <c r="DI536" s="387"/>
      <c r="DJ536" s="387"/>
      <c r="DK536" s="387"/>
      <c r="DQ536" s="387"/>
      <c r="DR536" s="387"/>
      <c r="DS536" s="387"/>
      <c r="DT536" s="387"/>
      <c r="DU536" s="387"/>
      <c r="DV536" s="387"/>
      <c r="DW536" s="387"/>
      <c r="DX536" s="387"/>
      <c r="DY536" s="387"/>
      <c r="DZ536" s="387"/>
      <c r="EA536" s="387"/>
      <c r="EB536" s="387"/>
      <c r="EC536" s="387"/>
      <c r="ED536" s="387"/>
      <c r="EE536" s="387"/>
      <c r="FY536" s="754"/>
      <c r="FZ536" s="754"/>
      <c r="GA536" s="754"/>
      <c r="GB536" s="754"/>
      <c r="GC536" s="754"/>
    </row>
    <row r="537" spans="71:185" x14ac:dyDescent="0.3">
      <c r="BS537" s="353"/>
      <c r="BT537" s="353"/>
      <c r="BU537" s="353"/>
      <c r="BV537" s="353"/>
      <c r="BW537" s="353"/>
      <c r="CH537" s="574"/>
      <c r="CI537" s="574"/>
      <c r="CJ537" s="574"/>
      <c r="CK537" s="574"/>
      <c r="CL537" s="574"/>
      <c r="DG537" s="387"/>
      <c r="DH537" s="387"/>
      <c r="DI537" s="387"/>
      <c r="DJ537" s="387"/>
      <c r="DK537" s="387"/>
      <c r="DQ537" s="387"/>
      <c r="DR537" s="387"/>
      <c r="DS537" s="387"/>
      <c r="DT537" s="387"/>
      <c r="DU537" s="387"/>
      <c r="DV537" s="387"/>
      <c r="DW537" s="387"/>
      <c r="DX537" s="387"/>
      <c r="DY537" s="387"/>
      <c r="DZ537" s="387"/>
      <c r="EA537" s="387"/>
      <c r="EB537" s="387"/>
      <c r="EC537" s="387"/>
      <c r="ED537" s="387"/>
      <c r="EE537" s="387"/>
      <c r="FY537" s="754"/>
      <c r="FZ537" s="754"/>
      <c r="GA537" s="754"/>
      <c r="GB537" s="754"/>
      <c r="GC537" s="754"/>
    </row>
    <row r="538" spans="71:185" x14ac:dyDescent="0.3">
      <c r="BS538" s="353"/>
      <c r="BT538" s="353"/>
      <c r="BU538" s="353"/>
      <c r="BV538" s="353"/>
      <c r="BW538" s="353"/>
      <c r="CH538" s="574"/>
      <c r="CI538" s="574"/>
      <c r="CJ538" s="574"/>
      <c r="CK538" s="574"/>
      <c r="CL538" s="574"/>
      <c r="DG538" s="387"/>
      <c r="DH538" s="387"/>
      <c r="DI538" s="387"/>
      <c r="DJ538" s="387"/>
      <c r="DK538" s="387"/>
      <c r="DQ538" s="387"/>
      <c r="DR538" s="387"/>
      <c r="DS538" s="387"/>
      <c r="DT538" s="387"/>
      <c r="DU538" s="387"/>
      <c r="DV538" s="387"/>
      <c r="DW538" s="387"/>
      <c r="DX538" s="387"/>
      <c r="DY538" s="387"/>
      <c r="DZ538" s="387"/>
      <c r="EA538" s="387"/>
      <c r="EB538" s="387"/>
      <c r="EC538" s="387"/>
      <c r="ED538" s="387"/>
      <c r="EE538" s="387"/>
      <c r="FY538" s="754"/>
      <c r="FZ538" s="754"/>
      <c r="GA538" s="754"/>
      <c r="GB538" s="754"/>
      <c r="GC538" s="754"/>
    </row>
    <row r="539" spans="71:185" x14ac:dyDescent="0.3">
      <c r="BS539" s="353"/>
      <c r="BT539" s="353"/>
      <c r="BU539" s="353"/>
      <c r="BV539" s="353"/>
      <c r="BW539" s="353"/>
      <c r="CH539" s="574"/>
      <c r="CI539" s="574"/>
      <c r="CJ539" s="574"/>
      <c r="CK539" s="574"/>
      <c r="CL539" s="574"/>
      <c r="DG539" s="387"/>
      <c r="DH539" s="387"/>
      <c r="DI539" s="387"/>
      <c r="DJ539" s="387"/>
      <c r="DK539" s="387"/>
      <c r="DQ539" s="387"/>
      <c r="DR539" s="387"/>
      <c r="DS539" s="387"/>
      <c r="DT539" s="387"/>
      <c r="DU539" s="387"/>
      <c r="DV539" s="387"/>
      <c r="DW539" s="387"/>
      <c r="DX539" s="387"/>
      <c r="DY539" s="387"/>
      <c r="DZ539" s="387"/>
      <c r="EA539" s="387"/>
      <c r="EB539" s="387"/>
      <c r="EC539" s="387"/>
      <c r="ED539" s="387"/>
      <c r="EE539" s="387"/>
      <c r="FY539" s="754"/>
      <c r="FZ539" s="754"/>
      <c r="GA539" s="754"/>
      <c r="GB539" s="754"/>
      <c r="GC539" s="754"/>
    </row>
    <row r="540" spans="71:185" x14ac:dyDescent="0.3">
      <c r="BS540" s="353"/>
      <c r="BT540" s="353"/>
      <c r="BU540" s="353"/>
      <c r="BV540" s="353"/>
      <c r="BW540" s="353"/>
      <c r="CH540" s="574"/>
      <c r="CI540" s="574"/>
      <c r="CJ540" s="574"/>
      <c r="CK540" s="574"/>
      <c r="CL540" s="574"/>
      <c r="DG540" s="387"/>
      <c r="DH540" s="387"/>
      <c r="DI540" s="387"/>
      <c r="DJ540" s="387"/>
      <c r="DK540" s="387"/>
      <c r="DQ540" s="387"/>
      <c r="DR540" s="387"/>
      <c r="DS540" s="387"/>
      <c r="DT540" s="387"/>
      <c r="DU540" s="387"/>
      <c r="DV540" s="387"/>
      <c r="DW540" s="387"/>
      <c r="DX540" s="387"/>
      <c r="DY540" s="387"/>
      <c r="DZ540" s="387"/>
      <c r="EA540" s="387"/>
      <c r="EB540" s="387"/>
      <c r="EC540" s="387"/>
      <c r="ED540" s="387"/>
      <c r="EE540" s="387"/>
      <c r="FY540" s="754"/>
      <c r="FZ540" s="754"/>
      <c r="GA540" s="754"/>
      <c r="GB540" s="754"/>
      <c r="GC540" s="754"/>
    </row>
    <row r="541" spans="71:185" x14ac:dyDescent="0.3">
      <c r="BS541" s="353"/>
      <c r="BT541" s="353"/>
      <c r="BU541" s="353"/>
      <c r="BV541" s="353"/>
      <c r="BW541" s="353"/>
      <c r="CH541" s="574"/>
      <c r="CI541" s="574"/>
      <c r="CJ541" s="574"/>
      <c r="CK541" s="574"/>
      <c r="CL541" s="574"/>
      <c r="DG541" s="387"/>
      <c r="DH541" s="387"/>
      <c r="DI541" s="387"/>
      <c r="DJ541" s="387"/>
      <c r="DK541" s="387"/>
      <c r="DQ541" s="387"/>
      <c r="DR541" s="387"/>
      <c r="DS541" s="387"/>
      <c r="DT541" s="387"/>
      <c r="DU541" s="387"/>
      <c r="DV541" s="387"/>
      <c r="DW541" s="387"/>
      <c r="DX541" s="387"/>
      <c r="DY541" s="387"/>
      <c r="DZ541" s="387"/>
      <c r="EA541" s="387"/>
      <c r="EB541" s="387"/>
      <c r="EC541" s="387"/>
      <c r="ED541" s="387"/>
      <c r="EE541" s="387"/>
      <c r="FY541" s="754"/>
      <c r="FZ541" s="754"/>
      <c r="GA541" s="754"/>
      <c r="GB541" s="754"/>
      <c r="GC541" s="754"/>
    </row>
    <row r="542" spans="71:185" x14ac:dyDescent="0.3">
      <c r="BS542" s="353"/>
      <c r="BT542" s="353"/>
      <c r="BU542" s="353"/>
      <c r="BV542" s="353"/>
      <c r="BW542" s="353"/>
      <c r="CH542" s="574"/>
      <c r="CI542" s="574"/>
      <c r="CJ542" s="574"/>
      <c r="CK542" s="574"/>
      <c r="CL542" s="574"/>
      <c r="DG542" s="387"/>
      <c r="DH542" s="387"/>
      <c r="DI542" s="387"/>
      <c r="DJ542" s="387"/>
      <c r="DK542" s="387"/>
      <c r="DQ542" s="387"/>
      <c r="DR542" s="387"/>
      <c r="DS542" s="387"/>
      <c r="DT542" s="387"/>
      <c r="DU542" s="387"/>
      <c r="DV542" s="387"/>
      <c r="DW542" s="387"/>
      <c r="DX542" s="387"/>
      <c r="DY542" s="387"/>
      <c r="DZ542" s="387"/>
      <c r="EA542" s="387"/>
      <c r="EB542" s="387"/>
      <c r="EC542" s="387"/>
      <c r="ED542" s="387"/>
      <c r="EE542" s="387"/>
      <c r="FY542" s="754"/>
      <c r="FZ542" s="754"/>
      <c r="GA542" s="754"/>
      <c r="GB542" s="754"/>
      <c r="GC542" s="754"/>
    </row>
    <row r="543" spans="71:185" x14ac:dyDescent="0.3">
      <c r="BS543" s="353"/>
      <c r="BT543" s="353"/>
      <c r="BU543" s="353"/>
      <c r="BV543" s="353"/>
      <c r="BW543" s="353"/>
      <c r="CH543" s="574"/>
      <c r="CI543" s="574"/>
      <c r="CJ543" s="574"/>
      <c r="CK543" s="574"/>
      <c r="CL543" s="574"/>
      <c r="DG543" s="387"/>
      <c r="DH543" s="387"/>
      <c r="DI543" s="387"/>
      <c r="DJ543" s="387"/>
      <c r="DK543" s="387"/>
      <c r="DQ543" s="387"/>
      <c r="DR543" s="387"/>
      <c r="DS543" s="387"/>
      <c r="DT543" s="387"/>
      <c r="DU543" s="387"/>
      <c r="DV543" s="387"/>
      <c r="DW543" s="387"/>
      <c r="DX543" s="387"/>
      <c r="DY543" s="387"/>
      <c r="DZ543" s="387"/>
      <c r="EA543" s="387"/>
      <c r="EB543" s="387"/>
      <c r="EC543" s="387"/>
      <c r="ED543" s="387"/>
      <c r="EE543" s="387"/>
      <c r="FY543" s="754"/>
      <c r="FZ543" s="754"/>
      <c r="GA543" s="754"/>
      <c r="GB543" s="754"/>
      <c r="GC543" s="754"/>
    </row>
    <row r="544" spans="71:185" x14ac:dyDescent="0.3">
      <c r="BS544" s="353"/>
      <c r="BT544" s="353"/>
      <c r="BU544" s="353"/>
      <c r="BV544" s="353"/>
      <c r="BW544" s="353"/>
      <c r="CH544" s="574"/>
      <c r="CI544" s="574"/>
      <c r="CJ544" s="574"/>
      <c r="CK544" s="574"/>
      <c r="CL544" s="574"/>
      <c r="DG544" s="387"/>
      <c r="DH544" s="387"/>
      <c r="DI544" s="387"/>
      <c r="DJ544" s="387"/>
      <c r="DK544" s="387"/>
      <c r="DQ544" s="387"/>
      <c r="DR544" s="387"/>
      <c r="DS544" s="387"/>
      <c r="DT544" s="387"/>
      <c r="DU544" s="387"/>
      <c r="DV544" s="387"/>
      <c r="DW544" s="387"/>
      <c r="DX544" s="387"/>
      <c r="DY544" s="387"/>
      <c r="DZ544" s="387"/>
      <c r="EA544" s="387"/>
      <c r="EB544" s="387"/>
      <c r="EC544" s="387"/>
      <c r="ED544" s="387"/>
      <c r="EE544" s="387"/>
      <c r="FY544" s="754"/>
      <c r="FZ544" s="754"/>
      <c r="GA544" s="754"/>
      <c r="GB544" s="754"/>
      <c r="GC544" s="754"/>
    </row>
    <row r="545" spans="71:185" x14ac:dyDescent="0.3">
      <c r="BS545" s="353"/>
      <c r="BT545" s="353"/>
      <c r="BU545" s="353"/>
      <c r="BV545" s="353"/>
      <c r="BW545" s="353"/>
      <c r="CH545" s="574"/>
      <c r="CI545" s="574"/>
      <c r="CJ545" s="574"/>
      <c r="CK545" s="574"/>
      <c r="CL545" s="574"/>
      <c r="DG545" s="387"/>
      <c r="DH545" s="387"/>
      <c r="DI545" s="387"/>
      <c r="DJ545" s="387"/>
      <c r="DK545" s="387"/>
      <c r="DQ545" s="387"/>
      <c r="DR545" s="387"/>
      <c r="DS545" s="387"/>
      <c r="DT545" s="387"/>
      <c r="DU545" s="387"/>
      <c r="DV545" s="387"/>
      <c r="DW545" s="387"/>
      <c r="DX545" s="387"/>
      <c r="DY545" s="387"/>
      <c r="DZ545" s="387"/>
      <c r="EA545" s="387"/>
      <c r="EB545" s="387"/>
      <c r="EC545" s="387"/>
      <c r="ED545" s="387"/>
      <c r="EE545" s="387"/>
      <c r="FY545" s="754"/>
      <c r="FZ545" s="754"/>
      <c r="GA545" s="754"/>
      <c r="GB545" s="754"/>
      <c r="GC545" s="754"/>
    </row>
    <row r="546" spans="71:185" x14ac:dyDescent="0.3">
      <c r="BS546" s="353"/>
      <c r="BT546" s="353"/>
      <c r="BU546" s="353"/>
      <c r="BV546" s="353"/>
      <c r="BW546" s="353"/>
      <c r="CH546" s="574"/>
      <c r="CI546" s="574"/>
      <c r="CJ546" s="574"/>
      <c r="CK546" s="574"/>
      <c r="CL546" s="574"/>
      <c r="DG546" s="387"/>
      <c r="DH546" s="387"/>
      <c r="DI546" s="387"/>
      <c r="DJ546" s="387"/>
      <c r="DK546" s="387"/>
      <c r="DQ546" s="387"/>
      <c r="DR546" s="387"/>
      <c r="DS546" s="387"/>
      <c r="DT546" s="387"/>
      <c r="DU546" s="387"/>
      <c r="DV546" s="387"/>
      <c r="DW546" s="387"/>
      <c r="DX546" s="387"/>
      <c r="DY546" s="387"/>
      <c r="DZ546" s="387"/>
      <c r="EA546" s="387"/>
      <c r="EB546" s="387"/>
      <c r="EC546" s="387"/>
      <c r="ED546" s="387"/>
      <c r="EE546" s="387"/>
      <c r="FY546" s="754"/>
      <c r="FZ546" s="754"/>
      <c r="GA546" s="754"/>
      <c r="GB546" s="754"/>
      <c r="GC546" s="754"/>
    </row>
    <row r="547" spans="71:185" x14ac:dyDescent="0.3">
      <c r="BS547" s="353"/>
      <c r="BT547" s="353"/>
      <c r="BU547" s="353"/>
      <c r="BV547" s="353"/>
      <c r="BW547" s="353"/>
      <c r="CH547" s="574"/>
      <c r="CI547" s="574"/>
      <c r="CJ547" s="574"/>
      <c r="CK547" s="574"/>
      <c r="CL547" s="574"/>
      <c r="DG547" s="387"/>
      <c r="DH547" s="387"/>
      <c r="DI547" s="387"/>
      <c r="DJ547" s="387"/>
      <c r="DK547" s="387"/>
      <c r="DQ547" s="387"/>
      <c r="DR547" s="387"/>
      <c r="DS547" s="387"/>
      <c r="DT547" s="387"/>
      <c r="DU547" s="387"/>
      <c r="DV547" s="387"/>
      <c r="DW547" s="387"/>
      <c r="DX547" s="387"/>
      <c r="DY547" s="387"/>
      <c r="DZ547" s="387"/>
      <c r="EA547" s="387"/>
      <c r="EB547" s="387"/>
      <c r="EC547" s="387"/>
      <c r="ED547" s="387"/>
      <c r="EE547" s="387"/>
      <c r="FY547" s="754"/>
      <c r="FZ547" s="754"/>
      <c r="GA547" s="754"/>
      <c r="GB547" s="754"/>
      <c r="GC547" s="754"/>
    </row>
    <row r="548" spans="71:185" x14ac:dyDescent="0.3">
      <c r="BS548" s="353"/>
      <c r="BT548" s="353"/>
      <c r="BU548" s="353"/>
      <c r="BV548" s="353"/>
      <c r="BW548" s="353"/>
      <c r="CH548" s="574"/>
      <c r="CI548" s="574"/>
      <c r="CJ548" s="574"/>
      <c r="CK548" s="574"/>
      <c r="CL548" s="574"/>
      <c r="DG548" s="387"/>
      <c r="DH548" s="387"/>
      <c r="DI548" s="387"/>
      <c r="DJ548" s="387"/>
      <c r="DK548" s="387"/>
      <c r="DQ548" s="387"/>
      <c r="DR548" s="387"/>
      <c r="DS548" s="387"/>
      <c r="DT548" s="387"/>
      <c r="DU548" s="387"/>
      <c r="DV548" s="387"/>
      <c r="DW548" s="387"/>
      <c r="DX548" s="387"/>
      <c r="DY548" s="387"/>
      <c r="DZ548" s="387"/>
      <c r="EA548" s="387"/>
      <c r="EB548" s="387"/>
      <c r="EC548" s="387"/>
      <c r="ED548" s="387"/>
      <c r="EE548" s="387"/>
      <c r="FY548" s="754"/>
      <c r="FZ548" s="754"/>
      <c r="GA548" s="754"/>
      <c r="GB548" s="754"/>
      <c r="GC548" s="754"/>
    </row>
    <row r="549" spans="71:185" x14ac:dyDescent="0.3">
      <c r="BS549" s="353"/>
      <c r="BT549" s="353"/>
      <c r="BU549" s="353"/>
      <c r="BV549" s="353"/>
      <c r="BW549" s="353"/>
      <c r="CH549" s="574"/>
      <c r="CI549" s="574"/>
      <c r="CJ549" s="574"/>
      <c r="CK549" s="574"/>
      <c r="CL549" s="574"/>
      <c r="DG549" s="387"/>
      <c r="DH549" s="387"/>
      <c r="DI549" s="387"/>
      <c r="DJ549" s="387"/>
      <c r="DK549" s="387"/>
      <c r="DQ549" s="387"/>
      <c r="DR549" s="387"/>
      <c r="DS549" s="387"/>
      <c r="DT549" s="387"/>
      <c r="DU549" s="387"/>
      <c r="DV549" s="387"/>
      <c r="DW549" s="387"/>
      <c r="DX549" s="387"/>
      <c r="DY549" s="387"/>
      <c r="DZ549" s="387"/>
      <c r="EA549" s="387"/>
      <c r="EB549" s="387"/>
      <c r="EC549" s="387"/>
      <c r="ED549" s="387"/>
      <c r="EE549" s="387"/>
      <c r="FY549" s="754"/>
      <c r="FZ549" s="754"/>
      <c r="GA549" s="754"/>
      <c r="GB549" s="754"/>
      <c r="GC549" s="754"/>
    </row>
    <row r="550" spans="71:185" x14ac:dyDescent="0.3">
      <c r="BS550" s="353"/>
      <c r="BT550" s="353"/>
      <c r="BU550" s="353"/>
      <c r="BV550" s="353"/>
      <c r="BW550" s="353"/>
      <c r="CH550" s="574"/>
      <c r="CI550" s="574"/>
      <c r="CJ550" s="574"/>
      <c r="CK550" s="574"/>
      <c r="CL550" s="574"/>
      <c r="DG550" s="387"/>
      <c r="DH550" s="387"/>
      <c r="DI550" s="387"/>
      <c r="DJ550" s="387"/>
      <c r="DK550" s="387"/>
      <c r="DQ550" s="387"/>
      <c r="DR550" s="387"/>
      <c r="DS550" s="387"/>
      <c r="DT550" s="387"/>
      <c r="DU550" s="387"/>
      <c r="DV550" s="387"/>
      <c r="DW550" s="387"/>
      <c r="DX550" s="387"/>
      <c r="DY550" s="387"/>
      <c r="DZ550" s="387"/>
      <c r="EA550" s="387"/>
      <c r="EB550" s="387"/>
      <c r="EC550" s="387"/>
      <c r="ED550" s="387"/>
      <c r="EE550" s="387"/>
      <c r="FY550" s="754"/>
      <c r="FZ550" s="754"/>
      <c r="GA550" s="754"/>
      <c r="GB550" s="754"/>
      <c r="GC550" s="754"/>
    </row>
    <row r="551" spans="71:185" x14ac:dyDescent="0.3">
      <c r="BS551" s="353"/>
      <c r="BT551" s="353"/>
      <c r="BU551" s="353"/>
      <c r="BV551" s="353"/>
      <c r="BW551" s="353"/>
      <c r="CH551" s="574"/>
      <c r="CI551" s="574"/>
      <c r="CJ551" s="574"/>
      <c r="CK551" s="574"/>
      <c r="CL551" s="574"/>
      <c r="DG551" s="387"/>
      <c r="DH551" s="387"/>
      <c r="DI551" s="387"/>
      <c r="DJ551" s="387"/>
      <c r="DK551" s="387"/>
      <c r="DQ551" s="387"/>
      <c r="DR551" s="387"/>
      <c r="DS551" s="387"/>
      <c r="DT551" s="387"/>
      <c r="DU551" s="387"/>
      <c r="DV551" s="387"/>
      <c r="DW551" s="387"/>
      <c r="DX551" s="387"/>
      <c r="DY551" s="387"/>
      <c r="DZ551" s="387"/>
      <c r="EA551" s="387"/>
      <c r="EB551" s="387"/>
      <c r="EC551" s="387"/>
      <c r="ED551" s="387"/>
      <c r="EE551" s="387"/>
      <c r="FY551" s="754"/>
      <c r="FZ551" s="754"/>
      <c r="GA551" s="754"/>
      <c r="GB551" s="754"/>
      <c r="GC551" s="754"/>
    </row>
    <row r="552" spans="71:185" x14ac:dyDescent="0.3">
      <c r="BS552" s="353"/>
      <c r="BT552" s="353"/>
      <c r="BU552" s="353"/>
      <c r="BV552" s="353"/>
      <c r="BW552" s="353"/>
      <c r="CH552" s="574"/>
      <c r="CI552" s="574"/>
      <c r="CJ552" s="574"/>
      <c r="CK552" s="574"/>
      <c r="CL552" s="574"/>
      <c r="DG552" s="387"/>
      <c r="DH552" s="387"/>
      <c r="DI552" s="387"/>
      <c r="DJ552" s="387"/>
      <c r="DK552" s="387"/>
      <c r="DQ552" s="387"/>
      <c r="DR552" s="387"/>
      <c r="DS552" s="387"/>
      <c r="DT552" s="387"/>
      <c r="DU552" s="387"/>
      <c r="DV552" s="387"/>
      <c r="DW552" s="387"/>
      <c r="DX552" s="387"/>
      <c r="DY552" s="387"/>
      <c r="DZ552" s="387"/>
      <c r="EA552" s="387"/>
      <c r="EB552" s="387"/>
      <c r="EC552" s="387"/>
      <c r="ED552" s="387"/>
      <c r="EE552" s="387"/>
      <c r="FY552" s="754"/>
      <c r="FZ552" s="754"/>
      <c r="GA552" s="754"/>
      <c r="GB552" s="754"/>
      <c r="GC552" s="754"/>
    </row>
    <row r="553" spans="71:185" x14ac:dyDescent="0.3">
      <c r="BS553" s="353"/>
      <c r="BT553" s="353"/>
      <c r="BU553" s="353"/>
      <c r="BV553" s="353"/>
      <c r="BW553" s="353"/>
      <c r="CH553" s="574"/>
      <c r="CI553" s="574"/>
      <c r="CJ553" s="574"/>
      <c r="CK553" s="574"/>
      <c r="CL553" s="574"/>
      <c r="DG553" s="387"/>
      <c r="DH553" s="387"/>
      <c r="DI553" s="387"/>
      <c r="DJ553" s="387"/>
      <c r="DK553" s="387"/>
      <c r="DQ553" s="387"/>
      <c r="DR553" s="387"/>
      <c r="DS553" s="387"/>
      <c r="DT553" s="387"/>
      <c r="DU553" s="387"/>
      <c r="DV553" s="387"/>
      <c r="DW553" s="387"/>
      <c r="DX553" s="387"/>
      <c r="DY553" s="387"/>
      <c r="DZ553" s="387"/>
      <c r="EA553" s="387"/>
      <c r="EB553" s="387"/>
      <c r="EC553" s="387"/>
      <c r="ED553" s="387"/>
      <c r="EE553" s="387"/>
      <c r="FY553" s="754"/>
      <c r="FZ553" s="754"/>
      <c r="GA553" s="754"/>
      <c r="GB553" s="754"/>
      <c r="GC553" s="754"/>
    </row>
    <row r="554" spans="71:185" x14ac:dyDescent="0.3">
      <c r="BS554" s="353"/>
      <c r="BT554" s="353"/>
      <c r="BU554" s="353"/>
      <c r="BV554" s="353"/>
      <c r="BW554" s="353"/>
      <c r="CH554" s="574"/>
      <c r="CI554" s="574"/>
      <c r="CJ554" s="574"/>
      <c r="CK554" s="574"/>
      <c r="CL554" s="574"/>
      <c r="DG554" s="387"/>
      <c r="DH554" s="387"/>
      <c r="DI554" s="387"/>
      <c r="DJ554" s="387"/>
      <c r="DK554" s="387"/>
      <c r="DQ554" s="387"/>
      <c r="DR554" s="387"/>
      <c r="DS554" s="387"/>
      <c r="DT554" s="387"/>
      <c r="DU554" s="387"/>
      <c r="DV554" s="387"/>
      <c r="DW554" s="387"/>
      <c r="DX554" s="387"/>
      <c r="DY554" s="387"/>
      <c r="DZ554" s="387"/>
      <c r="EA554" s="387"/>
      <c r="EB554" s="387"/>
      <c r="EC554" s="387"/>
      <c r="ED554" s="387"/>
      <c r="EE554" s="387"/>
      <c r="FY554" s="754"/>
      <c r="FZ554" s="754"/>
      <c r="GA554" s="754"/>
      <c r="GB554" s="754"/>
      <c r="GC554" s="754"/>
    </row>
    <row r="555" spans="71:185" x14ac:dyDescent="0.3">
      <c r="BS555" s="353"/>
      <c r="BT555" s="353"/>
      <c r="BU555" s="353"/>
      <c r="BV555" s="353"/>
      <c r="BW555" s="353"/>
      <c r="CH555" s="574"/>
      <c r="CI555" s="574"/>
      <c r="CJ555" s="574"/>
      <c r="CK555" s="574"/>
      <c r="CL555" s="574"/>
      <c r="DG555" s="387"/>
      <c r="DH555" s="387"/>
      <c r="DI555" s="387"/>
      <c r="DJ555" s="387"/>
      <c r="DK555" s="387"/>
      <c r="DQ555" s="387"/>
      <c r="DR555" s="387"/>
      <c r="DS555" s="387"/>
      <c r="DT555" s="387"/>
      <c r="DU555" s="387"/>
      <c r="DV555" s="387"/>
      <c r="DW555" s="387"/>
      <c r="DX555" s="387"/>
      <c r="DY555" s="387"/>
      <c r="DZ555" s="387"/>
      <c r="EA555" s="387"/>
      <c r="EB555" s="387"/>
      <c r="EC555" s="387"/>
      <c r="ED555" s="387"/>
      <c r="EE555" s="387"/>
      <c r="FY555" s="754"/>
      <c r="FZ555" s="754"/>
      <c r="GA555" s="754"/>
      <c r="GB555" s="754"/>
      <c r="GC555" s="754"/>
    </row>
    <row r="556" spans="71:185" x14ac:dyDescent="0.3">
      <c r="BS556" s="353"/>
      <c r="BT556" s="353"/>
      <c r="BU556" s="353"/>
      <c r="BV556" s="353"/>
      <c r="BW556" s="353"/>
      <c r="CH556" s="574"/>
      <c r="CI556" s="574"/>
      <c r="CJ556" s="574"/>
      <c r="CK556" s="574"/>
      <c r="CL556" s="574"/>
      <c r="DG556" s="387"/>
      <c r="DH556" s="387"/>
      <c r="DI556" s="387"/>
      <c r="DJ556" s="387"/>
      <c r="DK556" s="387"/>
      <c r="DQ556" s="387"/>
      <c r="DR556" s="387"/>
      <c r="DS556" s="387"/>
      <c r="DT556" s="387"/>
      <c r="DU556" s="387"/>
      <c r="DV556" s="387"/>
      <c r="DW556" s="387"/>
      <c r="DX556" s="387"/>
      <c r="DY556" s="387"/>
      <c r="DZ556" s="387"/>
      <c r="EA556" s="387"/>
      <c r="EB556" s="387"/>
      <c r="EC556" s="387"/>
      <c r="ED556" s="387"/>
      <c r="EE556" s="387"/>
      <c r="FY556" s="754"/>
      <c r="FZ556" s="754"/>
      <c r="GA556" s="754"/>
      <c r="GB556" s="754"/>
      <c r="GC556" s="754"/>
    </row>
    <row r="557" spans="71:185" x14ac:dyDescent="0.3">
      <c r="BS557" s="353"/>
      <c r="BT557" s="353"/>
      <c r="BU557" s="353"/>
      <c r="BV557" s="353"/>
      <c r="BW557" s="353"/>
      <c r="CH557" s="574"/>
      <c r="CI557" s="574"/>
      <c r="CJ557" s="574"/>
      <c r="CK557" s="574"/>
      <c r="CL557" s="574"/>
      <c r="DG557" s="387"/>
      <c r="DH557" s="387"/>
      <c r="DI557" s="387"/>
      <c r="DJ557" s="387"/>
      <c r="DK557" s="387"/>
      <c r="DQ557" s="387"/>
      <c r="DR557" s="387"/>
      <c r="DS557" s="387"/>
      <c r="DT557" s="387"/>
      <c r="DU557" s="387"/>
      <c r="DV557" s="387"/>
      <c r="DW557" s="387"/>
      <c r="DX557" s="387"/>
      <c r="DY557" s="387"/>
      <c r="DZ557" s="387"/>
      <c r="EA557" s="387"/>
      <c r="EB557" s="387"/>
      <c r="EC557" s="387"/>
      <c r="ED557" s="387"/>
      <c r="EE557" s="387"/>
      <c r="FY557" s="754"/>
      <c r="FZ557" s="754"/>
      <c r="GA557" s="754"/>
      <c r="GB557" s="754"/>
      <c r="GC557" s="754"/>
    </row>
    <row r="558" spans="71:185" x14ac:dyDescent="0.3">
      <c r="BS558" s="353"/>
      <c r="BT558" s="353"/>
      <c r="BU558" s="353"/>
      <c r="BV558" s="353"/>
      <c r="BW558" s="353"/>
      <c r="CH558" s="574"/>
      <c r="CI558" s="574"/>
      <c r="CJ558" s="574"/>
      <c r="CK558" s="574"/>
      <c r="CL558" s="574"/>
      <c r="DG558" s="387"/>
      <c r="DH558" s="387"/>
      <c r="DI558" s="387"/>
      <c r="DJ558" s="387"/>
      <c r="DK558" s="387"/>
      <c r="DQ558" s="387"/>
      <c r="DR558" s="387"/>
      <c r="DS558" s="387"/>
      <c r="DT558" s="387"/>
      <c r="DU558" s="387"/>
      <c r="DV558" s="387"/>
      <c r="DW558" s="387"/>
      <c r="DX558" s="387"/>
      <c r="DY558" s="387"/>
      <c r="DZ558" s="387"/>
      <c r="EA558" s="387"/>
      <c r="EB558" s="387"/>
      <c r="EC558" s="387"/>
      <c r="ED558" s="387"/>
      <c r="EE558" s="387"/>
      <c r="FY558" s="754"/>
      <c r="FZ558" s="754"/>
      <c r="GA558" s="754"/>
      <c r="GB558" s="754"/>
      <c r="GC558" s="754"/>
    </row>
    <row r="559" spans="71:185" x14ac:dyDescent="0.3">
      <c r="BS559" s="353"/>
      <c r="BT559" s="353"/>
      <c r="BU559" s="353"/>
      <c r="BV559" s="353"/>
      <c r="BW559" s="353"/>
      <c r="CH559" s="574"/>
      <c r="CI559" s="574"/>
      <c r="CJ559" s="574"/>
      <c r="CK559" s="574"/>
      <c r="CL559" s="574"/>
      <c r="DG559" s="387"/>
      <c r="DH559" s="387"/>
      <c r="DI559" s="387"/>
      <c r="DJ559" s="387"/>
      <c r="DK559" s="387"/>
      <c r="DQ559" s="387"/>
      <c r="DR559" s="387"/>
      <c r="DS559" s="387"/>
      <c r="DT559" s="387"/>
      <c r="DU559" s="387"/>
      <c r="DV559" s="387"/>
      <c r="DW559" s="387"/>
      <c r="DX559" s="387"/>
      <c r="DY559" s="387"/>
      <c r="DZ559" s="387"/>
      <c r="EA559" s="387"/>
      <c r="EB559" s="387"/>
      <c r="EC559" s="387"/>
      <c r="ED559" s="387"/>
      <c r="EE559" s="387"/>
      <c r="FY559" s="754"/>
      <c r="FZ559" s="754"/>
      <c r="GA559" s="754"/>
      <c r="GB559" s="754"/>
      <c r="GC559" s="754"/>
    </row>
    <row r="560" spans="71:185" x14ac:dyDescent="0.3">
      <c r="BS560" s="353"/>
      <c r="BT560" s="353"/>
      <c r="BU560" s="353"/>
      <c r="BV560" s="353"/>
      <c r="BW560" s="353"/>
      <c r="CH560" s="574"/>
      <c r="CI560" s="574"/>
      <c r="CJ560" s="574"/>
      <c r="CK560" s="574"/>
      <c r="CL560" s="574"/>
      <c r="DG560" s="387"/>
      <c r="DH560" s="387"/>
      <c r="DI560" s="387"/>
      <c r="DJ560" s="387"/>
      <c r="DK560" s="387"/>
      <c r="DQ560" s="387"/>
      <c r="DR560" s="387"/>
      <c r="DS560" s="387"/>
      <c r="DT560" s="387"/>
      <c r="DU560" s="387"/>
      <c r="DV560" s="387"/>
      <c r="DW560" s="387"/>
      <c r="DX560" s="387"/>
      <c r="DY560" s="387"/>
      <c r="DZ560" s="387"/>
      <c r="EA560" s="387"/>
      <c r="EB560" s="387"/>
      <c r="EC560" s="387"/>
      <c r="ED560" s="387"/>
      <c r="EE560" s="387"/>
      <c r="FY560" s="754"/>
      <c r="FZ560" s="754"/>
      <c r="GA560" s="754"/>
      <c r="GB560" s="754"/>
      <c r="GC560" s="754"/>
    </row>
    <row r="561" spans="71:185" x14ac:dyDescent="0.3">
      <c r="BS561" s="353"/>
      <c r="BT561" s="353"/>
      <c r="BU561" s="353"/>
      <c r="BV561" s="353"/>
      <c r="BW561" s="353"/>
      <c r="CH561" s="574"/>
      <c r="CI561" s="574"/>
      <c r="CJ561" s="574"/>
      <c r="CK561" s="574"/>
      <c r="CL561" s="574"/>
      <c r="DG561" s="387"/>
      <c r="DH561" s="387"/>
      <c r="DI561" s="387"/>
      <c r="DJ561" s="387"/>
      <c r="DK561" s="387"/>
      <c r="DQ561" s="387"/>
      <c r="DR561" s="387"/>
      <c r="DS561" s="387"/>
      <c r="DT561" s="387"/>
      <c r="DU561" s="387"/>
      <c r="DV561" s="387"/>
      <c r="DW561" s="387"/>
      <c r="DX561" s="387"/>
      <c r="DY561" s="387"/>
      <c r="DZ561" s="387"/>
      <c r="EA561" s="387"/>
      <c r="EB561" s="387"/>
      <c r="EC561" s="387"/>
      <c r="ED561" s="387"/>
      <c r="EE561" s="387"/>
      <c r="FY561" s="754"/>
      <c r="FZ561" s="754"/>
      <c r="GA561" s="754"/>
      <c r="GB561" s="754"/>
      <c r="GC561" s="754"/>
    </row>
    <row r="562" spans="71:185" x14ac:dyDescent="0.3">
      <c r="BS562" s="353"/>
      <c r="BT562" s="353"/>
      <c r="BU562" s="353"/>
      <c r="BV562" s="353"/>
      <c r="BW562" s="353"/>
      <c r="CH562" s="574"/>
      <c r="CI562" s="574"/>
      <c r="CJ562" s="574"/>
      <c r="CK562" s="574"/>
      <c r="CL562" s="574"/>
      <c r="DG562" s="387"/>
      <c r="DH562" s="387"/>
      <c r="DI562" s="387"/>
      <c r="DJ562" s="387"/>
      <c r="DK562" s="387"/>
      <c r="DQ562" s="387"/>
      <c r="DR562" s="387"/>
      <c r="DS562" s="387"/>
      <c r="DT562" s="387"/>
      <c r="DU562" s="387"/>
      <c r="DV562" s="387"/>
      <c r="DW562" s="387"/>
      <c r="DX562" s="387"/>
      <c r="DY562" s="387"/>
      <c r="DZ562" s="387"/>
      <c r="EA562" s="387"/>
      <c r="EB562" s="387"/>
      <c r="EC562" s="387"/>
      <c r="ED562" s="387"/>
      <c r="EE562" s="387"/>
      <c r="FY562" s="754"/>
      <c r="FZ562" s="754"/>
      <c r="GA562" s="754"/>
      <c r="GB562" s="754"/>
      <c r="GC562" s="754"/>
    </row>
    <row r="563" spans="71:185" x14ac:dyDescent="0.3">
      <c r="BS563" s="353"/>
      <c r="BT563" s="353"/>
      <c r="BU563" s="353"/>
      <c r="BV563" s="353"/>
      <c r="BW563" s="353"/>
      <c r="CH563" s="574"/>
      <c r="CI563" s="574"/>
      <c r="CJ563" s="574"/>
      <c r="CK563" s="574"/>
      <c r="CL563" s="574"/>
      <c r="DG563" s="387"/>
      <c r="DH563" s="387"/>
      <c r="DI563" s="387"/>
      <c r="DJ563" s="387"/>
      <c r="DK563" s="387"/>
      <c r="DQ563" s="387"/>
      <c r="DR563" s="387"/>
      <c r="DS563" s="387"/>
      <c r="DT563" s="387"/>
      <c r="DU563" s="387"/>
      <c r="DV563" s="387"/>
      <c r="DW563" s="387"/>
      <c r="DX563" s="387"/>
      <c r="DY563" s="387"/>
      <c r="DZ563" s="387"/>
      <c r="EA563" s="387"/>
      <c r="EB563" s="387"/>
      <c r="EC563" s="387"/>
      <c r="ED563" s="387"/>
      <c r="EE563" s="387"/>
      <c r="FY563" s="754"/>
      <c r="FZ563" s="754"/>
      <c r="GA563" s="754"/>
      <c r="GB563" s="754"/>
      <c r="GC563" s="754"/>
    </row>
    <row r="564" spans="71:185" x14ac:dyDescent="0.3">
      <c r="BS564" s="353"/>
      <c r="BT564" s="353"/>
      <c r="BU564" s="353"/>
      <c r="BV564" s="353"/>
      <c r="BW564" s="353"/>
      <c r="CH564" s="574"/>
      <c r="CI564" s="574"/>
      <c r="CJ564" s="574"/>
      <c r="CK564" s="574"/>
      <c r="CL564" s="574"/>
      <c r="DG564" s="387"/>
      <c r="DH564" s="387"/>
      <c r="DI564" s="387"/>
      <c r="DJ564" s="387"/>
      <c r="DK564" s="387"/>
      <c r="DQ564" s="387"/>
      <c r="DR564" s="387"/>
      <c r="DS564" s="387"/>
      <c r="DT564" s="387"/>
      <c r="DU564" s="387"/>
      <c r="DV564" s="387"/>
      <c r="DW564" s="387"/>
      <c r="DX564" s="387"/>
      <c r="DY564" s="387"/>
      <c r="DZ564" s="387"/>
      <c r="EA564" s="387"/>
      <c r="EB564" s="387"/>
      <c r="EC564" s="387"/>
      <c r="ED564" s="387"/>
      <c r="EE564" s="387"/>
      <c r="FY564" s="754"/>
      <c r="FZ564" s="754"/>
      <c r="GA564" s="754"/>
      <c r="GB564" s="754"/>
      <c r="GC564" s="754"/>
    </row>
    <row r="565" spans="71:185" x14ac:dyDescent="0.3">
      <c r="BS565" s="353"/>
      <c r="BT565" s="353"/>
      <c r="BU565" s="353"/>
      <c r="BV565" s="353"/>
      <c r="BW565" s="353"/>
      <c r="CH565" s="574"/>
      <c r="CI565" s="574"/>
      <c r="CJ565" s="574"/>
      <c r="CK565" s="574"/>
      <c r="CL565" s="574"/>
      <c r="DG565" s="387"/>
      <c r="DH565" s="387"/>
      <c r="DI565" s="387"/>
      <c r="DJ565" s="387"/>
      <c r="DK565" s="387"/>
      <c r="DQ565" s="387"/>
      <c r="DR565" s="387"/>
      <c r="DS565" s="387"/>
      <c r="DT565" s="387"/>
      <c r="DU565" s="387"/>
      <c r="DV565" s="387"/>
      <c r="DW565" s="387"/>
      <c r="DX565" s="387"/>
      <c r="DY565" s="387"/>
      <c r="DZ565" s="387"/>
      <c r="EA565" s="387"/>
      <c r="EB565" s="387"/>
      <c r="EC565" s="387"/>
      <c r="ED565" s="387"/>
      <c r="EE565" s="387"/>
      <c r="FY565" s="754"/>
      <c r="FZ565" s="754"/>
      <c r="GA565" s="754"/>
      <c r="GB565" s="754"/>
      <c r="GC565" s="754"/>
    </row>
    <row r="566" spans="71:185" x14ac:dyDescent="0.3">
      <c r="BS566" s="353"/>
      <c r="BT566" s="353"/>
      <c r="BU566" s="353"/>
      <c r="BV566" s="353"/>
      <c r="BW566" s="353"/>
      <c r="CH566" s="574"/>
      <c r="CI566" s="574"/>
      <c r="CJ566" s="574"/>
      <c r="CK566" s="574"/>
      <c r="CL566" s="574"/>
      <c r="DG566" s="387"/>
      <c r="DH566" s="387"/>
      <c r="DI566" s="387"/>
      <c r="DJ566" s="387"/>
      <c r="DK566" s="387"/>
      <c r="DQ566" s="387"/>
      <c r="DR566" s="387"/>
      <c r="DS566" s="387"/>
      <c r="DT566" s="387"/>
      <c r="DU566" s="387"/>
      <c r="DV566" s="387"/>
      <c r="DW566" s="387"/>
      <c r="DX566" s="387"/>
      <c r="DY566" s="387"/>
      <c r="DZ566" s="387"/>
      <c r="EA566" s="387"/>
      <c r="EB566" s="387"/>
      <c r="EC566" s="387"/>
      <c r="ED566" s="387"/>
      <c r="EE566" s="387"/>
      <c r="FY566" s="754"/>
      <c r="FZ566" s="754"/>
      <c r="GA566" s="754"/>
      <c r="GB566" s="754"/>
      <c r="GC566" s="754"/>
    </row>
    <row r="567" spans="71:185" x14ac:dyDescent="0.3">
      <c r="BS567" s="353"/>
      <c r="BT567" s="353"/>
      <c r="BU567" s="353"/>
      <c r="BV567" s="353"/>
      <c r="BW567" s="353"/>
      <c r="CH567" s="574"/>
      <c r="CI567" s="574"/>
      <c r="CJ567" s="574"/>
      <c r="CK567" s="574"/>
      <c r="CL567" s="574"/>
      <c r="DG567" s="387"/>
      <c r="DH567" s="387"/>
      <c r="DI567" s="387"/>
      <c r="DJ567" s="387"/>
      <c r="DK567" s="387"/>
      <c r="DQ567" s="387"/>
      <c r="DR567" s="387"/>
      <c r="DS567" s="387"/>
      <c r="DT567" s="387"/>
      <c r="DU567" s="387"/>
      <c r="DV567" s="387"/>
      <c r="DW567" s="387"/>
      <c r="DX567" s="387"/>
      <c r="DY567" s="387"/>
      <c r="DZ567" s="387"/>
      <c r="EA567" s="387"/>
      <c r="EB567" s="387"/>
      <c r="EC567" s="387"/>
      <c r="ED567" s="387"/>
      <c r="EE567" s="387"/>
      <c r="FY567" s="754"/>
      <c r="FZ567" s="754"/>
      <c r="GA567" s="754"/>
      <c r="GB567" s="754"/>
      <c r="GC567" s="754"/>
    </row>
    <row r="568" spans="71:185" x14ac:dyDescent="0.3">
      <c r="BS568" s="353"/>
      <c r="BT568" s="353"/>
      <c r="BU568" s="353"/>
      <c r="BV568" s="353"/>
      <c r="BW568" s="353"/>
      <c r="CH568" s="574"/>
      <c r="CI568" s="574"/>
      <c r="CJ568" s="574"/>
      <c r="CK568" s="574"/>
      <c r="CL568" s="574"/>
      <c r="DG568" s="387"/>
      <c r="DH568" s="387"/>
      <c r="DI568" s="387"/>
      <c r="DJ568" s="387"/>
      <c r="DK568" s="387"/>
      <c r="DQ568" s="387"/>
      <c r="DR568" s="387"/>
      <c r="DS568" s="387"/>
      <c r="DT568" s="387"/>
      <c r="DU568" s="387"/>
      <c r="DV568" s="387"/>
      <c r="DW568" s="387"/>
      <c r="DX568" s="387"/>
      <c r="DY568" s="387"/>
      <c r="DZ568" s="387"/>
      <c r="EA568" s="387"/>
      <c r="EB568" s="387"/>
      <c r="EC568" s="387"/>
      <c r="ED568" s="387"/>
      <c r="EE568" s="387"/>
      <c r="FY568" s="754"/>
      <c r="FZ568" s="754"/>
      <c r="GA568" s="754"/>
      <c r="GB568" s="754"/>
      <c r="GC568" s="754"/>
    </row>
    <row r="569" spans="71:185" x14ac:dyDescent="0.3">
      <c r="BS569" s="353"/>
      <c r="BT569" s="353"/>
      <c r="BU569" s="353"/>
      <c r="BV569" s="353"/>
      <c r="BW569" s="353"/>
      <c r="CH569" s="574"/>
      <c r="CI569" s="574"/>
      <c r="CJ569" s="574"/>
      <c r="CK569" s="574"/>
      <c r="CL569" s="574"/>
      <c r="DG569" s="387"/>
      <c r="DH569" s="387"/>
      <c r="DI569" s="387"/>
      <c r="DJ569" s="387"/>
      <c r="DK569" s="387"/>
      <c r="DQ569" s="387"/>
      <c r="DR569" s="387"/>
      <c r="DS569" s="387"/>
      <c r="DT569" s="387"/>
      <c r="DU569" s="387"/>
      <c r="DV569" s="387"/>
      <c r="DW569" s="387"/>
      <c r="DX569" s="387"/>
      <c r="DY569" s="387"/>
      <c r="DZ569" s="387"/>
      <c r="EA569" s="387"/>
      <c r="EB569" s="387"/>
      <c r="EC569" s="387"/>
      <c r="ED569" s="387"/>
      <c r="EE569" s="387"/>
      <c r="FY569" s="754"/>
      <c r="FZ569" s="754"/>
      <c r="GA569" s="754"/>
      <c r="GB569" s="754"/>
      <c r="GC569" s="754"/>
    </row>
    <row r="570" spans="71:185" x14ac:dyDescent="0.3">
      <c r="BS570" s="353"/>
      <c r="BT570" s="353"/>
      <c r="BU570" s="353"/>
      <c r="BV570" s="353"/>
      <c r="BW570" s="353"/>
      <c r="CH570" s="574"/>
      <c r="CI570" s="574"/>
      <c r="CJ570" s="574"/>
      <c r="CK570" s="574"/>
      <c r="CL570" s="574"/>
      <c r="DG570" s="387"/>
      <c r="DH570" s="387"/>
      <c r="DI570" s="387"/>
      <c r="DJ570" s="387"/>
      <c r="DK570" s="387"/>
      <c r="DQ570" s="387"/>
      <c r="DR570" s="387"/>
      <c r="DS570" s="387"/>
      <c r="DT570" s="387"/>
      <c r="DU570" s="387"/>
      <c r="DV570" s="387"/>
      <c r="DW570" s="387"/>
      <c r="DX570" s="387"/>
      <c r="DY570" s="387"/>
      <c r="DZ570" s="387"/>
      <c r="EA570" s="387"/>
      <c r="EB570" s="387"/>
      <c r="EC570" s="387"/>
      <c r="ED570" s="387"/>
      <c r="EE570" s="387"/>
      <c r="FY570" s="754"/>
      <c r="FZ570" s="754"/>
      <c r="GA570" s="754"/>
      <c r="GB570" s="754"/>
      <c r="GC570" s="754"/>
    </row>
    <row r="571" spans="71:185" x14ac:dyDescent="0.3">
      <c r="BS571" s="353"/>
      <c r="BT571" s="353"/>
      <c r="BU571" s="353"/>
      <c r="BV571" s="353"/>
      <c r="BW571" s="353"/>
      <c r="CH571" s="574"/>
      <c r="CI571" s="574"/>
      <c r="CJ571" s="574"/>
      <c r="CK571" s="574"/>
      <c r="CL571" s="574"/>
      <c r="DG571" s="387"/>
      <c r="DH571" s="387"/>
      <c r="DI571" s="387"/>
      <c r="DJ571" s="387"/>
      <c r="DK571" s="387"/>
      <c r="DQ571" s="387"/>
      <c r="DR571" s="387"/>
      <c r="DS571" s="387"/>
      <c r="DT571" s="387"/>
      <c r="DU571" s="387"/>
      <c r="DV571" s="387"/>
      <c r="DW571" s="387"/>
      <c r="DX571" s="387"/>
      <c r="DY571" s="387"/>
      <c r="DZ571" s="387"/>
      <c r="EA571" s="387"/>
      <c r="EB571" s="387"/>
      <c r="EC571" s="387"/>
      <c r="ED571" s="387"/>
      <c r="EE571" s="387"/>
      <c r="FY571" s="754"/>
      <c r="FZ571" s="754"/>
      <c r="GA571" s="754"/>
      <c r="GB571" s="754"/>
      <c r="GC571" s="754"/>
    </row>
    <row r="572" spans="71:185" x14ac:dyDescent="0.3">
      <c r="BS572" s="353"/>
      <c r="BT572" s="353"/>
      <c r="BU572" s="353"/>
      <c r="BV572" s="353"/>
      <c r="BW572" s="353"/>
      <c r="CH572" s="574"/>
      <c r="CI572" s="574"/>
      <c r="CJ572" s="574"/>
      <c r="CK572" s="574"/>
      <c r="CL572" s="574"/>
      <c r="DG572" s="387"/>
      <c r="DH572" s="387"/>
      <c r="DI572" s="387"/>
      <c r="DJ572" s="387"/>
      <c r="DK572" s="387"/>
      <c r="DQ572" s="387"/>
      <c r="DR572" s="387"/>
      <c r="DS572" s="387"/>
      <c r="DT572" s="387"/>
      <c r="DU572" s="387"/>
      <c r="DV572" s="387"/>
      <c r="DW572" s="387"/>
      <c r="DX572" s="387"/>
      <c r="DY572" s="387"/>
      <c r="DZ572" s="387"/>
      <c r="EA572" s="387"/>
      <c r="EB572" s="387"/>
      <c r="EC572" s="387"/>
      <c r="ED572" s="387"/>
      <c r="EE572" s="387"/>
      <c r="FY572" s="754"/>
      <c r="FZ572" s="754"/>
      <c r="GA572" s="754"/>
      <c r="GB572" s="754"/>
      <c r="GC572" s="754"/>
    </row>
    <row r="573" spans="71:185" x14ac:dyDescent="0.3">
      <c r="BS573" s="353"/>
      <c r="BT573" s="353"/>
      <c r="BU573" s="353"/>
      <c r="BV573" s="353"/>
      <c r="BW573" s="353"/>
      <c r="CH573" s="574"/>
      <c r="CI573" s="574"/>
      <c r="CJ573" s="574"/>
      <c r="CK573" s="574"/>
      <c r="CL573" s="574"/>
      <c r="DG573" s="387"/>
      <c r="DH573" s="387"/>
      <c r="DI573" s="387"/>
      <c r="DJ573" s="387"/>
      <c r="DK573" s="387"/>
      <c r="DQ573" s="387"/>
      <c r="DR573" s="387"/>
      <c r="DS573" s="387"/>
      <c r="DT573" s="387"/>
      <c r="DU573" s="387"/>
      <c r="DV573" s="387"/>
      <c r="DW573" s="387"/>
      <c r="DX573" s="387"/>
      <c r="DY573" s="387"/>
      <c r="DZ573" s="387"/>
      <c r="EA573" s="387"/>
      <c r="EB573" s="387"/>
      <c r="EC573" s="387"/>
      <c r="ED573" s="387"/>
      <c r="EE573" s="387"/>
      <c r="FY573" s="754"/>
      <c r="FZ573" s="754"/>
      <c r="GA573" s="754"/>
      <c r="GB573" s="754"/>
      <c r="GC573" s="754"/>
    </row>
    <row r="574" spans="71:185" x14ac:dyDescent="0.3">
      <c r="BS574" s="353"/>
      <c r="BT574" s="353"/>
      <c r="BU574" s="353"/>
      <c r="BV574" s="353"/>
      <c r="BW574" s="353"/>
      <c r="CH574" s="574"/>
      <c r="CI574" s="574"/>
      <c r="CJ574" s="574"/>
      <c r="CK574" s="574"/>
      <c r="CL574" s="574"/>
      <c r="DG574" s="387"/>
      <c r="DH574" s="387"/>
      <c r="DI574" s="387"/>
      <c r="DJ574" s="387"/>
      <c r="DK574" s="387"/>
      <c r="DQ574" s="387"/>
      <c r="DR574" s="387"/>
      <c r="DS574" s="387"/>
      <c r="DT574" s="387"/>
      <c r="DU574" s="387"/>
      <c r="DV574" s="387"/>
      <c r="DW574" s="387"/>
      <c r="DX574" s="387"/>
      <c r="DY574" s="387"/>
      <c r="DZ574" s="387"/>
      <c r="EA574" s="387"/>
      <c r="EB574" s="387"/>
      <c r="EC574" s="387"/>
      <c r="ED574" s="387"/>
      <c r="EE574" s="387"/>
      <c r="FY574" s="754"/>
      <c r="FZ574" s="754"/>
      <c r="GA574" s="754"/>
      <c r="GB574" s="754"/>
      <c r="GC574" s="754"/>
    </row>
    <row r="575" spans="71:185" x14ac:dyDescent="0.3">
      <c r="BS575" s="353"/>
      <c r="BT575" s="353"/>
      <c r="BU575" s="353"/>
      <c r="BV575" s="353"/>
      <c r="BW575" s="353"/>
      <c r="CH575" s="574"/>
      <c r="CI575" s="574"/>
      <c r="CJ575" s="574"/>
      <c r="CK575" s="574"/>
      <c r="CL575" s="574"/>
      <c r="DG575" s="387"/>
      <c r="DH575" s="387"/>
      <c r="DI575" s="387"/>
      <c r="DJ575" s="387"/>
      <c r="DK575" s="387"/>
      <c r="DQ575" s="387"/>
      <c r="DR575" s="387"/>
      <c r="DS575" s="387"/>
      <c r="DT575" s="387"/>
      <c r="DU575" s="387"/>
      <c r="DV575" s="387"/>
      <c r="DW575" s="387"/>
      <c r="DX575" s="387"/>
      <c r="DY575" s="387"/>
      <c r="DZ575" s="387"/>
      <c r="EA575" s="387"/>
      <c r="EB575" s="387"/>
      <c r="EC575" s="387"/>
      <c r="ED575" s="387"/>
      <c r="EE575" s="387"/>
      <c r="FY575" s="754"/>
      <c r="FZ575" s="754"/>
      <c r="GA575" s="754"/>
      <c r="GB575" s="754"/>
      <c r="GC575" s="754"/>
    </row>
    <row r="576" spans="71:185" x14ac:dyDescent="0.3">
      <c r="BS576" s="353"/>
      <c r="BT576" s="353"/>
      <c r="BU576" s="353"/>
      <c r="BV576" s="353"/>
      <c r="BW576" s="353"/>
      <c r="CH576" s="574"/>
      <c r="CI576" s="574"/>
      <c r="CJ576" s="574"/>
      <c r="CK576" s="574"/>
      <c r="CL576" s="574"/>
      <c r="DG576" s="387"/>
      <c r="DH576" s="387"/>
      <c r="DI576" s="387"/>
      <c r="DJ576" s="387"/>
      <c r="DK576" s="387"/>
      <c r="DQ576" s="387"/>
      <c r="DR576" s="387"/>
      <c r="DS576" s="387"/>
      <c r="DT576" s="387"/>
      <c r="DU576" s="387"/>
      <c r="DV576" s="387"/>
      <c r="DW576" s="387"/>
      <c r="DX576" s="387"/>
      <c r="DY576" s="387"/>
      <c r="DZ576" s="387"/>
      <c r="EA576" s="387"/>
      <c r="EB576" s="387"/>
      <c r="EC576" s="387"/>
      <c r="ED576" s="387"/>
      <c r="EE576" s="387"/>
      <c r="FY576" s="754"/>
      <c r="FZ576" s="754"/>
      <c r="GA576" s="754"/>
      <c r="GB576" s="754"/>
      <c r="GC576" s="754"/>
    </row>
    <row r="577" spans="71:185" x14ac:dyDescent="0.3">
      <c r="BS577" s="353"/>
      <c r="BT577" s="353"/>
      <c r="BU577" s="353"/>
      <c r="BV577" s="353"/>
      <c r="BW577" s="353"/>
      <c r="CH577" s="574"/>
      <c r="CI577" s="574"/>
      <c r="CJ577" s="574"/>
      <c r="CK577" s="574"/>
      <c r="CL577" s="574"/>
      <c r="DG577" s="387"/>
      <c r="DH577" s="387"/>
      <c r="DI577" s="387"/>
      <c r="DJ577" s="387"/>
      <c r="DK577" s="387"/>
      <c r="DQ577" s="387"/>
      <c r="DR577" s="387"/>
      <c r="DS577" s="387"/>
      <c r="DT577" s="387"/>
      <c r="DU577" s="387"/>
      <c r="DV577" s="387"/>
      <c r="DW577" s="387"/>
      <c r="DX577" s="387"/>
      <c r="DY577" s="387"/>
      <c r="DZ577" s="387"/>
      <c r="EA577" s="387"/>
      <c r="EB577" s="387"/>
      <c r="EC577" s="387"/>
      <c r="ED577" s="387"/>
      <c r="EE577" s="387"/>
      <c r="FY577" s="754"/>
      <c r="FZ577" s="754"/>
      <c r="GA577" s="754"/>
      <c r="GB577" s="754"/>
      <c r="GC577" s="754"/>
    </row>
    <row r="578" spans="71:185" x14ac:dyDescent="0.3">
      <c r="BS578" s="353"/>
      <c r="BT578" s="353"/>
      <c r="BU578" s="353"/>
      <c r="BV578" s="353"/>
      <c r="BW578" s="353"/>
      <c r="CH578" s="574"/>
      <c r="CI578" s="574"/>
      <c r="CJ578" s="574"/>
      <c r="CK578" s="574"/>
      <c r="CL578" s="574"/>
      <c r="DG578" s="387"/>
      <c r="DH578" s="387"/>
      <c r="DI578" s="387"/>
      <c r="DJ578" s="387"/>
      <c r="DK578" s="387"/>
      <c r="DQ578" s="387"/>
      <c r="DR578" s="387"/>
      <c r="DS578" s="387"/>
      <c r="DT578" s="387"/>
      <c r="DU578" s="387"/>
      <c r="DV578" s="387"/>
      <c r="DW578" s="387"/>
      <c r="DX578" s="387"/>
      <c r="DY578" s="387"/>
      <c r="DZ578" s="387"/>
      <c r="EA578" s="387"/>
      <c r="EB578" s="387"/>
      <c r="EC578" s="387"/>
      <c r="ED578" s="387"/>
      <c r="EE578" s="387"/>
      <c r="FY578" s="754"/>
      <c r="FZ578" s="754"/>
      <c r="GA578" s="754"/>
      <c r="GB578" s="754"/>
      <c r="GC578" s="754"/>
    </row>
    <row r="579" spans="71:185" x14ac:dyDescent="0.3">
      <c r="BS579" s="353"/>
      <c r="BT579" s="353"/>
      <c r="BU579" s="353"/>
      <c r="BV579" s="353"/>
      <c r="BW579" s="353"/>
      <c r="CH579" s="574"/>
      <c r="CI579" s="574"/>
      <c r="CJ579" s="574"/>
      <c r="CK579" s="574"/>
      <c r="CL579" s="574"/>
      <c r="DG579" s="387"/>
      <c r="DH579" s="387"/>
      <c r="DI579" s="387"/>
      <c r="DJ579" s="387"/>
      <c r="DK579" s="387"/>
      <c r="DQ579" s="387"/>
      <c r="DR579" s="387"/>
      <c r="DS579" s="387"/>
      <c r="DT579" s="387"/>
      <c r="DU579" s="387"/>
      <c r="DV579" s="387"/>
      <c r="DW579" s="387"/>
      <c r="DX579" s="387"/>
      <c r="DY579" s="387"/>
      <c r="DZ579" s="387"/>
      <c r="EA579" s="387"/>
      <c r="EB579" s="387"/>
      <c r="EC579" s="387"/>
      <c r="ED579" s="387"/>
      <c r="EE579" s="387"/>
      <c r="FY579" s="754"/>
      <c r="FZ579" s="754"/>
      <c r="GA579" s="754"/>
      <c r="GB579" s="754"/>
      <c r="GC579" s="754"/>
    </row>
    <row r="580" spans="71:185" x14ac:dyDescent="0.3">
      <c r="BS580" s="353"/>
      <c r="BT580" s="353"/>
      <c r="BU580" s="353"/>
      <c r="BV580" s="353"/>
      <c r="BW580" s="353"/>
      <c r="CH580" s="574"/>
      <c r="CI580" s="574"/>
      <c r="CJ580" s="574"/>
      <c r="CK580" s="574"/>
      <c r="CL580" s="574"/>
      <c r="DG580" s="387"/>
      <c r="DH580" s="387"/>
      <c r="DI580" s="387"/>
      <c r="DJ580" s="387"/>
      <c r="DK580" s="387"/>
      <c r="DQ580" s="387"/>
      <c r="DR580" s="387"/>
      <c r="DS580" s="387"/>
      <c r="DT580" s="387"/>
      <c r="DU580" s="387"/>
      <c r="DV580" s="387"/>
      <c r="DW580" s="387"/>
      <c r="DX580" s="387"/>
      <c r="DY580" s="387"/>
      <c r="DZ580" s="387"/>
      <c r="EA580" s="387"/>
      <c r="EB580" s="387"/>
      <c r="EC580" s="387"/>
      <c r="ED580" s="387"/>
      <c r="EE580" s="387"/>
      <c r="FY580" s="754"/>
      <c r="FZ580" s="754"/>
      <c r="GA580" s="754"/>
      <c r="GB580" s="754"/>
      <c r="GC580" s="754"/>
    </row>
    <row r="581" spans="71:185" x14ac:dyDescent="0.3">
      <c r="BS581" s="353"/>
      <c r="BT581" s="353"/>
      <c r="BU581" s="353"/>
      <c r="BV581" s="353"/>
      <c r="BW581" s="353"/>
      <c r="CH581" s="574"/>
      <c r="CI581" s="574"/>
      <c r="CJ581" s="574"/>
      <c r="CK581" s="574"/>
      <c r="CL581" s="574"/>
      <c r="DG581" s="387"/>
      <c r="DH581" s="387"/>
      <c r="DI581" s="387"/>
      <c r="DJ581" s="387"/>
      <c r="DK581" s="387"/>
      <c r="DQ581" s="387"/>
      <c r="DR581" s="387"/>
      <c r="DS581" s="387"/>
      <c r="DT581" s="387"/>
      <c r="DU581" s="387"/>
      <c r="DV581" s="387"/>
      <c r="DW581" s="387"/>
      <c r="DX581" s="387"/>
      <c r="DY581" s="387"/>
      <c r="DZ581" s="387"/>
      <c r="EA581" s="387"/>
      <c r="EB581" s="387"/>
      <c r="EC581" s="387"/>
      <c r="ED581" s="387"/>
      <c r="EE581" s="387"/>
      <c r="FY581" s="754"/>
      <c r="FZ581" s="754"/>
      <c r="GA581" s="754"/>
      <c r="GB581" s="754"/>
      <c r="GC581" s="754"/>
    </row>
    <row r="582" spans="71:185" x14ac:dyDescent="0.3">
      <c r="BS582" s="353"/>
      <c r="BT582" s="353"/>
      <c r="BU582" s="353"/>
      <c r="BV582" s="353"/>
      <c r="BW582" s="353"/>
      <c r="CH582" s="574"/>
      <c r="CI582" s="574"/>
      <c r="CJ582" s="574"/>
      <c r="CK582" s="574"/>
      <c r="CL582" s="574"/>
      <c r="DG582" s="387"/>
      <c r="DH582" s="387"/>
      <c r="DI582" s="387"/>
      <c r="DJ582" s="387"/>
      <c r="DK582" s="387"/>
      <c r="DQ582" s="387"/>
      <c r="DR582" s="387"/>
      <c r="DS582" s="387"/>
      <c r="DT582" s="387"/>
      <c r="DU582" s="387"/>
      <c r="DV582" s="387"/>
      <c r="DW582" s="387"/>
      <c r="DX582" s="387"/>
      <c r="DY582" s="387"/>
      <c r="DZ582" s="387"/>
      <c r="EA582" s="387"/>
      <c r="EB582" s="387"/>
      <c r="EC582" s="387"/>
      <c r="ED582" s="387"/>
      <c r="EE582" s="387"/>
      <c r="FY582" s="754"/>
      <c r="FZ582" s="754"/>
      <c r="GA582" s="754"/>
      <c r="GB582" s="754"/>
      <c r="GC582" s="754"/>
    </row>
    <row r="583" spans="71:185" x14ac:dyDescent="0.3">
      <c r="BS583" s="353"/>
      <c r="BT583" s="353"/>
      <c r="BU583" s="353"/>
      <c r="BV583" s="353"/>
      <c r="BW583" s="353"/>
      <c r="CH583" s="574"/>
      <c r="CI583" s="574"/>
      <c r="CJ583" s="574"/>
      <c r="CK583" s="574"/>
      <c r="CL583" s="574"/>
      <c r="DG583" s="387"/>
      <c r="DH583" s="387"/>
      <c r="DI583" s="387"/>
      <c r="DJ583" s="387"/>
      <c r="DK583" s="387"/>
      <c r="DQ583" s="387"/>
      <c r="DR583" s="387"/>
      <c r="DS583" s="387"/>
      <c r="DT583" s="387"/>
      <c r="DU583" s="387"/>
      <c r="DV583" s="387"/>
      <c r="DW583" s="387"/>
      <c r="DX583" s="387"/>
      <c r="DY583" s="387"/>
      <c r="DZ583" s="387"/>
      <c r="EA583" s="387"/>
      <c r="EB583" s="387"/>
      <c r="EC583" s="387"/>
      <c r="ED583" s="387"/>
      <c r="EE583" s="387"/>
      <c r="FY583" s="754"/>
      <c r="FZ583" s="754"/>
      <c r="GA583" s="754"/>
      <c r="GB583" s="754"/>
      <c r="GC583" s="754"/>
    </row>
    <row r="584" spans="71:185" x14ac:dyDescent="0.3">
      <c r="BS584" s="353"/>
      <c r="BT584" s="353"/>
      <c r="BU584" s="353"/>
      <c r="BV584" s="353"/>
      <c r="BW584" s="353"/>
      <c r="CH584" s="574"/>
      <c r="CI584" s="574"/>
      <c r="CJ584" s="574"/>
      <c r="CK584" s="574"/>
      <c r="CL584" s="574"/>
      <c r="DG584" s="387"/>
      <c r="DH584" s="387"/>
      <c r="DI584" s="387"/>
      <c r="DJ584" s="387"/>
      <c r="DK584" s="387"/>
      <c r="DQ584" s="387"/>
      <c r="DR584" s="387"/>
      <c r="DS584" s="387"/>
      <c r="DT584" s="387"/>
      <c r="DU584" s="387"/>
      <c r="DV584" s="387"/>
      <c r="DW584" s="387"/>
      <c r="DX584" s="387"/>
      <c r="DY584" s="387"/>
      <c r="DZ584" s="387"/>
      <c r="EA584" s="387"/>
      <c r="EB584" s="387"/>
      <c r="EC584" s="387"/>
      <c r="ED584" s="387"/>
      <c r="EE584" s="387"/>
      <c r="FY584" s="754"/>
      <c r="FZ584" s="754"/>
      <c r="GA584" s="754"/>
      <c r="GB584" s="754"/>
      <c r="GC584" s="754"/>
    </row>
    <row r="585" spans="71:185" x14ac:dyDescent="0.3">
      <c r="BS585" s="353"/>
      <c r="BT585" s="353"/>
      <c r="BU585" s="353"/>
      <c r="BV585" s="353"/>
      <c r="BW585" s="353"/>
      <c r="CH585" s="574"/>
      <c r="CI585" s="574"/>
      <c r="CJ585" s="574"/>
      <c r="CK585" s="574"/>
      <c r="CL585" s="574"/>
      <c r="DG585" s="387"/>
      <c r="DH585" s="387"/>
      <c r="DI585" s="387"/>
      <c r="DJ585" s="387"/>
      <c r="DK585" s="387"/>
      <c r="DQ585" s="387"/>
      <c r="DR585" s="387"/>
      <c r="DS585" s="387"/>
      <c r="DT585" s="387"/>
      <c r="DU585" s="387"/>
      <c r="DV585" s="387"/>
      <c r="DW585" s="387"/>
      <c r="DX585" s="387"/>
      <c r="DY585" s="387"/>
      <c r="DZ585" s="387"/>
      <c r="EA585" s="387"/>
      <c r="EB585" s="387"/>
      <c r="EC585" s="387"/>
      <c r="ED585" s="387"/>
      <c r="EE585" s="387"/>
      <c r="FY585" s="754"/>
      <c r="FZ585" s="754"/>
      <c r="GA585" s="754"/>
      <c r="GB585" s="754"/>
      <c r="GC585" s="754"/>
    </row>
    <row r="586" spans="71:185" x14ac:dyDescent="0.3">
      <c r="BS586" s="353"/>
      <c r="BT586" s="353"/>
      <c r="BU586" s="353"/>
      <c r="BV586" s="353"/>
      <c r="BW586" s="353"/>
      <c r="CH586" s="574"/>
      <c r="CI586" s="574"/>
      <c r="CJ586" s="574"/>
      <c r="CK586" s="574"/>
      <c r="CL586" s="574"/>
      <c r="DG586" s="387"/>
      <c r="DH586" s="387"/>
      <c r="DI586" s="387"/>
      <c r="DJ586" s="387"/>
      <c r="DK586" s="387"/>
      <c r="DQ586" s="387"/>
      <c r="DR586" s="387"/>
      <c r="DS586" s="387"/>
      <c r="DT586" s="387"/>
      <c r="DU586" s="387"/>
      <c r="DV586" s="387"/>
      <c r="DW586" s="387"/>
      <c r="DX586" s="387"/>
      <c r="DY586" s="387"/>
      <c r="DZ586" s="387"/>
      <c r="EA586" s="387"/>
      <c r="EB586" s="387"/>
      <c r="EC586" s="387"/>
      <c r="ED586" s="387"/>
      <c r="EE586" s="387"/>
      <c r="FY586" s="754"/>
      <c r="FZ586" s="754"/>
      <c r="GA586" s="754"/>
      <c r="GB586" s="754"/>
      <c r="GC586" s="754"/>
    </row>
    <row r="587" spans="71:185" x14ac:dyDescent="0.3">
      <c r="BS587" s="353"/>
      <c r="BT587" s="353"/>
      <c r="BU587" s="353"/>
      <c r="BV587" s="353"/>
      <c r="BW587" s="353"/>
      <c r="CH587" s="574"/>
      <c r="CI587" s="574"/>
      <c r="CJ587" s="574"/>
      <c r="CK587" s="574"/>
      <c r="CL587" s="574"/>
      <c r="DG587" s="387"/>
      <c r="DH587" s="387"/>
      <c r="DI587" s="387"/>
      <c r="DJ587" s="387"/>
      <c r="DK587" s="387"/>
      <c r="DQ587" s="387"/>
      <c r="DR587" s="387"/>
      <c r="DS587" s="387"/>
      <c r="DT587" s="387"/>
      <c r="DU587" s="387"/>
      <c r="DV587" s="387"/>
      <c r="DW587" s="387"/>
      <c r="DX587" s="387"/>
      <c r="DY587" s="387"/>
      <c r="DZ587" s="387"/>
      <c r="EA587" s="387"/>
      <c r="EB587" s="387"/>
      <c r="EC587" s="387"/>
      <c r="ED587" s="387"/>
      <c r="EE587" s="387"/>
      <c r="FY587" s="754"/>
      <c r="FZ587" s="754"/>
      <c r="GA587" s="754"/>
      <c r="GB587" s="754"/>
      <c r="GC587" s="754"/>
    </row>
    <row r="588" spans="71:185" x14ac:dyDescent="0.3">
      <c r="BS588" s="353"/>
      <c r="BT588" s="353"/>
      <c r="BU588" s="353"/>
      <c r="BV588" s="353"/>
      <c r="BW588" s="353"/>
      <c r="CH588" s="574"/>
      <c r="CI588" s="574"/>
      <c r="CJ588" s="574"/>
      <c r="CK588" s="574"/>
      <c r="CL588" s="574"/>
      <c r="DG588" s="387"/>
      <c r="DH588" s="387"/>
      <c r="DI588" s="387"/>
      <c r="DJ588" s="387"/>
      <c r="DK588" s="387"/>
      <c r="DQ588" s="387"/>
      <c r="DR588" s="387"/>
      <c r="DS588" s="387"/>
      <c r="DT588" s="387"/>
      <c r="DU588" s="387"/>
      <c r="DV588" s="387"/>
      <c r="DW588" s="387"/>
      <c r="DX588" s="387"/>
      <c r="DY588" s="387"/>
      <c r="DZ588" s="387"/>
      <c r="EA588" s="387"/>
      <c r="EB588" s="387"/>
      <c r="EC588" s="387"/>
      <c r="ED588" s="387"/>
      <c r="EE588" s="387"/>
      <c r="FY588" s="754"/>
      <c r="FZ588" s="754"/>
      <c r="GA588" s="754"/>
      <c r="GB588" s="754"/>
      <c r="GC588" s="754"/>
    </row>
    <row r="589" spans="71:185" x14ac:dyDescent="0.3">
      <c r="BS589" s="353"/>
      <c r="BT589" s="353"/>
      <c r="BU589" s="353"/>
      <c r="BV589" s="353"/>
      <c r="BW589" s="353"/>
      <c r="CH589" s="574"/>
      <c r="CI589" s="574"/>
      <c r="CJ589" s="574"/>
      <c r="CK589" s="574"/>
      <c r="CL589" s="574"/>
      <c r="DG589" s="387"/>
      <c r="DH589" s="387"/>
      <c r="DI589" s="387"/>
      <c r="DJ589" s="387"/>
      <c r="DK589" s="387"/>
      <c r="DQ589" s="387"/>
      <c r="DR589" s="387"/>
      <c r="DS589" s="387"/>
      <c r="DT589" s="387"/>
      <c r="DU589" s="387"/>
      <c r="DV589" s="387"/>
      <c r="DW589" s="387"/>
      <c r="DX589" s="387"/>
      <c r="DY589" s="387"/>
      <c r="DZ589" s="387"/>
      <c r="EA589" s="387"/>
      <c r="EB589" s="387"/>
      <c r="EC589" s="387"/>
      <c r="ED589" s="387"/>
      <c r="EE589" s="387"/>
      <c r="FY589" s="754"/>
      <c r="FZ589" s="754"/>
      <c r="GA589" s="754"/>
      <c r="GB589" s="754"/>
      <c r="GC589" s="754"/>
    </row>
    <row r="590" spans="71:185" x14ac:dyDescent="0.3">
      <c r="BS590" s="353"/>
      <c r="BT590" s="353"/>
      <c r="BU590" s="353"/>
      <c r="BV590" s="353"/>
      <c r="BW590" s="353"/>
      <c r="CH590" s="574"/>
      <c r="CI590" s="574"/>
      <c r="CJ590" s="574"/>
      <c r="CK590" s="574"/>
      <c r="CL590" s="574"/>
      <c r="DG590" s="387"/>
      <c r="DH590" s="387"/>
      <c r="DI590" s="387"/>
      <c r="DJ590" s="387"/>
      <c r="DK590" s="387"/>
      <c r="DQ590" s="387"/>
      <c r="DR590" s="387"/>
      <c r="DS590" s="387"/>
      <c r="DT590" s="387"/>
      <c r="DU590" s="387"/>
      <c r="DV590" s="387"/>
      <c r="DW590" s="387"/>
      <c r="DX590" s="387"/>
      <c r="DY590" s="387"/>
      <c r="DZ590" s="387"/>
      <c r="EA590" s="387"/>
      <c r="EB590" s="387"/>
      <c r="EC590" s="387"/>
      <c r="ED590" s="387"/>
      <c r="EE590" s="387"/>
      <c r="FY590" s="754"/>
      <c r="FZ590" s="754"/>
      <c r="GA590" s="754"/>
      <c r="GB590" s="754"/>
      <c r="GC590" s="754"/>
    </row>
    <row r="591" spans="71:185" x14ac:dyDescent="0.3">
      <c r="BS591" s="353"/>
      <c r="BT591" s="353"/>
      <c r="BU591" s="353"/>
      <c r="BV591" s="353"/>
      <c r="BW591" s="353"/>
      <c r="CH591" s="574"/>
      <c r="CI591" s="574"/>
      <c r="CJ591" s="574"/>
      <c r="CK591" s="574"/>
      <c r="CL591" s="574"/>
      <c r="DG591" s="387"/>
      <c r="DH591" s="387"/>
      <c r="DI591" s="387"/>
      <c r="DJ591" s="387"/>
      <c r="DK591" s="387"/>
      <c r="DQ591" s="387"/>
      <c r="DR591" s="387"/>
      <c r="DS591" s="387"/>
      <c r="DT591" s="387"/>
      <c r="DU591" s="387"/>
      <c r="DV591" s="387"/>
      <c r="DW591" s="387"/>
      <c r="DX591" s="387"/>
      <c r="DY591" s="387"/>
      <c r="DZ591" s="387"/>
      <c r="EA591" s="387"/>
      <c r="EB591" s="387"/>
      <c r="EC591" s="387"/>
      <c r="ED591" s="387"/>
      <c r="EE591" s="387"/>
      <c r="FY591" s="754"/>
      <c r="FZ591" s="754"/>
      <c r="GA591" s="754"/>
      <c r="GB591" s="754"/>
      <c r="GC591" s="754"/>
    </row>
    <row r="592" spans="71:185" x14ac:dyDescent="0.3">
      <c r="BS592" s="353"/>
      <c r="BT592" s="353"/>
      <c r="BU592" s="353"/>
      <c r="BV592" s="353"/>
      <c r="BW592" s="353"/>
      <c r="CH592" s="574"/>
      <c r="CI592" s="574"/>
      <c r="CJ592" s="574"/>
      <c r="CK592" s="574"/>
      <c r="CL592" s="574"/>
      <c r="DG592" s="387"/>
      <c r="DH592" s="387"/>
      <c r="DI592" s="387"/>
      <c r="DJ592" s="387"/>
      <c r="DK592" s="387"/>
      <c r="DQ592" s="387"/>
      <c r="DR592" s="387"/>
      <c r="DS592" s="387"/>
      <c r="DT592" s="387"/>
      <c r="DU592" s="387"/>
      <c r="DV592" s="387"/>
      <c r="DW592" s="387"/>
      <c r="DX592" s="387"/>
      <c r="DY592" s="387"/>
      <c r="DZ592" s="387"/>
      <c r="EA592" s="387"/>
      <c r="EB592" s="387"/>
      <c r="EC592" s="387"/>
      <c r="ED592" s="387"/>
      <c r="EE592" s="387"/>
      <c r="FY592" s="754"/>
      <c r="FZ592" s="754"/>
      <c r="GA592" s="754"/>
      <c r="GB592" s="754"/>
      <c r="GC592" s="754"/>
    </row>
    <row r="593" spans="71:185" x14ac:dyDescent="0.3">
      <c r="BS593" s="353"/>
      <c r="BT593" s="353"/>
      <c r="BU593" s="353"/>
      <c r="BV593" s="353"/>
      <c r="BW593" s="353"/>
      <c r="CH593" s="574"/>
      <c r="CI593" s="574"/>
      <c r="CJ593" s="574"/>
      <c r="CK593" s="574"/>
      <c r="CL593" s="574"/>
      <c r="DG593" s="387"/>
      <c r="DH593" s="387"/>
      <c r="DI593" s="387"/>
      <c r="DJ593" s="387"/>
      <c r="DK593" s="387"/>
      <c r="DQ593" s="387"/>
      <c r="DR593" s="387"/>
      <c r="DS593" s="387"/>
      <c r="DT593" s="387"/>
      <c r="DU593" s="387"/>
      <c r="DV593" s="387"/>
      <c r="DW593" s="387"/>
      <c r="DX593" s="387"/>
      <c r="DY593" s="387"/>
      <c r="DZ593" s="387"/>
      <c r="EA593" s="387"/>
      <c r="EB593" s="387"/>
      <c r="EC593" s="387"/>
      <c r="ED593" s="387"/>
      <c r="EE593" s="387"/>
      <c r="FY593" s="754"/>
      <c r="FZ593" s="754"/>
      <c r="GA593" s="754"/>
      <c r="GB593" s="754"/>
      <c r="GC593" s="754"/>
    </row>
    <row r="594" spans="71:185" x14ac:dyDescent="0.3">
      <c r="BS594" s="353"/>
      <c r="BT594" s="353"/>
      <c r="BU594" s="353"/>
      <c r="BV594" s="353"/>
      <c r="BW594" s="353"/>
      <c r="CH594" s="574"/>
      <c r="CI594" s="574"/>
      <c r="CJ594" s="574"/>
      <c r="CK594" s="574"/>
      <c r="CL594" s="574"/>
      <c r="DG594" s="387"/>
      <c r="DH594" s="387"/>
      <c r="DI594" s="387"/>
      <c r="DJ594" s="387"/>
      <c r="DK594" s="387"/>
      <c r="DQ594" s="387"/>
      <c r="DR594" s="387"/>
      <c r="DS594" s="387"/>
      <c r="DT594" s="387"/>
      <c r="DU594" s="387"/>
      <c r="DV594" s="387"/>
      <c r="DW594" s="387"/>
      <c r="DX594" s="387"/>
      <c r="DY594" s="387"/>
      <c r="DZ594" s="387"/>
      <c r="EA594" s="387"/>
      <c r="EB594" s="387"/>
      <c r="EC594" s="387"/>
      <c r="ED594" s="387"/>
      <c r="EE594" s="387"/>
      <c r="FY594" s="754"/>
      <c r="FZ594" s="754"/>
      <c r="GA594" s="754"/>
      <c r="GB594" s="754"/>
      <c r="GC594" s="754"/>
    </row>
    <row r="595" spans="71:185" x14ac:dyDescent="0.3">
      <c r="BS595" s="353"/>
      <c r="BT595" s="353"/>
      <c r="BU595" s="353"/>
      <c r="BV595" s="353"/>
      <c r="BW595" s="353"/>
      <c r="CH595" s="574"/>
      <c r="CI595" s="574"/>
      <c r="CJ595" s="574"/>
      <c r="CK595" s="574"/>
      <c r="CL595" s="574"/>
      <c r="DG595" s="387"/>
      <c r="DH595" s="387"/>
      <c r="DI595" s="387"/>
      <c r="DJ595" s="387"/>
      <c r="DK595" s="387"/>
      <c r="DQ595" s="387"/>
      <c r="DR595" s="387"/>
      <c r="DS595" s="387"/>
      <c r="DT595" s="387"/>
      <c r="DU595" s="387"/>
      <c r="DV595" s="387"/>
      <c r="DW595" s="387"/>
      <c r="DX595" s="387"/>
      <c r="DY595" s="387"/>
      <c r="DZ595" s="387"/>
      <c r="EA595" s="387"/>
      <c r="EB595" s="387"/>
      <c r="EC595" s="387"/>
      <c r="ED595" s="387"/>
      <c r="EE595" s="387"/>
      <c r="FY595" s="754"/>
      <c r="FZ595" s="754"/>
      <c r="GA595" s="754"/>
      <c r="GB595" s="754"/>
      <c r="GC595" s="754"/>
    </row>
    <row r="596" spans="71:185" x14ac:dyDescent="0.3">
      <c r="BS596" s="353"/>
      <c r="BT596" s="353"/>
      <c r="BU596" s="353"/>
      <c r="BV596" s="353"/>
      <c r="BW596" s="353"/>
      <c r="CH596" s="574"/>
      <c r="CI596" s="574"/>
      <c r="CJ596" s="574"/>
      <c r="CK596" s="574"/>
      <c r="CL596" s="574"/>
      <c r="DG596" s="387"/>
      <c r="DH596" s="387"/>
      <c r="DI596" s="387"/>
      <c r="DJ596" s="387"/>
      <c r="DK596" s="387"/>
      <c r="DQ596" s="387"/>
      <c r="DR596" s="387"/>
      <c r="DS596" s="387"/>
      <c r="DT596" s="387"/>
      <c r="DU596" s="387"/>
      <c r="DV596" s="387"/>
      <c r="DW596" s="387"/>
      <c r="DX596" s="387"/>
      <c r="DY596" s="387"/>
      <c r="DZ596" s="387"/>
      <c r="EA596" s="387"/>
      <c r="EB596" s="387"/>
      <c r="EC596" s="387"/>
      <c r="ED596" s="387"/>
      <c r="EE596" s="387"/>
      <c r="FY596" s="754"/>
      <c r="FZ596" s="754"/>
      <c r="GA596" s="754"/>
      <c r="GB596" s="754"/>
      <c r="GC596" s="754"/>
    </row>
    <row r="597" spans="71:185" x14ac:dyDescent="0.3">
      <c r="BS597" s="353"/>
      <c r="BT597" s="353"/>
      <c r="BU597" s="353"/>
      <c r="BV597" s="353"/>
      <c r="BW597" s="353"/>
      <c r="CH597" s="574"/>
      <c r="CI597" s="574"/>
      <c r="CJ597" s="574"/>
      <c r="CK597" s="574"/>
      <c r="CL597" s="574"/>
      <c r="DG597" s="387"/>
      <c r="DH597" s="387"/>
      <c r="DI597" s="387"/>
      <c r="DJ597" s="387"/>
      <c r="DK597" s="387"/>
      <c r="DQ597" s="387"/>
      <c r="DR597" s="387"/>
      <c r="DS597" s="387"/>
      <c r="DT597" s="387"/>
      <c r="DU597" s="387"/>
      <c r="DV597" s="387"/>
      <c r="DW597" s="387"/>
      <c r="DX597" s="387"/>
      <c r="DY597" s="387"/>
      <c r="DZ597" s="387"/>
      <c r="EA597" s="387"/>
      <c r="EB597" s="387"/>
      <c r="EC597" s="387"/>
      <c r="ED597" s="387"/>
      <c r="EE597" s="387"/>
      <c r="FY597" s="754"/>
      <c r="FZ597" s="754"/>
      <c r="GA597" s="754"/>
      <c r="GB597" s="754"/>
      <c r="GC597" s="754"/>
    </row>
    <row r="598" spans="71:185" x14ac:dyDescent="0.3">
      <c r="BS598" s="353"/>
      <c r="BT598" s="353"/>
      <c r="BU598" s="353"/>
      <c r="BV598" s="353"/>
      <c r="BW598" s="353"/>
      <c r="CH598" s="574"/>
      <c r="CI598" s="574"/>
      <c r="CJ598" s="574"/>
      <c r="CK598" s="574"/>
      <c r="CL598" s="574"/>
      <c r="DG598" s="387"/>
      <c r="DH598" s="387"/>
      <c r="DI598" s="387"/>
      <c r="DJ598" s="387"/>
      <c r="DK598" s="387"/>
      <c r="DQ598" s="387"/>
      <c r="DR598" s="387"/>
      <c r="DS598" s="387"/>
      <c r="DT598" s="387"/>
      <c r="DU598" s="387"/>
      <c r="DV598" s="387"/>
      <c r="DW598" s="387"/>
      <c r="DX598" s="387"/>
      <c r="DY598" s="387"/>
      <c r="DZ598" s="387"/>
      <c r="EA598" s="387"/>
      <c r="EB598" s="387"/>
      <c r="EC598" s="387"/>
      <c r="ED598" s="387"/>
      <c r="EE598" s="387"/>
      <c r="FY598" s="754"/>
      <c r="FZ598" s="754"/>
      <c r="GA598" s="754"/>
      <c r="GB598" s="754"/>
      <c r="GC598" s="754"/>
    </row>
    <row r="599" spans="71:185" x14ac:dyDescent="0.3">
      <c r="BS599" s="353"/>
      <c r="BT599" s="353"/>
      <c r="BU599" s="353"/>
      <c r="BV599" s="353"/>
      <c r="BW599" s="353"/>
      <c r="CH599" s="574"/>
      <c r="CI599" s="574"/>
      <c r="CJ599" s="574"/>
      <c r="CK599" s="574"/>
      <c r="CL599" s="574"/>
      <c r="DG599" s="387"/>
      <c r="DH599" s="387"/>
      <c r="DI599" s="387"/>
      <c r="DJ599" s="387"/>
      <c r="DK599" s="387"/>
      <c r="DQ599" s="387"/>
      <c r="DR599" s="387"/>
      <c r="DS599" s="387"/>
      <c r="DT599" s="387"/>
      <c r="DU599" s="387"/>
      <c r="DV599" s="387"/>
      <c r="DW599" s="387"/>
      <c r="DX599" s="387"/>
      <c r="DY599" s="387"/>
      <c r="DZ599" s="387"/>
      <c r="EA599" s="387"/>
      <c r="EB599" s="387"/>
      <c r="EC599" s="387"/>
      <c r="ED599" s="387"/>
      <c r="EE599" s="387"/>
      <c r="FY599" s="754"/>
      <c r="FZ599" s="754"/>
      <c r="GA599" s="754"/>
      <c r="GB599" s="754"/>
      <c r="GC599" s="754"/>
    </row>
    <row r="600" spans="71:185" x14ac:dyDescent="0.3">
      <c r="BS600" s="353"/>
      <c r="BT600" s="353"/>
      <c r="BU600" s="353"/>
      <c r="BV600" s="353"/>
      <c r="BW600" s="353"/>
      <c r="CH600" s="574"/>
      <c r="CI600" s="574"/>
      <c r="CJ600" s="574"/>
      <c r="CK600" s="574"/>
      <c r="CL600" s="574"/>
      <c r="DG600" s="387"/>
      <c r="DH600" s="387"/>
      <c r="DI600" s="387"/>
      <c r="DJ600" s="387"/>
      <c r="DK600" s="387"/>
      <c r="DQ600" s="387"/>
      <c r="DR600" s="387"/>
      <c r="DS600" s="387"/>
      <c r="DT600" s="387"/>
      <c r="DU600" s="387"/>
      <c r="DV600" s="387"/>
      <c r="DW600" s="387"/>
      <c r="DX600" s="387"/>
      <c r="DY600" s="387"/>
      <c r="DZ600" s="387"/>
      <c r="EA600" s="387"/>
      <c r="EB600" s="387"/>
      <c r="EC600" s="387"/>
      <c r="ED600" s="387"/>
      <c r="EE600" s="387"/>
      <c r="FY600" s="754"/>
      <c r="FZ600" s="754"/>
      <c r="GA600" s="754"/>
      <c r="GB600" s="754"/>
      <c r="GC600" s="754"/>
    </row>
    <row r="601" spans="71:185" x14ac:dyDescent="0.3">
      <c r="BS601" s="353"/>
      <c r="BT601" s="353"/>
      <c r="BU601" s="353"/>
      <c r="BV601" s="353"/>
      <c r="BW601" s="353"/>
      <c r="CH601" s="574"/>
      <c r="CI601" s="574"/>
      <c r="CJ601" s="574"/>
      <c r="CK601" s="574"/>
      <c r="CL601" s="574"/>
      <c r="DG601" s="387"/>
      <c r="DH601" s="387"/>
      <c r="DI601" s="387"/>
      <c r="DJ601" s="387"/>
      <c r="DK601" s="387"/>
      <c r="DQ601" s="387"/>
      <c r="DR601" s="387"/>
      <c r="DS601" s="387"/>
      <c r="DT601" s="387"/>
      <c r="DU601" s="387"/>
      <c r="DV601" s="387"/>
      <c r="DW601" s="387"/>
      <c r="DX601" s="387"/>
      <c r="DY601" s="387"/>
      <c r="DZ601" s="387"/>
      <c r="EA601" s="387"/>
      <c r="EB601" s="387"/>
      <c r="EC601" s="387"/>
      <c r="ED601" s="387"/>
      <c r="EE601" s="387"/>
      <c r="FY601" s="754"/>
      <c r="FZ601" s="754"/>
      <c r="GA601" s="754"/>
      <c r="GB601" s="754"/>
      <c r="GC601" s="754"/>
    </row>
    <row r="602" spans="71:185" x14ac:dyDescent="0.3">
      <c r="BS602" s="353"/>
      <c r="BT602" s="353"/>
      <c r="BU602" s="353"/>
      <c r="BV602" s="353"/>
      <c r="BW602" s="353"/>
      <c r="CH602" s="574"/>
      <c r="CI602" s="574"/>
      <c r="CJ602" s="574"/>
      <c r="CK602" s="574"/>
      <c r="CL602" s="574"/>
      <c r="DG602" s="387"/>
      <c r="DH602" s="387"/>
      <c r="DI602" s="387"/>
      <c r="DJ602" s="387"/>
      <c r="DK602" s="387"/>
      <c r="DQ602" s="387"/>
      <c r="DR602" s="387"/>
      <c r="DS602" s="387"/>
      <c r="DT602" s="387"/>
      <c r="DU602" s="387"/>
      <c r="DV602" s="387"/>
      <c r="DW602" s="387"/>
      <c r="DX602" s="387"/>
      <c r="DY602" s="387"/>
      <c r="DZ602" s="387"/>
      <c r="EA602" s="387"/>
      <c r="EB602" s="387"/>
      <c r="EC602" s="387"/>
      <c r="ED602" s="387"/>
      <c r="EE602" s="387"/>
      <c r="FY602" s="754"/>
      <c r="FZ602" s="754"/>
      <c r="GA602" s="754"/>
      <c r="GB602" s="754"/>
      <c r="GC602" s="754"/>
    </row>
    <row r="603" spans="71:185" x14ac:dyDescent="0.3">
      <c r="BS603" s="353"/>
      <c r="BT603" s="353"/>
      <c r="BU603" s="353"/>
      <c r="BV603" s="353"/>
      <c r="BW603" s="353"/>
      <c r="CH603" s="574"/>
      <c r="CI603" s="574"/>
      <c r="CJ603" s="574"/>
      <c r="CK603" s="574"/>
      <c r="CL603" s="574"/>
      <c r="DG603" s="387"/>
      <c r="DH603" s="387"/>
      <c r="DI603" s="387"/>
      <c r="DJ603" s="387"/>
      <c r="DK603" s="387"/>
      <c r="DQ603" s="387"/>
      <c r="DR603" s="387"/>
      <c r="DS603" s="387"/>
      <c r="DT603" s="387"/>
      <c r="DU603" s="387"/>
      <c r="DV603" s="387"/>
      <c r="DW603" s="387"/>
      <c r="DX603" s="387"/>
      <c r="DY603" s="387"/>
      <c r="DZ603" s="387"/>
      <c r="EA603" s="387"/>
      <c r="EB603" s="387"/>
      <c r="EC603" s="387"/>
      <c r="ED603" s="387"/>
      <c r="EE603" s="387"/>
      <c r="FY603" s="754"/>
      <c r="FZ603" s="754"/>
      <c r="GA603" s="754"/>
      <c r="GB603" s="754"/>
      <c r="GC603" s="754"/>
    </row>
    <row r="604" spans="71:185" x14ac:dyDescent="0.3">
      <c r="BS604" s="353"/>
      <c r="BT604" s="353"/>
      <c r="BU604" s="353"/>
      <c r="BV604" s="353"/>
      <c r="BW604" s="353"/>
      <c r="CH604" s="574"/>
      <c r="CI604" s="574"/>
      <c r="CJ604" s="574"/>
      <c r="CK604" s="574"/>
      <c r="CL604" s="574"/>
      <c r="DG604" s="387"/>
      <c r="DH604" s="387"/>
      <c r="DI604" s="387"/>
      <c r="DJ604" s="387"/>
      <c r="DK604" s="387"/>
      <c r="DQ604" s="387"/>
      <c r="DR604" s="387"/>
      <c r="DS604" s="387"/>
      <c r="DT604" s="387"/>
      <c r="DU604" s="387"/>
      <c r="DV604" s="387"/>
      <c r="DW604" s="387"/>
      <c r="DX604" s="387"/>
      <c r="DY604" s="387"/>
      <c r="DZ604" s="387"/>
      <c r="EA604" s="387"/>
      <c r="EB604" s="387"/>
      <c r="EC604" s="387"/>
      <c r="ED604" s="387"/>
      <c r="EE604" s="387"/>
      <c r="FY604" s="754"/>
      <c r="FZ604" s="754"/>
      <c r="GA604" s="754"/>
      <c r="GB604" s="754"/>
      <c r="GC604" s="754"/>
    </row>
    <row r="605" spans="71:185" x14ac:dyDescent="0.3">
      <c r="BS605" s="353"/>
      <c r="BT605" s="353"/>
      <c r="BU605" s="353"/>
      <c r="BV605" s="353"/>
      <c r="BW605" s="353"/>
      <c r="CH605" s="574"/>
      <c r="CI605" s="574"/>
      <c r="CJ605" s="574"/>
      <c r="CK605" s="574"/>
      <c r="CL605" s="574"/>
      <c r="DG605" s="387"/>
      <c r="DH605" s="387"/>
      <c r="DI605" s="387"/>
      <c r="DJ605" s="387"/>
      <c r="DK605" s="387"/>
      <c r="DQ605" s="387"/>
      <c r="DR605" s="387"/>
      <c r="DS605" s="387"/>
      <c r="DT605" s="387"/>
      <c r="DU605" s="387"/>
      <c r="DV605" s="387"/>
      <c r="DW605" s="387"/>
      <c r="DX605" s="387"/>
      <c r="DY605" s="387"/>
      <c r="DZ605" s="387"/>
      <c r="EA605" s="387"/>
      <c r="EB605" s="387"/>
      <c r="EC605" s="387"/>
      <c r="ED605" s="387"/>
      <c r="EE605" s="387"/>
      <c r="FY605" s="754"/>
      <c r="FZ605" s="754"/>
      <c r="GA605" s="754"/>
      <c r="GB605" s="754"/>
      <c r="GC605" s="754"/>
    </row>
    <row r="606" spans="71:185" x14ac:dyDescent="0.3">
      <c r="BS606" s="353"/>
      <c r="BT606" s="353"/>
      <c r="BU606" s="353"/>
      <c r="BV606" s="353"/>
      <c r="BW606" s="353"/>
      <c r="CH606" s="574"/>
      <c r="CI606" s="574"/>
      <c r="CJ606" s="574"/>
      <c r="CK606" s="574"/>
      <c r="CL606" s="574"/>
      <c r="DG606" s="387"/>
      <c r="DH606" s="387"/>
      <c r="DI606" s="387"/>
      <c r="DJ606" s="387"/>
      <c r="DK606" s="387"/>
      <c r="DQ606" s="387"/>
      <c r="DR606" s="387"/>
      <c r="DS606" s="387"/>
      <c r="DT606" s="387"/>
      <c r="DU606" s="387"/>
      <c r="DV606" s="387"/>
      <c r="DW606" s="387"/>
      <c r="DX606" s="387"/>
      <c r="DY606" s="387"/>
      <c r="DZ606" s="387"/>
      <c r="EA606" s="387"/>
      <c r="EB606" s="387"/>
      <c r="EC606" s="387"/>
      <c r="ED606" s="387"/>
      <c r="EE606" s="387"/>
      <c r="FY606" s="754"/>
      <c r="FZ606" s="754"/>
      <c r="GA606" s="754"/>
      <c r="GB606" s="754"/>
      <c r="GC606" s="754"/>
    </row>
    <row r="607" spans="71:185" x14ac:dyDescent="0.3">
      <c r="BS607" s="353"/>
      <c r="BT607" s="353"/>
      <c r="BU607" s="353"/>
      <c r="BV607" s="353"/>
      <c r="BW607" s="353"/>
      <c r="CH607" s="574"/>
      <c r="CI607" s="574"/>
      <c r="CJ607" s="574"/>
      <c r="CK607" s="574"/>
      <c r="CL607" s="574"/>
      <c r="DG607" s="387"/>
      <c r="DH607" s="387"/>
      <c r="DI607" s="387"/>
      <c r="DJ607" s="387"/>
      <c r="DK607" s="387"/>
      <c r="DQ607" s="387"/>
      <c r="DR607" s="387"/>
      <c r="DS607" s="387"/>
      <c r="DT607" s="387"/>
      <c r="DU607" s="387"/>
      <c r="DV607" s="387"/>
      <c r="DW607" s="387"/>
      <c r="DX607" s="387"/>
      <c r="DY607" s="387"/>
      <c r="DZ607" s="387"/>
      <c r="EA607" s="387"/>
      <c r="EB607" s="387"/>
      <c r="EC607" s="387"/>
      <c r="ED607" s="387"/>
      <c r="EE607" s="387"/>
      <c r="FY607" s="754"/>
      <c r="FZ607" s="754"/>
      <c r="GA607" s="754"/>
      <c r="GB607" s="754"/>
      <c r="GC607" s="754"/>
    </row>
    <row r="608" spans="71:185" x14ac:dyDescent="0.3">
      <c r="BS608" s="353"/>
      <c r="BT608" s="353"/>
      <c r="BU608" s="353"/>
      <c r="BV608" s="353"/>
      <c r="BW608" s="353"/>
      <c r="CH608" s="574"/>
      <c r="CI608" s="574"/>
      <c r="CJ608" s="574"/>
      <c r="CK608" s="574"/>
      <c r="CL608" s="574"/>
      <c r="DG608" s="387"/>
      <c r="DH608" s="387"/>
      <c r="DI608" s="387"/>
      <c r="DJ608" s="387"/>
      <c r="DK608" s="387"/>
      <c r="DQ608" s="387"/>
      <c r="DR608" s="387"/>
      <c r="DS608" s="387"/>
      <c r="DT608" s="387"/>
      <c r="DU608" s="387"/>
      <c r="DV608" s="387"/>
      <c r="DW608" s="387"/>
      <c r="DX608" s="387"/>
      <c r="DY608" s="387"/>
      <c r="DZ608" s="387"/>
      <c r="EA608" s="387"/>
      <c r="EB608" s="387"/>
      <c r="EC608" s="387"/>
      <c r="ED608" s="387"/>
      <c r="EE608" s="387"/>
      <c r="FY608" s="754"/>
      <c r="FZ608" s="754"/>
      <c r="GA608" s="754"/>
      <c r="GB608" s="754"/>
      <c r="GC608" s="754"/>
    </row>
    <row r="609" spans="71:185" x14ac:dyDescent="0.3">
      <c r="BS609" s="353"/>
      <c r="BT609" s="353"/>
      <c r="BU609" s="353"/>
      <c r="BV609" s="353"/>
      <c r="BW609" s="353"/>
      <c r="CH609" s="574"/>
      <c r="CI609" s="574"/>
      <c r="CJ609" s="574"/>
      <c r="CK609" s="574"/>
      <c r="CL609" s="574"/>
      <c r="DG609" s="387"/>
      <c r="DH609" s="387"/>
      <c r="DI609" s="387"/>
      <c r="DJ609" s="387"/>
      <c r="DK609" s="387"/>
      <c r="DQ609" s="387"/>
      <c r="DR609" s="387"/>
      <c r="DS609" s="387"/>
      <c r="DT609" s="387"/>
      <c r="DU609" s="387"/>
      <c r="DV609" s="387"/>
      <c r="DW609" s="387"/>
      <c r="DX609" s="387"/>
      <c r="DY609" s="387"/>
      <c r="DZ609" s="387"/>
      <c r="EA609" s="387"/>
      <c r="EB609" s="387"/>
      <c r="EC609" s="387"/>
      <c r="ED609" s="387"/>
      <c r="EE609" s="387"/>
      <c r="FY609" s="754"/>
      <c r="FZ609" s="754"/>
      <c r="GA609" s="754"/>
      <c r="GB609" s="754"/>
      <c r="GC609" s="754"/>
    </row>
    <row r="610" spans="71:185" x14ac:dyDescent="0.3">
      <c r="BS610" s="353"/>
      <c r="BT610" s="353"/>
      <c r="BU610" s="353"/>
      <c r="BV610" s="353"/>
      <c r="BW610" s="353"/>
      <c r="CH610" s="574"/>
      <c r="CI610" s="574"/>
      <c r="CJ610" s="574"/>
      <c r="CK610" s="574"/>
      <c r="CL610" s="574"/>
      <c r="DG610" s="387"/>
      <c r="DH610" s="387"/>
      <c r="DI610" s="387"/>
      <c r="DJ610" s="387"/>
      <c r="DK610" s="387"/>
      <c r="DQ610" s="387"/>
      <c r="DR610" s="387"/>
      <c r="DS610" s="387"/>
      <c r="DT610" s="387"/>
      <c r="DU610" s="387"/>
      <c r="DV610" s="387"/>
      <c r="DW610" s="387"/>
      <c r="DX610" s="387"/>
      <c r="DY610" s="387"/>
      <c r="DZ610" s="387"/>
      <c r="EA610" s="387"/>
      <c r="EB610" s="387"/>
      <c r="EC610" s="387"/>
      <c r="ED610" s="387"/>
      <c r="EE610" s="387"/>
      <c r="FY610" s="754"/>
      <c r="FZ610" s="754"/>
      <c r="GA610" s="754"/>
      <c r="GB610" s="754"/>
      <c r="GC610" s="754"/>
    </row>
    <row r="611" spans="71:185" x14ac:dyDescent="0.3">
      <c r="BS611" s="353"/>
      <c r="BT611" s="353"/>
      <c r="BU611" s="353"/>
      <c r="BV611" s="353"/>
      <c r="BW611" s="353"/>
      <c r="CH611" s="574"/>
      <c r="CI611" s="574"/>
      <c r="CJ611" s="574"/>
      <c r="CK611" s="574"/>
      <c r="CL611" s="574"/>
      <c r="DG611" s="387"/>
      <c r="DH611" s="387"/>
      <c r="DI611" s="387"/>
      <c r="DJ611" s="387"/>
      <c r="DK611" s="387"/>
      <c r="DQ611" s="387"/>
      <c r="DR611" s="387"/>
      <c r="DS611" s="387"/>
      <c r="DT611" s="387"/>
      <c r="DU611" s="387"/>
      <c r="DV611" s="387"/>
      <c r="DW611" s="387"/>
      <c r="DX611" s="387"/>
      <c r="DY611" s="387"/>
      <c r="DZ611" s="387"/>
      <c r="EA611" s="387"/>
      <c r="EB611" s="387"/>
      <c r="EC611" s="387"/>
      <c r="ED611" s="387"/>
      <c r="EE611" s="387"/>
      <c r="FY611" s="754"/>
      <c r="FZ611" s="754"/>
      <c r="GA611" s="754"/>
      <c r="GB611" s="754"/>
      <c r="GC611" s="754"/>
    </row>
    <row r="612" spans="71:185" x14ac:dyDescent="0.3">
      <c r="BS612" s="353"/>
      <c r="BT612" s="353"/>
      <c r="BU612" s="353"/>
      <c r="BV612" s="353"/>
      <c r="BW612" s="353"/>
      <c r="CH612" s="574"/>
      <c r="CI612" s="574"/>
      <c r="CJ612" s="574"/>
      <c r="CK612" s="574"/>
      <c r="CL612" s="574"/>
      <c r="DG612" s="387"/>
      <c r="DH612" s="387"/>
      <c r="DI612" s="387"/>
      <c r="DJ612" s="387"/>
      <c r="DK612" s="387"/>
      <c r="DQ612" s="387"/>
      <c r="DR612" s="387"/>
      <c r="DS612" s="387"/>
      <c r="DT612" s="387"/>
      <c r="DU612" s="387"/>
      <c r="DV612" s="387"/>
      <c r="DW612" s="387"/>
      <c r="DX612" s="387"/>
      <c r="DY612" s="387"/>
      <c r="DZ612" s="387"/>
      <c r="EA612" s="387"/>
      <c r="EB612" s="387"/>
      <c r="EC612" s="387"/>
      <c r="ED612" s="387"/>
      <c r="EE612" s="387"/>
      <c r="FY612" s="754"/>
      <c r="FZ612" s="754"/>
      <c r="GA612" s="754"/>
      <c r="GB612" s="754"/>
      <c r="GC612" s="754"/>
    </row>
    <row r="613" spans="71:185" x14ac:dyDescent="0.3">
      <c r="BS613" s="353"/>
      <c r="BT613" s="353"/>
      <c r="BU613" s="353"/>
      <c r="BV613" s="353"/>
      <c r="BW613" s="353"/>
      <c r="CH613" s="574"/>
      <c r="CI613" s="574"/>
      <c r="CJ613" s="574"/>
      <c r="CK613" s="574"/>
      <c r="CL613" s="574"/>
      <c r="DG613" s="387"/>
      <c r="DH613" s="387"/>
      <c r="DI613" s="387"/>
      <c r="DJ613" s="387"/>
      <c r="DK613" s="387"/>
      <c r="DQ613" s="387"/>
      <c r="DR613" s="387"/>
      <c r="DS613" s="387"/>
      <c r="DT613" s="387"/>
      <c r="DU613" s="387"/>
      <c r="DV613" s="387"/>
      <c r="DW613" s="387"/>
      <c r="DX613" s="387"/>
      <c r="DY613" s="387"/>
      <c r="DZ613" s="387"/>
      <c r="EA613" s="387"/>
      <c r="EB613" s="387"/>
      <c r="EC613" s="387"/>
      <c r="ED613" s="387"/>
      <c r="EE613" s="387"/>
      <c r="FY613" s="754"/>
      <c r="FZ613" s="754"/>
      <c r="GA613" s="754"/>
      <c r="GB613" s="754"/>
      <c r="GC613" s="754"/>
    </row>
    <row r="614" spans="71:185" x14ac:dyDescent="0.3">
      <c r="BS614" s="353"/>
      <c r="BT614" s="353"/>
      <c r="BU614" s="353"/>
      <c r="BV614" s="353"/>
      <c r="BW614" s="353"/>
      <c r="CH614" s="574"/>
      <c r="CI614" s="574"/>
      <c r="CJ614" s="574"/>
      <c r="CK614" s="574"/>
      <c r="CL614" s="574"/>
      <c r="DG614" s="387"/>
      <c r="DH614" s="387"/>
      <c r="DI614" s="387"/>
      <c r="DJ614" s="387"/>
      <c r="DK614" s="387"/>
      <c r="DQ614" s="387"/>
      <c r="DR614" s="387"/>
      <c r="DS614" s="387"/>
      <c r="DT614" s="387"/>
      <c r="DU614" s="387"/>
      <c r="DV614" s="387"/>
      <c r="DW614" s="387"/>
      <c r="DX614" s="387"/>
      <c r="DY614" s="387"/>
      <c r="DZ614" s="387"/>
      <c r="EA614" s="387"/>
      <c r="EB614" s="387"/>
      <c r="EC614" s="387"/>
      <c r="ED614" s="387"/>
      <c r="EE614" s="387"/>
      <c r="FY614" s="754"/>
      <c r="FZ614" s="754"/>
      <c r="GA614" s="754"/>
      <c r="GB614" s="754"/>
      <c r="GC614" s="754"/>
    </row>
    <row r="615" spans="71:185" x14ac:dyDescent="0.3">
      <c r="BS615" s="353"/>
      <c r="BT615" s="353"/>
      <c r="BU615" s="353"/>
      <c r="BV615" s="353"/>
      <c r="BW615" s="353"/>
      <c r="CH615" s="574"/>
      <c r="CI615" s="574"/>
      <c r="CJ615" s="574"/>
      <c r="CK615" s="574"/>
      <c r="CL615" s="574"/>
      <c r="DG615" s="387"/>
      <c r="DH615" s="387"/>
      <c r="DI615" s="387"/>
      <c r="DJ615" s="387"/>
      <c r="DK615" s="387"/>
      <c r="DQ615" s="387"/>
      <c r="DR615" s="387"/>
      <c r="DS615" s="387"/>
      <c r="DT615" s="387"/>
      <c r="DU615" s="387"/>
      <c r="DV615" s="387"/>
      <c r="DW615" s="387"/>
      <c r="DX615" s="387"/>
      <c r="DY615" s="387"/>
      <c r="DZ615" s="387"/>
      <c r="EA615" s="387"/>
      <c r="EB615" s="387"/>
      <c r="EC615" s="387"/>
      <c r="ED615" s="387"/>
      <c r="EE615" s="387"/>
      <c r="FY615" s="754"/>
      <c r="FZ615" s="754"/>
      <c r="GA615" s="754"/>
      <c r="GB615" s="754"/>
      <c r="GC615" s="754"/>
    </row>
    <row r="616" spans="71:185" x14ac:dyDescent="0.3">
      <c r="BS616" s="353"/>
      <c r="BT616" s="353"/>
      <c r="BU616" s="353"/>
      <c r="BV616" s="353"/>
      <c r="BW616" s="353"/>
      <c r="CH616" s="574"/>
      <c r="CI616" s="574"/>
      <c r="CJ616" s="574"/>
      <c r="CK616" s="574"/>
      <c r="CL616" s="574"/>
      <c r="DG616" s="387"/>
      <c r="DH616" s="387"/>
      <c r="DI616" s="387"/>
      <c r="DJ616" s="387"/>
      <c r="DK616" s="387"/>
      <c r="DQ616" s="387"/>
      <c r="DR616" s="387"/>
      <c r="DS616" s="387"/>
      <c r="DT616" s="387"/>
      <c r="DU616" s="387"/>
      <c r="DV616" s="387"/>
      <c r="DW616" s="387"/>
      <c r="DX616" s="387"/>
      <c r="DY616" s="387"/>
      <c r="DZ616" s="387"/>
      <c r="EA616" s="387"/>
      <c r="EB616" s="387"/>
      <c r="EC616" s="387"/>
      <c r="ED616" s="387"/>
      <c r="EE616" s="387"/>
      <c r="FY616" s="754"/>
      <c r="FZ616" s="754"/>
      <c r="GA616" s="754"/>
      <c r="GB616" s="754"/>
      <c r="GC616" s="754"/>
    </row>
    <row r="617" spans="71:185" x14ac:dyDescent="0.3">
      <c r="BS617" s="353"/>
      <c r="BT617" s="353"/>
      <c r="BU617" s="353"/>
      <c r="BV617" s="353"/>
      <c r="BW617" s="353"/>
      <c r="CH617" s="574"/>
      <c r="CI617" s="574"/>
      <c r="CJ617" s="574"/>
      <c r="CK617" s="574"/>
      <c r="CL617" s="574"/>
      <c r="DG617" s="387"/>
      <c r="DH617" s="387"/>
      <c r="DI617" s="387"/>
      <c r="DJ617" s="387"/>
      <c r="DK617" s="387"/>
      <c r="DQ617" s="387"/>
      <c r="DR617" s="387"/>
      <c r="DS617" s="387"/>
      <c r="DT617" s="387"/>
      <c r="DU617" s="387"/>
      <c r="DV617" s="387"/>
      <c r="DW617" s="387"/>
      <c r="DX617" s="387"/>
      <c r="DY617" s="387"/>
      <c r="DZ617" s="387"/>
      <c r="EA617" s="387"/>
      <c r="EB617" s="387"/>
      <c r="EC617" s="387"/>
      <c r="ED617" s="387"/>
      <c r="EE617" s="387"/>
      <c r="FY617" s="754"/>
      <c r="FZ617" s="754"/>
      <c r="GA617" s="754"/>
      <c r="GB617" s="754"/>
      <c r="GC617" s="754"/>
    </row>
    <row r="618" spans="71:185" x14ac:dyDescent="0.3">
      <c r="BS618" s="353"/>
      <c r="BT618" s="353"/>
      <c r="BU618" s="353"/>
      <c r="BV618" s="353"/>
      <c r="BW618" s="353"/>
      <c r="CH618" s="574"/>
      <c r="CI618" s="574"/>
      <c r="CJ618" s="574"/>
      <c r="CK618" s="574"/>
      <c r="CL618" s="574"/>
      <c r="DG618" s="387"/>
      <c r="DH618" s="387"/>
      <c r="DI618" s="387"/>
      <c r="DJ618" s="387"/>
      <c r="DK618" s="387"/>
      <c r="DQ618" s="387"/>
      <c r="DR618" s="387"/>
      <c r="DS618" s="387"/>
      <c r="DT618" s="387"/>
      <c r="DU618" s="387"/>
      <c r="DV618" s="387"/>
      <c r="DW618" s="387"/>
      <c r="DX618" s="387"/>
      <c r="DY618" s="387"/>
      <c r="DZ618" s="387"/>
      <c r="EA618" s="387"/>
      <c r="EB618" s="387"/>
      <c r="EC618" s="387"/>
      <c r="ED618" s="387"/>
      <c r="EE618" s="387"/>
      <c r="FY618" s="754"/>
      <c r="FZ618" s="754"/>
      <c r="GA618" s="754"/>
      <c r="GB618" s="754"/>
      <c r="GC618" s="754"/>
    </row>
    <row r="619" spans="71:185" x14ac:dyDescent="0.3">
      <c r="BS619" s="353"/>
      <c r="BT619" s="353"/>
      <c r="BU619" s="353"/>
      <c r="BV619" s="353"/>
      <c r="BW619" s="353"/>
      <c r="CH619" s="574"/>
      <c r="CI619" s="574"/>
      <c r="CJ619" s="574"/>
      <c r="CK619" s="574"/>
      <c r="CL619" s="574"/>
      <c r="DG619" s="387"/>
      <c r="DH619" s="387"/>
      <c r="DI619" s="387"/>
      <c r="DJ619" s="387"/>
      <c r="DK619" s="387"/>
      <c r="DQ619" s="387"/>
      <c r="DR619" s="387"/>
      <c r="DS619" s="387"/>
      <c r="DT619" s="387"/>
      <c r="DU619" s="387"/>
      <c r="DV619" s="387"/>
      <c r="DW619" s="387"/>
      <c r="DX619" s="387"/>
      <c r="DY619" s="387"/>
      <c r="DZ619" s="387"/>
      <c r="EA619" s="387"/>
      <c r="EB619" s="387"/>
      <c r="EC619" s="387"/>
      <c r="ED619" s="387"/>
      <c r="EE619" s="387"/>
      <c r="FY619" s="754"/>
      <c r="FZ619" s="754"/>
      <c r="GA619" s="754"/>
      <c r="GB619" s="754"/>
      <c r="GC619" s="754"/>
    </row>
    <row r="620" spans="71:185" x14ac:dyDescent="0.3">
      <c r="BS620" s="353"/>
      <c r="BT620" s="353"/>
      <c r="BU620" s="353"/>
      <c r="BV620" s="353"/>
      <c r="BW620" s="353"/>
      <c r="CH620" s="574"/>
      <c r="CI620" s="574"/>
      <c r="CJ620" s="574"/>
      <c r="CK620" s="574"/>
      <c r="CL620" s="574"/>
      <c r="DG620" s="387"/>
      <c r="DH620" s="387"/>
      <c r="DI620" s="387"/>
      <c r="DJ620" s="387"/>
      <c r="DK620" s="387"/>
      <c r="DQ620" s="387"/>
      <c r="DR620" s="387"/>
      <c r="DS620" s="387"/>
      <c r="DT620" s="387"/>
      <c r="DU620" s="387"/>
      <c r="DV620" s="387"/>
      <c r="DW620" s="387"/>
      <c r="DX620" s="387"/>
      <c r="DY620" s="387"/>
      <c r="DZ620" s="387"/>
      <c r="EA620" s="387"/>
      <c r="EB620" s="387"/>
      <c r="EC620" s="387"/>
      <c r="ED620" s="387"/>
      <c r="EE620" s="387"/>
      <c r="FY620" s="754"/>
      <c r="FZ620" s="754"/>
      <c r="GA620" s="754"/>
      <c r="GB620" s="754"/>
      <c r="GC620" s="754"/>
    </row>
    <row r="621" spans="71:185" x14ac:dyDescent="0.3">
      <c r="BS621" s="353"/>
      <c r="BT621" s="353"/>
      <c r="BU621" s="353"/>
      <c r="BV621" s="353"/>
      <c r="BW621" s="353"/>
      <c r="CH621" s="574"/>
      <c r="CI621" s="574"/>
      <c r="CJ621" s="574"/>
      <c r="CK621" s="574"/>
      <c r="CL621" s="574"/>
      <c r="DG621" s="387"/>
      <c r="DH621" s="387"/>
      <c r="DI621" s="387"/>
      <c r="DJ621" s="387"/>
      <c r="DK621" s="387"/>
      <c r="DQ621" s="387"/>
      <c r="DR621" s="387"/>
      <c r="DS621" s="387"/>
      <c r="DT621" s="387"/>
      <c r="DU621" s="387"/>
      <c r="DV621" s="387"/>
      <c r="DW621" s="387"/>
      <c r="DX621" s="387"/>
      <c r="DY621" s="387"/>
      <c r="DZ621" s="387"/>
      <c r="EA621" s="387"/>
      <c r="EB621" s="387"/>
      <c r="EC621" s="387"/>
      <c r="ED621" s="387"/>
      <c r="EE621" s="387"/>
      <c r="FY621" s="754"/>
      <c r="FZ621" s="754"/>
      <c r="GA621" s="754"/>
      <c r="GB621" s="754"/>
      <c r="GC621" s="754"/>
    </row>
    <row r="622" spans="71:185" x14ac:dyDescent="0.3">
      <c r="BS622" s="353"/>
      <c r="BT622" s="353"/>
      <c r="BU622" s="353"/>
      <c r="BV622" s="353"/>
      <c r="BW622" s="353"/>
      <c r="CH622" s="574"/>
      <c r="CI622" s="574"/>
      <c r="CJ622" s="574"/>
      <c r="CK622" s="574"/>
      <c r="CL622" s="574"/>
      <c r="DG622" s="387"/>
      <c r="DH622" s="387"/>
      <c r="DI622" s="387"/>
      <c r="DJ622" s="387"/>
      <c r="DK622" s="387"/>
      <c r="DQ622" s="387"/>
      <c r="DR622" s="387"/>
      <c r="DS622" s="387"/>
      <c r="DT622" s="387"/>
      <c r="DU622" s="387"/>
      <c r="DV622" s="387"/>
      <c r="DW622" s="387"/>
      <c r="DX622" s="387"/>
      <c r="DY622" s="387"/>
      <c r="DZ622" s="387"/>
      <c r="EA622" s="387"/>
      <c r="EB622" s="387"/>
      <c r="EC622" s="387"/>
      <c r="ED622" s="387"/>
      <c r="EE622" s="387"/>
      <c r="FY622" s="754"/>
      <c r="FZ622" s="754"/>
      <c r="GA622" s="754"/>
      <c r="GB622" s="754"/>
      <c r="GC622" s="754"/>
    </row>
    <row r="623" spans="71:185" x14ac:dyDescent="0.3">
      <c r="BS623" s="353"/>
      <c r="BT623" s="353"/>
      <c r="BU623" s="353"/>
      <c r="BV623" s="353"/>
      <c r="BW623" s="353"/>
      <c r="CH623" s="574"/>
      <c r="CI623" s="574"/>
      <c r="CJ623" s="574"/>
      <c r="CK623" s="574"/>
      <c r="CL623" s="574"/>
      <c r="DG623" s="387"/>
      <c r="DH623" s="387"/>
      <c r="DI623" s="387"/>
      <c r="DJ623" s="387"/>
      <c r="DK623" s="387"/>
      <c r="DQ623" s="387"/>
      <c r="DR623" s="387"/>
      <c r="DS623" s="387"/>
      <c r="DT623" s="387"/>
      <c r="DU623" s="387"/>
      <c r="DV623" s="387"/>
      <c r="DW623" s="387"/>
      <c r="DX623" s="387"/>
      <c r="DY623" s="387"/>
      <c r="DZ623" s="387"/>
      <c r="EA623" s="387"/>
      <c r="EB623" s="387"/>
      <c r="EC623" s="387"/>
      <c r="ED623" s="387"/>
      <c r="EE623" s="387"/>
      <c r="FY623" s="754"/>
      <c r="FZ623" s="754"/>
      <c r="GA623" s="754"/>
      <c r="GB623" s="754"/>
      <c r="GC623" s="754"/>
    </row>
    <row r="624" spans="71:185" x14ac:dyDescent="0.3">
      <c r="BS624" s="353"/>
      <c r="BT624" s="353"/>
      <c r="BU624" s="353"/>
      <c r="BV624" s="353"/>
      <c r="BW624" s="353"/>
      <c r="CH624" s="574"/>
      <c r="CI624" s="574"/>
      <c r="CJ624" s="574"/>
      <c r="CK624" s="574"/>
      <c r="CL624" s="574"/>
      <c r="DG624" s="387"/>
      <c r="DH624" s="387"/>
      <c r="DI624" s="387"/>
      <c r="DJ624" s="387"/>
      <c r="DK624" s="387"/>
      <c r="DQ624" s="387"/>
      <c r="DR624" s="387"/>
      <c r="DS624" s="387"/>
      <c r="DT624" s="387"/>
      <c r="DU624" s="387"/>
      <c r="DV624" s="387"/>
      <c r="DW624" s="387"/>
      <c r="DX624" s="387"/>
      <c r="DY624" s="387"/>
      <c r="DZ624" s="387"/>
      <c r="EA624" s="387"/>
      <c r="EB624" s="387"/>
      <c r="EC624" s="387"/>
      <c r="ED624" s="387"/>
      <c r="EE624" s="387"/>
      <c r="FY624" s="754"/>
      <c r="FZ624" s="754"/>
      <c r="GA624" s="754"/>
      <c r="GB624" s="754"/>
      <c r="GC624" s="754"/>
    </row>
    <row r="625" spans="71:185" x14ac:dyDescent="0.3">
      <c r="BS625" s="353"/>
      <c r="BT625" s="353"/>
      <c r="BU625" s="353"/>
      <c r="BV625" s="353"/>
      <c r="BW625" s="353"/>
      <c r="CH625" s="574"/>
      <c r="CI625" s="574"/>
      <c r="CJ625" s="574"/>
      <c r="CK625" s="574"/>
      <c r="CL625" s="574"/>
      <c r="DG625" s="387"/>
      <c r="DH625" s="387"/>
      <c r="DI625" s="387"/>
      <c r="DJ625" s="387"/>
      <c r="DK625" s="387"/>
      <c r="DQ625" s="387"/>
      <c r="DR625" s="387"/>
      <c r="DS625" s="387"/>
      <c r="DT625" s="387"/>
      <c r="DU625" s="387"/>
      <c r="DV625" s="387"/>
      <c r="DW625" s="387"/>
      <c r="DX625" s="387"/>
      <c r="DY625" s="387"/>
      <c r="DZ625" s="387"/>
      <c r="EA625" s="387"/>
      <c r="EB625" s="387"/>
      <c r="EC625" s="387"/>
      <c r="ED625" s="387"/>
      <c r="EE625" s="387"/>
      <c r="FY625" s="754"/>
      <c r="FZ625" s="754"/>
      <c r="GA625" s="754"/>
      <c r="GB625" s="754"/>
      <c r="GC625" s="754"/>
    </row>
    <row r="626" spans="71:185" x14ac:dyDescent="0.3">
      <c r="BS626" s="353"/>
      <c r="BT626" s="353"/>
      <c r="BU626" s="353"/>
      <c r="BV626" s="353"/>
      <c r="BW626" s="353"/>
      <c r="CH626" s="574"/>
      <c r="CI626" s="574"/>
      <c r="CJ626" s="574"/>
      <c r="CK626" s="574"/>
      <c r="CL626" s="574"/>
      <c r="DG626" s="387"/>
      <c r="DH626" s="387"/>
      <c r="DI626" s="387"/>
      <c r="DJ626" s="387"/>
      <c r="DK626" s="387"/>
      <c r="DQ626" s="387"/>
      <c r="DR626" s="387"/>
      <c r="DS626" s="387"/>
      <c r="DT626" s="387"/>
      <c r="DU626" s="387"/>
      <c r="DV626" s="387"/>
      <c r="DW626" s="387"/>
      <c r="DX626" s="387"/>
      <c r="DY626" s="387"/>
      <c r="DZ626" s="387"/>
      <c r="EA626" s="387"/>
      <c r="EB626" s="387"/>
      <c r="EC626" s="387"/>
      <c r="ED626" s="387"/>
      <c r="EE626" s="387"/>
      <c r="FY626" s="754"/>
      <c r="FZ626" s="754"/>
      <c r="GA626" s="754"/>
      <c r="GB626" s="754"/>
      <c r="GC626" s="754"/>
    </row>
    <row r="627" spans="71:185" x14ac:dyDescent="0.3">
      <c r="BS627" s="353"/>
      <c r="BT627" s="353"/>
      <c r="BU627" s="353"/>
      <c r="BV627" s="353"/>
      <c r="BW627" s="353"/>
      <c r="CH627" s="574"/>
      <c r="CI627" s="574"/>
      <c r="CJ627" s="574"/>
      <c r="CK627" s="574"/>
      <c r="CL627" s="574"/>
      <c r="DG627" s="387"/>
      <c r="DH627" s="387"/>
      <c r="DI627" s="387"/>
      <c r="DJ627" s="387"/>
      <c r="DK627" s="387"/>
      <c r="DQ627" s="387"/>
      <c r="DR627" s="387"/>
      <c r="DS627" s="387"/>
      <c r="DT627" s="387"/>
      <c r="DU627" s="387"/>
      <c r="DV627" s="387"/>
      <c r="DW627" s="387"/>
      <c r="DX627" s="387"/>
      <c r="DY627" s="387"/>
      <c r="DZ627" s="387"/>
      <c r="EA627" s="387"/>
      <c r="EB627" s="387"/>
      <c r="EC627" s="387"/>
      <c r="ED627" s="387"/>
      <c r="EE627" s="387"/>
      <c r="FY627" s="754"/>
      <c r="FZ627" s="754"/>
      <c r="GA627" s="754"/>
      <c r="GB627" s="754"/>
      <c r="GC627" s="754"/>
    </row>
    <row r="628" spans="71:185" x14ac:dyDescent="0.3">
      <c r="BS628" s="353"/>
      <c r="BT628" s="353"/>
      <c r="BU628" s="353"/>
      <c r="BV628" s="353"/>
      <c r="BW628" s="353"/>
      <c r="CH628" s="574"/>
      <c r="CI628" s="574"/>
      <c r="CJ628" s="574"/>
      <c r="CK628" s="574"/>
      <c r="CL628" s="574"/>
      <c r="DG628" s="387"/>
      <c r="DH628" s="387"/>
      <c r="DI628" s="387"/>
      <c r="DJ628" s="387"/>
      <c r="DK628" s="387"/>
      <c r="DQ628" s="387"/>
      <c r="DR628" s="387"/>
      <c r="DS628" s="387"/>
      <c r="DT628" s="387"/>
      <c r="DU628" s="387"/>
      <c r="DV628" s="387"/>
      <c r="DW628" s="387"/>
      <c r="DX628" s="387"/>
      <c r="DY628" s="387"/>
      <c r="DZ628" s="387"/>
      <c r="EA628" s="387"/>
      <c r="EB628" s="387"/>
      <c r="EC628" s="387"/>
      <c r="ED628" s="387"/>
      <c r="EE628" s="387"/>
      <c r="FY628" s="754"/>
      <c r="FZ628" s="754"/>
      <c r="GA628" s="754"/>
      <c r="GB628" s="754"/>
      <c r="GC628" s="754"/>
    </row>
    <row r="629" spans="71:185" x14ac:dyDescent="0.3">
      <c r="BS629" s="353"/>
      <c r="BT629" s="353"/>
      <c r="BU629" s="353"/>
      <c r="BV629" s="353"/>
      <c r="BW629" s="353"/>
      <c r="CH629" s="574"/>
      <c r="CI629" s="574"/>
      <c r="CJ629" s="574"/>
      <c r="CK629" s="574"/>
      <c r="CL629" s="574"/>
      <c r="DG629" s="387"/>
      <c r="DH629" s="387"/>
      <c r="DI629" s="387"/>
      <c r="DJ629" s="387"/>
      <c r="DK629" s="387"/>
      <c r="DQ629" s="387"/>
      <c r="DR629" s="387"/>
      <c r="DS629" s="387"/>
      <c r="DT629" s="387"/>
      <c r="DU629" s="387"/>
      <c r="DV629" s="387"/>
      <c r="DW629" s="387"/>
      <c r="DX629" s="387"/>
      <c r="DY629" s="387"/>
      <c r="DZ629" s="387"/>
      <c r="EA629" s="387"/>
      <c r="EB629" s="387"/>
      <c r="EC629" s="387"/>
      <c r="ED629" s="387"/>
      <c r="EE629" s="387"/>
      <c r="FY629" s="754"/>
      <c r="FZ629" s="754"/>
      <c r="GA629" s="754"/>
      <c r="GB629" s="754"/>
      <c r="GC629" s="754"/>
    </row>
    <row r="630" spans="71:185" x14ac:dyDescent="0.3">
      <c r="BS630" s="353"/>
      <c r="BT630" s="353"/>
      <c r="BU630" s="353"/>
      <c r="BV630" s="353"/>
      <c r="BW630" s="353"/>
      <c r="CH630" s="574"/>
      <c r="CI630" s="574"/>
      <c r="CJ630" s="574"/>
      <c r="CK630" s="574"/>
      <c r="CL630" s="574"/>
      <c r="DG630" s="387"/>
      <c r="DH630" s="387"/>
      <c r="DI630" s="387"/>
      <c r="DJ630" s="387"/>
      <c r="DK630" s="387"/>
      <c r="DQ630" s="387"/>
      <c r="DR630" s="387"/>
      <c r="DS630" s="387"/>
      <c r="DT630" s="387"/>
      <c r="DU630" s="387"/>
      <c r="DV630" s="387"/>
      <c r="DW630" s="387"/>
      <c r="DX630" s="387"/>
      <c r="DY630" s="387"/>
      <c r="DZ630" s="387"/>
      <c r="EA630" s="387"/>
      <c r="EB630" s="387"/>
      <c r="EC630" s="387"/>
      <c r="ED630" s="387"/>
      <c r="EE630" s="387"/>
      <c r="FY630" s="754"/>
      <c r="FZ630" s="754"/>
      <c r="GA630" s="754"/>
      <c r="GB630" s="754"/>
      <c r="GC630" s="754"/>
    </row>
    <row r="631" spans="71:185" x14ac:dyDescent="0.3">
      <c r="BS631" s="353"/>
      <c r="BT631" s="353"/>
      <c r="BU631" s="353"/>
      <c r="BV631" s="353"/>
      <c r="BW631" s="353"/>
      <c r="CH631" s="574"/>
      <c r="CI631" s="574"/>
      <c r="CJ631" s="574"/>
      <c r="CK631" s="574"/>
      <c r="CL631" s="574"/>
      <c r="DG631" s="387"/>
      <c r="DH631" s="387"/>
      <c r="DI631" s="387"/>
      <c r="DJ631" s="387"/>
      <c r="DK631" s="387"/>
      <c r="DQ631" s="387"/>
      <c r="DR631" s="387"/>
      <c r="DS631" s="387"/>
      <c r="DT631" s="387"/>
      <c r="DU631" s="387"/>
      <c r="DV631" s="387"/>
      <c r="DW631" s="387"/>
      <c r="DX631" s="387"/>
      <c r="DY631" s="387"/>
      <c r="DZ631" s="387"/>
      <c r="EA631" s="387"/>
      <c r="EB631" s="387"/>
      <c r="EC631" s="387"/>
      <c r="ED631" s="387"/>
      <c r="EE631" s="387"/>
      <c r="FY631" s="754"/>
      <c r="FZ631" s="754"/>
      <c r="GA631" s="754"/>
      <c r="GB631" s="754"/>
      <c r="GC631" s="754"/>
    </row>
    <row r="632" spans="71:185" x14ac:dyDescent="0.3">
      <c r="BS632" s="353"/>
      <c r="BT632" s="353"/>
      <c r="BU632" s="353"/>
      <c r="BV632" s="353"/>
      <c r="BW632" s="353"/>
      <c r="CH632" s="574"/>
      <c r="CI632" s="574"/>
      <c r="CJ632" s="574"/>
      <c r="CK632" s="574"/>
      <c r="CL632" s="574"/>
      <c r="DG632" s="387"/>
      <c r="DH632" s="387"/>
      <c r="DI632" s="387"/>
      <c r="DJ632" s="387"/>
      <c r="DK632" s="387"/>
      <c r="DQ632" s="387"/>
      <c r="DR632" s="387"/>
      <c r="DS632" s="387"/>
      <c r="DT632" s="387"/>
      <c r="DU632" s="387"/>
      <c r="DV632" s="387"/>
      <c r="DW632" s="387"/>
      <c r="DX632" s="387"/>
      <c r="DY632" s="387"/>
      <c r="DZ632" s="387"/>
      <c r="EA632" s="387"/>
      <c r="EB632" s="387"/>
      <c r="EC632" s="387"/>
      <c r="ED632" s="387"/>
      <c r="EE632" s="387"/>
      <c r="FY632" s="754"/>
      <c r="FZ632" s="754"/>
      <c r="GA632" s="754"/>
      <c r="GB632" s="754"/>
      <c r="GC632" s="754"/>
    </row>
    <row r="633" spans="71:185" x14ac:dyDescent="0.3">
      <c r="BS633" s="353"/>
      <c r="BT633" s="353"/>
      <c r="BU633" s="353"/>
      <c r="BV633" s="353"/>
      <c r="BW633" s="353"/>
      <c r="CH633" s="574"/>
      <c r="CI633" s="574"/>
      <c r="CJ633" s="574"/>
      <c r="CK633" s="574"/>
      <c r="CL633" s="574"/>
      <c r="DG633" s="387"/>
      <c r="DH633" s="387"/>
      <c r="DI633" s="387"/>
      <c r="DJ633" s="387"/>
      <c r="DK633" s="387"/>
      <c r="DQ633" s="387"/>
      <c r="DR633" s="387"/>
      <c r="DS633" s="387"/>
      <c r="DT633" s="387"/>
      <c r="DU633" s="387"/>
      <c r="DV633" s="387"/>
      <c r="DW633" s="387"/>
      <c r="DX633" s="387"/>
      <c r="DY633" s="387"/>
      <c r="DZ633" s="387"/>
      <c r="EA633" s="387"/>
      <c r="EB633" s="387"/>
      <c r="EC633" s="387"/>
      <c r="ED633" s="387"/>
      <c r="EE633" s="387"/>
      <c r="FY633" s="754"/>
      <c r="FZ633" s="754"/>
      <c r="GA633" s="754"/>
      <c r="GB633" s="754"/>
      <c r="GC633" s="754"/>
    </row>
    <row r="634" spans="71:185" x14ac:dyDescent="0.3">
      <c r="BS634" s="353"/>
      <c r="BT634" s="353"/>
      <c r="BU634" s="353"/>
      <c r="BV634" s="353"/>
      <c r="BW634" s="353"/>
      <c r="CH634" s="574"/>
      <c r="CI634" s="574"/>
      <c r="CJ634" s="574"/>
      <c r="CK634" s="574"/>
      <c r="CL634" s="574"/>
      <c r="DG634" s="387"/>
      <c r="DH634" s="387"/>
      <c r="DI634" s="387"/>
      <c r="DJ634" s="387"/>
      <c r="DK634" s="387"/>
      <c r="DQ634" s="387"/>
      <c r="DR634" s="387"/>
      <c r="DS634" s="387"/>
      <c r="DT634" s="387"/>
      <c r="DU634" s="387"/>
      <c r="DV634" s="387"/>
      <c r="DW634" s="387"/>
      <c r="DX634" s="387"/>
      <c r="DY634" s="387"/>
      <c r="DZ634" s="387"/>
      <c r="EA634" s="387"/>
      <c r="EB634" s="387"/>
      <c r="EC634" s="387"/>
      <c r="ED634" s="387"/>
      <c r="EE634" s="387"/>
      <c r="FY634" s="754"/>
      <c r="FZ634" s="754"/>
      <c r="GA634" s="754"/>
      <c r="GB634" s="754"/>
      <c r="GC634" s="754"/>
    </row>
    <row r="635" spans="71:185" x14ac:dyDescent="0.3">
      <c r="BS635" s="353"/>
      <c r="BT635" s="353"/>
      <c r="BU635" s="353"/>
      <c r="BV635" s="353"/>
      <c r="BW635" s="353"/>
      <c r="CH635" s="574"/>
      <c r="CI635" s="574"/>
      <c r="CJ635" s="574"/>
      <c r="CK635" s="574"/>
      <c r="CL635" s="574"/>
      <c r="DG635" s="387"/>
      <c r="DH635" s="387"/>
      <c r="DI635" s="387"/>
      <c r="DJ635" s="387"/>
      <c r="DK635" s="387"/>
      <c r="DQ635" s="387"/>
      <c r="DR635" s="387"/>
      <c r="DS635" s="387"/>
      <c r="DT635" s="387"/>
      <c r="DU635" s="387"/>
      <c r="DV635" s="387"/>
      <c r="DW635" s="387"/>
      <c r="DX635" s="387"/>
      <c r="DY635" s="387"/>
      <c r="DZ635" s="387"/>
      <c r="EA635" s="387"/>
      <c r="EB635" s="387"/>
      <c r="EC635" s="387"/>
      <c r="ED635" s="387"/>
      <c r="EE635" s="387"/>
      <c r="FY635" s="754"/>
      <c r="FZ635" s="754"/>
      <c r="GA635" s="754"/>
      <c r="GB635" s="754"/>
      <c r="GC635" s="754"/>
    </row>
    <row r="636" spans="71:185" x14ac:dyDescent="0.3">
      <c r="BS636" s="353"/>
      <c r="BT636" s="353"/>
      <c r="BU636" s="353"/>
      <c r="BV636" s="353"/>
      <c r="BW636" s="353"/>
      <c r="CH636" s="574"/>
      <c r="CI636" s="574"/>
      <c r="CJ636" s="574"/>
      <c r="CK636" s="574"/>
      <c r="CL636" s="574"/>
      <c r="DG636" s="387"/>
      <c r="DH636" s="387"/>
      <c r="DI636" s="387"/>
      <c r="DJ636" s="387"/>
      <c r="DK636" s="387"/>
      <c r="DQ636" s="387"/>
      <c r="DR636" s="387"/>
      <c r="DS636" s="387"/>
      <c r="DT636" s="387"/>
      <c r="DU636" s="387"/>
      <c r="DV636" s="387"/>
      <c r="DW636" s="387"/>
      <c r="DX636" s="387"/>
      <c r="DY636" s="387"/>
      <c r="DZ636" s="387"/>
      <c r="EA636" s="387"/>
      <c r="EB636" s="387"/>
      <c r="EC636" s="387"/>
      <c r="ED636" s="387"/>
      <c r="EE636" s="387"/>
      <c r="FY636" s="754"/>
      <c r="FZ636" s="754"/>
      <c r="GA636" s="754"/>
      <c r="GB636" s="754"/>
      <c r="GC636" s="754"/>
    </row>
    <row r="637" spans="71:185" x14ac:dyDescent="0.3">
      <c r="BS637" s="353"/>
      <c r="BT637" s="353"/>
      <c r="BU637" s="353"/>
      <c r="BV637" s="353"/>
      <c r="BW637" s="353"/>
      <c r="CH637" s="574"/>
      <c r="CI637" s="574"/>
      <c r="CJ637" s="574"/>
      <c r="CK637" s="574"/>
      <c r="CL637" s="574"/>
      <c r="DG637" s="387"/>
      <c r="DH637" s="387"/>
      <c r="DI637" s="387"/>
      <c r="DJ637" s="387"/>
      <c r="DK637" s="387"/>
      <c r="DQ637" s="387"/>
      <c r="DR637" s="387"/>
      <c r="DS637" s="387"/>
      <c r="DT637" s="387"/>
      <c r="DU637" s="387"/>
      <c r="DV637" s="387"/>
      <c r="DW637" s="387"/>
      <c r="DX637" s="387"/>
      <c r="DY637" s="387"/>
      <c r="DZ637" s="387"/>
      <c r="EA637" s="387"/>
      <c r="EB637" s="387"/>
      <c r="EC637" s="387"/>
      <c r="ED637" s="387"/>
      <c r="EE637" s="387"/>
      <c r="FY637" s="754"/>
      <c r="FZ637" s="754"/>
      <c r="GA637" s="754"/>
      <c r="GB637" s="754"/>
      <c r="GC637" s="754"/>
    </row>
    <row r="638" spans="71:185" x14ac:dyDescent="0.3">
      <c r="BS638" s="353"/>
      <c r="BT638" s="353"/>
      <c r="BU638" s="353"/>
      <c r="BV638" s="353"/>
      <c r="BW638" s="353"/>
      <c r="CH638" s="574"/>
      <c r="CI638" s="574"/>
      <c r="CJ638" s="574"/>
      <c r="CK638" s="574"/>
      <c r="CL638" s="574"/>
      <c r="DG638" s="387"/>
      <c r="DH638" s="387"/>
      <c r="DI638" s="387"/>
      <c r="DJ638" s="387"/>
      <c r="DK638" s="387"/>
      <c r="DQ638" s="387"/>
      <c r="DR638" s="387"/>
      <c r="DS638" s="387"/>
      <c r="DT638" s="387"/>
      <c r="DU638" s="387"/>
      <c r="DV638" s="387"/>
      <c r="DW638" s="387"/>
      <c r="DX638" s="387"/>
      <c r="DY638" s="387"/>
      <c r="DZ638" s="387"/>
      <c r="EA638" s="387"/>
      <c r="EB638" s="387"/>
      <c r="EC638" s="387"/>
      <c r="ED638" s="387"/>
      <c r="EE638" s="387"/>
      <c r="FY638" s="754"/>
      <c r="FZ638" s="754"/>
      <c r="GA638" s="754"/>
      <c r="GB638" s="754"/>
      <c r="GC638" s="754"/>
    </row>
    <row r="639" spans="71:185" x14ac:dyDescent="0.3">
      <c r="BS639" s="353"/>
      <c r="BT639" s="353"/>
      <c r="BU639" s="353"/>
      <c r="BV639" s="353"/>
      <c r="BW639" s="353"/>
      <c r="CH639" s="574"/>
      <c r="CI639" s="574"/>
      <c r="CJ639" s="574"/>
      <c r="CK639" s="574"/>
      <c r="CL639" s="574"/>
      <c r="DG639" s="387"/>
      <c r="DH639" s="387"/>
      <c r="DI639" s="387"/>
      <c r="DJ639" s="387"/>
      <c r="DK639" s="387"/>
      <c r="DQ639" s="387"/>
      <c r="DR639" s="387"/>
      <c r="DS639" s="387"/>
      <c r="DT639" s="387"/>
      <c r="DU639" s="387"/>
      <c r="DV639" s="387"/>
      <c r="DW639" s="387"/>
      <c r="DX639" s="387"/>
      <c r="DY639" s="387"/>
      <c r="DZ639" s="387"/>
      <c r="EA639" s="387"/>
      <c r="EB639" s="387"/>
      <c r="EC639" s="387"/>
      <c r="ED639" s="387"/>
      <c r="EE639" s="387"/>
      <c r="FY639" s="754"/>
      <c r="FZ639" s="754"/>
      <c r="GA639" s="754"/>
      <c r="GB639" s="754"/>
      <c r="GC639" s="754"/>
    </row>
    <row r="640" spans="71:185" x14ac:dyDescent="0.3">
      <c r="BS640" s="353"/>
      <c r="BT640" s="353"/>
      <c r="BU640" s="353"/>
      <c r="BV640" s="353"/>
      <c r="BW640" s="353"/>
      <c r="CH640" s="574"/>
      <c r="CI640" s="574"/>
      <c r="CJ640" s="574"/>
      <c r="CK640" s="574"/>
      <c r="CL640" s="574"/>
      <c r="DG640" s="387"/>
      <c r="DH640" s="387"/>
      <c r="DI640" s="387"/>
      <c r="DJ640" s="387"/>
      <c r="DK640" s="387"/>
      <c r="DQ640" s="387"/>
      <c r="DR640" s="387"/>
      <c r="DS640" s="387"/>
      <c r="DT640" s="387"/>
      <c r="DU640" s="387"/>
      <c r="DV640" s="387"/>
      <c r="DW640" s="387"/>
      <c r="DX640" s="387"/>
      <c r="DY640" s="387"/>
      <c r="DZ640" s="387"/>
      <c r="EA640" s="387"/>
      <c r="EB640" s="387"/>
      <c r="EC640" s="387"/>
      <c r="ED640" s="387"/>
      <c r="EE640" s="387"/>
      <c r="FY640" s="754"/>
      <c r="FZ640" s="754"/>
      <c r="GA640" s="754"/>
      <c r="GB640" s="754"/>
      <c r="GC640" s="754"/>
    </row>
    <row r="641" spans="71:185" x14ac:dyDescent="0.3">
      <c r="BS641" s="353"/>
      <c r="BT641" s="353"/>
      <c r="BU641" s="353"/>
      <c r="BV641" s="353"/>
      <c r="BW641" s="353"/>
      <c r="CH641" s="574"/>
      <c r="CI641" s="574"/>
      <c r="CJ641" s="574"/>
      <c r="CK641" s="574"/>
      <c r="CL641" s="574"/>
      <c r="DG641" s="387"/>
      <c r="DH641" s="387"/>
      <c r="DI641" s="387"/>
      <c r="DJ641" s="387"/>
      <c r="DK641" s="387"/>
      <c r="DQ641" s="387"/>
      <c r="DR641" s="387"/>
      <c r="DS641" s="387"/>
      <c r="DT641" s="387"/>
      <c r="DU641" s="387"/>
      <c r="DV641" s="387"/>
      <c r="DW641" s="387"/>
      <c r="DX641" s="387"/>
      <c r="DY641" s="387"/>
      <c r="DZ641" s="387"/>
      <c r="EA641" s="387"/>
      <c r="EB641" s="387"/>
      <c r="EC641" s="387"/>
      <c r="ED641" s="387"/>
      <c r="EE641" s="387"/>
      <c r="FY641" s="754"/>
      <c r="FZ641" s="754"/>
      <c r="GA641" s="754"/>
      <c r="GB641" s="754"/>
      <c r="GC641" s="754"/>
    </row>
    <row r="642" spans="71:185" x14ac:dyDescent="0.3">
      <c r="BS642" s="353"/>
      <c r="BT642" s="353"/>
      <c r="BU642" s="353"/>
      <c r="BV642" s="353"/>
      <c r="BW642" s="353"/>
      <c r="CH642" s="574"/>
      <c r="CI642" s="574"/>
      <c r="CJ642" s="574"/>
      <c r="CK642" s="574"/>
      <c r="CL642" s="574"/>
      <c r="DG642" s="387"/>
      <c r="DH642" s="387"/>
      <c r="DI642" s="387"/>
      <c r="DJ642" s="387"/>
      <c r="DK642" s="387"/>
      <c r="DQ642" s="387"/>
      <c r="DR642" s="387"/>
      <c r="DS642" s="387"/>
      <c r="DT642" s="387"/>
      <c r="DU642" s="387"/>
      <c r="DV642" s="387"/>
      <c r="DW642" s="387"/>
      <c r="DX642" s="387"/>
      <c r="DY642" s="387"/>
      <c r="DZ642" s="387"/>
      <c r="EA642" s="387"/>
      <c r="EB642" s="387"/>
      <c r="EC642" s="387"/>
      <c r="ED642" s="387"/>
      <c r="EE642" s="387"/>
      <c r="FY642" s="754"/>
      <c r="FZ642" s="754"/>
      <c r="GA642" s="754"/>
      <c r="GB642" s="754"/>
      <c r="GC642" s="754"/>
    </row>
    <row r="643" spans="71:185" x14ac:dyDescent="0.3">
      <c r="BS643" s="353"/>
      <c r="BT643" s="353"/>
      <c r="BU643" s="353"/>
      <c r="BV643" s="353"/>
      <c r="BW643" s="353"/>
      <c r="CH643" s="574"/>
      <c r="CI643" s="574"/>
      <c r="CJ643" s="574"/>
      <c r="CK643" s="574"/>
      <c r="CL643" s="574"/>
      <c r="DG643" s="387"/>
      <c r="DH643" s="387"/>
      <c r="DI643" s="387"/>
      <c r="DJ643" s="387"/>
      <c r="DK643" s="387"/>
      <c r="DQ643" s="387"/>
      <c r="DR643" s="387"/>
      <c r="DS643" s="387"/>
      <c r="DT643" s="387"/>
      <c r="DU643" s="387"/>
      <c r="DV643" s="387"/>
      <c r="DW643" s="387"/>
      <c r="DX643" s="387"/>
      <c r="DY643" s="387"/>
      <c r="DZ643" s="387"/>
      <c r="EA643" s="387"/>
      <c r="EB643" s="387"/>
      <c r="EC643" s="387"/>
      <c r="ED643" s="387"/>
      <c r="EE643" s="387"/>
      <c r="FY643" s="754"/>
      <c r="FZ643" s="754"/>
      <c r="GA643" s="754"/>
      <c r="GB643" s="754"/>
      <c r="GC643" s="754"/>
    </row>
    <row r="644" spans="71:185" x14ac:dyDescent="0.3">
      <c r="BS644" s="353"/>
      <c r="BT644" s="353"/>
      <c r="BU644" s="353"/>
      <c r="BV644" s="353"/>
      <c r="BW644" s="353"/>
      <c r="CH644" s="574"/>
      <c r="CI644" s="574"/>
      <c r="CJ644" s="574"/>
      <c r="CK644" s="574"/>
      <c r="CL644" s="574"/>
      <c r="DG644" s="387"/>
      <c r="DH644" s="387"/>
      <c r="DI644" s="387"/>
      <c r="DJ644" s="387"/>
      <c r="DK644" s="387"/>
      <c r="DQ644" s="387"/>
      <c r="DR644" s="387"/>
      <c r="DS644" s="387"/>
      <c r="DT644" s="387"/>
      <c r="DU644" s="387"/>
      <c r="DV644" s="387"/>
      <c r="DW644" s="387"/>
      <c r="DX644" s="387"/>
      <c r="DY644" s="387"/>
      <c r="DZ644" s="387"/>
      <c r="EA644" s="387"/>
      <c r="EB644" s="387"/>
      <c r="EC644" s="387"/>
      <c r="ED644" s="387"/>
      <c r="EE644" s="387"/>
      <c r="FY644" s="754"/>
      <c r="FZ644" s="754"/>
      <c r="GA644" s="754"/>
      <c r="GB644" s="754"/>
      <c r="GC644" s="754"/>
    </row>
    <row r="645" spans="71:185" x14ac:dyDescent="0.3">
      <c r="BS645" s="353"/>
      <c r="BT645" s="353"/>
      <c r="BU645" s="353"/>
      <c r="BV645" s="353"/>
      <c r="BW645" s="353"/>
      <c r="CH645" s="574"/>
      <c r="CI645" s="574"/>
      <c r="CJ645" s="574"/>
      <c r="CK645" s="574"/>
      <c r="CL645" s="574"/>
      <c r="DG645" s="387"/>
      <c r="DH645" s="387"/>
      <c r="DI645" s="387"/>
      <c r="DJ645" s="387"/>
      <c r="DK645" s="387"/>
      <c r="DQ645" s="387"/>
      <c r="DR645" s="387"/>
      <c r="DS645" s="387"/>
      <c r="DT645" s="387"/>
      <c r="DU645" s="387"/>
      <c r="DV645" s="387"/>
      <c r="DW645" s="387"/>
      <c r="DX645" s="387"/>
      <c r="DY645" s="387"/>
      <c r="DZ645" s="387"/>
      <c r="EA645" s="387"/>
      <c r="EB645" s="387"/>
      <c r="EC645" s="387"/>
      <c r="ED645" s="387"/>
      <c r="EE645" s="387"/>
      <c r="FY645" s="754"/>
      <c r="FZ645" s="754"/>
      <c r="GA645" s="754"/>
      <c r="GB645" s="754"/>
      <c r="GC645" s="754"/>
    </row>
    <row r="646" spans="71:185" x14ac:dyDescent="0.3">
      <c r="BS646" s="353"/>
      <c r="BT646" s="353"/>
      <c r="BU646" s="353"/>
      <c r="BV646" s="353"/>
      <c r="BW646" s="353"/>
      <c r="CH646" s="574"/>
      <c r="CI646" s="574"/>
      <c r="CJ646" s="574"/>
      <c r="CK646" s="574"/>
      <c r="CL646" s="574"/>
      <c r="DG646" s="387"/>
      <c r="DH646" s="387"/>
      <c r="DI646" s="387"/>
      <c r="DJ646" s="387"/>
      <c r="DK646" s="387"/>
      <c r="DQ646" s="387"/>
      <c r="DR646" s="387"/>
      <c r="DS646" s="387"/>
      <c r="DT646" s="387"/>
      <c r="DU646" s="387"/>
      <c r="DV646" s="387"/>
      <c r="DW646" s="387"/>
      <c r="DX646" s="387"/>
      <c r="DY646" s="387"/>
      <c r="DZ646" s="387"/>
      <c r="EA646" s="387"/>
      <c r="EB646" s="387"/>
      <c r="EC646" s="387"/>
      <c r="ED646" s="387"/>
      <c r="EE646" s="387"/>
      <c r="FY646" s="754"/>
      <c r="FZ646" s="754"/>
      <c r="GA646" s="754"/>
      <c r="GB646" s="754"/>
      <c r="GC646" s="754"/>
    </row>
    <row r="647" spans="71:185" x14ac:dyDescent="0.3">
      <c r="BS647" s="353"/>
      <c r="BT647" s="353"/>
      <c r="BU647" s="353"/>
      <c r="BV647" s="353"/>
      <c r="BW647" s="353"/>
      <c r="CH647" s="574"/>
      <c r="CI647" s="574"/>
      <c r="CJ647" s="574"/>
      <c r="CK647" s="574"/>
      <c r="CL647" s="574"/>
      <c r="DG647" s="387"/>
      <c r="DH647" s="387"/>
      <c r="DI647" s="387"/>
      <c r="DJ647" s="387"/>
      <c r="DK647" s="387"/>
      <c r="DQ647" s="387"/>
      <c r="DR647" s="387"/>
      <c r="DS647" s="387"/>
      <c r="DT647" s="387"/>
      <c r="DU647" s="387"/>
      <c r="DV647" s="387"/>
      <c r="DW647" s="387"/>
      <c r="DX647" s="387"/>
      <c r="DY647" s="387"/>
      <c r="DZ647" s="387"/>
      <c r="EA647" s="387"/>
      <c r="EB647" s="387"/>
      <c r="EC647" s="387"/>
      <c r="ED647" s="387"/>
      <c r="EE647" s="387"/>
      <c r="FY647" s="754"/>
      <c r="FZ647" s="754"/>
      <c r="GA647" s="754"/>
      <c r="GB647" s="754"/>
      <c r="GC647" s="754"/>
    </row>
    <row r="648" spans="71:185" x14ac:dyDescent="0.3">
      <c r="BS648" s="353"/>
      <c r="BT648" s="353"/>
      <c r="BU648" s="353"/>
      <c r="BV648" s="353"/>
      <c r="BW648" s="353"/>
      <c r="CH648" s="574"/>
      <c r="CI648" s="574"/>
      <c r="CJ648" s="574"/>
      <c r="CK648" s="574"/>
      <c r="CL648" s="574"/>
      <c r="DG648" s="387"/>
      <c r="DH648" s="387"/>
      <c r="DI648" s="387"/>
      <c r="DJ648" s="387"/>
      <c r="DK648" s="387"/>
      <c r="DQ648" s="387"/>
      <c r="DR648" s="387"/>
      <c r="DS648" s="387"/>
      <c r="DT648" s="387"/>
      <c r="DU648" s="387"/>
      <c r="DV648" s="387"/>
      <c r="DW648" s="387"/>
      <c r="DX648" s="387"/>
      <c r="DY648" s="387"/>
      <c r="DZ648" s="387"/>
      <c r="EA648" s="387"/>
      <c r="EB648" s="387"/>
      <c r="EC648" s="387"/>
      <c r="ED648" s="387"/>
      <c r="EE648" s="387"/>
      <c r="FY648" s="754"/>
      <c r="FZ648" s="754"/>
      <c r="GA648" s="754"/>
      <c r="GB648" s="754"/>
      <c r="GC648" s="754"/>
    </row>
    <row r="649" spans="71:185" x14ac:dyDescent="0.3">
      <c r="BS649" s="353"/>
      <c r="BT649" s="353"/>
      <c r="BU649" s="353"/>
      <c r="BV649" s="353"/>
      <c r="BW649" s="353"/>
      <c r="CH649" s="574"/>
      <c r="CI649" s="574"/>
      <c r="CJ649" s="574"/>
      <c r="CK649" s="574"/>
      <c r="CL649" s="574"/>
      <c r="DG649" s="387"/>
      <c r="DH649" s="387"/>
      <c r="DI649" s="387"/>
      <c r="DJ649" s="387"/>
      <c r="DK649" s="387"/>
      <c r="DQ649" s="387"/>
      <c r="DR649" s="387"/>
      <c r="DS649" s="387"/>
      <c r="DT649" s="387"/>
      <c r="DU649" s="387"/>
      <c r="DV649" s="387"/>
      <c r="DW649" s="387"/>
      <c r="DX649" s="387"/>
      <c r="DY649" s="387"/>
      <c r="DZ649" s="387"/>
      <c r="EA649" s="387"/>
      <c r="EB649" s="387"/>
      <c r="EC649" s="387"/>
      <c r="ED649" s="387"/>
      <c r="EE649" s="387"/>
      <c r="FY649" s="754"/>
      <c r="FZ649" s="754"/>
      <c r="GA649" s="754"/>
      <c r="GB649" s="754"/>
      <c r="GC649" s="754"/>
    </row>
    <row r="650" spans="71:185" x14ac:dyDescent="0.3">
      <c r="BS650" s="353"/>
      <c r="BT650" s="353"/>
      <c r="BU650" s="353"/>
      <c r="BV650" s="353"/>
      <c r="BW650" s="353"/>
      <c r="CH650" s="574"/>
      <c r="CI650" s="574"/>
      <c r="CJ650" s="574"/>
      <c r="CK650" s="574"/>
      <c r="CL650" s="574"/>
      <c r="DG650" s="387"/>
      <c r="DH650" s="387"/>
      <c r="DI650" s="387"/>
      <c r="DJ650" s="387"/>
      <c r="DK650" s="387"/>
      <c r="DQ650" s="387"/>
      <c r="DR650" s="387"/>
      <c r="DS650" s="387"/>
      <c r="DT650" s="387"/>
      <c r="DU650" s="387"/>
      <c r="DV650" s="387"/>
      <c r="DW650" s="387"/>
      <c r="DX650" s="387"/>
      <c r="DY650" s="387"/>
      <c r="DZ650" s="387"/>
      <c r="EA650" s="387"/>
      <c r="EB650" s="387"/>
      <c r="EC650" s="387"/>
      <c r="ED650" s="387"/>
      <c r="EE650" s="387"/>
      <c r="FY650" s="754"/>
      <c r="FZ650" s="754"/>
      <c r="GA650" s="754"/>
      <c r="GB650" s="754"/>
      <c r="GC650" s="754"/>
    </row>
    <row r="651" spans="71:185" x14ac:dyDescent="0.3">
      <c r="BS651" s="353"/>
      <c r="BT651" s="353"/>
      <c r="BU651" s="353"/>
      <c r="BV651" s="353"/>
      <c r="BW651" s="353"/>
      <c r="CH651" s="574"/>
      <c r="CI651" s="574"/>
      <c r="CJ651" s="574"/>
      <c r="CK651" s="574"/>
      <c r="CL651" s="574"/>
      <c r="DG651" s="387"/>
      <c r="DH651" s="387"/>
      <c r="DI651" s="387"/>
      <c r="DJ651" s="387"/>
      <c r="DK651" s="387"/>
      <c r="DQ651" s="387"/>
      <c r="DR651" s="387"/>
      <c r="DS651" s="387"/>
      <c r="DT651" s="387"/>
      <c r="DU651" s="387"/>
      <c r="DV651" s="387"/>
      <c r="DW651" s="387"/>
      <c r="DX651" s="387"/>
      <c r="DY651" s="387"/>
      <c r="DZ651" s="387"/>
      <c r="EA651" s="387"/>
      <c r="EB651" s="387"/>
      <c r="EC651" s="387"/>
      <c r="ED651" s="387"/>
      <c r="EE651" s="387"/>
      <c r="FY651" s="754"/>
      <c r="FZ651" s="754"/>
      <c r="GA651" s="754"/>
      <c r="GB651" s="754"/>
      <c r="GC651" s="754"/>
    </row>
    <row r="652" spans="71:185" x14ac:dyDescent="0.3">
      <c r="BS652" s="353"/>
      <c r="BT652" s="353"/>
      <c r="BU652" s="353"/>
      <c r="BV652" s="353"/>
      <c r="BW652" s="353"/>
      <c r="CH652" s="574"/>
      <c r="CI652" s="574"/>
      <c r="CJ652" s="574"/>
      <c r="CK652" s="574"/>
      <c r="CL652" s="574"/>
      <c r="DG652" s="387"/>
      <c r="DH652" s="387"/>
      <c r="DI652" s="387"/>
      <c r="DJ652" s="387"/>
      <c r="DK652" s="387"/>
      <c r="DQ652" s="387"/>
      <c r="DR652" s="387"/>
      <c r="DS652" s="387"/>
      <c r="DT652" s="387"/>
      <c r="DU652" s="387"/>
      <c r="DV652" s="387"/>
      <c r="DW652" s="387"/>
      <c r="DX652" s="387"/>
      <c r="DY652" s="387"/>
      <c r="DZ652" s="387"/>
      <c r="EA652" s="387"/>
      <c r="EB652" s="387"/>
      <c r="EC652" s="387"/>
      <c r="ED652" s="387"/>
      <c r="EE652" s="387"/>
      <c r="FY652" s="754"/>
      <c r="FZ652" s="754"/>
      <c r="GA652" s="754"/>
      <c r="GB652" s="754"/>
      <c r="GC652" s="754"/>
    </row>
    <row r="653" spans="71:185" x14ac:dyDescent="0.3">
      <c r="BS653" s="353"/>
      <c r="BT653" s="353"/>
      <c r="BU653" s="353"/>
      <c r="BV653" s="353"/>
      <c r="BW653" s="353"/>
      <c r="CH653" s="574"/>
      <c r="CI653" s="574"/>
      <c r="CJ653" s="574"/>
      <c r="CK653" s="574"/>
      <c r="CL653" s="574"/>
      <c r="DG653" s="387"/>
      <c r="DH653" s="387"/>
      <c r="DI653" s="387"/>
      <c r="DJ653" s="387"/>
      <c r="DK653" s="387"/>
      <c r="DQ653" s="387"/>
      <c r="DR653" s="387"/>
      <c r="DS653" s="387"/>
      <c r="DT653" s="387"/>
      <c r="DU653" s="387"/>
      <c r="DV653" s="387"/>
      <c r="DW653" s="387"/>
      <c r="DX653" s="387"/>
      <c r="DY653" s="387"/>
      <c r="DZ653" s="387"/>
      <c r="EA653" s="387"/>
      <c r="EB653" s="387"/>
      <c r="EC653" s="387"/>
      <c r="ED653" s="387"/>
      <c r="EE653" s="387"/>
      <c r="FY653" s="754"/>
      <c r="FZ653" s="754"/>
      <c r="GA653" s="754"/>
      <c r="GB653" s="754"/>
      <c r="GC653" s="754"/>
    </row>
    <row r="654" spans="71:185" x14ac:dyDescent="0.3">
      <c r="BS654" s="353"/>
      <c r="BT654" s="353"/>
      <c r="BU654" s="353"/>
      <c r="BV654" s="353"/>
      <c r="BW654" s="353"/>
      <c r="CH654" s="574"/>
      <c r="CI654" s="574"/>
      <c r="CJ654" s="574"/>
      <c r="CK654" s="574"/>
      <c r="CL654" s="574"/>
      <c r="DG654" s="387"/>
      <c r="DH654" s="387"/>
      <c r="DI654" s="387"/>
      <c r="DJ654" s="387"/>
      <c r="DK654" s="387"/>
      <c r="DQ654" s="387"/>
      <c r="DR654" s="387"/>
      <c r="DS654" s="387"/>
      <c r="DT654" s="387"/>
      <c r="DU654" s="387"/>
      <c r="DV654" s="387"/>
      <c r="DW654" s="387"/>
      <c r="DX654" s="387"/>
      <c r="DY654" s="387"/>
      <c r="DZ654" s="387"/>
      <c r="EA654" s="387"/>
      <c r="EB654" s="387"/>
      <c r="EC654" s="387"/>
      <c r="ED654" s="387"/>
      <c r="EE654" s="387"/>
      <c r="FY654" s="754"/>
      <c r="FZ654" s="754"/>
      <c r="GA654" s="754"/>
      <c r="GB654" s="754"/>
      <c r="GC654" s="754"/>
    </row>
    <row r="655" spans="71:185" x14ac:dyDescent="0.3">
      <c r="BS655" s="353"/>
      <c r="BT655" s="353"/>
      <c r="BU655" s="353"/>
      <c r="BV655" s="353"/>
      <c r="BW655" s="353"/>
      <c r="CH655" s="574"/>
      <c r="CI655" s="574"/>
      <c r="CJ655" s="574"/>
      <c r="CK655" s="574"/>
      <c r="CL655" s="574"/>
      <c r="DG655" s="387"/>
      <c r="DH655" s="387"/>
      <c r="DI655" s="387"/>
      <c r="DJ655" s="387"/>
      <c r="DK655" s="387"/>
      <c r="DQ655" s="387"/>
      <c r="DR655" s="387"/>
      <c r="DS655" s="387"/>
      <c r="DT655" s="387"/>
      <c r="DU655" s="387"/>
      <c r="DV655" s="387"/>
      <c r="DW655" s="387"/>
      <c r="DX655" s="387"/>
      <c r="DY655" s="387"/>
      <c r="DZ655" s="387"/>
      <c r="EA655" s="387"/>
      <c r="EB655" s="387"/>
      <c r="EC655" s="387"/>
      <c r="ED655" s="387"/>
      <c r="EE655" s="387"/>
      <c r="FY655" s="754"/>
      <c r="FZ655" s="754"/>
      <c r="GA655" s="754"/>
      <c r="GB655" s="754"/>
      <c r="GC655" s="754"/>
    </row>
    <row r="656" spans="71:185" x14ac:dyDescent="0.3">
      <c r="BS656" s="353"/>
      <c r="BT656" s="353"/>
      <c r="BU656" s="353"/>
      <c r="BV656" s="353"/>
      <c r="BW656" s="353"/>
      <c r="CH656" s="574"/>
      <c r="CI656" s="574"/>
      <c r="CJ656" s="574"/>
      <c r="CK656" s="574"/>
      <c r="CL656" s="574"/>
      <c r="DG656" s="387"/>
      <c r="DH656" s="387"/>
      <c r="DI656" s="387"/>
      <c r="DJ656" s="387"/>
      <c r="DK656" s="387"/>
      <c r="DQ656" s="387"/>
      <c r="DR656" s="387"/>
      <c r="DS656" s="387"/>
      <c r="DT656" s="387"/>
      <c r="DU656" s="387"/>
      <c r="DV656" s="387"/>
      <c r="DW656" s="387"/>
      <c r="DX656" s="387"/>
      <c r="DY656" s="387"/>
      <c r="DZ656" s="387"/>
      <c r="EA656" s="387"/>
      <c r="EB656" s="387"/>
      <c r="EC656" s="387"/>
      <c r="ED656" s="387"/>
      <c r="EE656" s="387"/>
      <c r="FY656" s="754"/>
      <c r="FZ656" s="754"/>
      <c r="GA656" s="754"/>
      <c r="GB656" s="754"/>
      <c r="GC656" s="754"/>
    </row>
    <row r="657" spans="71:185" x14ac:dyDescent="0.3">
      <c r="BS657" s="353"/>
      <c r="BT657" s="353"/>
      <c r="BU657" s="353"/>
      <c r="BV657" s="353"/>
      <c r="BW657" s="353"/>
      <c r="CH657" s="574"/>
      <c r="CI657" s="574"/>
      <c r="CJ657" s="574"/>
      <c r="CK657" s="574"/>
      <c r="CL657" s="574"/>
      <c r="DG657" s="387"/>
      <c r="DH657" s="387"/>
      <c r="DI657" s="387"/>
      <c r="DJ657" s="387"/>
      <c r="DK657" s="387"/>
      <c r="DQ657" s="387"/>
      <c r="DR657" s="387"/>
      <c r="DS657" s="387"/>
      <c r="DT657" s="387"/>
      <c r="DU657" s="387"/>
      <c r="DV657" s="387"/>
      <c r="DW657" s="387"/>
      <c r="DX657" s="387"/>
      <c r="DY657" s="387"/>
      <c r="DZ657" s="387"/>
      <c r="EA657" s="387"/>
      <c r="EB657" s="387"/>
      <c r="EC657" s="387"/>
      <c r="ED657" s="387"/>
      <c r="EE657" s="387"/>
      <c r="FY657" s="754"/>
      <c r="FZ657" s="754"/>
      <c r="GA657" s="754"/>
      <c r="GB657" s="754"/>
      <c r="GC657" s="754"/>
    </row>
    <row r="658" spans="71:185" x14ac:dyDescent="0.3">
      <c r="BS658" s="353"/>
      <c r="BT658" s="353"/>
      <c r="BU658" s="353"/>
      <c r="BV658" s="353"/>
      <c r="BW658" s="353"/>
      <c r="CH658" s="574"/>
      <c r="CI658" s="574"/>
      <c r="CJ658" s="574"/>
      <c r="CK658" s="574"/>
      <c r="CL658" s="574"/>
      <c r="DG658" s="387"/>
      <c r="DH658" s="387"/>
      <c r="DI658" s="387"/>
      <c r="DJ658" s="387"/>
      <c r="DK658" s="387"/>
      <c r="DQ658" s="387"/>
      <c r="DR658" s="387"/>
      <c r="DS658" s="387"/>
      <c r="DT658" s="387"/>
      <c r="DU658" s="387"/>
      <c r="DV658" s="387"/>
      <c r="DW658" s="387"/>
      <c r="DX658" s="387"/>
      <c r="DY658" s="387"/>
      <c r="DZ658" s="387"/>
      <c r="EA658" s="387"/>
      <c r="EB658" s="387"/>
      <c r="EC658" s="387"/>
      <c r="ED658" s="387"/>
      <c r="EE658" s="387"/>
      <c r="FY658" s="754"/>
      <c r="FZ658" s="754"/>
      <c r="GA658" s="754"/>
      <c r="GB658" s="754"/>
      <c r="GC658" s="754"/>
    </row>
    <row r="659" spans="71:185" x14ac:dyDescent="0.3">
      <c r="BS659" s="353"/>
      <c r="BT659" s="353"/>
      <c r="BU659" s="353"/>
      <c r="BV659" s="353"/>
      <c r="BW659" s="353"/>
      <c r="CH659" s="574"/>
      <c r="CI659" s="574"/>
      <c r="CJ659" s="574"/>
      <c r="CK659" s="574"/>
      <c r="CL659" s="574"/>
      <c r="DG659" s="387"/>
      <c r="DH659" s="387"/>
      <c r="DI659" s="387"/>
      <c r="DJ659" s="387"/>
      <c r="DK659" s="387"/>
      <c r="DQ659" s="387"/>
      <c r="DR659" s="387"/>
      <c r="DS659" s="387"/>
      <c r="DT659" s="387"/>
      <c r="DU659" s="387"/>
      <c r="DV659" s="387"/>
      <c r="DW659" s="387"/>
      <c r="DX659" s="387"/>
      <c r="DY659" s="387"/>
      <c r="DZ659" s="387"/>
      <c r="EA659" s="387"/>
      <c r="EB659" s="387"/>
      <c r="EC659" s="387"/>
      <c r="ED659" s="387"/>
      <c r="EE659" s="387"/>
      <c r="FY659" s="754"/>
      <c r="FZ659" s="754"/>
      <c r="GA659" s="754"/>
      <c r="GB659" s="754"/>
      <c r="GC659" s="754"/>
    </row>
    <row r="660" spans="71:185" x14ac:dyDescent="0.3">
      <c r="BS660" s="353"/>
      <c r="BT660" s="353"/>
      <c r="BU660" s="353"/>
      <c r="BV660" s="353"/>
      <c r="BW660" s="353"/>
      <c r="CH660" s="574"/>
      <c r="CI660" s="574"/>
      <c r="CJ660" s="574"/>
      <c r="CK660" s="574"/>
      <c r="CL660" s="574"/>
      <c r="DG660" s="387"/>
      <c r="DH660" s="387"/>
      <c r="DI660" s="387"/>
      <c r="DJ660" s="387"/>
      <c r="DK660" s="387"/>
      <c r="DQ660" s="387"/>
      <c r="DR660" s="387"/>
      <c r="DS660" s="387"/>
      <c r="DT660" s="387"/>
      <c r="DU660" s="387"/>
      <c r="DV660" s="387"/>
      <c r="DW660" s="387"/>
      <c r="DX660" s="387"/>
      <c r="DY660" s="387"/>
      <c r="DZ660" s="387"/>
      <c r="EA660" s="387"/>
      <c r="EB660" s="387"/>
      <c r="EC660" s="387"/>
      <c r="ED660" s="387"/>
      <c r="EE660" s="387"/>
      <c r="FY660" s="754"/>
      <c r="FZ660" s="754"/>
      <c r="GA660" s="754"/>
      <c r="GB660" s="754"/>
      <c r="GC660" s="754"/>
    </row>
    <row r="661" spans="71:185" x14ac:dyDescent="0.3">
      <c r="BS661" s="353"/>
      <c r="BT661" s="353"/>
      <c r="BU661" s="353"/>
      <c r="BV661" s="353"/>
      <c r="BW661" s="353"/>
      <c r="CH661" s="574"/>
      <c r="CI661" s="574"/>
      <c r="CJ661" s="574"/>
      <c r="CK661" s="574"/>
      <c r="CL661" s="574"/>
      <c r="DG661" s="387"/>
      <c r="DH661" s="387"/>
      <c r="DI661" s="387"/>
      <c r="DJ661" s="387"/>
      <c r="DK661" s="387"/>
      <c r="DQ661" s="387"/>
      <c r="DR661" s="387"/>
      <c r="DS661" s="387"/>
      <c r="DT661" s="387"/>
      <c r="DU661" s="387"/>
      <c r="DV661" s="387"/>
      <c r="DW661" s="387"/>
      <c r="DX661" s="387"/>
      <c r="DY661" s="387"/>
      <c r="DZ661" s="387"/>
      <c r="EA661" s="387"/>
      <c r="EB661" s="387"/>
      <c r="EC661" s="387"/>
      <c r="ED661" s="387"/>
      <c r="EE661" s="387"/>
      <c r="FY661" s="754"/>
      <c r="FZ661" s="754"/>
      <c r="GA661" s="754"/>
      <c r="GB661" s="754"/>
      <c r="GC661" s="754"/>
    </row>
    <row r="662" spans="71:185" x14ac:dyDescent="0.3">
      <c r="BS662" s="353"/>
      <c r="BT662" s="353"/>
      <c r="BU662" s="353"/>
      <c r="BV662" s="353"/>
      <c r="BW662" s="353"/>
      <c r="CH662" s="574"/>
      <c r="CI662" s="574"/>
      <c r="CJ662" s="574"/>
      <c r="CK662" s="574"/>
      <c r="CL662" s="574"/>
      <c r="DG662" s="387"/>
      <c r="DH662" s="387"/>
      <c r="DI662" s="387"/>
      <c r="DJ662" s="387"/>
      <c r="DK662" s="387"/>
      <c r="DQ662" s="387"/>
      <c r="DR662" s="387"/>
      <c r="DS662" s="387"/>
      <c r="DT662" s="387"/>
      <c r="DU662" s="387"/>
      <c r="DV662" s="387"/>
      <c r="DW662" s="387"/>
      <c r="DX662" s="387"/>
      <c r="DY662" s="387"/>
      <c r="DZ662" s="387"/>
      <c r="EA662" s="387"/>
      <c r="EB662" s="387"/>
      <c r="EC662" s="387"/>
      <c r="ED662" s="387"/>
      <c r="EE662" s="387"/>
      <c r="FY662" s="754"/>
      <c r="FZ662" s="754"/>
      <c r="GA662" s="754"/>
      <c r="GB662" s="754"/>
      <c r="GC662" s="754"/>
    </row>
    <row r="663" spans="71:185" x14ac:dyDescent="0.3">
      <c r="BS663" s="353"/>
      <c r="BT663" s="353"/>
      <c r="BU663" s="353"/>
      <c r="BV663" s="353"/>
      <c r="BW663" s="353"/>
      <c r="CH663" s="574"/>
      <c r="CI663" s="574"/>
      <c r="CJ663" s="574"/>
      <c r="CK663" s="574"/>
      <c r="CL663" s="574"/>
      <c r="DG663" s="387"/>
      <c r="DH663" s="387"/>
      <c r="DI663" s="387"/>
      <c r="DJ663" s="387"/>
      <c r="DK663" s="387"/>
      <c r="DQ663" s="387"/>
      <c r="DR663" s="387"/>
      <c r="DS663" s="387"/>
      <c r="DT663" s="387"/>
      <c r="DU663" s="387"/>
      <c r="DV663" s="387"/>
      <c r="DW663" s="387"/>
      <c r="DX663" s="387"/>
      <c r="DY663" s="387"/>
      <c r="DZ663" s="387"/>
      <c r="EA663" s="387"/>
      <c r="EB663" s="387"/>
      <c r="EC663" s="387"/>
      <c r="ED663" s="387"/>
      <c r="EE663" s="387"/>
      <c r="FY663" s="754"/>
      <c r="FZ663" s="754"/>
      <c r="GA663" s="754"/>
      <c r="GB663" s="754"/>
      <c r="GC663" s="754"/>
    </row>
    <row r="664" spans="71:185" x14ac:dyDescent="0.3">
      <c r="BS664" s="353"/>
      <c r="BT664" s="353"/>
      <c r="BU664" s="353"/>
      <c r="BV664" s="353"/>
      <c r="BW664" s="353"/>
      <c r="CH664" s="574"/>
      <c r="CI664" s="574"/>
      <c r="CJ664" s="574"/>
      <c r="CK664" s="574"/>
      <c r="CL664" s="574"/>
      <c r="DG664" s="387"/>
      <c r="DH664" s="387"/>
      <c r="DI664" s="387"/>
      <c r="DJ664" s="387"/>
      <c r="DK664" s="387"/>
      <c r="DQ664" s="387"/>
      <c r="DR664" s="387"/>
      <c r="DS664" s="387"/>
      <c r="DT664" s="387"/>
      <c r="DU664" s="387"/>
      <c r="DV664" s="387"/>
      <c r="DW664" s="387"/>
      <c r="DX664" s="387"/>
      <c r="DY664" s="387"/>
      <c r="DZ664" s="387"/>
      <c r="EA664" s="387"/>
      <c r="EB664" s="387"/>
      <c r="EC664" s="387"/>
      <c r="ED664" s="387"/>
      <c r="EE664" s="387"/>
      <c r="FY664" s="754"/>
      <c r="FZ664" s="754"/>
      <c r="GA664" s="754"/>
      <c r="GB664" s="754"/>
      <c r="GC664" s="754"/>
    </row>
    <row r="665" spans="71:185" x14ac:dyDescent="0.3">
      <c r="BS665" s="353"/>
      <c r="BT665" s="353"/>
      <c r="BU665" s="353"/>
      <c r="BV665" s="353"/>
      <c r="BW665" s="353"/>
      <c r="CH665" s="574"/>
      <c r="CI665" s="574"/>
      <c r="CJ665" s="574"/>
      <c r="CK665" s="574"/>
      <c r="CL665" s="574"/>
      <c r="DG665" s="387"/>
      <c r="DH665" s="387"/>
      <c r="DI665" s="387"/>
      <c r="DJ665" s="387"/>
      <c r="DK665" s="387"/>
      <c r="DQ665" s="387"/>
      <c r="DR665" s="387"/>
      <c r="DS665" s="387"/>
      <c r="DT665" s="387"/>
      <c r="DU665" s="387"/>
      <c r="DV665" s="387"/>
      <c r="DW665" s="387"/>
      <c r="DX665" s="387"/>
      <c r="DY665" s="387"/>
      <c r="DZ665" s="387"/>
      <c r="EA665" s="387"/>
      <c r="EB665" s="387"/>
      <c r="EC665" s="387"/>
      <c r="ED665" s="387"/>
      <c r="EE665" s="387"/>
      <c r="FY665" s="754"/>
      <c r="FZ665" s="754"/>
      <c r="GA665" s="754"/>
      <c r="GB665" s="754"/>
      <c r="GC665" s="754"/>
    </row>
    <row r="666" spans="71:185" x14ac:dyDescent="0.3">
      <c r="BS666" s="353"/>
      <c r="BT666" s="353"/>
      <c r="BU666" s="353"/>
      <c r="BV666" s="353"/>
      <c r="BW666" s="353"/>
      <c r="CH666" s="574"/>
      <c r="CI666" s="574"/>
      <c r="CJ666" s="574"/>
      <c r="CK666" s="574"/>
      <c r="CL666" s="574"/>
      <c r="DG666" s="387"/>
      <c r="DH666" s="387"/>
      <c r="DI666" s="387"/>
      <c r="DJ666" s="387"/>
      <c r="DK666" s="387"/>
      <c r="DQ666" s="387"/>
      <c r="DR666" s="387"/>
      <c r="DS666" s="387"/>
      <c r="DT666" s="387"/>
      <c r="DU666" s="387"/>
      <c r="DV666" s="387"/>
      <c r="DW666" s="387"/>
      <c r="DX666" s="387"/>
      <c r="DY666" s="387"/>
      <c r="DZ666" s="387"/>
      <c r="EA666" s="387"/>
      <c r="EB666" s="387"/>
      <c r="EC666" s="387"/>
      <c r="ED666" s="387"/>
      <c r="EE666" s="387"/>
      <c r="FY666" s="754"/>
      <c r="FZ666" s="754"/>
      <c r="GA666" s="754"/>
      <c r="GB666" s="754"/>
      <c r="GC666" s="754"/>
    </row>
    <row r="667" spans="71:185" x14ac:dyDescent="0.3">
      <c r="BS667" s="353"/>
      <c r="BT667" s="353"/>
      <c r="BU667" s="353"/>
      <c r="BV667" s="353"/>
      <c r="BW667" s="353"/>
      <c r="CH667" s="574"/>
      <c r="CI667" s="574"/>
      <c r="CJ667" s="574"/>
      <c r="CK667" s="574"/>
      <c r="CL667" s="574"/>
      <c r="DG667" s="387"/>
      <c r="DH667" s="387"/>
      <c r="DI667" s="387"/>
      <c r="DJ667" s="387"/>
      <c r="DK667" s="387"/>
      <c r="DQ667" s="387"/>
      <c r="DR667" s="387"/>
      <c r="DS667" s="387"/>
      <c r="DT667" s="387"/>
      <c r="DU667" s="387"/>
      <c r="DV667" s="387"/>
      <c r="DW667" s="387"/>
      <c r="DX667" s="387"/>
      <c r="DY667" s="387"/>
      <c r="DZ667" s="387"/>
      <c r="EA667" s="387"/>
      <c r="EB667" s="387"/>
      <c r="EC667" s="387"/>
      <c r="ED667" s="387"/>
      <c r="EE667" s="387"/>
      <c r="FY667" s="754"/>
      <c r="FZ667" s="754"/>
      <c r="GA667" s="754"/>
      <c r="GB667" s="754"/>
      <c r="GC667" s="754"/>
    </row>
    <row r="668" spans="71:185" x14ac:dyDescent="0.3">
      <c r="BS668" s="353"/>
      <c r="BT668" s="353"/>
      <c r="BU668" s="353"/>
      <c r="BV668" s="353"/>
      <c r="BW668" s="353"/>
      <c r="CH668" s="574"/>
      <c r="CI668" s="574"/>
      <c r="CJ668" s="574"/>
      <c r="CK668" s="574"/>
      <c r="CL668" s="574"/>
      <c r="DG668" s="387"/>
      <c r="DH668" s="387"/>
      <c r="DI668" s="387"/>
      <c r="DJ668" s="387"/>
      <c r="DK668" s="387"/>
      <c r="DQ668" s="387"/>
      <c r="DR668" s="387"/>
      <c r="DS668" s="387"/>
      <c r="DT668" s="387"/>
      <c r="DU668" s="387"/>
      <c r="DV668" s="387"/>
      <c r="DW668" s="387"/>
      <c r="DX668" s="387"/>
      <c r="DY668" s="387"/>
      <c r="DZ668" s="387"/>
      <c r="EA668" s="387"/>
      <c r="EB668" s="387"/>
      <c r="EC668" s="387"/>
      <c r="ED668" s="387"/>
      <c r="EE668" s="387"/>
      <c r="FY668" s="754"/>
      <c r="FZ668" s="754"/>
      <c r="GA668" s="754"/>
      <c r="GB668" s="754"/>
      <c r="GC668" s="754"/>
    </row>
    <row r="669" spans="71:185" x14ac:dyDescent="0.3">
      <c r="BS669" s="353"/>
      <c r="BT669" s="353"/>
      <c r="BU669" s="353"/>
      <c r="BV669" s="353"/>
      <c r="BW669" s="353"/>
      <c r="CH669" s="574"/>
      <c r="CI669" s="574"/>
      <c r="CJ669" s="574"/>
      <c r="CK669" s="574"/>
      <c r="CL669" s="574"/>
      <c r="DG669" s="387"/>
      <c r="DH669" s="387"/>
      <c r="DI669" s="387"/>
      <c r="DJ669" s="387"/>
      <c r="DK669" s="387"/>
      <c r="DQ669" s="387"/>
      <c r="DR669" s="387"/>
      <c r="DS669" s="387"/>
      <c r="DT669" s="387"/>
      <c r="DU669" s="387"/>
      <c r="DV669" s="387"/>
      <c r="DW669" s="387"/>
      <c r="DX669" s="387"/>
      <c r="DY669" s="387"/>
      <c r="DZ669" s="387"/>
      <c r="EA669" s="387"/>
      <c r="EB669" s="387"/>
      <c r="EC669" s="387"/>
      <c r="ED669" s="387"/>
      <c r="EE669" s="387"/>
      <c r="FY669" s="754"/>
      <c r="FZ669" s="754"/>
      <c r="GA669" s="754"/>
      <c r="GB669" s="754"/>
      <c r="GC669" s="754"/>
    </row>
    <row r="670" spans="71:185" x14ac:dyDescent="0.3">
      <c r="BS670" s="353"/>
      <c r="BT670" s="353"/>
      <c r="BU670" s="353"/>
      <c r="BV670" s="353"/>
      <c r="BW670" s="353"/>
      <c r="CH670" s="574"/>
      <c r="CI670" s="574"/>
      <c r="CJ670" s="574"/>
      <c r="CK670" s="574"/>
      <c r="CL670" s="574"/>
      <c r="DG670" s="387"/>
      <c r="DH670" s="387"/>
      <c r="DI670" s="387"/>
      <c r="DJ670" s="387"/>
      <c r="DK670" s="387"/>
      <c r="DQ670" s="387"/>
      <c r="DR670" s="387"/>
      <c r="DS670" s="387"/>
      <c r="DT670" s="387"/>
      <c r="DU670" s="387"/>
      <c r="DV670" s="387"/>
      <c r="DW670" s="387"/>
      <c r="DX670" s="387"/>
      <c r="DY670" s="387"/>
      <c r="DZ670" s="387"/>
      <c r="EA670" s="387"/>
      <c r="EB670" s="387"/>
      <c r="EC670" s="387"/>
      <c r="ED670" s="387"/>
      <c r="EE670" s="387"/>
      <c r="FY670" s="754"/>
      <c r="FZ670" s="754"/>
      <c r="GA670" s="754"/>
      <c r="GB670" s="754"/>
      <c r="GC670" s="754"/>
    </row>
    <row r="671" spans="71:185" x14ac:dyDescent="0.3">
      <c r="BS671" s="353"/>
      <c r="BT671" s="353"/>
      <c r="BU671" s="353"/>
      <c r="BV671" s="353"/>
      <c r="BW671" s="353"/>
      <c r="CH671" s="574"/>
      <c r="CI671" s="574"/>
      <c r="CJ671" s="574"/>
      <c r="CK671" s="574"/>
      <c r="CL671" s="574"/>
      <c r="DG671" s="387"/>
      <c r="DH671" s="387"/>
      <c r="DI671" s="387"/>
      <c r="DJ671" s="387"/>
      <c r="DK671" s="387"/>
      <c r="DQ671" s="387"/>
      <c r="DR671" s="387"/>
      <c r="DS671" s="387"/>
      <c r="DT671" s="387"/>
      <c r="DU671" s="387"/>
      <c r="DV671" s="387"/>
      <c r="DW671" s="387"/>
      <c r="DX671" s="387"/>
      <c r="DY671" s="387"/>
      <c r="DZ671" s="387"/>
      <c r="EA671" s="387"/>
      <c r="EB671" s="387"/>
      <c r="EC671" s="387"/>
      <c r="ED671" s="387"/>
      <c r="EE671" s="387"/>
      <c r="FY671" s="754"/>
      <c r="FZ671" s="754"/>
      <c r="GA671" s="754"/>
      <c r="GB671" s="754"/>
      <c r="GC671" s="754"/>
    </row>
    <row r="672" spans="71:185" x14ac:dyDescent="0.3">
      <c r="BS672" s="353"/>
      <c r="BT672" s="353"/>
      <c r="BU672" s="353"/>
      <c r="BV672" s="353"/>
      <c r="BW672" s="353"/>
      <c r="CH672" s="574"/>
      <c r="CI672" s="574"/>
      <c r="CJ672" s="574"/>
      <c r="CK672" s="574"/>
      <c r="CL672" s="574"/>
      <c r="DG672" s="387"/>
      <c r="DH672" s="387"/>
      <c r="DI672" s="387"/>
      <c r="DJ672" s="387"/>
      <c r="DK672" s="387"/>
      <c r="DQ672" s="387"/>
      <c r="DR672" s="387"/>
      <c r="DS672" s="387"/>
      <c r="DT672" s="387"/>
      <c r="DU672" s="387"/>
      <c r="DV672" s="387"/>
      <c r="DW672" s="387"/>
      <c r="DX672" s="387"/>
      <c r="DY672" s="387"/>
      <c r="DZ672" s="387"/>
      <c r="EA672" s="387"/>
      <c r="EB672" s="387"/>
      <c r="EC672" s="387"/>
      <c r="ED672" s="387"/>
      <c r="EE672" s="387"/>
      <c r="FY672" s="754"/>
      <c r="FZ672" s="754"/>
      <c r="GA672" s="754"/>
      <c r="GB672" s="754"/>
      <c r="GC672" s="754"/>
    </row>
    <row r="673" spans="71:185" x14ac:dyDescent="0.3">
      <c r="BS673" s="353"/>
      <c r="BT673" s="353"/>
      <c r="BU673" s="353"/>
      <c r="BV673" s="353"/>
      <c r="BW673" s="353"/>
      <c r="CH673" s="574"/>
      <c r="CI673" s="574"/>
      <c r="CJ673" s="574"/>
      <c r="CK673" s="574"/>
      <c r="CL673" s="574"/>
      <c r="DG673" s="387"/>
      <c r="DH673" s="387"/>
      <c r="DI673" s="387"/>
      <c r="DJ673" s="387"/>
      <c r="DK673" s="387"/>
      <c r="DQ673" s="387"/>
      <c r="DR673" s="387"/>
      <c r="DS673" s="387"/>
      <c r="DT673" s="387"/>
      <c r="DU673" s="387"/>
      <c r="DV673" s="387"/>
      <c r="DW673" s="387"/>
      <c r="DX673" s="387"/>
      <c r="DY673" s="387"/>
      <c r="DZ673" s="387"/>
      <c r="EA673" s="387"/>
      <c r="EB673" s="387"/>
      <c r="EC673" s="387"/>
      <c r="ED673" s="387"/>
      <c r="EE673" s="387"/>
      <c r="FY673" s="754"/>
      <c r="FZ673" s="754"/>
      <c r="GA673" s="754"/>
      <c r="GB673" s="754"/>
      <c r="GC673" s="754"/>
    </row>
    <row r="674" spans="71:185" x14ac:dyDescent="0.3">
      <c r="BS674" s="353"/>
      <c r="BT674" s="353"/>
      <c r="BU674" s="353"/>
      <c r="BV674" s="353"/>
      <c r="BW674" s="353"/>
      <c r="CH674" s="574"/>
      <c r="CI674" s="574"/>
      <c r="CJ674" s="574"/>
      <c r="CK674" s="574"/>
      <c r="CL674" s="574"/>
      <c r="DG674" s="387"/>
      <c r="DH674" s="387"/>
      <c r="DI674" s="387"/>
      <c r="DJ674" s="387"/>
      <c r="DK674" s="387"/>
      <c r="DQ674" s="387"/>
      <c r="DR674" s="387"/>
      <c r="DS674" s="387"/>
      <c r="DT674" s="387"/>
      <c r="DU674" s="387"/>
      <c r="DV674" s="387"/>
      <c r="DW674" s="387"/>
      <c r="DX674" s="387"/>
      <c r="DY674" s="387"/>
      <c r="DZ674" s="387"/>
      <c r="EA674" s="387"/>
      <c r="EB674" s="387"/>
      <c r="EC674" s="387"/>
      <c r="ED674" s="387"/>
      <c r="EE674" s="387"/>
      <c r="FY674" s="754"/>
      <c r="FZ674" s="754"/>
      <c r="GA674" s="754"/>
      <c r="GB674" s="754"/>
      <c r="GC674" s="754"/>
    </row>
    <row r="675" spans="71:185" x14ac:dyDescent="0.3">
      <c r="BS675" s="353"/>
      <c r="BT675" s="353"/>
      <c r="BU675" s="353"/>
      <c r="BV675" s="353"/>
      <c r="BW675" s="353"/>
      <c r="CH675" s="574"/>
      <c r="CI675" s="574"/>
      <c r="CJ675" s="574"/>
      <c r="CK675" s="574"/>
      <c r="CL675" s="574"/>
      <c r="DG675" s="387"/>
      <c r="DH675" s="387"/>
      <c r="DI675" s="387"/>
      <c r="DJ675" s="387"/>
      <c r="DK675" s="387"/>
      <c r="DQ675" s="387"/>
      <c r="DR675" s="387"/>
      <c r="DS675" s="387"/>
      <c r="DT675" s="387"/>
      <c r="DU675" s="387"/>
      <c r="DV675" s="387"/>
      <c r="DW675" s="387"/>
      <c r="DX675" s="387"/>
      <c r="DY675" s="387"/>
      <c r="DZ675" s="387"/>
      <c r="EA675" s="387"/>
      <c r="EB675" s="387"/>
      <c r="EC675" s="387"/>
      <c r="ED675" s="387"/>
      <c r="EE675" s="387"/>
      <c r="FY675" s="754"/>
      <c r="FZ675" s="754"/>
      <c r="GA675" s="754"/>
      <c r="GB675" s="754"/>
      <c r="GC675" s="754"/>
    </row>
    <row r="676" spans="71:185" x14ac:dyDescent="0.3">
      <c r="BS676" s="353"/>
      <c r="BT676" s="353"/>
      <c r="BU676" s="353"/>
      <c r="BV676" s="353"/>
      <c r="BW676" s="353"/>
      <c r="CH676" s="574"/>
      <c r="CI676" s="574"/>
      <c r="CJ676" s="574"/>
      <c r="CK676" s="574"/>
      <c r="CL676" s="574"/>
      <c r="DG676" s="387"/>
      <c r="DH676" s="387"/>
      <c r="DI676" s="387"/>
      <c r="DJ676" s="387"/>
      <c r="DK676" s="387"/>
      <c r="DQ676" s="387"/>
      <c r="DR676" s="387"/>
      <c r="DS676" s="387"/>
      <c r="DT676" s="387"/>
      <c r="DU676" s="387"/>
      <c r="DV676" s="387"/>
      <c r="DW676" s="387"/>
      <c r="DX676" s="387"/>
      <c r="DY676" s="387"/>
      <c r="DZ676" s="387"/>
      <c r="EA676" s="387"/>
      <c r="EB676" s="387"/>
      <c r="EC676" s="387"/>
      <c r="ED676" s="387"/>
      <c r="EE676" s="387"/>
      <c r="FY676" s="754"/>
      <c r="FZ676" s="754"/>
      <c r="GA676" s="754"/>
      <c r="GB676" s="754"/>
      <c r="GC676" s="754"/>
    </row>
    <row r="677" spans="71:185" x14ac:dyDescent="0.3">
      <c r="BS677" s="353"/>
      <c r="BT677" s="353"/>
      <c r="BU677" s="353"/>
      <c r="BV677" s="353"/>
      <c r="BW677" s="353"/>
      <c r="CH677" s="574"/>
      <c r="CI677" s="574"/>
      <c r="CJ677" s="574"/>
      <c r="CK677" s="574"/>
      <c r="CL677" s="574"/>
      <c r="DG677" s="387"/>
      <c r="DH677" s="387"/>
      <c r="DI677" s="387"/>
      <c r="DJ677" s="387"/>
      <c r="DK677" s="387"/>
      <c r="DQ677" s="387"/>
      <c r="DR677" s="387"/>
      <c r="DS677" s="387"/>
      <c r="DT677" s="387"/>
      <c r="DU677" s="387"/>
      <c r="DV677" s="387"/>
      <c r="DW677" s="387"/>
      <c r="DX677" s="387"/>
      <c r="DY677" s="387"/>
      <c r="DZ677" s="387"/>
      <c r="EA677" s="387"/>
      <c r="EB677" s="387"/>
      <c r="EC677" s="387"/>
      <c r="ED677" s="387"/>
      <c r="EE677" s="387"/>
      <c r="FY677" s="754"/>
      <c r="FZ677" s="754"/>
      <c r="GA677" s="754"/>
      <c r="GB677" s="754"/>
      <c r="GC677" s="754"/>
    </row>
    <row r="678" spans="71:185" x14ac:dyDescent="0.3">
      <c r="BS678" s="353"/>
      <c r="BT678" s="353"/>
      <c r="BU678" s="353"/>
      <c r="BV678" s="353"/>
      <c r="BW678" s="353"/>
      <c r="CH678" s="574"/>
      <c r="CI678" s="574"/>
      <c r="CJ678" s="574"/>
      <c r="CK678" s="574"/>
      <c r="CL678" s="574"/>
      <c r="DG678" s="387"/>
      <c r="DH678" s="387"/>
      <c r="DI678" s="387"/>
      <c r="DJ678" s="387"/>
      <c r="DK678" s="387"/>
      <c r="DQ678" s="387"/>
      <c r="DR678" s="387"/>
      <c r="DS678" s="387"/>
      <c r="DT678" s="387"/>
      <c r="DU678" s="387"/>
      <c r="DV678" s="387"/>
      <c r="DW678" s="387"/>
      <c r="DX678" s="387"/>
      <c r="DY678" s="387"/>
      <c r="DZ678" s="387"/>
      <c r="EA678" s="387"/>
      <c r="EB678" s="387"/>
      <c r="EC678" s="387"/>
      <c r="ED678" s="387"/>
      <c r="EE678" s="387"/>
      <c r="FY678" s="754"/>
      <c r="FZ678" s="754"/>
      <c r="GA678" s="754"/>
      <c r="GB678" s="754"/>
      <c r="GC678" s="754"/>
    </row>
    <row r="679" spans="71:185" x14ac:dyDescent="0.3">
      <c r="BS679" s="353"/>
      <c r="BT679" s="353"/>
      <c r="BU679" s="353"/>
      <c r="BV679" s="353"/>
      <c r="BW679" s="353"/>
      <c r="CH679" s="574"/>
      <c r="CI679" s="574"/>
      <c r="CJ679" s="574"/>
      <c r="CK679" s="574"/>
      <c r="CL679" s="574"/>
      <c r="DG679" s="387"/>
      <c r="DH679" s="387"/>
      <c r="DI679" s="387"/>
      <c r="DJ679" s="387"/>
      <c r="DK679" s="387"/>
      <c r="DQ679" s="387"/>
      <c r="DR679" s="387"/>
      <c r="DS679" s="387"/>
      <c r="DT679" s="387"/>
      <c r="DU679" s="387"/>
      <c r="DV679" s="387"/>
      <c r="DW679" s="387"/>
      <c r="DX679" s="387"/>
      <c r="DY679" s="387"/>
      <c r="DZ679" s="387"/>
      <c r="EA679" s="387"/>
      <c r="EB679" s="387"/>
      <c r="EC679" s="387"/>
      <c r="ED679" s="387"/>
      <c r="EE679" s="387"/>
      <c r="FY679" s="754"/>
      <c r="FZ679" s="754"/>
      <c r="GA679" s="754"/>
      <c r="GB679" s="754"/>
      <c r="GC679" s="754"/>
    </row>
    <row r="680" spans="71:185" x14ac:dyDescent="0.3">
      <c r="BS680" s="353"/>
      <c r="BT680" s="353"/>
      <c r="BU680" s="353"/>
      <c r="BV680" s="353"/>
      <c r="BW680" s="353"/>
      <c r="CH680" s="574"/>
      <c r="CI680" s="574"/>
      <c r="CJ680" s="574"/>
      <c r="CK680" s="574"/>
      <c r="CL680" s="574"/>
      <c r="DG680" s="387"/>
      <c r="DH680" s="387"/>
      <c r="DI680" s="387"/>
      <c r="DJ680" s="387"/>
      <c r="DK680" s="387"/>
      <c r="DQ680" s="387"/>
      <c r="DR680" s="387"/>
      <c r="DS680" s="387"/>
      <c r="DT680" s="387"/>
      <c r="DU680" s="387"/>
      <c r="DV680" s="387"/>
      <c r="DW680" s="387"/>
      <c r="DX680" s="387"/>
      <c r="DY680" s="387"/>
      <c r="DZ680" s="387"/>
      <c r="EA680" s="387"/>
      <c r="EB680" s="387"/>
      <c r="EC680" s="387"/>
      <c r="ED680" s="387"/>
      <c r="EE680" s="387"/>
      <c r="FY680" s="754"/>
      <c r="FZ680" s="754"/>
      <c r="GA680" s="754"/>
      <c r="GB680" s="754"/>
      <c r="GC680" s="754"/>
    </row>
    <row r="681" spans="71:185" x14ac:dyDescent="0.3">
      <c r="BS681" s="353"/>
      <c r="BT681" s="353"/>
      <c r="BU681" s="353"/>
      <c r="BV681" s="353"/>
      <c r="BW681" s="353"/>
      <c r="CH681" s="574"/>
      <c r="CI681" s="574"/>
      <c r="CJ681" s="574"/>
      <c r="CK681" s="574"/>
      <c r="CL681" s="574"/>
      <c r="DG681" s="387"/>
      <c r="DH681" s="387"/>
      <c r="DI681" s="387"/>
      <c r="DJ681" s="387"/>
      <c r="DK681" s="387"/>
      <c r="DQ681" s="387"/>
      <c r="DR681" s="387"/>
      <c r="DS681" s="387"/>
      <c r="DT681" s="387"/>
      <c r="DU681" s="387"/>
      <c r="DV681" s="387"/>
      <c r="DW681" s="387"/>
      <c r="DX681" s="387"/>
      <c r="DY681" s="387"/>
      <c r="DZ681" s="387"/>
      <c r="EA681" s="387"/>
      <c r="EB681" s="387"/>
      <c r="EC681" s="387"/>
      <c r="ED681" s="387"/>
      <c r="EE681" s="387"/>
      <c r="FY681" s="754"/>
      <c r="FZ681" s="754"/>
      <c r="GA681" s="754"/>
      <c r="GB681" s="754"/>
      <c r="GC681" s="754"/>
    </row>
    <row r="682" spans="71:185" x14ac:dyDescent="0.3">
      <c r="BS682" s="353"/>
      <c r="BT682" s="353"/>
      <c r="BU682" s="353"/>
      <c r="BV682" s="353"/>
      <c r="BW682" s="353"/>
      <c r="CH682" s="574"/>
      <c r="CI682" s="574"/>
      <c r="CJ682" s="574"/>
      <c r="CK682" s="574"/>
      <c r="CL682" s="574"/>
      <c r="DG682" s="387"/>
      <c r="DH682" s="387"/>
      <c r="DI682" s="387"/>
      <c r="DJ682" s="387"/>
      <c r="DK682" s="387"/>
      <c r="DQ682" s="387"/>
      <c r="DR682" s="387"/>
      <c r="DS682" s="387"/>
      <c r="DT682" s="387"/>
      <c r="DU682" s="387"/>
      <c r="DV682" s="387"/>
      <c r="DW682" s="387"/>
      <c r="DX682" s="387"/>
      <c r="DY682" s="387"/>
      <c r="DZ682" s="387"/>
      <c r="EA682" s="387"/>
      <c r="EB682" s="387"/>
      <c r="EC682" s="387"/>
      <c r="ED682" s="387"/>
      <c r="EE682" s="387"/>
      <c r="FY682" s="754"/>
      <c r="FZ682" s="754"/>
      <c r="GA682" s="754"/>
      <c r="GB682" s="754"/>
      <c r="GC682" s="754"/>
    </row>
    <row r="683" spans="71:185" x14ac:dyDescent="0.3">
      <c r="BS683" s="353"/>
      <c r="BT683" s="353"/>
      <c r="BU683" s="353"/>
      <c r="BV683" s="353"/>
      <c r="BW683" s="353"/>
      <c r="CH683" s="574"/>
      <c r="CI683" s="574"/>
      <c r="CJ683" s="574"/>
      <c r="CK683" s="574"/>
      <c r="CL683" s="574"/>
      <c r="DG683" s="387"/>
      <c r="DH683" s="387"/>
      <c r="DI683" s="387"/>
      <c r="DJ683" s="387"/>
      <c r="DK683" s="387"/>
      <c r="DQ683" s="387"/>
      <c r="DR683" s="387"/>
      <c r="DS683" s="387"/>
      <c r="DT683" s="387"/>
      <c r="DU683" s="387"/>
      <c r="DV683" s="387"/>
      <c r="DW683" s="387"/>
      <c r="DX683" s="387"/>
      <c r="DY683" s="387"/>
      <c r="DZ683" s="387"/>
      <c r="EA683" s="387"/>
      <c r="EB683" s="387"/>
      <c r="EC683" s="387"/>
      <c r="ED683" s="387"/>
      <c r="EE683" s="387"/>
      <c r="FY683" s="754"/>
      <c r="FZ683" s="754"/>
      <c r="GA683" s="754"/>
      <c r="GB683" s="754"/>
      <c r="GC683" s="754"/>
    </row>
    <row r="684" spans="71:185" x14ac:dyDescent="0.3">
      <c r="BS684" s="353"/>
      <c r="BT684" s="353"/>
      <c r="BU684" s="353"/>
      <c r="BV684" s="353"/>
      <c r="BW684" s="353"/>
      <c r="CH684" s="574"/>
      <c r="CI684" s="574"/>
      <c r="CJ684" s="574"/>
      <c r="CK684" s="574"/>
      <c r="CL684" s="574"/>
      <c r="DG684" s="387"/>
      <c r="DH684" s="387"/>
      <c r="DI684" s="387"/>
      <c r="DJ684" s="387"/>
      <c r="DK684" s="387"/>
      <c r="DQ684" s="387"/>
      <c r="DR684" s="387"/>
      <c r="DS684" s="387"/>
      <c r="DT684" s="387"/>
      <c r="DU684" s="387"/>
      <c r="DV684" s="387"/>
      <c r="DW684" s="387"/>
      <c r="DX684" s="387"/>
      <c r="DY684" s="387"/>
      <c r="DZ684" s="387"/>
      <c r="EA684" s="387"/>
      <c r="EB684" s="387"/>
      <c r="EC684" s="387"/>
      <c r="ED684" s="387"/>
      <c r="EE684" s="387"/>
      <c r="FY684" s="754"/>
      <c r="FZ684" s="754"/>
      <c r="GA684" s="754"/>
      <c r="GB684" s="754"/>
      <c r="GC684" s="754"/>
    </row>
    <row r="685" spans="71:185" x14ac:dyDescent="0.3">
      <c r="BS685" s="353"/>
      <c r="BT685" s="353"/>
      <c r="BU685" s="353"/>
      <c r="BV685" s="353"/>
      <c r="BW685" s="353"/>
      <c r="CH685" s="574"/>
      <c r="CI685" s="574"/>
      <c r="CJ685" s="574"/>
      <c r="CK685" s="574"/>
      <c r="CL685" s="574"/>
      <c r="DG685" s="387"/>
      <c r="DH685" s="387"/>
      <c r="DI685" s="387"/>
      <c r="DJ685" s="387"/>
      <c r="DK685" s="387"/>
      <c r="DQ685" s="387"/>
      <c r="DR685" s="387"/>
      <c r="DS685" s="387"/>
      <c r="DT685" s="387"/>
      <c r="DU685" s="387"/>
      <c r="DV685" s="387"/>
      <c r="DW685" s="387"/>
      <c r="DX685" s="387"/>
      <c r="DY685" s="387"/>
      <c r="DZ685" s="387"/>
      <c r="EA685" s="387"/>
      <c r="EB685" s="387"/>
      <c r="EC685" s="387"/>
      <c r="ED685" s="387"/>
      <c r="EE685" s="387"/>
      <c r="FY685" s="754"/>
      <c r="FZ685" s="754"/>
      <c r="GA685" s="754"/>
      <c r="GB685" s="754"/>
      <c r="GC685" s="754"/>
    </row>
    <row r="686" spans="71:185" x14ac:dyDescent="0.3">
      <c r="BS686" s="353"/>
      <c r="BT686" s="353"/>
      <c r="BU686" s="353"/>
      <c r="BV686" s="353"/>
      <c r="BW686" s="353"/>
      <c r="CH686" s="574"/>
      <c r="CI686" s="574"/>
      <c r="CJ686" s="574"/>
      <c r="CK686" s="574"/>
      <c r="CL686" s="574"/>
      <c r="DG686" s="387"/>
      <c r="DH686" s="387"/>
      <c r="DI686" s="387"/>
      <c r="DJ686" s="387"/>
      <c r="DK686" s="387"/>
      <c r="DQ686" s="387"/>
      <c r="DR686" s="387"/>
      <c r="DS686" s="387"/>
      <c r="DT686" s="387"/>
      <c r="DU686" s="387"/>
      <c r="DV686" s="387"/>
      <c r="DW686" s="387"/>
      <c r="DX686" s="387"/>
      <c r="DY686" s="387"/>
      <c r="DZ686" s="387"/>
      <c r="EA686" s="387"/>
      <c r="EB686" s="387"/>
      <c r="EC686" s="387"/>
      <c r="ED686" s="387"/>
      <c r="EE686" s="387"/>
      <c r="FY686" s="754"/>
      <c r="FZ686" s="754"/>
      <c r="GA686" s="754"/>
      <c r="GB686" s="754"/>
      <c r="GC686" s="754"/>
    </row>
    <row r="687" spans="71:185" x14ac:dyDescent="0.3">
      <c r="BS687" s="353"/>
      <c r="BT687" s="353"/>
      <c r="BU687" s="353"/>
      <c r="BV687" s="353"/>
      <c r="BW687" s="353"/>
      <c r="CH687" s="574"/>
      <c r="CI687" s="574"/>
      <c r="CJ687" s="574"/>
      <c r="CK687" s="574"/>
      <c r="CL687" s="574"/>
      <c r="DG687" s="387"/>
      <c r="DH687" s="387"/>
      <c r="DI687" s="387"/>
      <c r="DJ687" s="387"/>
      <c r="DK687" s="387"/>
      <c r="DQ687" s="387"/>
      <c r="DR687" s="387"/>
      <c r="DS687" s="387"/>
      <c r="DT687" s="387"/>
      <c r="DU687" s="387"/>
      <c r="DV687" s="387"/>
      <c r="DW687" s="387"/>
      <c r="DX687" s="387"/>
      <c r="DY687" s="387"/>
      <c r="DZ687" s="387"/>
      <c r="EA687" s="387"/>
      <c r="EB687" s="387"/>
      <c r="EC687" s="387"/>
      <c r="ED687" s="387"/>
      <c r="EE687" s="387"/>
      <c r="FY687" s="754"/>
      <c r="FZ687" s="754"/>
      <c r="GA687" s="754"/>
      <c r="GB687" s="754"/>
      <c r="GC687" s="754"/>
    </row>
    <row r="688" spans="71:185" x14ac:dyDescent="0.3">
      <c r="BS688" s="353"/>
      <c r="BT688" s="353"/>
      <c r="BU688" s="353"/>
      <c r="BV688" s="353"/>
      <c r="BW688" s="353"/>
      <c r="CH688" s="574"/>
      <c r="CI688" s="574"/>
      <c r="CJ688" s="574"/>
      <c r="CK688" s="574"/>
      <c r="CL688" s="574"/>
      <c r="DG688" s="387"/>
      <c r="DH688" s="387"/>
      <c r="DI688" s="387"/>
      <c r="DJ688" s="387"/>
      <c r="DK688" s="387"/>
      <c r="DQ688" s="387"/>
      <c r="DR688" s="387"/>
      <c r="DS688" s="387"/>
      <c r="DT688" s="387"/>
      <c r="DU688" s="387"/>
      <c r="DV688" s="387"/>
      <c r="DW688" s="387"/>
      <c r="DX688" s="387"/>
      <c r="DY688" s="387"/>
      <c r="DZ688" s="387"/>
      <c r="EA688" s="387"/>
      <c r="EB688" s="387"/>
      <c r="EC688" s="387"/>
      <c r="ED688" s="387"/>
      <c r="EE688" s="387"/>
      <c r="FY688" s="754"/>
      <c r="FZ688" s="754"/>
      <c r="GA688" s="754"/>
      <c r="GB688" s="754"/>
      <c r="GC688" s="754"/>
    </row>
    <row r="689" spans="71:185" x14ac:dyDescent="0.3">
      <c r="BS689" s="353"/>
      <c r="BT689" s="353"/>
      <c r="BU689" s="353"/>
      <c r="BV689" s="353"/>
      <c r="BW689" s="353"/>
      <c r="CH689" s="574"/>
      <c r="CI689" s="574"/>
      <c r="CJ689" s="574"/>
      <c r="CK689" s="574"/>
      <c r="CL689" s="574"/>
      <c r="DG689" s="387"/>
      <c r="DH689" s="387"/>
      <c r="DI689" s="387"/>
      <c r="DJ689" s="387"/>
      <c r="DK689" s="387"/>
      <c r="DQ689" s="387"/>
      <c r="DR689" s="387"/>
      <c r="DS689" s="387"/>
      <c r="DT689" s="387"/>
      <c r="DU689" s="387"/>
      <c r="DV689" s="387"/>
      <c r="DW689" s="387"/>
      <c r="DX689" s="387"/>
      <c r="DY689" s="387"/>
      <c r="DZ689" s="387"/>
      <c r="EA689" s="387"/>
      <c r="EB689" s="387"/>
      <c r="EC689" s="387"/>
      <c r="ED689" s="387"/>
      <c r="EE689" s="387"/>
      <c r="FY689" s="754"/>
      <c r="FZ689" s="754"/>
      <c r="GA689" s="754"/>
      <c r="GB689" s="754"/>
      <c r="GC689" s="754"/>
    </row>
    <row r="690" spans="71:185" x14ac:dyDescent="0.3">
      <c r="BS690" s="353"/>
      <c r="BT690" s="353"/>
      <c r="BU690" s="353"/>
      <c r="BV690" s="353"/>
      <c r="BW690" s="353"/>
      <c r="CH690" s="574"/>
      <c r="CI690" s="574"/>
      <c r="CJ690" s="574"/>
      <c r="CK690" s="574"/>
      <c r="CL690" s="574"/>
      <c r="DG690" s="387"/>
      <c r="DH690" s="387"/>
      <c r="DI690" s="387"/>
      <c r="DJ690" s="387"/>
      <c r="DK690" s="387"/>
      <c r="DQ690" s="387"/>
      <c r="DR690" s="387"/>
      <c r="DS690" s="387"/>
      <c r="DT690" s="387"/>
      <c r="DU690" s="387"/>
      <c r="DV690" s="387"/>
      <c r="DW690" s="387"/>
      <c r="DX690" s="387"/>
      <c r="DY690" s="387"/>
      <c r="DZ690" s="387"/>
      <c r="EA690" s="387"/>
      <c r="EB690" s="387"/>
      <c r="EC690" s="387"/>
      <c r="ED690" s="387"/>
      <c r="EE690" s="387"/>
      <c r="FY690" s="754"/>
      <c r="FZ690" s="754"/>
      <c r="GA690" s="754"/>
      <c r="GB690" s="754"/>
      <c r="GC690" s="754"/>
    </row>
    <row r="691" spans="71:185" x14ac:dyDescent="0.3">
      <c r="BS691" s="353"/>
      <c r="BT691" s="353"/>
      <c r="BU691" s="353"/>
      <c r="BV691" s="353"/>
      <c r="BW691" s="353"/>
      <c r="CH691" s="574"/>
      <c r="CI691" s="574"/>
      <c r="CJ691" s="574"/>
      <c r="CK691" s="574"/>
      <c r="CL691" s="574"/>
      <c r="DG691" s="387"/>
      <c r="DH691" s="387"/>
      <c r="DI691" s="387"/>
      <c r="DJ691" s="387"/>
      <c r="DK691" s="387"/>
      <c r="DQ691" s="387"/>
      <c r="DR691" s="387"/>
      <c r="DS691" s="387"/>
      <c r="DT691" s="387"/>
      <c r="DU691" s="387"/>
      <c r="DV691" s="387"/>
      <c r="DW691" s="387"/>
      <c r="DX691" s="387"/>
      <c r="DY691" s="387"/>
      <c r="DZ691" s="387"/>
      <c r="EA691" s="387"/>
      <c r="EB691" s="387"/>
      <c r="EC691" s="387"/>
      <c r="ED691" s="387"/>
      <c r="EE691" s="387"/>
      <c r="FY691" s="754"/>
      <c r="FZ691" s="754"/>
      <c r="GA691" s="754"/>
      <c r="GB691" s="754"/>
      <c r="GC691" s="754"/>
    </row>
    <row r="692" spans="71:185" x14ac:dyDescent="0.3">
      <c r="BS692" s="353"/>
      <c r="BT692" s="353"/>
      <c r="BU692" s="353"/>
      <c r="BV692" s="353"/>
      <c r="BW692" s="353"/>
      <c r="CH692" s="574"/>
      <c r="CI692" s="574"/>
      <c r="CJ692" s="574"/>
      <c r="CK692" s="574"/>
      <c r="CL692" s="574"/>
      <c r="DG692" s="387"/>
      <c r="DH692" s="387"/>
      <c r="DI692" s="387"/>
      <c r="DJ692" s="387"/>
      <c r="DK692" s="387"/>
      <c r="DQ692" s="387"/>
      <c r="DR692" s="387"/>
      <c r="DS692" s="387"/>
      <c r="DT692" s="387"/>
      <c r="DU692" s="387"/>
      <c r="DV692" s="387"/>
      <c r="DW692" s="387"/>
      <c r="DX692" s="387"/>
      <c r="DY692" s="387"/>
      <c r="DZ692" s="387"/>
      <c r="EA692" s="387"/>
      <c r="EB692" s="387"/>
      <c r="EC692" s="387"/>
      <c r="ED692" s="387"/>
      <c r="EE692" s="387"/>
      <c r="FY692" s="754"/>
      <c r="FZ692" s="754"/>
      <c r="GA692" s="754"/>
      <c r="GB692" s="754"/>
      <c r="GC692" s="754"/>
    </row>
    <row r="693" spans="71:185" x14ac:dyDescent="0.3">
      <c r="BS693" s="353"/>
      <c r="BT693" s="353"/>
      <c r="BU693" s="353"/>
      <c r="BV693" s="353"/>
      <c r="BW693" s="353"/>
      <c r="CH693" s="574"/>
      <c r="CI693" s="574"/>
      <c r="CJ693" s="574"/>
      <c r="CK693" s="574"/>
      <c r="CL693" s="574"/>
      <c r="DG693" s="387"/>
      <c r="DH693" s="387"/>
      <c r="DI693" s="387"/>
      <c r="DJ693" s="387"/>
      <c r="DK693" s="387"/>
      <c r="DQ693" s="387"/>
      <c r="DR693" s="387"/>
      <c r="DS693" s="387"/>
      <c r="DT693" s="387"/>
      <c r="DU693" s="387"/>
      <c r="DV693" s="387"/>
      <c r="DW693" s="387"/>
      <c r="DX693" s="387"/>
      <c r="DY693" s="387"/>
      <c r="DZ693" s="387"/>
      <c r="EA693" s="387"/>
      <c r="EB693" s="387"/>
      <c r="EC693" s="387"/>
      <c r="ED693" s="387"/>
      <c r="EE693" s="387"/>
      <c r="FY693" s="754"/>
      <c r="FZ693" s="754"/>
      <c r="GA693" s="754"/>
      <c r="GB693" s="754"/>
      <c r="GC693" s="754"/>
    </row>
    <row r="694" spans="71:185" x14ac:dyDescent="0.3">
      <c r="BS694" s="353"/>
      <c r="BT694" s="353"/>
      <c r="BU694" s="353"/>
      <c r="BV694" s="353"/>
      <c r="BW694" s="353"/>
      <c r="CH694" s="574"/>
      <c r="CI694" s="574"/>
      <c r="CJ694" s="574"/>
      <c r="CK694" s="574"/>
      <c r="CL694" s="574"/>
      <c r="DG694" s="387"/>
      <c r="DH694" s="387"/>
      <c r="DI694" s="387"/>
      <c r="DJ694" s="387"/>
      <c r="DK694" s="387"/>
      <c r="DQ694" s="387"/>
      <c r="DR694" s="387"/>
      <c r="DS694" s="387"/>
      <c r="DT694" s="387"/>
      <c r="DU694" s="387"/>
      <c r="DV694" s="387"/>
      <c r="DW694" s="387"/>
      <c r="DX694" s="387"/>
      <c r="DY694" s="387"/>
      <c r="DZ694" s="387"/>
      <c r="EA694" s="387"/>
      <c r="EB694" s="387"/>
      <c r="EC694" s="387"/>
      <c r="ED694" s="387"/>
      <c r="EE694" s="387"/>
      <c r="FY694" s="754"/>
      <c r="FZ694" s="754"/>
      <c r="GA694" s="754"/>
      <c r="GB694" s="754"/>
      <c r="GC694" s="754"/>
    </row>
    <row r="695" spans="71:185" x14ac:dyDescent="0.3">
      <c r="BS695" s="353"/>
      <c r="BT695" s="353"/>
      <c r="BU695" s="353"/>
      <c r="BV695" s="353"/>
      <c r="BW695" s="353"/>
      <c r="CH695" s="574"/>
      <c r="CI695" s="574"/>
      <c r="CJ695" s="574"/>
      <c r="CK695" s="574"/>
      <c r="CL695" s="574"/>
      <c r="DG695" s="387"/>
      <c r="DH695" s="387"/>
      <c r="DI695" s="387"/>
      <c r="DJ695" s="387"/>
      <c r="DK695" s="387"/>
      <c r="DQ695" s="387"/>
      <c r="DR695" s="387"/>
      <c r="DS695" s="387"/>
      <c r="DT695" s="387"/>
      <c r="DU695" s="387"/>
      <c r="DV695" s="387"/>
      <c r="DW695" s="387"/>
      <c r="DX695" s="387"/>
      <c r="DY695" s="387"/>
      <c r="DZ695" s="387"/>
      <c r="EA695" s="387"/>
      <c r="EB695" s="387"/>
      <c r="EC695" s="387"/>
      <c r="ED695" s="387"/>
      <c r="EE695" s="387"/>
      <c r="FY695" s="754"/>
      <c r="FZ695" s="754"/>
      <c r="GA695" s="754"/>
      <c r="GB695" s="754"/>
      <c r="GC695" s="754"/>
    </row>
    <row r="696" spans="71:185" x14ac:dyDescent="0.3">
      <c r="BS696" s="353"/>
      <c r="BT696" s="353"/>
      <c r="BU696" s="353"/>
      <c r="BV696" s="353"/>
      <c r="BW696" s="353"/>
      <c r="CH696" s="574"/>
      <c r="CI696" s="574"/>
      <c r="CJ696" s="574"/>
      <c r="CK696" s="574"/>
      <c r="CL696" s="574"/>
      <c r="DG696" s="387"/>
      <c r="DH696" s="387"/>
      <c r="DI696" s="387"/>
      <c r="DJ696" s="387"/>
      <c r="DK696" s="387"/>
      <c r="DQ696" s="387"/>
      <c r="DR696" s="387"/>
      <c r="DS696" s="387"/>
      <c r="DT696" s="387"/>
      <c r="DU696" s="387"/>
      <c r="DV696" s="387"/>
      <c r="DW696" s="387"/>
      <c r="DX696" s="387"/>
      <c r="DY696" s="387"/>
      <c r="DZ696" s="387"/>
      <c r="EA696" s="387"/>
      <c r="EB696" s="387"/>
      <c r="EC696" s="387"/>
      <c r="ED696" s="387"/>
      <c r="EE696" s="387"/>
      <c r="FY696" s="754"/>
      <c r="FZ696" s="754"/>
      <c r="GA696" s="754"/>
      <c r="GB696" s="754"/>
      <c r="GC696" s="754"/>
    </row>
    <row r="697" spans="71:185" x14ac:dyDescent="0.3">
      <c r="BS697" s="353"/>
      <c r="BT697" s="353"/>
      <c r="BU697" s="353"/>
      <c r="BV697" s="353"/>
      <c r="BW697" s="353"/>
      <c r="CH697" s="574"/>
      <c r="CI697" s="574"/>
      <c r="CJ697" s="574"/>
      <c r="CK697" s="574"/>
      <c r="CL697" s="574"/>
      <c r="DG697" s="387"/>
      <c r="DH697" s="387"/>
      <c r="DI697" s="387"/>
      <c r="DJ697" s="387"/>
      <c r="DK697" s="387"/>
      <c r="DQ697" s="387"/>
      <c r="DR697" s="387"/>
      <c r="DS697" s="387"/>
      <c r="DT697" s="387"/>
      <c r="DU697" s="387"/>
      <c r="DV697" s="387"/>
      <c r="DW697" s="387"/>
      <c r="DX697" s="387"/>
      <c r="DY697" s="387"/>
      <c r="DZ697" s="387"/>
      <c r="EA697" s="387"/>
      <c r="EB697" s="387"/>
      <c r="EC697" s="387"/>
      <c r="ED697" s="387"/>
      <c r="EE697" s="387"/>
      <c r="FY697" s="754"/>
      <c r="FZ697" s="754"/>
      <c r="GA697" s="754"/>
      <c r="GB697" s="754"/>
      <c r="GC697" s="754"/>
    </row>
    <row r="698" spans="71:185" x14ac:dyDescent="0.3">
      <c r="BS698" s="353"/>
      <c r="BT698" s="353"/>
      <c r="BU698" s="353"/>
      <c r="BV698" s="353"/>
      <c r="BW698" s="353"/>
      <c r="CH698" s="574"/>
      <c r="CI698" s="574"/>
      <c r="CJ698" s="574"/>
      <c r="CK698" s="574"/>
      <c r="CL698" s="574"/>
      <c r="DG698" s="387"/>
      <c r="DH698" s="387"/>
      <c r="DI698" s="387"/>
      <c r="DJ698" s="387"/>
      <c r="DK698" s="387"/>
      <c r="DQ698" s="387"/>
      <c r="DR698" s="387"/>
      <c r="DS698" s="387"/>
      <c r="DT698" s="387"/>
      <c r="DU698" s="387"/>
      <c r="DV698" s="387"/>
      <c r="DW698" s="387"/>
      <c r="DX698" s="387"/>
      <c r="DY698" s="387"/>
      <c r="DZ698" s="387"/>
      <c r="EA698" s="387"/>
      <c r="EB698" s="387"/>
      <c r="EC698" s="387"/>
      <c r="ED698" s="387"/>
      <c r="EE698" s="387"/>
      <c r="FY698" s="754"/>
      <c r="FZ698" s="754"/>
      <c r="GA698" s="754"/>
      <c r="GB698" s="754"/>
      <c r="GC698" s="754"/>
    </row>
    <row r="699" spans="71:185" x14ac:dyDescent="0.3">
      <c r="BS699" s="353"/>
      <c r="BT699" s="353"/>
      <c r="BU699" s="353"/>
      <c r="BV699" s="353"/>
      <c r="BW699" s="353"/>
      <c r="CH699" s="574"/>
      <c r="CI699" s="574"/>
      <c r="CJ699" s="574"/>
      <c r="CK699" s="574"/>
      <c r="CL699" s="574"/>
      <c r="DG699" s="387"/>
      <c r="DH699" s="387"/>
      <c r="DI699" s="387"/>
      <c r="DJ699" s="387"/>
      <c r="DK699" s="387"/>
      <c r="DQ699" s="387"/>
      <c r="DR699" s="387"/>
      <c r="DS699" s="387"/>
      <c r="DT699" s="387"/>
      <c r="DU699" s="387"/>
      <c r="DV699" s="387"/>
      <c r="DW699" s="387"/>
      <c r="DX699" s="387"/>
      <c r="DY699" s="387"/>
      <c r="DZ699" s="387"/>
      <c r="EA699" s="387"/>
      <c r="EB699" s="387"/>
      <c r="EC699" s="387"/>
      <c r="ED699" s="387"/>
      <c r="EE699" s="387"/>
      <c r="FY699" s="754"/>
      <c r="FZ699" s="754"/>
      <c r="GA699" s="754"/>
      <c r="GB699" s="754"/>
      <c r="GC699" s="754"/>
    </row>
    <row r="700" spans="71:185" x14ac:dyDescent="0.3">
      <c r="BS700" s="353"/>
      <c r="BT700" s="353"/>
      <c r="BU700" s="353"/>
      <c r="BV700" s="353"/>
      <c r="BW700" s="353"/>
      <c r="CH700" s="574"/>
      <c r="CI700" s="574"/>
      <c r="CJ700" s="574"/>
      <c r="CK700" s="574"/>
      <c r="CL700" s="574"/>
      <c r="DG700" s="387"/>
      <c r="DH700" s="387"/>
      <c r="DI700" s="387"/>
      <c r="DJ700" s="387"/>
      <c r="DK700" s="387"/>
      <c r="DQ700" s="387"/>
      <c r="DR700" s="387"/>
      <c r="DS700" s="387"/>
      <c r="DT700" s="387"/>
      <c r="DU700" s="387"/>
      <c r="DV700" s="387"/>
      <c r="DW700" s="387"/>
      <c r="DX700" s="387"/>
      <c r="DY700" s="387"/>
      <c r="DZ700" s="387"/>
      <c r="EA700" s="387"/>
      <c r="EB700" s="387"/>
      <c r="EC700" s="387"/>
      <c r="ED700" s="387"/>
      <c r="EE700" s="387"/>
      <c r="FY700" s="754"/>
      <c r="FZ700" s="754"/>
      <c r="GA700" s="754"/>
      <c r="GB700" s="754"/>
      <c r="GC700" s="754"/>
    </row>
    <row r="701" spans="71:185" x14ac:dyDescent="0.3">
      <c r="BS701" s="353"/>
      <c r="BT701" s="353"/>
      <c r="BU701" s="353"/>
      <c r="BV701" s="353"/>
      <c r="BW701" s="353"/>
      <c r="CH701" s="574"/>
      <c r="CI701" s="574"/>
      <c r="CJ701" s="574"/>
      <c r="CK701" s="574"/>
      <c r="CL701" s="574"/>
      <c r="DG701" s="387"/>
      <c r="DH701" s="387"/>
      <c r="DI701" s="387"/>
      <c r="DJ701" s="387"/>
      <c r="DK701" s="387"/>
      <c r="DQ701" s="387"/>
      <c r="DR701" s="387"/>
      <c r="DS701" s="387"/>
      <c r="DT701" s="387"/>
      <c r="DU701" s="387"/>
      <c r="DV701" s="387"/>
      <c r="DW701" s="387"/>
      <c r="DX701" s="387"/>
      <c r="DY701" s="387"/>
      <c r="DZ701" s="387"/>
      <c r="EA701" s="387"/>
      <c r="EB701" s="387"/>
      <c r="EC701" s="387"/>
      <c r="ED701" s="387"/>
      <c r="EE701" s="387"/>
      <c r="FY701" s="754"/>
      <c r="FZ701" s="754"/>
      <c r="GA701" s="754"/>
      <c r="GB701" s="754"/>
      <c r="GC701" s="754"/>
    </row>
    <row r="702" spans="71:185" x14ac:dyDescent="0.3">
      <c r="BS702" s="353"/>
      <c r="BT702" s="353"/>
      <c r="BU702" s="353"/>
      <c r="BV702" s="353"/>
      <c r="BW702" s="353"/>
      <c r="CH702" s="574"/>
      <c r="CI702" s="574"/>
      <c r="CJ702" s="574"/>
      <c r="CK702" s="574"/>
      <c r="CL702" s="574"/>
      <c r="DG702" s="387"/>
      <c r="DH702" s="387"/>
      <c r="DI702" s="387"/>
      <c r="DJ702" s="387"/>
      <c r="DK702" s="387"/>
      <c r="DQ702" s="387"/>
      <c r="DR702" s="387"/>
      <c r="DS702" s="387"/>
      <c r="DT702" s="387"/>
      <c r="DU702" s="387"/>
      <c r="DV702" s="387"/>
      <c r="DW702" s="387"/>
      <c r="DX702" s="387"/>
      <c r="DY702" s="387"/>
      <c r="DZ702" s="387"/>
      <c r="EA702" s="387"/>
      <c r="EB702" s="387"/>
      <c r="EC702" s="387"/>
      <c r="ED702" s="387"/>
      <c r="EE702" s="387"/>
      <c r="FY702" s="754"/>
      <c r="FZ702" s="754"/>
      <c r="GA702" s="754"/>
      <c r="GB702" s="754"/>
      <c r="GC702" s="754"/>
    </row>
    <row r="703" spans="71:185" x14ac:dyDescent="0.3">
      <c r="BS703" s="353"/>
      <c r="BT703" s="353"/>
      <c r="BU703" s="353"/>
      <c r="BV703" s="353"/>
      <c r="BW703" s="353"/>
      <c r="CH703" s="574"/>
      <c r="CI703" s="574"/>
      <c r="CJ703" s="574"/>
      <c r="CK703" s="574"/>
      <c r="CL703" s="574"/>
      <c r="DG703" s="387"/>
      <c r="DH703" s="387"/>
      <c r="DI703" s="387"/>
      <c r="DJ703" s="387"/>
      <c r="DK703" s="387"/>
      <c r="DQ703" s="387"/>
      <c r="DR703" s="387"/>
      <c r="DS703" s="387"/>
      <c r="DT703" s="387"/>
      <c r="DU703" s="387"/>
      <c r="DV703" s="387"/>
      <c r="DW703" s="387"/>
      <c r="DX703" s="387"/>
      <c r="DY703" s="387"/>
      <c r="DZ703" s="387"/>
      <c r="EA703" s="387"/>
      <c r="EB703" s="387"/>
      <c r="EC703" s="387"/>
      <c r="ED703" s="387"/>
      <c r="EE703" s="387"/>
      <c r="FY703" s="754"/>
      <c r="FZ703" s="754"/>
      <c r="GA703" s="754"/>
      <c r="GB703" s="754"/>
      <c r="GC703" s="754"/>
    </row>
    <row r="704" spans="71:185" x14ac:dyDescent="0.3">
      <c r="BS704" s="353"/>
      <c r="BT704" s="353"/>
      <c r="BU704" s="353"/>
      <c r="BV704" s="353"/>
      <c r="BW704" s="353"/>
      <c r="CH704" s="574"/>
      <c r="CI704" s="574"/>
      <c r="CJ704" s="574"/>
      <c r="CK704" s="574"/>
      <c r="CL704" s="574"/>
      <c r="DG704" s="387"/>
      <c r="DH704" s="387"/>
      <c r="DI704" s="387"/>
      <c r="DJ704" s="387"/>
      <c r="DK704" s="387"/>
      <c r="DQ704" s="387"/>
      <c r="DR704" s="387"/>
      <c r="DS704" s="387"/>
      <c r="DT704" s="387"/>
      <c r="DU704" s="387"/>
      <c r="DV704" s="387"/>
      <c r="DW704" s="387"/>
      <c r="DX704" s="387"/>
      <c r="DY704" s="387"/>
      <c r="DZ704" s="387"/>
      <c r="EA704" s="387"/>
      <c r="EB704" s="387"/>
      <c r="EC704" s="387"/>
      <c r="ED704" s="387"/>
      <c r="EE704" s="387"/>
      <c r="FY704" s="754"/>
      <c r="FZ704" s="754"/>
      <c r="GA704" s="754"/>
      <c r="GB704" s="754"/>
      <c r="GC704" s="754"/>
    </row>
    <row r="705" spans="71:185" x14ac:dyDescent="0.3">
      <c r="BS705" s="353"/>
      <c r="BT705" s="353"/>
      <c r="BU705" s="353"/>
      <c r="BV705" s="353"/>
      <c r="BW705" s="353"/>
      <c r="CH705" s="574"/>
      <c r="CI705" s="574"/>
      <c r="CJ705" s="574"/>
      <c r="CK705" s="574"/>
      <c r="CL705" s="574"/>
      <c r="DG705" s="387"/>
      <c r="DH705" s="387"/>
      <c r="DI705" s="387"/>
      <c r="DJ705" s="387"/>
      <c r="DK705" s="387"/>
      <c r="DQ705" s="387"/>
      <c r="DR705" s="387"/>
      <c r="DS705" s="387"/>
      <c r="DT705" s="387"/>
      <c r="DU705" s="387"/>
      <c r="DV705" s="387"/>
      <c r="DW705" s="387"/>
      <c r="DX705" s="387"/>
      <c r="DY705" s="387"/>
      <c r="DZ705" s="387"/>
      <c r="EA705" s="387"/>
      <c r="EB705" s="387"/>
      <c r="EC705" s="387"/>
      <c r="ED705" s="387"/>
      <c r="EE705" s="387"/>
      <c r="FY705" s="754"/>
      <c r="FZ705" s="754"/>
      <c r="GA705" s="754"/>
      <c r="GB705" s="754"/>
      <c r="GC705" s="754"/>
    </row>
    <row r="706" spans="71:185" x14ac:dyDescent="0.3">
      <c r="BS706" s="353"/>
      <c r="BT706" s="353"/>
      <c r="BU706" s="353"/>
      <c r="BV706" s="353"/>
      <c r="BW706" s="353"/>
      <c r="CH706" s="574"/>
      <c r="CI706" s="574"/>
      <c r="CJ706" s="574"/>
      <c r="CK706" s="574"/>
      <c r="CL706" s="574"/>
      <c r="DG706" s="387"/>
      <c r="DH706" s="387"/>
      <c r="DI706" s="387"/>
      <c r="DJ706" s="387"/>
      <c r="DK706" s="387"/>
      <c r="DQ706" s="387"/>
      <c r="DR706" s="387"/>
      <c r="DS706" s="387"/>
      <c r="DT706" s="387"/>
      <c r="DU706" s="387"/>
      <c r="DV706" s="387"/>
      <c r="DW706" s="387"/>
      <c r="DX706" s="387"/>
      <c r="DY706" s="387"/>
      <c r="DZ706" s="387"/>
      <c r="EA706" s="387"/>
      <c r="EB706" s="387"/>
      <c r="EC706" s="387"/>
      <c r="ED706" s="387"/>
      <c r="EE706" s="387"/>
      <c r="FY706" s="754"/>
      <c r="FZ706" s="754"/>
      <c r="GA706" s="754"/>
      <c r="GB706" s="754"/>
      <c r="GC706" s="754"/>
    </row>
    <row r="707" spans="71:185" x14ac:dyDescent="0.3">
      <c r="BS707" s="353"/>
      <c r="BT707" s="353"/>
      <c r="BU707" s="353"/>
      <c r="BV707" s="353"/>
      <c r="BW707" s="353"/>
      <c r="CH707" s="574"/>
      <c r="CI707" s="574"/>
      <c r="CJ707" s="574"/>
      <c r="CK707" s="574"/>
      <c r="CL707" s="574"/>
      <c r="DG707" s="387"/>
      <c r="DH707" s="387"/>
      <c r="DI707" s="387"/>
      <c r="DJ707" s="387"/>
      <c r="DK707" s="387"/>
      <c r="DQ707" s="387"/>
      <c r="DR707" s="387"/>
      <c r="DS707" s="387"/>
      <c r="DT707" s="387"/>
      <c r="DU707" s="387"/>
      <c r="DV707" s="387"/>
      <c r="DW707" s="387"/>
      <c r="DX707" s="387"/>
      <c r="DY707" s="387"/>
      <c r="DZ707" s="387"/>
      <c r="EA707" s="387"/>
      <c r="EB707" s="387"/>
      <c r="EC707" s="387"/>
      <c r="ED707" s="387"/>
      <c r="EE707" s="387"/>
      <c r="FY707" s="754"/>
      <c r="FZ707" s="754"/>
      <c r="GA707" s="754"/>
      <c r="GB707" s="754"/>
      <c r="GC707" s="754"/>
    </row>
    <row r="708" spans="71:185" x14ac:dyDescent="0.3">
      <c r="BS708" s="353"/>
      <c r="BT708" s="353"/>
      <c r="BU708" s="353"/>
      <c r="BV708" s="353"/>
      <c r="BW708" s="353"/>
      <c r="CH708" s="574"/>
      <c r="CI708" s="574"/>
      <c r="CJ708" s="574"/>
      <c r="CK708" s="574"/>
      <c r="CL708" s="574"/>
      <c r="DG708" s="387"/>
      <c r="DH708" s="387"/>
      <c r="DI708" s="387"/>
      <c r="DJ708" s="387"/>
      <c r="DK708" s="387"/>
      <c r="DQ708" s="387"/>
      <c r="DR708" s="387"/>
      <c r="DS708" s="387"/>
      <c r="DT708" s="387"/>
      <c r="DU708" s="387"/>
      <c r="DV708" s="387"/>
      <c r="DW708" s="387"/>
      <c r="DX708" s="387"/>
      <c r="DY708" s="387"/>
      <c r="DZ708" s="387"/>
      <c r="EA708" s="387"/>
      <c r="EB708" s="387"/>
      <c r="EC708" s="387"/>
      <c r="ED708" s="387"/>
      <c r="EE708" s="387"/>
      <c r="FY708" s="754"/>
      <c r="FZ708" s="754"/>
      <c r="GA708" s="754"/>
      <c r="GB708" s="754"/>
      <c r="GC708" s="754"/>
    </row>
    <row r="709" spans="71:185" x14ac:dyDescent="0.3">
      <c r="BS709" s="353"/>
      <c r="BT709" s="353"/>
      <c r="BU709" s="353"/>
      <c r="BV709" s="353"/>
      <c r="BW709" s="353"/>
      <c r="CH709" s="574"/>
      <c r="CI709" s="574"/>
      <c r="CJ709" s="574"/>
      <c r="CK709" s="574"/>
      <c r="CL709" s="574"/>
      <c r="DG709" s="387"/>
      <c r="DH709" s="387"/>
      <c r="DI709" s="387"/>
      <c r="DJ709" s="387"/>
      <c r="DK709" s="387"/>
      <c r="DQ709" s="387"/>
      <c r="DR709" s="387"/>
      <c r="DS709" s="387"/>
      <c r="DT709" s="387"/>
      <c r="DU709" s="387"/>
      <c r="DV709" s="387"/>
      <c r="DW709" s="387"/>
      <c r="DX709" s="387"/>
      <c r="DY709" s="387"/>
      <c r="DZ709" s="387"/>
      <c r="EA709" s="387"/>
      <c r="EB709" s="387"/>
      <c r="EC709" s="387"/>
      <c r="ED709" s="387"/>
      <c r="EE709" s="387"/>
      <c r="FY709" s="754"/>
      <c r="FZ709" s="754"/>
      <c r="GA709" s="754"/>
      <c r="GB709" s="754"/>
      <c r="GC709" s="754"/>
    </row>
    <row r="710" spans="71:185" x14ac:dyDescent="0.3">
      <c r="BS710" s="353"/>
      <c r="BT710" s="353"/>
      <c r="BU710" s="353"/>
      <c r="BV710" s="353"/>
      <c r="BW710" s="353"/>
      <c r="CH710" s="574"/>
      <c r="CI710" s="574"/>
      <c r="CJ710" s="574"/>
      <c r="CK710" s="574"/>
      <c r="CL710" s="574"/>
      <c r="DG710" s="387"/>
      <c r="DH710" s="387"/>
      <c r="DI710" s="387"/>
      <c r="DJ710" s="387"/>
      <c r="DK710" s="387"/>
      <c r="DQ710" s="387"/>
      <c r="DR710" s="387"/>
      <c r="DS710" s="387"/>
      <c r="DT710" s="387"/>
      <c r="DU710" s="387"/>
      <c r="DV710" s="387"/>
      <c r="DW710" s="387"/>
      <c r="DX710" s="387"/>
      <c r="DY710" s="387"/>
      <c r="DZ710" s="387"/>
      <c r="EA710" s="387"/>
      <c r="EB710" s="387"/>
      <c r="EC710" s="387"/>
      <c r="ED710" s="387"/>
      <c r="EE710" s="387"/>
      <c r="FY710" s="754"/>
      <c r="FZ710" s="754"/>
      <c r="GA710" s="754"/>
      <c r="GB710" s="754"/>
      <c r="GC710" s="754"/>
    </row>
    <row r="711" spans="71:185" x14ac:dyDescent="0.3">
      <c r="BS711" s="353"/>
      <c r="BT711" s="353"/>
      <c r="BU711" s="353"/>
      <c r="BV711" s="353"/>
      <c r="BW711" s="353"/>
      <c r="CH711" s="574"/>
      <c r="CI711" s="574"/>
      <c r="CJ711" s="574"/>
      <c r="CK711" s="574"/>
      <c r="CL711" s="574"/>
      <c r="DG711" s="387"/>
      <c r="DH711" s="387"/>
      <c r="DI711" s="387"/>
      <c r="DJ711" s="387"/>
      <c r="DK711" s="387"/>
      <c r="DQ711" s="387"/>
      <c r="DR711" s="387"/>
      <c r="DS711" s="387"/>
      <c r="DT711" s="387"/>
      <c r="DU711" s="387"/>
      <c r="DV711" s="387"/>
      <c r="DW711" s="387"/>
      <c r="DX711" s="387"/>
      <c r="DY711" s="387"/>
      <c r="DZ711" s="387"/>
      <c r="EA711" s="387"/>
      <c r="EB711" s="387"/>
      <c r="EC711" s="387"/>
      <c r="ED711" s="387"/>
      <c r="EE711" s="387"/>
      <c r="FY711" s="754"/>
      <c r="FZ711" s="754"/>
      <c r="GA711" s="754"/>
      <c r="GB711" s="754"/>
      <c r="GC711" s="754"/>
    </row>
    <row r="712" spans="71:185" x14ac:dyDescent="0.3">
      <c r="BS712" s="353"/>
      <c r="BT712" s="353"/>
      <c r="BU712" s="353"/>
      <c r="BV712" s="353"/>
      <c r="BW712" s="353"/>
      <c r="CH712" s="574"/>
      <c r="CI712" s="574"/>
      <c r="CJ712" s="574"/>
      <c r="CK712" s="574"/>
      <c r="CL712" s="574"/>
      <c r="DG712" s="387"/>
      <c r="DH712" s="387"/>
      <c r="DI712" s="387"/>
      <c r="DJ712" s="387"/>
      <c r="DK712" s="387"/>
      <c r="DQ712" s="387"/>
      <c r="DR712" s="387"/>
      <c r="DS712" s="387"/>
      <c r="DT712" s="387"/>
      <c r="DU712" s="387"/>
      <c r="DV712" s="387"/>
      <c r="DW712" s="387"/>
      <c r="DX712" s="387"/>
      <c r="DY712" s="387"/>
      <c r="DZ712" s="387"/>
      <c r="EA712" s="387"/>
      <c r="EB712" s="387"/>
      <c r="EC712" s="387"/>
      <c r="ED712" s="387"/>
      <c r="EE712" s="387"/>
      <c r="FY712" s="754"/>
      <c r="FZ712" s="754"/>
      <c r="GA712" s="754"/>
      <c r="GB712" s="754"/>
      <c r="GC712" s="754"/>
    </row>
    <row r="713" spans="71:185" x14ac:dyDescent="0.3">
      <c r="BS713" s="353"/>
      <c r="BT713" s="353"/>
      <c r="BU713" s="353"/>
      <c r="BV713" s="353"/>
      <c r="BW713" s="353"/>
      <c r="CH713" s="574"/>
      <c r="CI713" s="574"/>
      <c r="CJ713" s="574"/>
      <c r="CK713" s="574"/>
      <c r="CL713" s="574"/>
      <c r="DG713" s="387"/>
      <c r="DH713" s="387"/>
      <c r="DI713" s="387"/>
      <c r="DJ713" s="387"/>
      <c r="DK713" s="387"/>
      <c r="DQ713" s="387"/>
      <c r="DR713" s="387"/>
      <c r="DS713" s="387"/>
      <c r="DT713" s="387"/>
      <c r="DU713" s="387"/>
      <c r="DV713" s="387"/>
      <c r="DW713" s="387"/>
      <c r="DX713" s="387"/>
      <c r="DY713" s="387"/>
      <c r="DZ713" s="387"/>
      <c r="EA713" s="387"/>
      <c r="EB713" s="387"/>
      <c r="EC713" s="387"/>
      <c r="ED713" s="387"/>
      <c r="EE713" s="387"/>
      <c r="FY713" s="754"/>
      <c r="FZ713" s="754"/>
      <c r="GA713" s="754"/>
      <c r="GB713" s="754"/>
      <c r="GC713" s="754"/>
    </row>
    <row r="714" spans="71:185" x14ac:dyDescent="0.3">
      <c r="BS714" s="353"/>
      <c r="BT714" s="353"/>
      <c r="BU714" s="353"/>
      <c r="BV714" s="353"/>
      <c r="BW714" s="353"/>
      <c r="CH714" s="574"/>
      <c r="CI714" s="574"/>
      <c r="CJ714" s="574"/>
      <c r="CK714" s="574"/>
      <c r="CL714" s="574"/>
      <c r="DG714" s="387"/>
      <c r="DH714" s="387"/>
      <c r="DI714" s="387"/>
      <c r="DJ714" s="387"/>
      <c r="DK714" s="387"/>
      <c r="DQ714" s="387"/>
      <c r="DR714" s="387"/>
      <c r="DS714" s="387"/>
      <c r="DT714" s="387"/>
      <c r="DU714" s="387"/>
      <c r="DV714" s="387"/>
      <c r="DW714" s="387"/>
      <c r="DX714" s="387"/>
      <c r="DY714" s="387"/>
      <c r="DZ714" s="387"/>
      <c r="EA714" s="387"/>
      <c r="EB714" s="387"/>
      <c r="EC714" s="387"/>
      <c r="ED714" s="387"/>
      <c r="EE714" s="387"/>
      <c r="FY714" s="754"/>
      <c r="FZ714" s="754"/>
      <c r="GA714" s="754"/>
      <c r="GB714" s="754"/>
      <c r="GC714" s="754"/>
    </row>
    <row r="715" spans="71:185" x14ac:dyDescent="0.3">
      <c r="BS715" s="353"/>
      <c r="BT715" s="353"/>
      <c r="BU715" s="353"/>
      <c r="BV715" s="353"/>
      <c r="BW715" s="353"/>
      <c r="CH715" s="574"/>
      <c r="CI715" s="574"/>
      <c r="CJ715" s="574"/>
      <c r="CK715" s="574"/>
      <c r="CL715" s="574"/>
      <c r="DG715" s="387"/>
      <c r="DH715" s="387"/>
      <c r="DI715" s="387"/>
      <c r="DJ715" s="387"/>
      <c r="DK715" s="387"/>
      <c r="DQ715" s="387"/>
      <c r="DR715" s="387"/>
      <c r="DS715" s="387"/>
      <c r="DT715" s="387"/>
      <c r="DU715" s="387"/>
      <c r="DV715" s="387"/>
      <c r="DW715" s="387"/>
      <c r="DX715" s="387"/>
      <c r="DY715" s="387"/>
      <c r="DZ715" s="387"/>
      <c r="EA715" s="387"/>
      <c r="EB715" s="387"/>
      <c r="EC715" s="387"/>
      <c r="ED715" s="387"/>
      <c r="EE715" s="387"/>
      <c r="FY715" s="754"/>
      <c r="FZ715" s="754"/>
      <c r="GA715" s="754"/>
      <c r="GB715" s="754"/>
      <c r="GC715" s="754"/>
    </row>
    <row r="716" spans="71:185" x14ac:dyDescent="0.3">
      <c r="BS716" s="353"/>
      <c r="BT716" s="353"/>
      <c r="BU716" s="353"/>
      <c r="BV716" s="353"/>
      <c r="BW716" s="353"/>
      <c r="CH716" s="574"/>
      <c r="CI716" s="574"/>
      <c r="CJ716" s="574"/>
      <c r="CK716" s="574"/>
      <c r="CL716" s="574"/>
      <c r="DG716" s="387"/>
      <c r="DH716" s="387"/>
      <c r="DI716" s="387"/>
      <c r="DJ716" s="387"/>
      <c r="DK716" s="387"/>
      <c r="DQ716" s="387"/>
      <c r="DR716" s="387"/>
      <c r="DS716" s="387"/>
      <c r="DT716" s="387"/>
      <c r="DU716" s="387"/>
      <c r="DV716" s="387"/>
      <c r="DW716" s="387"/>
      <c r="DX716" s="387"/>
      <c r="DY716" s="387"/>
      <c r="DZ716" s="387"/>
      <c r="EA716" s="387"/>
      <c r="EB716" s="387"/>
      <c r="EC716" s="387"/>
      <c r="ED716" s="387"/>
      <c r="EE716" s="387"/>
      <c r="FY716" s="754"/>
      <c r="FZ716" s="754"/>
      <c r="GA716" s="754"/>
      <c r="GB716" s="754"/>
      <c r="GC716" s="754"/>
    </row>
    <row r="717" spans="71:185" x14ac:dyDescent="0.3">
      <c r="BS717" s="353"/>
      <c r="BT717" s="353"/>
      <c r="BU717" s="353"/>
      <c r="BV717" s="353"/>
      <c r="BW717" s="353"/>
      <c r="CH717" s="574"/>
      <c r="CI717" s="574"/>
      <c r="CJ717" s="574"/>
      <c r="CK717" s="574"/>
      <c r="CL717" s="574"/>
      <c r="DG717" s="387"/>
      <c r="DH717" s="387"/>
      <c r="DI717" s="387"/>
      <c r="DJ717" s="387"/>
      <c r="DK717" s="387"/>
      <c r="DQ717" s="387"/>
      <c r="DR717" s="387"/>
      <c r="DS717" s="387"/>
      <c r="DT717" s="387"/>
      <c r="DU717" s="387"/>
      <c r="DV717" s="387"/>
      <c r="DW717" s="387"/>
      <c r="DX717" s="387"/>
      <c r="DY717" s="387"/>
      <c r="DZ717" s="387"/>
      <c r="EA717" s="387"/>
      <c r="EB717" s="387"/>
      <c r="EC717" s="387"/>
      <c r="ED717" s="387"/>
      <c r="EE717" s="387"/>
      <c r="FY717" s="754"/>
      <c r="FZ717" s="754"/>
      <c r="GA717" s="754"/>
      <c r="GB717" s="754"/>
      <c r="GC717" s="754"/>
    </row>
    <row r="718" spans="71:185" x14ac:dyDescent="0.3">
      <c r="BS718" s="353"/>
      <c r="BT718" s="353"/>
      <c r="BU718" s="353"/>
      <c r="BV718" s="353"/>
      <c r="BW718" s="353"/>
      <c r="CH718" s="574"/>
      <c r="CI718" s="574"/>
      <c r="CJ718" s="574"/>
      <c r="CK718" s="574"/>
      <c r="CL718" s="574"/>
      <c r="DG718" s="387"/>
      <c r="DH718" s="387"/>
      <c r="DI718" s="387"/>
      <c r="DJ718" s="387"/>
      <c r="DK718" s="387"/>
      <c r="DQ718" s="387"/>
      <c r="DR718" s="387"/>
      <c r="DS718" s="387"/>
      <c r="DT718" s="387"/>
      <c r="DU718" s="387"/>
      <c r="DV718" s="387"/>
      <c r="DW718" s="387"/>
      <c r="DX718" s="387"/>
      <c r="DY718" s="387"/>
      <c r="DZ718" s="387"/>
      <c r="EA718" s="387"/>
      <c r="EB718" s="387"/>
      <c r="EC718" s="387"/>
      <c r="ED718" s="387"/>
      <c r="EE718" s="387"/>
      <c r="FY718" s="754"/>
      <c r="FZ718" s="754"/>
      <c r="GA718" s="754"/>
      <c r="GB718" s="754"/>
      <c r="GC718" s="754"/>
    </row>
    <row r="719" spans="71:185" x14ac:dyDescent="0.3">
      <c r="BS719" s="353"/>
      <c r="BT719" s="353"/>
      <c r="BU719" s="353"/>
      <c r="BV719" s="353"/>
      <c r="BW719" s="353"/>
      <c r="CH719" s="574"/>
      <c r="CI719" s="574"/>
      <c r="CJ719" s="574"/>
      <c r="CK719" s="574"/>
      <c r="CL719" s="574"/>
      <c r="DG719" s="387"/>
      <c r="DH719" s="387"/>
      <c r="DI719" s="387"/>
      <c r="DJ719" s="387"/>
      <c r="DK719" s="387"/>
      <c r="DQ719" s="387"/>
      <c r="DR719" s="387"/>
      <c r="DS719" s="387"/>
      <c r="DT719" s="387"/>
      <c r="DU719" s="387"/>
      <c r="DV719" s="387"/>
      <c r="DW719" s="387"/>
      <c r="DX719" s="387"/>
      <c r="DY719" s="387"/>
      <c r="DZ719" s="387"/>
      <c r="EA719" s="387"/>
      <c r="EB719" s="387"/>
      <c r="EC719" s="387"/>
      <c r="ED719" s="387"/>
      <c r="EE719" s="387"/>
      <c r="FY719" s="754"/>
      <c r="FZ719" s="754"/>
      <c r="GA719" s="754"/>
      <c r="GB719" s="754"/>
      <c r="GC719" s="754"/>
    </row>
    <row r="720" spans="71:185" x14ac:dyDescent="0.3">
      <c r="BS720" s="353"/>
      <c r="BT720" s="353"/>
      <c r="BU720" s="353"/>
      <c r="BV720" s="353"/>
      <c r="BW720" s="353"/>
      <c r="CH720" s="574"/>
      <c r="CI720" s="574"/>
      <c r="CJ720" s="574"/>
      <c r="CK720" s="574"/>
      <c r="CL720" s="574"/>
      <c r="DG720" s="387"/>
      <c r="DH720" s="387"/>
      <c r="DI720" s="387"/>
      <c r="DJ720" s="387"/>
      <c r="DK720" s="387"/>
      <c r="DQ720" s="387"/>
      <c r="DR720" s="387"/>
      <c r="DS720" s="387"/>
      <c r="DT720" s="387"/>
      <c r="DU720" s="387"/>
      <c r="DV720" s="387"/>
      <c r="DW720" s="387"/>
      <c r="DX720" s="387"/>
      <c r="DY720" s="387"/>
      <c r="DZ720" s="387"/>
      <c r="EA720" s="387"/>
      <c r="EB720" s="387"/>
      <c r="EC720" s="387"/>
      <c r="ED720" s="387"/>
      <c r="EE720" s="387"/>
      <c r="FY720" s="754"/>
      <c r="FZ720" s="754"/>
      <c r="GA720" s="754"/>
      <c r="GB720" s="754"/>
      <c r="GC720" s="754"/>
    </row>
    <row r="721" spans="71:185" x14ac:dyDescent="0.3">
      <c r="BS721" s="353"/>
      <c r="BT721" s="353"/>
      <c r="BU721" s="353"/>
      <c r="BV721" s="353"/>
      <c r="BW721" s="353"/>
      <c r="CH721" s="574"/>
      <c r="CI721" s="574"/>
      <c r="CJ721" s="574"/>
      <c r="CK721" s="574"/>
      <c r="CL721" s="574"/>
      <c r="DG721" s="387"/>
      <c r="DH721" s="387"/>
      <c r="DI721" s="387"/>
      <c r="DJ721" s="387"/>
      <c r="DK721" s="387"/>
      <c r="DQ721" s="387"/>
      <c r="DR721" s="387"/>
      <c r="DS721" s="387"/>
      <c r="DT721" s="387"/>
      <c r="DU721" s="387"/>
      <c r="DV721" s="387"/>
      <c r="DW721" s="387"/>
      <c r="DX721" s="387"/>
      <c r="DY721" s="387"/>
      <c r="DZ721" s="387"/>
      <c r="EA721" s="387"/>
      <c r="EB721" s="387"/>
      <c r="EC721" s="387"/>
      <c r="ED721" s="387"/>
      <c r="EE721" s="387"/>
      <c r="FY721" s="754"/>
      <c r="FZ721" s="754"/>
      <c r="GA721" s="754"/>
      <c r="GB721" s="754"/>
      <c r="GC721" s="754"/>
    </row>
    <row r="722" spans="71:185" x14ac:dyDescent="0.3">
      <c r="BS722" s="353"/>
      <c r="BT722" s="353"/>
      <c r="BU722" s="353"/>
      <c r="BV722" s="353"/>
      <c r="BW722" s="353"/>
      <c r="CH722" s="574"/>
      <c r="CI722" s="574"/>
      <c r="CJ722" s="574"/>
      <c r="CK722" s="574"/>
      <c r="CL722" s="574"/>
      <c r="DG722" s="387"/>
      <c r="DH722" s="387"/>
      <c r="DI722" s="387"/>
      <c r="DJ722" s="387"/>
      <c r="DK722" s="387"/>
      <c r="DQ722" s="387"/>
      <c r="DR722" s="387"/>
      <c r="DS722" s="387"/>
      <c r="DT722" s="387"/>
      <c r="DU722" s="387"/>
      <c r="DV722" s="387"/>
      <c r="DW722" s="387"/>
      <c r="DX722" s="387"/>
      <c r="DY722" s="387"/>
      <c r="DZ722" s="387"/>
      <c r="EA722" s="387"/>
      <c r="EB722" s="387"/>
      <c r="EC722" s="387"/>
      <c r="ED722" s="387"/>
      <c r="EE722" s="387"/>
      <c r="FY722" s="754"/>
      <c r="FZ722" s="754"/>
      <c r="GA722" s="754"/>
      <c r="GB722" s="754"/>
      <c r="GC722" s="754"/>
    </row>
    <row r="723" spans="71:185" x14ac:dyDescent="0.3">
      <c r="BS723" s="353"/>
      <c r="BT723" s="353"/>
      <c r="BU723" s="353"/>
      <c r="BV723" s="353"/>
      <c r="BW723" s="353"/>
      <c r="CH723" s="574"/>
      <c r="CI723" s="574"/>
      <c r="CJ723" s="574"/>
      <c r="CK723" s="574"/>
      <c r="CL723" s="574"/>
      <c r="DG723" s="387"/>
      <c r="DH723" s="387"/>
      <c r="DI723" s="387"/>
      <c r="DJ723" s="387"/>
      <c r="DK723" s="387"/>
      <c r="DQ723" s="387"/>
      <c r="DR723" s="387"/>
      <c r="DS723" s="387"/>
      <c r="DT723" s="387"/>
      <c r="DU723" s="387"/>
      <c r="DV723" s="387"/>
      <c r="DW723" s="387"/>
      <c r="DX723" s="387"/>
      <c r="DY723" s="387"/>
      <c r="DZ723" s="387"/>
      <c r="EA723" s="387"/>
      <c r="EB723" s="387"/>
      <c r="EC723" s="387"/>
      <c r="ED723" s="387"/>
      <c r="EE723" s="387"/>
      <c r="FY723" s="754"/>
      <c r="FZ723" s="754"/>
      <c r="GA723" s="754"/>
      <c r="GB723" s="754"/>
      <c r="GC723" s="754"/>
    </row>
    <row r="724" spans="71:185" x14ac:dyDescent="0.3">
      <c r="BS724" s="353"/>
      <c r="BT724" s="353"/>
      <c r="BU724" s="353"/>
      <c r="BV724" s="353"/>
      <c r="BW724" s="353"/>
      <c r="CH724" s="574"/>
      <c r="CI724" s="574"/>
      <c r="CJ724" s="574"/>
      <c r="CK724" s="574"/>
      <c r="CL724" s="574"/>
      <c r="DG724" s="387"/>
      <c r="DH724" s="387"/>
      <c r="DI724" s="387"/>
      <c r="DJ724" s="387"/>
      <c r="DK724" s="387"/>
      <c r="DQ724" s="387"/>
      <c r="DR724" s="387"/>
      <c r="DS724" s="387"/>
      <c r="DT724" s="387"/>
      <c r="DU724" s="387"/>
      <c r="DV724" s="387"/>
      <c r="DW724" s="387"/>
      <c r="DX724" s="387"/>
      <c r="DY724" s="387"/>
      <c r="DZ724" s="387"/>
      <c r="EA724" s="387"/>
      <c r="EB724" s="387"/>
      <c r="EC724" s="387"/>
      <c r="ED724" s="387"/>
      <c r="EE724" s="387"/>
      <c r="FY724" s="754"/>
      <c r="FZ724" s="754"/>
      <c r="GA724" s="754"/>
      <c r="GB724" s="754"/>
      <c r="GC724" s="754"/>
    </row>
    <row r="725" spans="71:185" x14ac:dyDescent="0.3">
      <c r="BS725" s="353"/>
      <c r="BT725" s="353"/>
      <c r="BU725" s="353"/>
      <c r="BV725" s="353"/>
      <c r="BW725" s="353"/>
      <c r="CH725" s="574"/>
      <c r="CI725" s="574"/>
      <c r="CJ725" s="574"/>
      <c r="CK725" s="574"/>
      <c r="CL725" s="574"/>
      <c r="DG725" s="387"/>
      <c r="DH725" s="387"/>
      <c r="DI725" s="387"/>
      <c r="DJ725" s="387"/>
      <c r="DK725" s="387"/>
      <c r="DQ725" s="387"/>
      <c r="DR725" s="387"/>
      <c r="DS725" s="387"/>
      <c r="DT725" s="387"/>
      <c r="DU725" s="387"/>
      <c r="DV725" s="387"/>
      <c r="DW725" s="387"/>
      <c r="DX725" s="387"/>
      <c r="DY725" s="387"/>
      <c r="DZ725" s="387"/>
      <c r="EA725" s="387"/>
      <c r="EB725" s="387"/>
      <c r="EC725" s="387"/>
      <c r="ED725" s="387"/>
      <c r="EE725" s="387"/>
      <c r="FY725" s="754"/>
      <c r="FZ725" s="754"/>
      <c r="GA725" s="754"/>
      <c r="GB725" s="754"/>
      <c r="GC725" s="754"/>
    </row>
    <row r="726" spans="71:185" x14ac:dyDescent="0.3">
      <c r="BS726" s="353"/>
      <c r="BT726" s="353"/>
      <c r="BU726" s="353"/>
      <c r="BV726" s="353"/>
      <c r="BW726" s="353"/>
      <c r="CH726" s="574"/>
      <c r="CI726" s="574"/>
      <c r="CJ726" s="574"/>
      <c r="CK726" s="574"/>
      <c r="CL726" s="574"/>
      <c r="DG726" s="387"/>
      <c r="DH726" s="387"/>
      <c r="DI726" s="387"/>
      <c r="DJ726" s="387"/>
      <c r="DK726" s="387"/>
      <c r="DQ726" s="387"/>
      <c r="DR726" s="387"/>
      <c r="DS726" s="387"/>
      <c r="DT726" s="387"/>
      <c r="DU726" s="387"/>
      <c r="DV726" s="387"/>
      <c r="DW726" s="387"/>
      <c r="DX726" s="387"/>
      <c r="DY726" s="387"/>
      <c r="DZ726" s="387"/>
      <c r="EA726" s="387"/>
      <c r="EB726" s="387"/>
      <c r="EC726" s="387"/>
      <c r="ED726" s="387"/>
      <c r="EE726" s="387"/>
      <c r="FY726" s="754"/>
      <c r="FZ726" s="754"/>
      <c r="GA726" s="754"/>
      <c r="GB726" s="754"/>
      <c r="GC726" s="754"/>
    </row>
    <row r="727" spans="71:185" x14ac:dyDescent="0.3">
      <c r="BS727" s="353"/>
      <c r="BT727" s="353"/>
      <c r="BU727" s="353"/>
      <c r="BV727" s="353"/>
      <c r="BW727" s="353"/>
      <c r="CH727" s="574"/>
      <c r="CI727" s="574"/>
      <c r="CJ727" s="574"/>
      <c r="CK727" s="574"/>
      <c r="CL727" s="574"/>
      <c r="DG727" s="387"/>
      <c r="DH727" s="387"/>
      <c r="DI727" s="387"/>
      <c r="DJ727" s="387"/>
      <c r="DK727" s="387"/>
      <c r="DQ727" s="387"/>
      <c r="DR727" s="387"/>
      <c r="DS727" s="387"/>
      <c r="DT727" s="387"/>
      <c r="DU727" s="387"/>
      <c r="DV727" s="387"/>
      <c r="DW727" s="387"/>
      <c r="DX727" s="387"/>
      <c r="DY727" s="387"/>
      <c r="DZ727" s="387"/>
      <c r="EA727" s="387"/>
      <c r="EB727" s="387"/>
      <c r="EC727" s="387"/>
      <c r="ED727" s="387"/>
      <c r="EE727" s="387"/>
      <c r="FY727" s="754"/>
      <c r="FZ727" s="754"/>
      <c r="GA727" s="754"/>
      <c r="GB727" s="754"/>
      <c r="GC727" s="754"/>
    </row>
    <row r="728" spans="71:185" x14ac:dyDescent="0.3">
      <c r="BS728" s="353"/>
      <c r="BT728" s="353"/>
      <c r="BU728" s="353"/>
      <c r="BV728" s="353"/>
      <c r="BW728" s="353"/>
      <c r="CH728" s="574"/>
      <c r="CI728" s="574"/>
      <c r="CJ728" s="574"/>
      <c r="CK728" s="574"/>
      <c r="CL728" s="574"/>
      <c r="DG728" s="387"/>
      <c r="DH728" s="387"/>
      <c r="DI728" s="387"/>
      <c r="DJ728" s="387"/>
      <c r="DK728" s="387"/>
      <c r="DQ728" s="387"/>
      <c r="DR728" s="387"/>
      <c r="DS728" s="387"/>
      <c r="DT728" s="387"/>
      <c r="DU728" s="387"/>
      <c r="DV728" s="387"/>
      <c r="DW728" s="387"/>
      <c r="DX728" s="387"/>
      <c r="DY728" s="387"/>
      <c r="DZ728" s="387"/>
      <c r="EA728" s="387"/>
      <c r="EB728" s="387"/>
      <c r="EC728" s="387"/>
      <c r="ED728" s="387"/>
      <c r="EE728" s="387"/>
      <c r="FY728" s="754"/>
      <c r="FZ728" s="754"/>
      <c r="GA728" s="754"/>
      <c r="GB728" s="754"/>
      <c r="GC728" s="754"/>
    </row>
    <row r="729" spans="71:185" x14ac:dyDescent="0.3">
      <c r="BS729" s="353"/>
      <c r="BT729" s="353"/>
      <c r="BU729" s="353"/>
      <c r="BV729" s="353"/>
      <c r="BW729" s="353"/>
      <c r="CH729" s="574"/>
      <c r="CI729" s="574"/>
      <c r="CJ729" s="574"/>
      <c r="CK729" s="574"/>
      <c r="CL729" s="574"/>
      <c r="DG729" s="387"/>
      <c r="DH729" s="387"/>
      <c r="DI729" s="387"/>
      <c r="DJ729" s="387"/>
      <c r="DK729" s="387"/>
      <c r="DQ729" s="387"/>
      <c r="DR729" s="387"/>
      <c r="DS729" s="387"/>
      <c r="DT729" s="387"/>
      <c r="DU729" s="387"/>
      <c r="DV729" s="387"/>
      <c r="DW729" s="387"/>
      <c r="DX729" s="387"/>
      <c r="DY729" s="387"/>
      <c r="DZ729" s="387"/>
      <c r="EA729" s="387"/>
      <c r="EB729" s="387"/>
      <c r="EC729" s="387"/>
      <c r="ED729" s="387"/>
      <c r="EE729" s="387"/>
      <c r="FY729" s="754"/>
      <c r="FZ729" s="754"/>
      <c r="GA729" s="754"/>
      <c r="GB729" s="754"/>
      <c r="GC729" s="754"/>
    </row>
    <row r="730" spans="71:185" x14ac:dyDescent="0.3">
      <c r="BS730" s="353"/>
      <c r="BT730" s="353"/>
      <c r="BU730" s="353"/>
      <c r="BV730" s="353"/>
      <c r="BW730" s="353"/>
      <c r="CH730" s="574"/>
      <c r="CI730" s="574"/>
      <c r="CJ730" s="574"/>
      <c r="CK730" s="574"/>
      <c r="CL730" s="574"/>
      <c r="DG730" s="387"/>
      <c r="DH730" s="387"/>
      <c r="DI730" s="387"/>
      <c r="DJ730" s="387"/>
      <c r="DK730" s="387"/>
      <c r="DQ730" s="387"/>
      <c r="DR730" s="387"/>
      <c r="DS730" s="387"/>
      <c r="DT730" s="387"/>
      <c r="DU730" s="387"/>
      <c r="DV730" s="387"/>
      <c r="DW730" s="387"/>
      <c r="DX730" s="387"/>
      <c r="DY730" s="387"/>
      <c r="DZ730" s="387"/>
      <c r="EA730" s="387"/>
      <c r="EB730" s="387"/>
      <c r="EC730" s="387"/>
      <c r="ED730" s="387"/>
      <c r="EE730" s="387"/>
      <c r="FY730" s="754"/>
      <c r="FZ730" s="754"/>
      <c r="GA730" s="754"/>
      <c r="GB730" s="754"/>
      <c r="GC730" s="754"/>
    </row>
    <row r="731" spans="71:185" x14ac:dyDescent="0.3">
      <c r="BS731" s="353"/>
      <c r="BT731" s="353"/>
      <c r="BU731" s="353"/>
      <c r="BV731" s="353"/>
      <c r="BW731" s="353"/>
      <c r="CH731" s="574"/>
      <c r="CI731" s="574"/>
      <c r="CJ731" s="574"/>
      <c r="CK731" s="574"/>
      <c r="CL731" s="574"/>
      <c r="DG731" s="387"/>
      <c r="DH731" s="387"/>
      <c r="DI731" s="387"/>
      <c r="DJ731" s="387"/>
      <c r="DK731" s="387"/>
      <c r="DQ731" s="387"/>
      <c r="DR731" s="387"/>
      <c r="DS731" s="387"/>
      <c r="DT731" s="387"/>
      <c r="DU731" s="387"/>
      <c r="DV731" s="387"/>
      <c r="DW731" s="387"/>
      <c r="DX731" s="387"/>
      <c r="DY731" s="387"/>
      <c r="DZ731" s="387"/>
      <c r="EA731" s="387"/>
      <c r="EB731" s="387"/>
      <c r="EC731" s="387"/>
      <c r="ED731" s="387"/>
      <c r="EE731" s="387"/>
      <c r="FY731" s="754"/>
      <c r="FZ731" s="754"/>
      <c r="GA731" s="754"/>
      <c r="GB731" s="754"/>
      <c r="GC731" s="754"/>
    </row>
    <row r="732" spans="71:185" x14ac:dyDescent="0.3">
      <c r="BS732" s="353"/>
      <c r="BT732" s="353"/>
      <c r="BU732" s="353"/>
      <c r="BV732" s="353"/>
      <c r="BW732" s="353"/>
      <c r="CH732" s="574"/>
      <c r="CI732" s="574"/>
      <c r="CJ732" s="574"/>
      <c r="CK732" s="574"/>
      <c r="CL732" s="574"/>
      <c r="DG732" s="387"/>
      <c r="DH732" s="387"/>
      <c r="DI732" s="387"/>
      <c r="DJ732" s="387"/>
      <c r="DK732" s="387"/>
      <c r="DQ732" s="387"/>
      <c r="DR732" s="387"/>
      <c r="DS732" s="387"/>
      <c r="DT732" s="387"/>
      <c r="DU732" s="387"/>
      <c r="DV732" s="387"/>
      <c r="DW732" s="387"/>
      <c r="DX732" s="387"/>
      <c r="DY732" s="387"/>
      <c r="DZ732" s="387"/>
      <c r="EA732" s="387"/>
      <c r="EB732" s="387"/>
      <c r="EC732" s="387"/>
      <c r="ED732" s="387"/>
      <c r="EE732" s="387"/>
      <c r="FY732" s="754"/>
      <c r="FZ732" s="754"/>
      <c r="GA732" s="754"/>
      <c r="GB732" s="754"/>
      <c r="GC732" s="754"/>
    </row>
    <row r="733" spans="71:185" x14ac:dyDescent="0.3">
      <c r="BS733" s="353"/>
      <c r="BT733" s="353"/>
      <c r="BU733" s="353"/>
      <c r="BV733" s="353"/>
      <c r="BW733" s="353"/>
      <c r="CH733" s="574"/>
      <c r="CI733" s="574"/>
      <c r="CJ733" s="574"/>
      <c r="CK733" s="574"/>
      <c r="CL733" s="574"/>
      <c r="DG733" s="387"/>
      <c r="DH733" s="387"/>
      <c r="DI733" s="387"/>
      <c r="DJ733" s="387"/>
      <c r="DK733" s="387"/>
      <c r="DQ733" s="387"/>
      <c r="DR733" s="387"/>
      <c r="DS733" s="387"/>
      <c r="DT733" s="387"/>
      <c r="DU733" s="387"/>
      <c r="DV733" s="387"/>
      <c r="DW733" s="387"/>
      <c r="DX733" s="387"/>
      <c r="DY733" s="387"/>
      <c r="DZ733" s="387"/>
      <c r="EA733" s="387"/>
      <c r="EB733" s="387"/>
      <c r="EC733" s="387"/>
      <c r="ED733" s="387"/>
      <c r="EE733" s="387"/>
      <c r="FY733" s="754"/>
      <c r="FZ733" s="754"/>
      <c r="GA733" s="754"/>
      <c r="GB733" s="754"/>
      <c r="GC733" s="754"/>
    </row>
    <row r="734" spans="71:185" x14ac:dyDescent="0.3">
      <c r="BS734" s="353"/>
      <c r="BT734" s="353"/>
      <c r="BU734" s="353"/>
      <c r="BV734" s="353"/>
      <c r="BW734" s="353"/>
      <c r="CH734" s="574"/>
      <c r="CI734" s="574"/>
      <c r="CJ734" s="574"/>
      <c r="CK734" s="574"/>
      <c r="CL734" s="574"/>
      <c r="DG734" s="387"/>
      <c r="DH734" s="387"/>
      <c r="DI734" s="387"/>
      <c r="DJ734" s="387"/>
      <c r="DK734" s="387"/>
      <c r="DQ734" s="387"/>
      <c r="DR734" s="387"/>
      <c r="DS734" s="387"/>
      <c r="DT734" s="387"/>
      <c r="DU734" s="387"/>
      <c r="DV734" s="387"/>
      <c r="DW734" s="387"/>
      <c r="DX734" s="387"/>
      <c r="DY734" s="387"/>
      <c r="DZ734" s="387"/>
      <c r="EA734" s="387"/>
      <c r="EB734" s="387"/>
      <c r="EC734" s="387"/>
      <c r="ED734" s="387"/>
      <c r="EE734" s="387"/>
      <c r="FY734" s="754"/>
      <c r="FZ734" s="754"/>
      <c r="GA734" s="754"/>
      <c r="GB734" s="754"/>
      <c r="GC734" s="754"/>
    </row>
    <row r="735" spans="71:185" x14ac:dyDescent="0.3">
      <c r="BS735" s="353"/>
      <c r="BT735" s="353"/>
      <c r="BU735" s="353"/>
      <c r="BV735" s="353"/>
      <c r="BW735" s="353"/>
      <c r="CH735" s="574"/>
      <c r="CI735" s="574"/>
      <c r="CJ735" s="574"/>
      <c r="CK735" s="574"/>
      <c r="CL735" s="574"/>
      <c r="DG735" s="387"/>
      <c r="DH735" s="387"/>
      <c r="DI735" s="387"/>
      <c r="DJ735" s="387"/>
      <c r="DK735" s="387"/>
      <c r="DQ735" s="387"/>
      <c r="DR735" s="387"/>
      <c r="DS735" s="387"/>
      <c r="DT735" s="387"/>
      <c r="DU735" s="387"/>
      <c r="DV735" s="387"/>
      <c r="DW735" s="387"/>
      <c r="DX735" s="387"/>
      <c r="DY735" s="387"/>
      <c r="DZ735" s="387"/>
      <c r="EA735" s="387"/>
      <c r="EB735" s="387"/>
      <c r="EC735" s="387"/>
      <c r="ED735" s="387"/>
      <c r="EE735" s="387"/>
      <c r="FY735" s="754"/>
      <c r="FZ735" s="754"/>
      <c r="GA735" s="754"/>
      <c r="GB735" s="754"/>
      <c r="GC735" s="754"/>
    </row>
    <row r="736" spans="71:185" x14ac:dyDescent="0.3">
      <c r="BS736" s="353"/>
      <c r="BT736" s="353"/>
      <c r="BU736" s="353"/>
      <c r="BV736" s="353"/>
      <c r="BW736" s="353"/>
      <c r="CH736" s="574"/>
      <c r="CI736" s="574"/>
      <c r="CJ736" s="574"/>
      <c r="CK736" s="574"/>
      <c r="CL736" s="574"/>
      <c r="DG736" s="387"/>
      <c r="DH736" s="387"/>
      <c r="DI736" s="387"/>
      <c r="DJ736" s="387"/>
      <c r="DK736" s="387"/>
      <c r="DQ736" s="387"/>
      <c r="DR736" s="387"/>
      <c r="DS736" s="387"/>
      <c r="DT736" s="387"/>
      <c r="DU736" s="387"/>
      <c r="DV736" s="387"/>
      <c r="DW736" s="387"/>
      <c r="DX736" s="387"/>
      <c r="DY736" s="387"/>
      <c r="DZ736" s="387"/>
      <c r="EA736" s="387"/>
      <c r="EB736" s="387"/>
      <c r="EC736" s="387"/>
      <c r="ED736" s="387"/>
      <c r="EE736" s="387"/>
      <c r="FY736" s="754"/>
      <c r="FZ736" s="754"/>
      <c r="GA736" s="754"/>
      <c r="GB736" s="754"/>
      <c r="GC736" s="754"/>
    </row>
    <row r="737" spans="71:185" x14ac:dyDescent="0.3">
      <c r="BS737" s="353"/>
      <c r="BT737" s="353"/>
      <c r="BU737" s="353"/>
      <c r="BV737" s="353"/>
      <c r="BW737" s="353"/>
      <c r="CH737" s="574"/>
      <c r="CI737" s="574"/>
      <c r="CJ737" s="574"/>
      <c r="CK737" s="574"/>
      <c r="CL737" s="574"/>
      <c r="DG737" s="387"/>
      <c r="DH737" s="387"/>
      <c r="DI737" s="387"/>
      <c r="DJ737" s="387"/>
      <c r="DK737" s="387"/>
      <c r="DQ737" s="387"/>
      <c r="DR737" s="387"/>
      <c r="DS737" s="387"/>
      <c r="DT737" s="387"/>
      <c r="DU737" s="387"/>
      <c r="DV737" s="387"/>
      <c r="DW737" s="387"/>
      <c r="DX737" s="387"/>
      <c r="DY737" s="387"/>
      <c r="DZ737" s="387"/>
      <c r="EA737" s="387"/>
      <c r="EB737" s="387"/>
      <c r="EC737" s="387"/>
      <c r="ED737" s="387"/>
      <c r="EE737" s="387"/>
      <c r="FY737" s="754"/>
      <c r="FZ737" s="754"/>
      <c r="GA737" s="754"/>
      <c r="GB737" s="754"/>
      <c r="GC737" s="754"/>
    </row>
    <row r="738" spans="71:185" x14ac:dyDescent="0.3">
      <c r="BS738" s="353"/>
      <c r="BT738" s="353"/>
      <c r="BU738" s="353"/>
      <c r="BV738" s="353"/>
      <c r="BW738" s="353"/>
      <c r="CH738" s="574"/>
      <c r="CI738" s="574"/>
      <c r="CJ738" s="574"/>
      <c r="CK738" s="574"/>
      <c r="CL738" s="574"/>
      <c r="DG738" s="387"/>
      <c r="DH738" s="387"/>
      <c r="DI738" s="387"/>
      <c r="DJ738" s="387"/>
      <c r="DK738" s="387"/>
      <c r="DQ738" s="387"/>
      <c r="DR738" s="387"/>
      <c r="DS738" s="387"/>
      <c r="DT738" s="387"/>
      <c r="DU738" s="387"/>
      <c r="DV738" s="387"/>
      <c r="DW738" s="387"/>
      <c r="DX738" s="387"/>
      <c r="DY738" s="387"/>
      <c r="DZ738" s="387"/>
      <c r="EA738" s="387"/>
      <c r="EB738" s="387"/>
      <c r="EC738" s="387"/>
      <c r="ED738" s="387"/>
      <c r="EE738" s="387"/>
      <c r="FY738" s="754"/>
      <c r="FZ738" s="754"/>
      <c r="GA738" s="754"/>
      <c r="GB738" s="754"/>
      <c r="GC738" s="754"/>
    </row>
    <row r="739" spans="71:185" x14ac:dyDescent="0.3">
      <c r="BS739" s="353"/>
      <c r="BT739" s="353"/>
      <c r="BU739" s="353"/>
      <c r="BV739" s="353"/>
      <c r="BW739" s="353"/>
      <c r="CH739" s="574"/>
      <c r="CI739" s="574"/>
      <c r="CJ739" s="574"/>
      <c r="CK739" s="574"/>
      <c r="CL739" s="574"/>
      <c r="DG739" s="387"/>
      <c r="DH739" s="387"/>
      <c r="DI739" s="387"/>
      <c r="DJ739" s="387"/>
      <c r="DK739" s="387"/>
      <c r="DQ739" s="387"/>
      <c r="DR739" s="387"/>
      <c r="DS739" s="387"/>
      <c r="DT739" s="387"/>
      <c r="DU739" s="387"/>
      <c r="DV739" s="387"/>
      <c r="DW739" s="387"/>
      <c r="DX739" s="387"/>
      <c r="DY739" s="387"/>
      <c r="DZ739" s="387"/>
      <c r="EA739" s="387"/>
      <c r="EB739" s="387"/>
      <c r="EC739" s="387"/>
      <c r="ED739" s="387"/>
      <c r="EE739" s="387"/>
      <c r="FY739" s="754"/>
      <c r="FZ739" s="754"/>
      <c r="GA739" s="754"/>
      <c r="GB739" s="754"/>
      <c r="GC739" s="754"/>
    </row>
    <row r="740" spans="71:185" x14ac:dyDescent="0.3">
      <c r="BS740" s="353"/>
      <c r="BT740" s="353"/>
      <c r="BU740" s="353"/>
      <c r="BV740" s="353"/>
      <c r="BW740" s="353"/>
      <c r="CH740" s="574"/>
      <c r="CI740" s="574"/>
      <c r="CJ740" s="574"/>
      <c r="CK740" s="574"/>
      <c r="CL740" s="574"/>
      <c r="DG740" s="387"/>
      <c r="DH740" s="387"/>
      <c r="DI740" s="387"/>
      <c r="DJ740" s="387"/>
      <c r="DK740" s="387"/>
      <c r="DQ740" s="387"/>
      <c r="DR740" s="387"/>
      <c r="DS740" s="387"/>
      <c r="DT740" s="387"/>
      <c r="DU740" s="387"/>
      <c r="DV740" s="387"/>
      <c r="DW740" s="387"/>
      <c r="DX740" s="387"/>
      <c r="DY740" s="387"/>
      <c r="DZ740" s="387"/>
      <c r="EA740" s="387"/>
      <c r="EB740" s="387"/>
      <c r="EC740" s="387"/>
      <c r="ED740" s="387"/>
      <c r="EE740" s="387"/>
      <c r="FY740" s="754"/>
      <c r="FZ740" s="754"/>
      <c r="GA740" s="754"/>
      <c r="GB740" s="754"/>
      <c r="GC740" s="754"/>
    </row>
    <row r="741" spans="71:185" x14ac:dyDescent="0.3">
      <c r="BS741" s="353"/>
      <c r="BT741" s="353"/>
      <c r="BU741" s="353"/>
      <c r="BV741" s="353"/>
      <c r="BW741" s="353"/>
      <c r="CH741" s="574"/>
      <c r="CI741" s="574"/>
      <c r="CJ741" s="574"/>
      <c r="CK741" s="574"/>
      <c r="CL741" s="574"/>
      <c r="DG741" s="387"/>
      <c r="DH741" s="387"/>
      <c r="DI741" s="387"/>
      <c r="DJ741" s="387"/>
      <c r="DK741" s="387"/>
      <c r="DQ741" s="387"/>
      <c r="DR741" s="387"/>
      <c r="DS741" s="387"/>
      <c r="DT741" s="387"/>
      <c r="DU741" s="387"/>
      <c r="DV741" s="387"/>
      <c r="DW741" s="387"/>
      <c r="DX741" s="387"/>
      <c r="DY741" s="387"/>
      <c r="DZ741" s="387"/>
      <c r="EA741" s="387"/>
      <c r="EB741" s="387"/>
      <c r="EC741" s="387"/>
      <c r="ED741" s="387"/>
      <c r="EE741" s="387"/>
      <c r="FY741" s="754"/>
      <c r="FZ741" s="754"/>
      <c r="GA741" s="754"/>
      <c r="GB741" s="754"/>
      <c r="GC741" s="754"/>
    </row>
    <row r="742" spans="71:185" x14ac:dyDescent="0.3">
      <c r="BS742" s="353"/>
      <c r="BT742" s="353"/>
      <c r="BU742" s="353"/>
      <c r="BV742" s="353"/>
      <c r="BW742" s="353"/>
      <c r="CH742" s="574"/>
      <c r="CI742" s="574"/>
      <c r="CJ742" s="574"/>
      <c r="CK742" s="574"/>
      <c r="CL742" s="574"/>
      <c r="DG742" s="387"/>
      <c r="DH742" s="387"/>
      <c r="DI742" s="387"/>
      <c r="DJ742" s="387"/>
      <c r="DK742" s="387"/>
      <c r="DQ742" s="387"/>
      <c r="DR742" s="387"/>
      <c r="DS742" s="387"/>
      <c r="DT742" s="387"/>
      <c r="DU742" s="387"/>
      <c r="DV742" s="387"/>
      <c r="DW742" s="387"/>
      <c r="DX742" s="387"/>
      <c r="DY742" s="387"/>
      <c r="DZ742" s="387"/>
      <c r="EA742" s="387"/>
      <c r="EB742" s="387"/>
      <c r="EC742" s="387"/>
      <c r="ED742" s="387"/>
      <c r="EE742" s="387"/>
      <c r="FY742" s="754"/>
      <c r="FZ742" s="754"/>
      <c r="GA742" s="754"/>
      <c r="GB742" s="754"/>
      <c r="GC742" s="754"/>
    </row>
    <row r="743" spans="71:185" x14ac:dyDescent="0.3">
      <c r="BS743" s="353"/>
      <c r="BT743" s="353"/>
      <c r="BU743" s="353"/>
      <c r="BV743" s="353"/>
      <c r="BW743" s="353"/>
      <c r="CH743" s="574"/>
      <c r="CI743" s="574"/>
      <c r="CJ743" s="574"/>
      <c r="CK743" s="574"/>
      <c r="CL743" s="574"/>
      <c r="DG743" s="387"/>
      <c r="DH743" s="387"/>
      <c r="DI743" s="387"/>
      <c r="DJ743" s="387"/>
      <c r="DK743" s="387"/>
      <c r="DQ743" s="387"/>
      <c r="DR743" s="387"/>
      <c r="DS743" s="387"/>
      <c r="DT743" s="387"/>
      <c r="DU743" s="387"/>
      <c r="DV743" s="387"/>
      <c r="DW743" s="387"/>
      <c r="DX743" s="387"/>
      <c r="DY743" s="387"/>
      <c r="DZ743" s="387"/>
      <c r="EA743" s="387"/>
      <c r="EB743" s="387"/>
      <c r="EC743" s="387"/>
      <c r="ED743" s="387"/>
      <c r="EE743" s="387"/>
      <c r="FY743" s="754"/>
      <c r="FZ743" s="754"/>
      <c r="GA743" s="754"/>
      <c r="GB743" s="754"/>
      <c r="GC743" s="754"/>
    </row>
    <row r="744" spans="71:185" x14ac:dyDescent="0.3">
      <c r="BS744" s="353"/>
      <c r="BT744" s="353"/>
      <c r="BU744" s="353"/>
      <c r="BV744" s="353"/>
      <c r="BW744" s="353"/>
      <c r="CH744" s="574"/>
      <c r="CI744" s="574"/>
      <c r="CJ744" s="574"/>
      <c r="CK744" s="574"/>
      <c r="CL744" s="574"/>
      <c r="DG744" s="387"/>
      <c r="DH744" s="387"/>
      <c r="DI744" s="387"/>
      <c r="DJ744" s="387"/>
      <c r="DK744" s="387"/>
      <c r="DQ744" s="387"/>
      <c r="DR744" s="387"/>
      <c r="DS744" s="387"/>
      <c r="DT744" s="387"/>
      <c r="DU744" s="387"/>
      <c r="DV744" s="387"/>
      <c r="DW744" s="387"/>
      <c r="DX744" s="387"/>
      <c r="DY744" s="387"/>
      <c r="DZ744" s="387"/>
      <c r="EA744" s="387"/>
      <c r="EB744" s="387"/>
      <c r="EC744" s="387"/>
      <c r="ED744" s="387"/>
      <c r="EE744" s="387"/>
      <c r="FY744" s="754"/>
      <c r="FZ744" s="754"/>
      <c r="GA744" s="754"/>
      <c r="GB744" s="754"/>
      <c r="GC744" s="754"/>
    </row>
    <row r="745" spans="71:185" x14ac:dyDescent="0.3">
      <c r="BS745" s="353"/>
      <c r="BT745" s="353"/>
      <c r="BU745" s="353"/>
      <c r="BV745" s="353"/>
      <c r="BW745" s="353"/>
      <c r="CH745" s="574"/>
      <c r="CI745" s="574"/>
      <c r="CJ745" s="574"/>
      <c r="CK745" s="574"/>
      <c r="CL745" s="574"/>
      <c r="DG745" s="387"/>
      <c r="DH745" s="387"/>
      <c r="DI745" s="387"/>
      <c r="DJ745" s="387"/>
      <c r="DK745" s="387"/>
      <c r="DQ745" s="387"/>
      <c r="DR745" s="387"/>
      <c r="DS745" s="387"/>
      <c r="DT745" s="387"/>
      <c r="DU745" s="387"/>
      <c r="DV745" s="387"/>
      <c r="DW745" s="387"/>
      <c r="DX745" s="387"/>
      <c r="DY745" s="387"/>
      <c r="DZ745" s="387"/>
      <c r="EA745" s="387"/>
      <c r="EB745" s="387"/>
      <c r="EC745" s="387"/>
      <c r="ED745" s="387"/>
      <c r="EE745" s="387"/>
      <c r="FY745" s="754"/>
      <c r="FZ745" s="754"/>
      <c r="GA745" s="754"/>
      <c r="GB745" s="754"/>
      <c r="GC745" s="754"/>
    </row>
    <row r="746" spans="71:185" x14ac:dyDescent="0.3">
      <c r="BS746" s="353"/>
      <c r="BT746" s="353"/>
      <c r="BU746" s="353"/>
      <c r="BV746" s="353"/>
      <c r="BW746" s="353"/>
      <c r="CH746" s="574"/>
      <c r="CI746" s="574"/>
      <c r="CJ746" s="574"/>
      <c r="CK746" s="574"/>
      <c r="CL746" s="574"/>
      <c r="DG746" s="387"/>
      <c r="DH746" s="387"/>
      <c r="DI746" s="387"/>
      <c r="DJ746" s="387"/>
      <c r="DK746" s="387"/>
      <c r="DQ746" s="387"/>
      <c r="DR746" s="387"/>
      <c r="DS746" s="387"/>
      <c r="DT746" s="387"/>
      <c r="DU746" s="387"/>
      <c r="DV746" s="387"/>
      <c r="DW746" s="387"/>
      <c r="DX746" s="387"/>
      <c r="DY746" s="387"/>
      <c r="DZ746" s="387"/>
      <c r="EA746" s="387"/>
      <c r="EB746" s="387"/>
      <c r="EC746" s="387"/>
      <c r="ED746" s="387"/>
      <c r="EE746" s="387"/>
      <c r="FY746" s="754"/>
      <c r="FZ746" s="754"/>
      <c r="GA746" s="754"/>
      <c r="GB746" s="754"/>
      <c r="GC746" s="754"/>
    </row>
    <row r="747" spans="71:185" x14ac:dyDescent="0.3">
      <c r="BS747" s="353"/>
      <c r="BT747" s="353"/>
      <c r="BU747" s="353"/>
      <c r="BV747" s="353"/>
      <c r="BW747" s="353"/>
      <c r="CH747" s="574"/>
      <c r="CI747" s="574"/>
      <c r="CJ747" s="574"/>
      <c r="CK747" s="574"/>
      <c r="CL747" s="574"/>
      <c r="DG747" s="387"/>
      <c r="DH747" s="387"/>
      <c r="DI747" s="387"/>
      <c r="DJ747" s="387"/>
      <c r="DK747" s="387"/>
      <c r="DQ747" s="387"/>
      <c r="DR747" s="387"/>
      <c r="DS747" s="387"/>
      <c r="DT747" s="387"/>
      <c r="DU747" s="387"/>
      <c r="DV747" s="387"/>
      <c r="DW747" s="387"/>
      <c r="DX747" s="387"/>
      <c r="DY747" s="387"/>
      <c r="DZ747" s="387"/>
      <c r="EA747" s="387"/>
      <c r="EB747" s="387"/>
      <c r="EC747" s="387"/>
      <c r="ED747" s="387"/>
      <c r="EE747" s="387"/>
      <c r="FY747" s="754"/>
      <c r="FZ747" s="754"/>
      <c r="GA747" s="754"/>
      <c r="GB747" s="754"/>
      <c r="GC747" s="754"/>
    </row>
    <row r="748" spans="71:185" x14ac:dyDescent="0.3">
      <c r="BS748" s="353"/>
      <c r="BT748" s="353"/>
      <c r="BU748" s="353"/>
      <c r="BV748" s="353"/>
      <c r="BW748" s="353"/>
      <c r="CH748" s="574"/>
      <c r="CI748" s="574"/>
      <c r="CJ748" s="574"/>
      <c r="CK748" s="574"/>
      <c r="CL748" s="574"/>
      <c r="DG748" s="387"/>
      <c r="DH748" s="387"/>
      <c r="DI748" s="387"/>
      <c r="DJ748" s="387"/>
      <c r="DK748" s="387"/>
      <c r="DQ748" s="387"/>
      <c r="DR748" s="387"/>
      <c r="DS748" s="387"/>
      <c r="DT748" s="387"/>
      <c r="DU748" s="387"/>
      <c r="DV748" s="387"/>
      <c r="DW748" s="387"/>
      <c r="DX748" s="387"/>
      <c r="DY748" s="387"/>
      <c r="DZ748" s="387"/>
      <c r="EA748" s="387"/>
      <c r="EB748" s="387"/>
      <c r="EC748" s="387"/>
      <c r="ED748" s="387"/>
      <c r="EE748" s="387"/>
      <c r="FY748" s="754"/>
      <c r="FZ748" s="754"/>
      <c r="GA748" s="754"/>
      <c r="GB748" s="754"/>
      <c r="GC748" s="754"/>
    </row>
    <row r="749" spans="71:185" x14ac:dyDescent="0.3">
      <c r="BS749" s="353"/>
      <c r="BT749" s="353"/>
      <c r="BU749" s="353"/>
      <c r="BV749" s="353"/>
      <c r="BW749" s="353"/>
      <c r="CH749" s="574"/>
      <c r="CI749" s="574"/>
      <c r="CJ749" s="574"/>
      <c r="CK749" s="574"/>
      <c r="CL749" s="574"/>
      <c r="DG749" s="387"/>
      <c r="DH749" s="387"/>
      <c r="DI749" s="387"/>
      <c r="DJ749" s="387"/>
      <c r="DK749" s="387"/>
      <c r="DQ749" s="387"/>
      <c r="DR749" s="387"/>
      <c r="DS749" s="387"/>
      <c r="DT749" s="387"/>
      <c r="DU749" s="387"/>
      <c r="DV749" s="387"/>
      <c r="DW749" s="387"/>
      <c r="DX749" s="387"/>
      <c r="DY749" s="387"/>
      <c r="DZ749" s="387"/>
      <c r="EA749" s="387"/>
      <c r="EB749" s="387"/>
      <c r="EC749" s="387"/>
      <c r="ED749" s="387"/>
      <c r="EE749" s="387"/>
      <c r="FY749" s="754"/>
      <c r="FZ749" s="754"/>
      <c r="GA749" s="754"/>
      <c r="GB749" s="754"/>
      <c r="GC749" s="754"/>
    </row>
    <row r="750" spans="71:185" x14ac:dyDescent="0.3">
      <c r="BS750" s="353"/>
      <c r="BT750" s="353"/>
      <c r="BU750" s="353"/>
      <c r="BV750" s="353"/>
      <c r="BW750" s="353"/>
      <c r="CH750" s="574"/>
      <c r="CI750" s="574"/>
      <c r="CJ750" s="574"/>
      <c r="CK750" s="574"/>
      <c r="CL750" s="574"/>
      <c r="DG750" s="387"/>
      <c r="DH750" s="387"/>
      <c r="DI750" s="387"/>
      <c r="DJ750" s="387"/>
      <c r="DK750" s="387"/>
      <c r="DQ750" s="387"/>
      <c r="DR750" s="387"/>
      <c r="DS750" s="387"/>
      <c r="DT750" s="387"/>
      <c r="DU750" s="387"/>
      <c r="DV750" s="387"/>
      <c r="DW750" s="387"/>
      <c r="DX750" s="387"/>
      <c r="DY750" s="387"/>
      <c r="DZ750" s="387"/>
      <c r="EA750" s="387"/>
      <c r="EB750" s="387"/>
      <c r="EC750" s="387"/>
      <c r="ED750" s="387"/>
      <c r="EE750" s="387"/>
      <c r="FY750" s="754"/>
      <c r="FZ750" s="754"/>
      <c r="GA750" s="754"/>
      <c r="GB750" s="754"/>
      <c r="GC750" s="754"/>
    </row>
    <row r="751" spans="71:185" x14ac:dyDescent="0.3">
      <c r="BS751" s="353"/>
      <c r="BT751" s="353"/>
      <c r="BU751" s="353"/>
      <c r="BV751" s="353"/>
      <c r="BW751" s="353"/>
      <c r="CH751" s="574"/>
      <c r="CI751" s="574"/>
      <c r="CJ751" s="574"/>
      <c r="CK751" s="574"/>
      <c r="CL751" s="574"/>
      <c r="DG751" s="387"/>
      <c r="DH751" s="387"/>
      <c r="DI751" s="387"/>
      <c r="DJ751" s="387"/>
      <c r="DK751" s="387"/>
      <c r="DQ751" s="387"/>
      <c r="DR751" s="387"/>
      <c r="DS751" s="387"/>
      <c r="DT751" s="387"/>
      <c r="DU751" s="387"/>
      <c r="DV751" s="387"/>
      <c r="DW751" s="387"/>
      <c r="DX751" s="387"/>
      <c r="DY751" s="387"/>
      <c r="DZ751" s="387"/>
      <c r="EA751" s="387"/>
      <c r="EB751" s="387"/>
      <c r="EC751" s="387"/>
      <c r="ED751" s="387"/>
      <c r="EE751" s="387"/>
      <c r="FY751" s="754"/>
      <c r="FZ751" s="754"/>
      <c r="GA751" s="754"/>
      <c r="GB751" s="754"/>
      <c r="GC751" s="754"/>
    </row>
    <row r="752" spans="71:185" x14ac:dyDescent="0.3">
      <c r="BS752" s="353"/>
      <c r="BT752" s="353"/>
      <c r="BU752" s="353"/>
      <c r="BV752" s="353"/>
      <c r="BW752" s="353"/>
      <c r="CH752" s="574"/>
      <c r="CI752" s="574"/>
      <c r="CJ752" s="574"/>
      <c r="CK752" s="574"/>
      <c r="CL752" s="574"/>
      <c r="DG752" s="387"/>
      <c r="DH752" s="387"/>
      <c r="DI752" s="387"/>
      <c r="DJ752" s="387"/>
      <c r="DK752" s="387"/>
      <c r="DQ752" s="387"/>
      <c r="DR752" s="387"/>
      <c r="DS752" s="387"/>
      <c r="DT752" s="387"/>
      <c r="DU752" s="387"/>
      <c r="DV752" s="387"/>
      <c r="DW752" s="387"/>
      <c r="DX752" s="387"/>
      <c r="DY752" s="387"/>
      <c r="DZ752" s="387"/>
      <c r="EA752" s="387"/>
      <c r="EB752" s="387"/>
      <c r="EC752" s="387"/>
      <c r="ED752" s="387"/>
      <c r="EE752" s="387"/>
      <c r="FY752" s="754"/>
      <c r="FZ752" s="754"/>
      <c r="GA752" s="754"/>
      <c r="GB752" s="754"/>
      <c r="GC752" s="754"/>
    </row>
    <row r="753" spans="71:185" x14ac:dyDescent="0.3">
      <c r="BS753" s="353"/>
      <c r="BT753" s="353"/>
      <c r="BU753" s="353"/>
      <c r="BV753" s="353"/>
      <c r="BW753" s="353"/>
      <c r="CH753" s="574"/>
      <c r="CI753" s="574"/>
      <c r="CJ753" s="574"/>
      <c r="CK753" s="574"/>
      <c r="CL753" s="574"/>
      <c r="DG753" s="387"/>
      <c r="DH753" s="387"/>
      <c r="DI753" s="387"/>
      <c r="DJ753" s="387"/>
      <c r="DK753" s="387"/>
      <c r="DQ753" s="387"/>
      <c r="DR753" s="387"/>
      <c r="DS753" s="387"/>
      <c r="DT753" s="387"/>
      <c r="DU753" s="387"/>
      <c r="DV753" s="387"/>
      <c r="DW753" s="387"/>
      <c r="DX753" s="387"/>
      <c r="DY753" s="387"/>
      <c r="DZ753" s="387"/>
      <c r="EA753" s="387"/>
      <c r="EB753" s="387"/>
      <c r="EC753" s="387"/>
      <c r="ED753" s="387"/>
      <c r="EE753" s="387"/>
      <c r="FY753" s="754"/>
      <c r="FZ753" s="754"/>
      <c r="GA753" s="754"/>
      <c r="GB753" s="754"/>
      <c r="GC753" s="754"/>
    </row>
    <row r="754" spans="71:185" x14ac:dyDescent="0.3">
      <c r="BS754" s="353"/>
      <c r="BT754" s="353"/>
      <c r="BU754" s="353"/>
      <c r="BV754" s="353"/>
      <c r="BW754" s="353"/>
      <c r="CH754" s="574"/>
      <c r="CI754" s="574"/>
      <c r="CJ754" s="574"/>
      <c r="CK754" s="574"/>
      <c r="CL754" s="574"/>
      <c r="DG754" s="387"/>
      <c r="DH754" s="387"/>
      <c r="DI754" s="387"/>
      <c r="DJ754" s="387"/>
      <c r="DK754" s="387"/>
      <c r="DQ754" s="387"/>
      <c r="DR754" s="387"/>
      <c r="DS754" s="387"/>
      <c r="DT754" s="387"/>
      <c r="DU754" s="387"/>
      <c r="DV754" s="387"/>
      <c r="DW754" s="387"/>
      <c r="DX754" s="387"/>
      <c r="DY754" s="387"/>
      <c r="DZ754" s="387"/>
      <c r="EA754" s="387"/>
      <c r="EB754" s="387"/>
      <c r="EC754" s="387"/>
      <c r="ED754" s="387"/>
      <c r="EE754" s="387"/>
      <c r="FY754" s="754"/>
      <c r="FZ754" s="754"/>
      <c r="GA754" s="754"/>
      <c r="GB754" s="754"/>
      <c r="GC754" s="754"/>
    </row>
    <row r="755" spans="71:185" x14ac:dyDescent="0.3">
      <c r="BS755" s="353"/>
      <c r="BT755" s="353"/>
      <c r="BU755" s="353"/>
      <c r="BV755" s="353"/>
      <c r="BW755" s="353"/>
      <c r="CH755" s="574"/>
      <c r="CI755" s="574"/>
      <c r="CJ755" s="574"/>
      <c r="CK755" s="574"/>
      <c r="CL755" s="574"/>
      <c r="DG755" s="387"/>
      <c r="DH755" s="387"/>
      <c r="DI755" s="387"/>
      <c r="DJ755" s="387"/>
      <c r="DK755" s="387"/>
      <c r="DQ755" s="387"/>
      <c r="DR755" s="387"/>
      <c r="DS755" s="387"/>
      <c r="DT755" s="387"/>
      <c r="DU755" s="387"/>
      <c r="DV755" s="387"/>
      <c r="DW755" s="387"/>
      <c r="DX755" s="387"/>
      <c r="DY755" s="387"/>
      <c r="DZ755" s="387"/>
      <c r="EA755" s="387"/>
      <c r="EB755" s="387"/>
      <c r="EC755" s="387"/>
      <c r="ED755" s="387"/>
      <c r="EE755" s="387"/>
      <c r="FY755" s="754"/>
      <c r="FZ755" s="754"/>
      <c r="GA755" s="754"/>
      <c r="GB755" s="754"/>
      <c r="GC755" s="754"/>
    </row>
    <row r="756" spans="71:185" x14ac:dyDescent="0.3">
      <c r="BS756" s="353"/>
      <c r="BT756" s="353"/>
      <c r="BU756" s="353"/>
      <c r="BV756" s="353"/>
      <c r="BW756" s="353"/>
      <c r="CH756" s="574"/>
      <c r="CI756" s="574"/>
      <c r="CJ756" s="574"/>
      <c r="CK756" s="574"/>
      <c r="CL756" s="574"/>
      <c r="DG756" s="387"/>
      <c r="DH756" s="387"/>
      <c r="DI756" s="387"/>
      <c r="DJ756" s="387"/>
      <c r="DK756" s="387"/>
      <c r="DQ756" s="387"/>
      <c r="DR756" s="387"/>
      <c r="DS756" s="387"/>
      <c r="DT756" s="387"/>
      <c r="DU756" s="387"/>
      <c r="DV756" s="387"/>
      <c r="DW756" s="387"/>
      <c r="DX756" s="387"/>
      <c r="DY756" s="387"/>
      <c r="DZ756" s="387"/>
      <c r="EA756" s="387"/>
      <c r="EB756" s="387"/>
      <c r="EC756" s="387"/>
      <c r="ED756" s="387"/>
      <c r="EE756" s="387"/>
      <c r="FY756" s="754"/>
      <c r="FZ756" s="754"/>
      <c r="GA756" s="754"/>
      <c r="GB756" s="754"/>
      <c r="GC756" s="754"/>
    </row>
    <row r="757" spans="71:185" x14ac:dyDescent="0.3">
      <c r="BS757" s="353"/>
      <c r="BT757" s="353"/>
      <c r="BU757" s="353"/>
      <c r="BV757" s="353"/>
      <c r="BW757" s="353"/>
      <c r="CH757" s="574"/>
      <c r="CI757" s="574"/>
      <c r="CJ757" s="574"/>
      <c r="CK757" s="574"/>
      <c r="CL757" s="574"/>
      <c r="DG757" s="387"/>
      <c r="DH757" s="387"/>
      <c r="DI757" s="387"/>
      <c r="DJ757" s="387"/>
      <c r="DK757" s="387"/>
      <c r="DQ757" s="387"/>
      <c r="DR757" s="387"/>
      <c r="DS757" s="387"/>
      <c r="DT757" s="387"/>
      <c r="DU757" s="387"/>
      <c r="DV757" s="387"/>
      <c r="DW757" s="387"/>
      <c r="DX757" s="387"/>
      <c r="DY757" s="387"/>
      <c r="DZ757" s="387"/>
      <c r="EA757" s="387"/>
      <c r="EB757" s="387"/>
      <c r="EC757" s="387"/>
      <c r="ED757" s="387"/>
      <c r="EE757" s="387"/>
      <c r="FY757" s="754"/>
      <c r="FZ757" s="754"/>
      <c r="GA757" s="754"/>
      <c r="GB757" s="754"/>
      <c r="GC757" s="754"/>
    </row>
    <row r="758" spans="71:185" x14ac:dyDescent="0.3">
      <c r="BS758" s="353"/>
      <c r="BT758" s="353"/>
      <c r="BU758" s="353"/>
      <c r="BV758" s="353"/>
      <c r="BW758" s="353"/>
      <c r="CH758" s="574"/>
      <c r="CI758" s="574"/>
      <c r="CJ758" s="574"/>
      <c r="CK758" s="574"/>
      <c r="CL758" s="574"/>
      <c r="DG758" s="387"/>
      <c r="DH758" s="387"/>
      <c r="DI758" s="387"/>
      <c r="DJ758" s="387"/>
      <c r="DK758" s="387"/>
      <c r="DQ758" s="387"/>
      <c r="DR758" s="387"/>
      <c r="DS758" s="387"/>
      <c r="DT758" s="387"/>
      <c r="DU758" s="387"/>
      <c r="DV758" s="387"/>
      <c r="DW758" s="387"/>
      <c r="DX758" s="387"/>
      <c r="DY758" s="387"/>
      <c r="DZ758" s="387"/>
      <c r="EA758" s="387"/>
      <c r="EB758" s="387"/>
      <c r="EC758" s="387"/>
      <c r="ED758" s="387"/>
      <c r="EE758" s="387"/>
      <c r="FY758" s="754"/>
      <c r="FZ758" s="754"/>
      <c r="GA758" s="754"/>
      <c r="GB758" s="754"/>
      <c r="GC758" s="754"/>
    </row>
    <row r="759" spans="71:185" x14ac:dyDescent="0.3">
      <c r="BS759" s="353"/>
      <c r="BT759" s="353"/>
      <c r="BU759" s="353"/>
      <c r="BV759" s="353"/>
      <c r="BW759" s="353"/>
      <c r="CH759" s="574"/>
      <c r="CI759" s="574"/>
      <c r="CJ759" s="574"/>
      <c r="CK759" s="574"/>
      <c r="CL759" s="574"/>
      <c r="DG759" s="387"/>
      <c r="DH759" s="387"/>
      <c r="DI759" s="387"/>
      <c r="DJ759" s="387"/>
      <c r="DK759" s="387"/>
      <c r="DQ759" s="387"/>
      <c r="DR759" s="387"/>
      <c r="DS759" s="387"/>
      <c r="DT759" s="387"/>
      <c r="DU759" s="387"/>
      <c r="DV759" s="387"/>
      <c r="DW759" s="387"/>
      <c r="DX759" s="387"/>
      <c r="DY759" s="387"/>
      <c r="DZ759" s="387"/>
      <c r="EA759" s="387"/>
      <c r="EB759" s="387"/>
      <c r="EC759" s="387"/>
      <c r="ED759" s="387"/>
      <c r="EE759" s="387"/>
      <c r="FY759" s="754"/>
      <c r="FZ759" s="754"/>
      <c r="GA759" s="754"/>
      <c r="GB759" s="754"/>
      <c r="GC759" s="754"/>
    </row>
    <row r="760" spans="71:185" x14ac:dyDescent="0.3">
      <c r="BS760" s="353"/>
      <c r="BT760" s="353"/>
      <c r="BU760" s="353"/>
      <c r="BV760" s="353"/>
      <c r="BW760" s="353"/>
      <c r="CH760" s="574"/>
      <c r="CI760" s="574"/>
      <c r="CJ760" s="574"/>
      <c r="CK760" s="574"/>
      <c r="CL760" s="574"/>
      <c r="DG760" s="387"/>
      <c r="DH760" s="387"/>
      <c r="DI760" s="387"/>
      <c r="DJ760" s="387"/>
      <c r="DK760" s="387"/>
      <c r="DQ760" s="387"/>
      <c r="DR760" s="387"/>
      <c r="DS760" s="387"/>
      <c r="DT760" s="387"/>
      <c r="DU760" s="387"/>
      <c r="DV760" s="387"/>
      <c r="DW760" s="387"/>
      <c r="DX760" s="387"/>
      <c r="DY760" s="387"/>
      <c r="DZ760" s="387"/>
      <c r="EA760" s="387"/>
      <c r="EB760" s="387"/>
      <c r="EC760" s="387"/>
      <c r="ED760" s="387"/>
      <c r="EE760" s="387"/>
      <c r="FY760" s="754"/>
      <c r="FZ760" s="754"/>
      <c r="GA760" s="754"/>
      <c r="GB760" s="754"/>
      <c r="GC760" s="754"/>
    </row>
    <row r="761" spans="71:185" x14ac:dyDescent="0.3">
      <c r="BS761" s="353"/>
      <c r="BT761" s="353"/>
      <c r="BU761" s="353"/>
      <c r="BV761" s="353"/>
      <c r="BW761" s="353"/>
      <c r="CH761" s="574"/>
      <c r="CI761" s="574"/>
      <c r="CJ761" s="574"/>
      <c r="CK761" s="574"/>
      <c r="CL761" s="574"/>
      <c r="DG761" s="387"/>
      <c r="DH761" s="387"/>
      <c r="DI761" s="387"/>
      <c r="DJ761" s="387"/>
      <c r="DK761" s="387"/>
      <c r="DQ761" s="387"/>
      <c r="DR761" s="387"/>
      <c r="DS761" s="387"/>
      <c r="DT761" s="387"/>
      <c r="DU761" s="387"/>
      <c r="DV761" s="387"/>
      <c r="DW761" s="387"/>
      <c r="DX761" s="387"/>
      <c r="DY761" s="387"/>
      <c r="DZ761" s="387"/>
      <c r="EA761" s="387"/>
      <c r="EB761" s="387"/>
      <c r="EC761" s="387"/>
      <c r="ED761" s="387"/>
      <c r="EE761" s="387"/>
      <c r="FY761" s="754"/>
      <c r="FZ761" s="754"/>
      <c r="GA761" s="754"/>
      <c r="GB761" s="754"/>
      <c r="GC761" s="754"/>
    </row>
    <row r="762" spans="71:185" x14ac:dyDescent="0.3">
      <c r="BS762" s="353"/>
      <c r="BT762" s="353"/>
      <c r="BU762" s="353"/>
      <c r="BV762" s="353"/>
      <c r="BW762" s="353"/>
      <c r="CH762" s="574"/>
      <c r="CI762" s="574"/>
      <c r="CJ762" s="574"/>
      <c r="CK762" s="574"/>
      <c r="CL762" s="574"/>
      <c r="DG762" s="387"/>
      <c r="DH762" s="387"/>
      <c r="DI762" s="387"/>
      <c r="DJ762" s="387"/>
      <c r="DK762" s="387"/>
      <c r="DQ762" s="387"/>
      <c r="DR762" s="387"/>
      <c r="DS762" s="387"/>
      <c r="DT762" s="387"/>
      <c r="DU762" s="387"/>
      <c r="DV762" s="387"/>
      <c r="DW762" s="387"/>
      <c r="DX762" s="387"/>
      <c r="DY762" s="387"/>
      <c r="DZ762" s="387"/>
      <c r="EA762" s="387"/>
      <c r="EB762" s="387"/>
      <c r="EC762" s="387"/>
      <c r="ED762" s="387"/>
      <c r="EE762" s="387"/>
      <c r="FY762" s="754"/>
      <c r="FZ762" s="754"/>
      <c r="GA762" s="754"/>
      <c r="GB762" s="754"/>
      <c r="GC762" s="754"/>
    </row>
    <row r="763" spans="71:185" x14ac:dyDescent="0.3">
      <c r="BS763" s="353"/>
      <c r="BT763" s="353"/>
      <c r="BU763" s="353"/>
      <c r="BV763" s="353"/>
      <c r="BW763" s="353"/>
      <c r="CH763" s="574"/>
      <c r="CI763" s="574"/>
      <c r="CJ763" s="574"/>
      <c r="CK763" s="574"/>
      <c r="CL763" s="574"/>
      <c r="DG763" s="387"/>
      <c r="DH763" s="387"/>
      <c r="DI763" s="387"/>
      <c r="DJ763" s="387"/>
      <c r="DK763" s="387"/>
      <c r="DQ763" s="387"/>
      <c r="DR763" s="387"/>
      <c r="DS763" s="387"/>
      <c r="DT763" s="387"/>
      <c r="DU763" s="387"/>
      <c r="DV763" s="387"/>
      <c r="DW763" s="387"/>
      <c r="DX763" s="387"/>
      <c r="DY763" s="387"/>
      <c r="DZ763" s="387"/>
      <c r="EA763" s="387"/>
      <c r="EB763" s="387"/>
      <c r="EC763" s="387"/>
      <c r="ED763" s="387"/>
      <c r="EE763" s="387"/>
      <c r="FY763" s="754"/>
      <c r="FZ763" s="754"/>
      <c r="GA763" s="754"/>
      <c r="GB763" s="754"/>
      <c r="GC763" s="754"/>
    </row>
    <row r="764" spans="71:185" x14ac:dyDescent="0.3">
      <c r="BS764" s="353"/>
      <c r="BT764" s="353"/>
      <c r="BU764" s="353"/>
      <c r="BV764" s="353"/>
      <c r="BW764" s="353"/>
      <c r="CH764" s="574"/>
      <c r="CI764" s="574"/>
      <c r="CJ764" s="574"/>
      <c r="CK764" s="574"/>
      <c r="CL764" s="574"/>
      <c r="DG764" s="387"/>
      <c r="DH764" s="387"/>
      <c r="DI764" s="387"/>
      <c r="DJ764" s="387"/>
      <c r="DK764" s="387"/>
      <c r="DQ764" s="387"/>
      <c r="DR764" s="387"/>
      <c r="DS764" s="387"/>
      <c r="DT764" s="387"/>
      <c r="DU764" s="387"/>
      <c r="DV764" s="387"/>
      <c r="DW764" s="387"/>
      <c r="DX764" s="387"/>
      <c r="DY764" s="387"/>
      <c r="DZ764" s="387"/>
      <c r="EA764" s="387"/>
      <c r="EB764" s="387"/>
      <c r="EC764" s="387"/>
      <c r="ED764" s="387"/>
      <c r="EE764" s="387"/>
      <c r="FY764" s="754"/>
      <c r="FZ764" s="754"/>
      <c r="GA764" s="754"/>
      <c r="GB764" s="754"/>
      <c r="GC764" s="754"/>
    </row>
    <row r="765" spans="71:185" x14ac:dyDescent="0.3">
      <c r="BS765" s="353"/>
      <c r="BT765" s="353"/>
      <c r="BU765" s="353"/>
      <c r="BV765" s="353"/>
      <c r="BW765" s="353"/>
      <c r="CH765" s="574"/>
      <c r="CI765" s="574"/>
      <c r="CJ765" s="574"/>
      <c r="CK765" s="574"/>
      <c r="CL765" s="574"/>
      <c r="DG765" s="387"/>
      <c r="DH765" s="387"/>
      <c r="DI765" s="387"/>
      <c r="DJ765" s="387"/>
      <c r="DK765" s="387"/>
      <c r="DQ765" s="387"/>
      <c r="DR765" s="387"/>
      <c r="DS765" s="387"/>
      <c r="DT765" s="387"/>
      <c r="DU765" s="387"/>
      <c r="DV765" s="387"/>
      <c r="DW765" s="387"/>
      <c r="DX765" s="387"/>
      <c r="DY765" s="387"/>
      <c r="DZ765" s="387"/>
      <c r="EA765" s="387"/>
      <c r="EB765" s="387"/>
      <c r="EC765" s="387"/>
      <c r="ED765" s="387"/>
      <c r="EE765" s="387"/>
      <c r="FY765" s="754"/>
      <c r="FZ765" s="754"/>
      <c r="GA765" s="754"/>
      <c r="GB765" s="754"/>
      <c r="GC765" s="754"/>
    </row>
    <row r="766" spans="71:185" x14ac:dyDescent="0.3">
      <c r="BS766" s="353"/>
      <c r="BT766" s="353"/>
      <c r="BU766" s="353"/>
      <c r="BV766" s="353"/>
      <c r="BW766" s="353"/>
      <c r="CH766" s="574"/>
      <c r="CI766" s="574"/>
      <c r="CJ766" s="574"/>
      <c r="CK766" s="574"/>
      <c r="CL766" s="574"/>
      <c r="DG766" s="387"/>
      <c r="DH766" s="387"/>
      <c r="DI766" s="387"/>
      <c r="DJ766" s="387"/>
      <c r="DK766" s="387"/>
      <c r="DQ766" s="387"/>
      <c r="DR766" s="387"/>
      <c r="DS766" s="387"/>
      <c r="DT766" s="387"/>
      <c r="DU766" s="387"/>
      <c r="DV766" s="387"/>
      <c r="DW766" s="387"/>
      <c r="DX766" s="387"/>
      <c r="DY766" s="387"/>
      <c r="DZ766" s="387"/>
      <c r="EA766" s="387"/>
      <c r="EB766" s="387"/>
      <c r="EC766" s="387"/>
      <c r="ED766" s="387"/>
      <c r="EE766" s="387"/>
      <c r="FY766" s="754"/>
      <c r="FZ766" s="754"/>
      <c r="GA766" s="754"/>
      <c r="GB766" s="754"/>
      <c r="GC766" s="754"/>
    </row>
    <row r="767" spans="71:185" x14ac:dyDescent="0.3">
      <c r="BS767" s="353"/>
      <c r="BT767" s="353"/>
      <c r="BU767" s="353"/>
      <c r="BV767" s="353"/>
      <c r="BW767" s="353"/>
      <c r="CH767" s="574"/>
      <c r="CI767" s="574"/>
      <c r="CJ767" s="574"/>
      <c r="CK767" s="574"/>
      <c r="CL767" s="574"/>
      <c r="DG767" s="387"/>
      <c r="DH767" s="387"/>
      <c r="DI767" s="387"/>
      <c r="DJ767" s="387"/>
      <c r="DK767" s="387"/>
      <c r="DQ767" s="387"/>
      <c r="DR767" s="387"/>
      <c r="DS767" s="387"/>
      <c r="DT767" s="387"/>
      <c r="DU767" s="387"/>
      <c r="DV767" s="387"/>
      <c r="DW767" s="387"/>
      <c r="DX767" s="387"/>
      <c r="DY767" s="387"/>
      <c r="DZ767" s="387"/>
      <c r="EA767" s="387"/>
      <c r="EB767" s="387"/>
      <c r="EC767" s="387"/>
      <c r="ED767" s="387"/>
      <c r="EE767" s="387"/>
      <c r="FY767" s="754"/>
      <c r="FZ767" s="754"/>
      <c r="GA767" s="754"/>
      <c r="GB767" s="754"/>
      <c r="GC767" s="754"/>
    </row>
    <row r="768" spans="71:185" x14ac:dyDescent="0.3">
      <c r="BS768" s="353"/>
      <c r="BT768" s="353"/>
      <c r="BU768" s="353"/>
      <c r="BV768" s="353"/>
      <c r="BW768" s="353"/>
      <c r="CH768" s="574"/>
      <c r="CI768" s="574"/>
      <c r="CJ768" s="574"/>
      <c r="CK768" s="574"/>
      <c r="CL768" s="574"/>
      <c r="DG768" s="387"/>
      <c r="DH768" s="387"/>
      <c r="DI768" s="387"/>
      <c r="DJ768" s="387"/>
      <c r="DK768" s="387"/>
      <c r="DQ768" s="387"/>
      <c r="DR768" s="387"/>
      <c r="DS768" s="387"/>
      <c r="DT768" s="387"/>
      <c r="DU768" s="387"/>
      <c r="DV768" s="387"/>
      <c r="DW768" s="387"/>
      <c r="DX768" s="387"/>
      <c r="DY768" s="387"/>
      <c r="DZ768" s="387"/>
      <c r="EA768" s="387"/>
      <c r="EB768" s="387"/>
      <c r="EC768" s="387"/>
      <c r="ED768" s="387"/>
      <c r="EE768" s="387"/>
      <c r="FY768" s="754"/>
      <c r="FZ768" s="754"/>
      <c r="GA768" s="754"/>
      <c r="GB768" s="754"/>
      <c r="GC768" s="754"/>
    </row>
    <row r="769" spans="71:185" x14ac:dyDescent="0.3">
      <c r="BS769" s="353"/>
      <c r="BT769" s="353"/>
      <c r="BU769" s="353"/>
      <c r="BV769" s="353"/>
      <c r="BW769" s="353"/>
      <c r="CH769" s="574"/>
      <c r="CI769" s="574"/>
      <c r="CJ769" s="574"/>
      <c r="CK769" s="574"/>
      <c r="CL769" s="574"/>
      <c r="DG769" s="387"/>
      <c r="DH769" s="387"/>
      <c r="DI769" s="387"/>
      <c r="DJ769" s="387"/>
      <c r="DK769" s="387"/>
      <c r="DQ769" s="387"/>
      <c r="DR769" s="387"/>
      <c r="DS769" s="387"/>
      <c r="DT769" s="387"/>
      <c r="DU769" s="387"/>
      <c r="DV769" s="387"/>
      <c r="DW769" s="387"/>
      <c r="DX769" s="387"/>
      <c r="DY769" s="387"/>
      <c r="DZ769" s="387"/>
      <c r="EA769" s="387"/>
      <c r="EB769" s="387"/>
      <c r="EC769" s="387"/>
      <c r="ED769" s="387"/>
      <c r="EE769" s="387"/>
      <c r="FY769" s="754"/>
      <c r="FZ769" s="754"/>
      <c r="GA769" s="754"/>
      <c r="GB769" s="754"/>
      <c r="GC769" s="754"/>
    </row>
    <row r="770" spans="71:185" x14ac:dyDescent="0.3">
      <c r="BS770" s="353"/>
      <c r="BT770" s="353"/>
      <c r="BU770" s="353"/>
      <c r="BV770" s="353"/>
      <c r="BW770" s="353"/>
      <c r="CH770" s="574"/>
      <c r="CI770" s="574"/>
      <c r="CJ770" s="574"/>
      <c r="CK770" s="574"/>
      <c r="CL770" s="574"/>
      <c r="DG770" s="387"/>
      <c r="DH770" s="387"/>
      <c r="DI770" s="387"/>
      <c r="DJ770" s="387"/>
      <c r="DK770" s="387"/>
      <c r="DQ770" s="387"/>
      <c r="DR770" s="387"/>
      <c r="DS770" s="387"/>
      <c r="DT770" s="387"/>
      <c r="DU770" s="387"/>
      <c r="DV770" s="387"/>
      <c r="DW770" s="387"/>
      <c r="DX770" s="387"/>
      <c r="DY770" s="387"/>
      <c r="DZ770" s="387"/>
      <c r="EA770" s="387"/>
      <c r="EB770" s="387"/>
      <c r="EC770" s="387"/>
      <c r="ED770" s="387"/>
      <c r="EE770" s="387"/>
      <c r="FY770" s="754"/>
      <c r="FZ770" s="754"/>
      <c r="GA770" s="754"/>
      <c r="GB770" s="754"/>
      <c r="GC770" s="754"/>
    </row>
    <row r="771" spans="71:185" x14ac:dyDescent="0.3">
      <c r="BS771" s="353"/>
      <c r="BT771" s="353"/>
      <c r="BU771" s="353"/>
      <c r="BV771" s="353"/>
      <c r="BW771" s="353"/>
      <c r="CH771" s="574"/>
      <c r="CI771" s="574"/>
      <c r="CJ771" s="574"/>
      <c r="CK771" s="574"/>
      <c r="CL771" s="574"/>
      <c r="DG771" s="387"/>
      <c r="DH771" s="387"/>
      <c r="DI771" s="387"/>
      <c r="DJ771" s="387"/>
      <c r="DK771" s="387"/>
      <c r="DQ771" s="387"/>
      <c r="DR771" s="387"/>
      <c r="DS771" s="387"/>
      <c r="DT771" s="387"/>
      <c r="DU771" s="387"/>
      <c r="DV771" s="387"/>
      <c r="DW771" s="387"/>
      <c r="DX771" s="387"/>
      <c r="DY771" s="387"/>
      <c r="DZ771" s="387"/>
      <c r="EA771" s="387"/>
      <c r="EB771" s="387"/>
      <c r="EC771" s="387"/>
      <c r="ED771" s="387"/>
      <c r="EE771" s="387"/>
      <c r="FY771" s="754"/>
      <c r="FZ771" s="754"/>
      <c r="GA771" s="754"/>
      <c r="GB771" s="754"/>
      <c r="GC771" s="754"/>
    </row>
    <row r="772" spans="71:185" x14ac:dyDescent="0.3">
      <c r="BS772" s="353"/>
      <c r="BT772" s="353"/>
      <c r="BU772" s="353"/>
      <c r="BV772" s="353"/>
      <c r="BW772" s="353"/>
      <c r="CH772" s="574"/>
      <c r="CI772" s="574"/>
      <c r="CJ772" s="574"/>
      <c r="CK772" s="574"/>
      <c r="CL772" s="574"/>
      <c r="DG772" s="387"/>
      <c r="DH772" s="387"/>
      <c r="DI772" s="387"/>
      <c r="DJ772" s="387"/>
      <c r="DK772" s="387"/>
      <c r="DQ772" s="387"/>
      <c r="DR772" s="387"/>
      <c r="DS772" s="387"/>
      <c r="DT772" s="387"/>
      <c r="DU772" s="387"/>
      <c r="DV772" s="387"/>
      <c r="DW772" s="387"/>
      <c r="DX772" s="387"/>
      <c r="DY772" s="387"/>
      <c r="DZ772" s="387"/>
      <c r="EA772" s="387"/>
      <c r="EB772" s="387"/>
      <c r="EC772" s="387"/>
      <c r="ED772" s="387"/>
      <c r="EE772" s="387"/>
      <c r="FY772" s="754"/>
      <c r="FZ772" s="754"/>
      <c r="GA772" s="754"/>
      <c r="GB772" s="754"/>
      <c r="GC772" s="754"/>
    </row>
    <row r="773" spans="71:185" x14ac:dyDescent="0.3">
      <c r="BS773" s="353"/>
      <c r="BT773" s="353"/>
      <c r="BU773" s="353"/>
      <c r="BV773" s="353"/>
      <c r="BW773" s="353"/>
      <c r="CH773" s="574"/>
      <c r="CI773" s="574"/>
      <c r="CJ773" s="574"/>
      <c r="CK773" s="574"/>
      <c r="CL773" s="574"/>
      <c r="DG773" s="387"/>
      <c r="DH773" s="387"/>
      <c r="DI773" s="387"/>
      <c r="DJ773" s="387"/>
      <c r="DK773" s="387"/>
      <c r="DQ773" s="387"/>
      <c r="DR773" s="387"/>
      <c r="DS773" s="387"/>
      <c r="DT773" s="387"/>
      <c r="DU773" s="387"/>
      <c r="DV773" s="387"/>
      <c r="DW773" s="387"/>
      <c r="DX773" s="387"/>
      <c r="DY773" s="387"/>
      <c r="DZ773" s="387"/>
      <c r="EA773" s="387"/>
      <c r="EB773" s="387"/>
      <c r="EC773" s="387"/>
      <c r="ED773" s="387"/>
      <c r="EE773" s="387"/>
      <c r="FY773" s="754"/>
      <c r="FZ773" s="754"/>
      <c r="GA773" s="754"/>
      <c r="GB773" s="754"/>
      <c r="GC773" s="754"/>
    </row>
    <row r="774" spans="71:185" x14ac:dyDescent="0.3">
      <c r="BS774" s="353"/>
      <c r="BT774" s="353"/>
      <c r="BU774" s="353"/>
      <c r="BV774" s="353"/>
      <c r="BW774" s="353"/>
      <c r="CH774" s="574"/>
      <c r="CI774" s="574"/>
      <c r="CJ774" s="574"/>
      <c r="CK774" s="574"/>
      <c r="CL774" s="574"/>
      <c r="DG774" s="387"/>
      <c r="DH774" s="387"/>
      <c r="DI774" s="387"/>
      <c r="DJ774" s="387"/>
      <c r="DK774" s="387"/>
      <c r="DQ774" s="387"/>
      <c r="DR774" s="387"/>
      <c r="DS774" s="387"/>
      <c r="DT774" s="387"/>
      <c r="DU774" s="387"/>
      <c r="DV774" s="387"/>
      <c r="DW774" s="387"/>
      <c r="DX774" s="387"/>
      <c r="DY774" s="387"/>
      <c r="DZ774" s="387"/>
      <c r="EA774" s="387"/>
      <c r="EB774" s="387"/>
      <c r="EC774" s="387"/>
      <c r="ED774" s="387"/>
      <c r="EE774" s="387"/>
      <c r="FY774" s="754"/>
      <c r="FZ774" s="754"/>
      <c r="GA774" s="754"/>
      <c r="GB774" s="754"/>
      <c r="GC774" s="754"/>
    </row>
    <row r="775" spans="71:185" x14ac:dyDescent="0.3">
      <c r="BS775" s="353"/>
      <c r="BT775" s="353"/>
      <c r="BU775" s="353"/>
      <c r="BV775" s="353"/>
      <c r="BW775" s="353"/>
      <c r="CH775" s="574"/>
      <c r="CI775" s="574"/>
      <c r="CJ775" s="574"/>
      <c r="CK775" s="574"/>
      <c r="CL775" s="574"/>
      <c r="DG775" s="387"/>
      <c r="DH775" s="387"/>
      <c r="DI775" s="387"/>
      <c r="DJ775" s="387"/>
      <c r="DK775" s="387"/>
      <c r="DQ775" s="387"/>
      <c r="DR775" s="387"/>
      <c r="DS775" s="387"/>
      <c r="DT775" s="387"/>
      <c r="DU775" s="387"/>
      <c r="DV775" s="387"/>
      <c r="DW775" s="387"/>
      <c r="DX775" s="387"/>
      <c r="DY775" s="387"/>
      <c r="DZ775" s="387"/>
      <c r="EA775" s="387"/>
      <c r="EB775" s="387"/>
      <c r="EC775" s="387"/>
      <c r="ED775" s="387"/>
      <c r="EE775" s="387"/>
      <c r="FY775" s="754"/>
      <c r="FZ775" s="754"/>
      <c r="GA775" s="754"/>
      <c r="GB775" s="754"/>
      <c r="GC775" s="754"/>
    </row>
    <row r="776" spans="71:185" x14ac:dyDescent="0.3">
      <c r="BS776" s="353"/>
      <c r="BT776" s="353"/>
      <c r="BU776" s="353"/>
      <c r="BV776" s="353"/>
      <c r="BW776" s="353"/>
      <c r="CH776" s="574"/>
      <c r="CI776" s="574"/>
      <c r="CJ776" s="574"/>
      <c r="CK776" s="574"/>
      <c r="CL776" s="574"/>
      <c r="DG776" s="387"/>
      <c r="DH776" s="387"/>
      <c r="DI776" s="387"/>
      <c r="DJ776" s="387"/>
      <c r="DK776" s="387"/>
      <c r="DQ776" s="387"/>
      <c r="DR776" s="387"/>
      <c r="DS776" s="387"/>
      <c r="DT776" s="387"/>
      <c r="DU776" s="387"/>
      <c r="DV776" s="387"/>
      <c r="DW776" s="387"/>
      <c r="DX776" s="387"/>
      <c r="DY776" s="387"/>
      <c r="DZ776" s="387"/>
      <c r="EA776" s="387"/>
      <c r="EB776" s="387"/>
      <c r="EC776" s="387"/>
      <c r="ED776" s="387"/>
      <c r="EE776" s="387"/>
      <c r="FY776" s="754"/>
      <c r="FZ776" s="754"/>
      <c r="GA776" s="754"/>
      <c r="GB776" s="754"/>
      <c r="GC776" s="754"/>
    </row>
    <row r="777" spans="71:185" x14ac:dyDescent="0.3">
      <c r="BS777" s="353"/>
      <c r="BT777" s="353"/>
      <c r="BU777" s="353"/>
      <c r="BV777" s="353"/>
      <c r="BW777" s="353"/>
      <c r="CH777" s="574"/>
      <c r="CI777" s="574"/>
      <c r="CJ777" s="574"/>
      <c r="CK777" s="574"/>
      <c r="CL777" s="574"/>
      <c r="DG777" s="387"/>
      <c r="DH777" s="387"/>
      <c r="DI777" s="387"/>
      <c r="DJ777" s="387"/>
      <c r="DK777" s="387"/>
      <c r="DQ777" s="387"/>
      <c r="DR777" s="387"/>
      <c r="DS777" s="387"/>
      <c r="DT777" s="387"/>
      <c r="DU777" s="387"/>
      <c r="DV777" s="387"/>
      <c r="DW777" s="387"/>
      <c r="DX777" s="387"/>
      <c r="DY777" s="387"/>
      <c r="DZ777" s="387"/>
      <c r="EA777" s="387"/>
      <c r="EB777" s="387"/>
      <c r="EC777" s="387"/>
      <c r="ED777" s="387"/>
      <c r="EE777" s="387"/>
      <c r="FY777" s="754"/>
      <c r="FZ777" s="754"/>
      <c r="GA777" s="754"/>
      <c r="GB777" s="754"/>
      <c r="GC777" s="754"/>
    </row>
    <row r="778" spans="71:185" x14ac:dyDescent="0.3">
      <c r="BS778" s="353"/>
      <c r="BT778" s="353"/>
      <c r="BU778" s="353"/>
      <c r="BV778" s="353"/>
      <c r="BW778" s="353"/>
      <c r="CH778" s="574"/>
      <c r="CI778" s="574"/>
      <c r="CJ778" s="574"/>
      <c r="CK778" s="574"/>
      <c r="CL778" s="574"/>
      <c r="DG778" s="387"/>
      <c r="DH778" s="387"/>
      <c r="DI778" s="387"/>
      <c r="DJ778" s="387"/>
      <c r="DK778" s="387"/>
      <c r="DQ778" s="387"/>
      <c r="DR778" s="387"/>
      <c r="DS778" s="387"/>
      <c r="DT778" s="387"/>
      <c r="DU778" s="387"/>
      <c r="DV778" s="387"/>
      <c r="DW778" s="387"/>
      <c r="DX778" s="387"/>
      <c r="DY778" s="387"/>
      <c r="DZ778" s="387"/>
      <c r="EA778" s="387"/>
      <c r="EB778" s="387"/>
      <c r="EC778" s="387"/>
      <c r="ED778" s="387"/>
      <c r="EE778" s="387"/>
      <c r="FY778" s="754"/>
      <c r="FZ778" s="754"/>
      <c r="GA778" s="754"/>
      <c r="GB778" s="754"/>
      <c r="GC778" s="754"/>
    </row>
    <row r="779" spans="71:185" x14ac:dyDescent="0.3">
      <c r="BS779" s="353"/>
      <c r="BT779" s="353"/>
      <c r="BU779" s="353"/>
      <c r="BV779" s="353"/>
      <c r="BW779" s="353"/>
      <c r="CH779" s="574"/>
      <c r="CI779" s="574"/>
      <c r="CJ779" s="574"/>
      <c r="CK779" s="574"/>
      <c r="CL779" s="574"/>
      <c r="DG779" s="387"/>
      <c r="DH779" s="387"/>
      <c r="DI779" s="387"/>
      <c r="DJ779" s="387"/>
      <c r="DK779" s="387"/>
      <c r="DQ779" s="387"/>
      <c r="DR779" s="387"/>
      <c r="DS779" s="387"/>
      <c r="DT779" s="387"/>
      <c r="DU779" s="387"/>
      <c r="DV779" s="387"/>
      <c r="DW779" s="387"/>
      <c r="DX779" s="387"/>
      <c r="DY779" s="387"/>
      <c r="DZ779" s="387"/>
      <c r="EA779" s="387"/>
      <c r="EB779" s="387"/>
      <c r="EC779" s="387"/>
      <c r="ED779" s="387"/>
      <c r="EE779" s="387"/>
      <c r="FY779" s="754"/>
      <c r="FZ779" s="754"/>
      <c r="GA779" s="754"/>
      <c r="GB779" s="754"/>
      <c r="GC779" s="754"/>
    </row>
    <row r="780" spans="71:185" x14ac:dyDescent="0.3">
      <c r="BS780" s="353"/>
      <c r="BT780" s="353"/>
      <c r="BU780" s="353"/>
      <c r="BV780" s="353"/>
      <c r="BW780" s="353"/>
      <c r="CH780" s="574"/>
      <c r="CI780" s="574"/>
      <c r="CJ780" s="574"/>
      <c r="CK780" s="574"/>
      <c r="CL780" s="574"/>
      <c r="DG780" s="387"/>
      <c r="DH780" s="387"/>
      <c r="DI780" s="387"/>
      <c r="DJ780" s="387"/>
      <c r="DK780" s="387"/>
      <c r="DQ780" s="387"/>
      <c r="DR780" s="387"/>
      <c r="DS780" s="387"/>
      <c r="DT780" s="387"/>
      <c r="DU780" s="387"/>
      <c r="DV780" s="387"/>
      <c r="DW780" s="387"/>
      <c r="DX780" s="387"/>
      <c r="DY780" s="387"/>
      <c r="DZ780" s="387"/>
      <c r="EA780" s="387"/>
      <c r="EB780" s="387"/>
      <c r="EC780" s="387"/>
      <c r="ED780" s="387"/>
      <c r="EE780" s="387"/>
      <c r="FY780" s="754"/>
      <c r="FZ780" s="754"/>
      <c r="GA780" s="754"/>
      <c r="GB780" s="754"/>
      <c r="GC780" s="754"/>
    </row>
    <row r="781" spans="71:185" x14ac:dyDescent="0.3">
      <c r="BS781" s="353"/>
      <c r="BT781" s="353"/>
      <c r="BU781" s="353"/>
      <c r="BV781" s="353"/>
      <c r="BW781" s="353"/>
      <c r="CH781" s="574"/>
      <c r="CI781" s="574"/>
      <c r="CJ781" s="574"/>
      <c r="CK781" s="574"/>
      <c r="CL781" s="574"/>
      <c r="DG781" s="387"/>
      <c r="DH781" s="387"/>
      <c r="DI781" s="387"/>
      <c r="DJ781" s="387"/>
      <c r="DK781" s="387"/>
      <c r="DQ781" s="387"/>
      <c r="DR781" s="387"/>
      <c r="DS781" s="387"/>
      <c r="DT781" s="387"/>
      <c r="DU781" s="387"/>
      <c r="DV781" s="387"/>
      <c r="DW781" s="387"/>
      <c r="DX781" s="387"/>
      <c r="DY781" s="387"/>
      <c r="DZ781" s="387"/>
      <c r="EA781" s="387"/>
      <c r="EB781" s="387"/>
      <c r="EC781" s="387"/>
      <c r="ED781" s="387"/>
      <c r="EE781" s="387"/>
      <c r="FY781" s="754"/>
      <c r="FZ781" s="754"/>
      <c r="GA781" s="754"/>
      <c r="GB781" s="754"/>
      <c r="GC781" s="754"/>
    </row>
    <row r="782" spans="71:185" x14ac:dyDescent="0.3">
      <c r="BS782" s="353"/>
      <c r="BT782" s="353"/>
      <c r="BU782" s="353"/>
      <c r="BV782" s="353"/>
      <c r="BW782" s="353"/>
      <c r="CH782" s="574"/>
      <c r="CI782" s="574"/>
      <c r="CJ782" s="574"/>
      <c r="CK782" s="574"/>
      <c r="CL782" s="574"/>
      <c r="DG782" s="387"/>
      <c r="DH782" s="387"/>
      <c r="DI782" s="387"/>
      <c r="DJ782" s="387"/>
      <c r="DK782" s="387"/>
      <c r="DQ782" s="387"/>
      <c r="DR782" s="387"/>
      <c r="DS782" s="387"/>
      <c r="DT782" s="387"/>
      <c r="DU782" s="387"/>
      <c r="DV782" s="387"/>
      <c r="DW782" s="387"/>
      <c r="DX782" s="387"/>
      <c r="DY782" s="387"/>
      <c r="DZ782" s="387"/>
      <c r="EA782" s="387"/>
      <c r="EB782" s="387"/>
      <c r="EC782" s="387"/>
      <c r="ED782" s="387"/>
      <c r="EE782" s="387"/>
      <c r="FY782" s="754"/>
      <c r="FZ782" s="754"/>
      <c r="GA782" s="754"/>
      <c r="GB782" s="754"/>
      <c r="GC782" s="754"/>
    </row>
    <row r="783" spans="71:185" x14ac:dyDescent="0.3">
      <c r="BS783" s="353"/>
      <c r="BT783" s="353"/>
      <c r="BU783" s="353"/>
      <c r="BV783" s="353"/>
      <c r="BW783" s="353"/>
      <c r="CH783" s="574"/>
      <c r="CI783" s="574"/>
      <c r="CJ783" s="574"/>
      <c r="CK783" s="574"/>
      <c r="CL783" s="574"/>
      <c r="DG783" s="387"/>
      <c r="DH783" s="387"/>
      <c r="DI783" s="387"/>
      <c r="DJ783" s="387"/>
      <c r="DK783" s="387"/>
      <c r="DQ783" s="387"/>
      <c r="DR783" s="387"/>
      <c r="DS783" s="387"/>
      <c r="DT783" s="387"/>
      <c r="DU783" s="387"/>
      <c r="DV783" s="387"/>
      <c r="DW783" s="387"/>
      <c r="DX783" s="387"/>
      <c r="DY783" s="387"/>
      <c r="DZ783" s="387"/>
      <c r="EA783" s="387"/>
      <c r="EB783" s="387"/>
      <c r="EC783" s="387"/>
      <c r="ED783" s="387"/>
      <c r="EE783" s="387"/>
      <c r="FY783" s="754"/>
      <c r="FZ783" s="754"/>
      <c r="GA783" s="754"/>
      <c r="GB783" s="754"/>
      <c r="GC783" s="754"/>
    </row>
    <row r="784" spans="71:185" x14ac:dyDescent="0.3">
      <c r="BS784" s="353"/>
      <c r="BT784" s="353"/>
      <c r="BU784" s="353"/>
      <c r="BV784" s="353"/>
      <c r="BW784" s="353"/>
      <c r="CH784" s="574"/>
      <c r="CI784" s="574"/>
      <c r="CJ784" s="574"/>
      <c r="CK784" s="574"/>
      <c r="CL784" s="574"/>
      <c r="DG784" s="387"/>
      <c r="DH784" s="387"/>
      <c r="DI784" s="387"/>
      <c r="DJ784" s="387"/>
      <c r="DK784" s="387"/>
      <c r="DQ784" s="387"/>
      <c r="DR784" s="387"/>
      <c r="DS784" s="387"/>
      <c r="DT784" s="387"/>
      <c r="DU784" s="387"/>
      <c r="DV784" s="387"/>
      <c r="DW784" s="387"/>
      <c r="DX784" s="387"/>
      <c r="DY784" s="387"/>
      <c r="DZ784" s="387"/>
      <c r="EA784" s="387"/>
      <c r="EB784" s="387"/>
      <c r="EC784" s="387"/>
      <c r="ED784" s="387"/>
      <c r="EE784" s="387"/>
      <c r="FY784" s="754"/>
      <c r="FZ784" s="754"/>
      <c r="GA784" s="754"/>
      <c r="GB784" s="754"/>
      <c r="GC784" s="754"/>
    </row>
    <row r="785" spans="71:185" x14ac:dyDescent="0.3">
      <c r="BS785" s="353"/>
      <c r="BT785" s="353"/>
      <c r="BU785" s="353"/>
      <c r="BV785" s="353"/>
      <c r="BW785" s="353"/>
      <c r="CH785" s="574"/>
      <c r="CI785" s="574"/>
      <c r="CJ785" s="574"/>
      <c r="CK785" s="574"/>
      <c r="CL785" s="574"/>
      <c r="DG785" s="387"/>
      <c r="DH785" s="387"/>
      <c r="DI785" s="387"/>
      <c r="DJ785" s="387"/>
      <c r="DK785" s="387"/>
      <c r="DQ785" s="387"/>
      <c r="DR785" s="387"/>
      <c r="DS785" s="387"/>
      <c r="DT785" s="387"/>
      <c r="DU785" s="387"/>
      <c r="DV785" s="387"/>
      <c r="DW785" s="387"/>
      <c r="DX785" s="387"/>
      <c r="DY785" s="387"/>
      <c r="DZ785" s="387"/>
      <c r="EA785" s="387"/>
      <c r="EB785" s="387"/>
      <c r="EC785" s="387"/>
      <c r="ED785" s="387"/>
      <c r="EE785" s="387"/>
      <c r="FY785" s="754"/>
      <c r="FZ785" s="754"/>
      <c r="GA785" s="754"/>
      <c r="GB785" s="754"/>
      <c r="GC785" s="754"/>
    </row>
    <row r="786" spans="71:185" x14ac:dyDescent="0.3">
      <c r="BS786" s="353"/>
      <c r="BT786" s="353"/>
      <c r="BU786" s="353"/>
      <c r="BV786" s="353"/>
      <c r="BW786" s="353"/>
      <c r="CH786" s="574"/>
      <c r="CI786" s="574"/>
      <c r="CJ786" s="574"/>
      <c r="CK786" s="574"/>
      <c r="CL786" s="574"/>
      <c r="DG786" s="387"/>
      <c r="DH786" s="387"/>
      <c r="DI786" s="387"/>
      <c r="DJ786" s="387"/>
      <c r="DK786" s="387"/>
      <c r="DQ786" s="387"/>
      <c r="DR786" s="387"/>
      <c r="DS786" s="387"/>
      <c r="DT786" s="387"/>
      <c r="DU786" s="387"/>
      <c r="DV786" s="387"/>
      <c r="DW786" s="387"/>
      <c r="DX786" s="387"/>
      <c r="DY786" s="387"/>
      <c r="DZ786" s="387"/>
      <c r="EA786" s="387"/>
      <c r="EB786" s="387"/>
      <c r="EC786" s="387"/>
      <c r="ED786" s="387"/>
      <c r="EE786" s="387"/>
      <c r="FY786" s="754"/>
      <c r="FZ786" s="754"/>
      <c r="GA786" s="754"/>
      <c r="GB786" s="754"/>
      <c r="GC786" s="754"/>
    </row>
    <row r="787" spans="71:185" x14ac:dyDescent="0.3">
      <c r="BS787" s="353"/>
      <c r="BT787" s="353"/>
      <c r="BU787" s="353"/>
      <c r="BV787" s="353"/>
      <c r="BW787" s="353"/>
      <c r="CH787" s="574"/>
      <c r="CI787" s="574"/>
      <c r="CJ787" s="574"/>
      <c r="CK787" s="574"/>
      <c r="CL787" s="574"/>
      <c r="DG787" s="387"/>
      <c r="DH787" s="387"/>
      <c r="DI787" s="387"/>
      <c r="DJ787" s="387"/>
      <c r="DK787" s="387"/>
      <c r="DQ787" s="387"/>
      <c r="DR787" s="387"/>
      <c r="DS787" s="387"/>
      <c r="DT787" s="387"/>
      <c r="DU787" s="387"/>
      <c r="DV787" s="387"/>
      <c r="DW787" s="387"/>
      <c r="DX787" s="387"/>
      <c r="DY787" s="387"/>
      <c r="DZ787" s="387"/>
      <c r="EA787" s="387"/>
      <c r="EB787" s="387"/>
      <c r="EC787" s="387"/>
      <c r="ED787" s="387"/>
      <c r="EE787" s="387"/>
      <c r="FY787" s="754"/>
      <c r="FZ787" s="754"/>
      <c r="GA787" s="754"/>
      <c r="GB787" s="754"/>
      <c r="GC787" s="754"/>
    </row>
    <row r="788" spans="71:185" x14ac:dyDescent="0.3">
      <c r="BS788" s="353"/>
      <c r="BT788" s="353"/>
      <c r="BU788" s="353"/>
      <c r="BV788" s="353"/>
      <c r="BW788" s="353"/>
      <c r="CH788" s="574"/>
      <c r="CI788" s="574"/>
      <c r="CJ788" s="574"/>
      <c r="CK788" s="574"/>
      <c r="CL788" s="574"/>
      <c r="DG788" s="387"/>
      <c r="DH788" s="387"/>
      <c r="DI788" s="387"/>
      <c r="DJ788" s="387"/>
      <c r="DK788" s="387"/>
      <c r="DQ788" s="387"/>
      <c r="DR788" s="387"/>
      <c r="DS788" s="387"/>
      <c r="DT788" s="387"/>
      <c r="DU788" s="387"/>
      <c r="DV788" s="387"/>
      <c r="DW788" s="387"/>
      <c r="DX788" s="387"/>
      <c r="DY788" s="387"/>
      <c r="DZ788" s="387"/>
      <c r="EA788" s="387"/>
      <c r="EB788" s="387"/>
      <c r="EC788" s="387"/>
      <c r="ED788" s="387"/>
      <c r="EE788" s="387"/>
      <c r="FY788" s="754"/>
      <c r="FZ788" s="754"/>
      <c r="GA788" s="754"/>
      <c r="GB788" s="754"/>
      <c r="GC788" s="754"/>
    </row>
    <row r="789" spans="71:185" x14ac:dyDescent="0.3">
      <c r="BS789" s="353"/>
      <c r="BT789" s="353"/>
      <c r="BU789" s="353"/>
      <c r="BV789" s="353"/>
      <c r="BW789" s="353"/>
      <c r="CH789" s="574"/>
      <c r="CI789" s="574"/>
      <c r="CJ789" s="574"/>
      <c r="CK789" s="574"/>
      <c r="CL789" s="574"/>
      <c r="DG789" s="387"/>
      <c r="DH789" s="387"/>
      <c r="DI789" s="387"/>
      <c r="DJ789" s="387"/>
      <c r="DK789" s="387"/>
      <c r="DQ789" s="387"/>
      <c r="DR789" s="387"/>
      <c r="DS789" s="387"/>
      <c r="DT789" s="387"/>
      <c r="DU789" s="387"/>
      <c r="DV789" s="387"/>
      <c r="DW789" s="387"/>
      <c r="DX789" s="387"/>
      <c r="DY789" s="387"/>
      <c r="DZ789" s="387"/>
      <c r="EA789" s="387"/>
      <c r="EB789" s="387"/>
      <c r="EC789" s="387"/>
      <c r="ED789" s="387"/>
      <c r="EE789" s="387"/>
      <c r="FY789" s="754"/>
      <c r="FZ789" s="754"/>
      <c r="GA789" s="754"/>
      <c r="GB789" s="754"/>
      <c r="GC789" s="754"/>
    </row>
    <row r="790" spans="71:185" x14ac:dyDescent="0.3">
      <c r="BS790" s="353"/>
      <c r="BT790" s="353"/>
      <c r="BU790" s="353"/>
      <c r="BV790" s="353"/>
      <c r="BW790" s="353"/>
      <c r="CH790" s="574"/>
      <c r="CI790" s="574"/>
      <c r="CJ790" s="574"/>
      <c r="CK790" s="574"/>
      <c r="CL790" s="574"/>
      <c r="DG790" s="387"/>
      <c r="DH790" s="387"/>
      <c r="DI790" s="387"/>
      <c r="DJ790" s="387"/>
      <c r="DK790" s="387"/>
      <c r="DQ790" s="387"/>
      <c r="DR790" s="387"/>
      <c r="DS790" s="387"/>
      <c r="DT790" s="387"/>
      <c r="DU790" s="387"/>
      <c r="DV790" s="387"/>
      <c r="DW790" s="387"/>
      <c r="DX790" s="387"/>
      <c r="DY790" s="387"/>
      <c r="DZ790" s="387"/>
      <c r="EA790" s="387"/>
      <c r="EB790" s="387"/>
      <c r="EC790" s="387"/>
      <c r="ED790" s="387"/>
      <c r="EE790" s="387"/>
      <c r="FY790" s="754"/>
      <c r="FZ790" s="754"/>
      <c r="GA790" s="754"/>
      <c r="GB790" s="754"/>
      <c r="GC790" s="754"/>
    </row>
    <row r="791" spans="71:185" x14ac:dyDescent="0.3">
      <c r="BS791" s="353"/>
      <c r="BT791" s="353"/>
      <c r="BU791" s="353"/>
      <c r="BV791" s="353"/>
      <c r="BW791" s="353"/>
      <c r="CH791" s="574"/>
      <c r="CI791" s="574"/>
      <c r="CJ791" s="574"/>
      <c r="CK791" s="574"/>
      <c r="CL791" s="574"/>
      <c r="DG791" s="387"/>
      <c r="DH791" s="387"/>
      <c r="DI791" s="387"/>
      <c r="DJ791" s="387"/>
      <c r="DK791" s="387"/>
      <c r="DQ791" s="387"/>
      <c r="DR791" s="387"/>
      <c r="DS791" s="387"/>
      <c r="DT791" s="387"/>
      <c r="DU791" s="387"/>
      <c r="DV791" s="387"/>
      <c r="DW791" s="387"/>
      <c r="DX791" s="387"/>
      <c r="DY791" s="387"/>
      <c r="DZ791" s="387"/>
      <c r="EA791" s="387"/>
      <c r="EB791" s="387"/>
      <c r="EC791" s="387"/>
      <c r="ED791" s="387"/>
      <c r="EE791" s="387"/>
      <c r="FY791" s="754"/>
      <c r="FZ791" s="754"/>
      <c r="GA791" s="754"/>
      <c r="GB791" s="754"/>
      <c r="GC791" s="754"/>
    </row>
    <row r="792" spans="71:185" x14ac:dyDescent="0.3">
      <c r="BS792" s="353"/>
      <c r="BT792" s="353"/>
      <c r="BU792" s="353"/>
      <c r="BV792" s="353"/>
      <c r="BW792" s="353"/>
      <c r="CH792" s="574"/>
      <c r="CI792" s="574"/>
      <c r="CJ792" s="574"/>
      <c r="CK792" s="574"/>
      <c r="CL792" s="574"/>
      <c r="DG792" s="387"/>
      <c r="DH792" s="387"/>
      <c r="DI792" s="387"/>
      <c r="DJ792" s="387"/>
      <c r="DK792" s="387"/>
      <c r="DQ792" s="387"/>
      <c r="DR792" s="387"/>
      <c r="DS792" s="387"/>
      <c r="DT792" s="387"/>
      <c r="DU792" s="387"/>
      <c r="DV792" s="387"/>
      <c r="DW792" s="387"/>
      <c r="DX792" s="387"/>
      <c r="DY792" s="387"/>
      <c r="DZ792" s="387"/>
      <c r="EA792" s="387"/>
      <c r="EB792" s="387"/>
      <c r="EC792" s="387"/>
      <c r="ED792" s="387"/>
      <c r="EE792" s="387"/>
      <c r="FY792" s="754"/>
      <c r="FZ792" s="754"/>
      <c r="GA792" s="754"/>
      <c r="GB792" s="754"/>
      <c r="GC792" s="754"/>
    </row>
    <row r="793" spans="71:185" x14ac:dyDescent="0.3">
      <c r="BS793" s="353"/>
      <c r="BT793" s="353"/>
      <c r="BU793" s="353"/>
      <c r="BV793" s="353"/>
      <c r="BW793" s="353"/>
      <c r="CH793" s="574"/>
      <c r="CI793" s="574"/>
      <c r="CJ793" s="574"/>
      <c r="CK793" s="574"/>
      <c r="CL793" s="574"/>
      <c r="DG793" s="387"/>
      <c r="DH793" s="387"/>
      <c r="DI793" s="387"/>
      <c r="DJ793" s="387"/>
      <c r="DK793" s="387"/>
      <c r="DQ793" s="387"/>
      <c r="DR793" s="387"/>
      <c r="DS793" s="387"/>
      <c r="DT793" s="387"/>
      <c r="DU793" s="387"/>
      <c r="DV793" s="387"/>
      <c r="DW793" s="387"/>
      <c r="DX793" s="387"/>
      <c r="DY793" s="387"/>
      <c r="DZ793" s="387"/>
      <c r="EA793" s="387"/>
      <c r="EB793" s="387"/>
      <c r="EC793" s="387"/>
      <c r="ED793" s="387"/>
      <c r="EE793" s="387"/>
      <c r="FY793" s="754"/>
      <c r="FZ793" s="754"/>
      <c r="GA793" s="754"/>
      <c r="GB793" s="754"/>
      <c r="GC793" s="754"/>
    </row>
    <row r="794" spans="71:185" x14ac:dyDescent="0.3">
      <c r="BS794" s="353"/>
      <c r="BT794" s="353"/>
      <c r="BU794" s="353"/>
      <c r="BV794" s="353"/>
      <c r="BW794" s="353"/>
      <c r="CH794" s="574"/>
      <c r="CI794" s="574"/>
      <c r="CJ794" s="574"/>
      <c r="CK794" s="574"/>
      <c r="CL794" s="574"/>
      <c r="DG794" s="387"/>
      <c r="DH794" s="387"/>
      <c r="DI794" s="387"/>
      <c r="DJ794" s="387"/>
      <c r="DK794" s="387"/>
      <c r="DQ794" s="387"/>
      <c r="DR794" s="387"/>
      <c r="DS794" s="387"/>
      <c r="DT794" s="387"/>
      <c r="DU794" s="387"/>
      <c r="DV794" s="387"/>
      <c r="DW794" s="387"/>
      <c r="DX794" s="387"/>
      <c r="DY794" s="387"/>
      <c r="DZ794" s="387"/>
      <c r="EA794" s="387"/>
      <c r="EB794" s="387"/>
      <c r="EC794" s="387"/>
      <c r="ED794" s="387"/>
      <c r="EE794" s="387"/>
      <c r="FY794" s="754"/>
      <c r="FZ794" s="754"/>
      <c r="GA794" s="754"/>
      <c r="GB794" s="754"/>
      <c r="GC794" s="754"/>
    </row>
    <row r="795" spans="71:185" x14ac:dyDescent="0.3">
      <c r="BS795" s="353"/>
      <c r="BT795" s="353"/>
      <c r="BU795" s="353"/>
      <c r="BV795" s="353"/>
      <c r="BW795" s="353"/>
      <c r="CH795" s="574"/>
      <c r="CI795" s="574"/>
      <c r="CJ795" s="574"/>
      <c r="CK795" s="574"/>
      <c r="CL795" s="574"/>
      <c r="DG795" s="387"/>
      <c r="DH795" s="387"/>
      <c r="DI795" s="387"/>
      <c r="DJ795" s="387"/>
      <c r="DK795" s="387"/>
      <c r="DQ795" s="387"/>
      <c r="DR795" s="387"/>
      <c r="DS795" s="387"/>
      <c r="DT795" s="387"/>
      <c r="DU795" s="387"/>
      <c r="DV795" s="387"/>
      <c r="DW795" s="387"/>
      <c r="DX795" s="387"/>
      <c r="DY795" s="387"/>
      <c r="DZ795" s="387"/>
      <c r="EA795" s="387"/>
      <c r="EB795" s="387"/>
      <c r="EC795" s="387"/>
      <c r="ED795" s="387"/>
      <c r="EE795" s="387"/>
      <c r="FY795" s="754"/>
      <c r="FZ795" s="754"/>
      <c r="GA795" s="754"/>
      <c r="GB795" s="754"/>
      <c r="GC795" s="754"/>
    </row>
    <row r="796" spans="71:185" x14ac:dyDescent="0.3">
      <c r="BS796" s="353"/>
      <c r="BT796" s="353"/>
      <c r="BU796" s="353"/>
      <c r="BV796" s="353"/>
      <c r="BW796" s="353"/>
      <c r="CH796" s="574"/>
      <c r="CI796" s="574"/>
      <c r="CJ796" s="574"/>
      <c r="CK796" s="574"/>
      <c r="CL796" s="574"/>
      <c r="DG796" s="387"/>
      <c r="DH796" s="387"/>
      <c r="DI796" s="387"/>
      <c r="DJ796" s="387"/>
      <c r="DK796" s="387"/>
      <c r="DQ796" s="387"/>
      <c r="DR796" s="387"/>
      <c r="DS796" s="387"/>
      <c r="DT796" s="387"/>
      <c r="DU796" s="387"/>
      <c r="DV796" s="387"/>
      <c r="DW796" s="387"/>
      <c r="DX796" s="387"/>
      <c r="DY796" s="387"/>
      <c r="DZ796" s="387"/>
      <c r="EA796" s="387"/>
      <c r="EB796" s="387"/>
      <c r="EC796" s="387"/>
      <c r="ED796" s="387"/>
      <c r="EE796" s="387"/>
      <c r="FY796" s="754"/>
      <c r="FZ796" s="754"/>
      <c r="GA796" s="754"/>
      <c r="GB796" s="754"/>
      <c r="GC796" s="754"/>
    </row>
    <row r="797" spans="71:185" x14ac:dyDescent="0.3">
      <c r="BS797" s="353"/>
      <c r="BT797" s="353"/>
      <c r="BU797" s="353"/>
      <c r="BV797" s="353"/>
      <c r="BW797" s="353"/>
      <c r="CH797" s="574"/>
      <c r="CI797" s="574"/>
      <c r="CJ797" s="574"/>
      <c r="CK797" s="574"/>
      <c r="CL797" s="574"/>
      <c r="DG797" s="387"/>
      <c r="DH797" s="387"/>
      <c r="DI797" s="387"/>
      <c r="DJ797" s="387"/>
      <c r="DK797" s="387"/>
      <c r="DQ797" s="387"/>
      <c r="DR797" s="387"/>
      <c r="DS797" s="387"/>
      <c r="DT797" s="387"/>
      <c r="DU797" s="387"/>
      <c r="DV797" s="387"/>
      <c r="DW797" s="387"/>
      <c r="DX797" s="387"/>
      <c r="DY797" s="387"/>
      <c r="DZ797" s="387"/>
      <c r="EA797" s="387"/>
      <c r="EB797" s="387"/>
      <c r="EC797" s="387"/>
      <c r="ED797" s="387"/>
      <c r="EE797" s="387"/>
      <c r="FY797" s="754"/>
      <c r="FZ797" s="754"/>
      <c r="GA797" s="754"/>
      <c r="GB797" s="754"/>
      <c r="GC797" s="754"/>
    </row>
    <row r="798" spans="71:185" x14ac:dyDescent="0.3">
      <c r="BS798" s="353"/>
      <c r="BT798" s="353"/>
      <c r="BU798" s="353"/>
      <c r="BV798" s="353"/>
      <c r="BW798" s="353"/>
      <c r="CH798" s="574"/>
      <c r="DG798" s="387"/>
      <c r="DH798" s="387"/>
      <c r="DI798" s="387"/>
      <c r="DJ798" s="387"/>
      <c r="DK798" s="387"/>
      <c r="DQ798" s="387"/>
      <c r="DR798" s="387"/>
      <c r="DS798" s="387"/>
      <c r="DT798" s="387"/>
      <c r="DU798" s="387"/>
      <c r="DV798" s="387"/>
      <c r="DW798" s="387"/>
      <c r="DX798" s="387"/>
      <c r="DY798" s="387"/>
      <c r="DZ798" s="387"/>
      <c r="EA798" s="387"/>
      <c r="EB798" s="387"/>
      <c r="EC798" s="387"/>
      <c r="ED798" s="387"/>
      <c r="EE798" s="387"/>
      <c r="FY798" s="754"/>
      <c r="FZ798" s="754"/>
      <c r="GA798" s="754"/>
      <c r="GB798" s="754"/>
      <c r="GC798" s="754"/>
    </row>
    <row r="799" spans="71:185" x14ac:dyDescent="0.3">
      <c r="BS799" s="353"/>
      <c r="BT799" s="353"/>
      <c r="BU799" s="353"/>
      <c r="BV799" s="353"/>
      <c r="BW799" s="353"/>
      <c r="DG799" s="387"/>
      <c r="DH799" s="387"/>
      <c r="DI799" s="387"/>
      <c r="DJ799" s="387"/>
      <c r="DK799" s="387"/>
      <c r="DQ799" s="387"/>
      <c r="DR799" s="387"/>
      <c r="DS799" s="387"/>
      <c r="DT799" s="387"/>
      <c r="DU799" s="387"/>
      <c r="DV799" s="387"/>
      <c r="DW799" s="387"/>
      <c r="DX799" s="387"/>
      <c r="DY799" s="387"/>
      <c r="DZ799" s="387"/>
      <c r="EA799" s="387"/>
      <c r="EB799" s="387"/>
      <c r="EC799" s="387"/>
      <c r="ED799" s="387"/>
      <c r="EE799" s="387"/>
      <c r="FY799" s="754"/>
      <c r="FZ799" s="754"/>
      <c r="GA799" s="754"/>
      <c r="GB799" s="754"/>
      <c r="GC799" s="754"/>
    </row>
    <row r="800" spans="71:185" x14ac:dyDescent="0.3">
      <c r="BS800" s="353"/>
      <c r="BT800" s="353"/>
      <c r="BU800" s="353"/>
      <c r="BV800" s="353"/>
      <c r="BW800" s="353"/>
      <c r="DG800" s="387"/>
      <c r="DH800" s="387"/>
      <c r="DI800" s="387"/>
      <c r="DJ800" s="387"/>
      <c r="DK800" s="387"/>
      <c r="DQ800" s="387"/>
      <c r="DR800" s="387"/>
      <c r="DS800" s="387"/>
      <c r="DT800" s="387"/>
      <c r="DU800" s="387"/>
      <c r="DV800" s="387"/>
      <c r="DW800" s="387"/>
      <c r="DX800" s="387"/>
      <c r="DY800" s="387"/>
      <c r="DZ800" s="387"/>
      <c r="EA800" s="387"/>
      <c r="EB800" s="387"/>
      <c r="EC800" s="387"/>
      <c r="ED800" s="387"/>
      <c r="EE800" s="387"/>
      <c r="FY800" s="754"/>
      <c r="FZ800" s="754"/>
      <c r="GA800" s="754"/>
      <c r="GB800" s="754"/>
      <c r="GC800" s="754"/>
    </row>
    <row r="801" spans="71:185" x14ac:dyDescent="0.3">
      <c r="BS801" s="353"/>
      <c r="BT801" s="353"/>
      <c r="BU801" s="353"/>
      <c r="BV801" s="353"/>
      <c r="BW801" s="353"/>
      <c r="DG801" s="387"/>
      <c r="DH801" s="387"/>
      <c r="DI801" s="387"/>
      <c r="DJ801" s="387"/>
      <c r="DK801" s="387"/>
      <c r="DQ801" s="387"/>
      <c r="DR801" s="387"/>
      <c r="DS801" s="387"/>
      <c r="DT801" s="387"/>
      <c r="DU801" s="387"/>
      <c r="DV801" s="387"/>
      <c r="DW801" s="387"/>
      <c r="DX801" s="387"/>
      <c r="DY801" s="387"/>
      <c r="DZ801" s="387"/>
      <c r="EA801" s="387"/>
      <c r="EB801" s="387"/>
      <c r="EC801" s="387"/>
      <c r="ED801" s="387"/>
      <c r="EE801" s="387"/>
      <c r="FY801" s="754"/>
      <c r="FZ801" s="754"/>
      <c r="GA801" s="754"/>
      <c r="GB801" s="754"/>
      <c r="GC801" s="754"/>
    </row>
    <row r="802" spans="71:185" x14ac:dyDescent="0.3">
      <c r="BS802" s="353"/>
      <c r="BT802" s="353"/>
      <c r="BU802" s="353"/>
      <c r="BV802" s="353"/>
      <c r="BW802" s="353"/>
      <c r="DG802" s="387"/>
      <c r="DH802" s="387"/>
      <c r="DI802" s="387"/>
      <c r="DJ802" s="387"/>
      <c r="DK802" s="387"/>
      <c r="DQ802" s="387"/>
      <c r="DR802" s="387"/>
      <c r="DS802" s="387"/>
      <c r="DT802" s="387"/>
      <c r="DU802" s="387"/>
      <c r="DV802" s="387"/>
      <c r="DW802" s="387"/>
      <c r="DX802" s="387"/>
      <c r="DY802" s="387"/>
      <c r="DZ802" s="387"/>
      <c r="EA802" s="387"/>
      <c r="EB802" s="387"/>
      <c r="EC802" s="387"/>
      <c r="ED802" s="387"/>
      <c r="EE802" s="387"/>
      <c r="FY802" s="754"/>
      <c r="FZ802" s="754"/>
      <c r="GA802" s="754"/>
      <c r="GB802" s="754"/>
      <c r="GC802" s="754"/>
    </row>
    <row r="803" spans="71:185" x14ac:dyDescent="0.3">
      <c r="BS803" s="353"/>
      <c r="BT803" s="353"/>
      <c r="BU803" s="353"/>
      <c r="BV803" s="353"/>
      <c r="BW803" s="353"/>
      <c r="DG803" s="387"/>
      <c r="DH803" s="387"/>
      <c r="DI803" s="387"/>
      <c r="DJ803" s="387"/>
      <c r="DK803" s="387"/>
      <c r="DQ803" s="387"/>
      <c r="DR803" s="387"/>
      <c r="DS803" s="387"/>
      <c r="DT803" s="387"/>
      <c r="DU803" s="387"/>
      <c r="DV803" s="387"/>
      <c r="DW803" s="387"/>
      <c r="DX803" s="387"/>
      <c r="DY803" s="387"/>
      <c r="DZ803" s="387"/>
      <c r="EA803" s="387"/>
      <c r="EB803" s="387"/>
      <c r="EC803" s="387"/>
      <c r="ED803" s="387"/>
      <c r="EE803" s="387"/>
      <c r="FY803" s="754"/>
      <c r="FZ803" s="754"/>
      <c r="GA803" s="754"/>
      <c r="GB803" s="754"/>
      <c r="GC803" s="754"/>
    </row>
    <row r="804" spans="71:185" x14ac:dyDescent="0.3">
      <c r="BS804" s="353"/>
      <c r="BT804" s="353"/>
      <c r="BU804" s="353"/>
      <c r="BV804" s="353"/>
      <c r="BW804" s="353"/>
      <c r="DG804" s="387"/>
      <c r="DH804" s="387"/>
      <c r="DI804" s="387"/>
      <c r="DJ804" s="387"/>
      <c r="DK804" s="387"/>
      <c r="DQ804" s="387"/>
      <c r="DR804" s="387"/>
      <c r="DS804" s="387"/>
      <c r="DT804" s="387"/>
      <c r="DU804" s="387"/>
      <c r="DV804" s="387"/>
      <c r="DW804" s="387"/>
      <c r="DX804" s="387"/>
      <c r="DY804" s="387"/>
      <c r="DZ804" s="387"/>
      <c r="EA804" s="387"/>
      <c r="EB804" s="387"/>
      <c r="EC804" s="387"/>
      <c r="ED804" s="387"/>
      <c r="EE804" s="387"/>
      <c r="FY804" s="754"/>
      <c r="FZ804" s="754"/>
      <c r="GA804" s="754"/>
      <c r="GB804" s="754"/>
      <c r="GC804" s="754"/>
    </row>
    <row r="805" spans="71:185" x14ac:dyDescent="0.3">
      <c r="BS805" s="353"/>
      <c r="BT805" s="353"/>
      <c r="BU805" s="353"/>
      <c r="BV805" s="353"/>
      <c r="BW805" s="353"/>
      <c r="DG805" s="387"/>
      <c r="DH805" s="387"/>
      <c r="DI805" s="387"/>
      <c r="DJ805" s="387"/>
      <c r="DK805" s="387"/>
      <c r="DQ805" s="387"/>
      <c r="DR805" s="387"/>
      <c r="DS805" s="387"/>
      <c r="DT805" s="387"/>
      <c r="DU805" s="387"/>
      <c r="DV805" s="387"/>
      <c r="DW805" s="387"/>
      <c r="DX805" s="387"/>
      <c r="DY805" s="387"/>
      <c r="DZ805" s="387"/>
      <c r="EA805" s="387"/>
      <c r="EB805" s="387"/>
      <c r="EC805" s="387"/>
      <c r="ED805" s="387"/>
      <c r="EE805" s="387"/>
      <c r="FY805" s="754"/>
      <c r="FZ805" s="754"/>
      <c r="GA805" s="754"/>
      <c r="GB805" s="754"/>
      <c r="GC805" s="754"/>
    </row>
    <row r="806" spans="71:185" x14ac:dyDescent="0.3">
      <c r="BS806" s="353"/>
      <c r="BT806" s="353"/>
      <c r="BU806" s="353"/>
      <c r="BV806" s="353"/>
      <c r="BW806" s="353"/>
      <c r="DG806" s="387"/>
      <c r="DH806" s="387"/>
      <c r="DI806" s="387"/>
      <c r="DJ806" s="387"/>
      <c r="DK806" s="387"/>
      <c r="DQ806" s="387"/>
      <c r="DR806" s="387"/>
      <c r="DS806" s="387"/>
      <c r="DT806" s="387"/>
      <c r="DU806" s="387"/>
      <c r="DV806" s="387"/>
      <c r="DW806" s="387"/>
      <c r="DX806" s="387"/>
      <c r="DY806" s="387"/>
      <c r="DZ806" s="387"/>
      <c r="EA806" s="387"/>
      <c r="EB806" s="387"/>
      <c r="EC806" s="387"/>
      <c r="ED806" s="387"/>
      <c r="EE806" s="387"/>
      <c r="FY806" s="754"/>
      <c r="FZ806" s="754"/>
      <c r="GA806" s="754"/>
      <c r="GB806" s="754"/>
      <c r="GC806" s="754"/>
    </row>
    <row r="807" spans="71:185" x14ac:dyDescent="0.3">
      <c r="BS807" s="353"/>
      <c r="BT807" s="353"/>
      <c r="BU807" s="353"/>
      <c r="BV807" s="353"/>
      <c r="BW807" s="353"/>
      <c r="DG807" s="387"/>
      <c r="DH807" s="387"/>
      <c r="DI807" s="387"/>
      <c r="DJ807" s="387"/>
      <c r="DK807" s="387"/>
      <c r="DQ807" s="387"/>
      <c r="DR807" s="387"/>
      <c r="DS807" s="387"/>
      <c r="DT807" s="387"/>
      <c r="DU807" s="387"/>
      <c r="DV807" s="387"/>
      <c r="DW807" s="387"/>
      <c r="DX807" s="387"/>
      <c r="DY807" s="387"/>
      <c r="DZ807" s="387"/>
      <c r="EA807" s="387"/>
      <c r="EB807" s="387"/>
      <c r="EC807" s="387"/>
      <c r="ED807" s="387"/>
      <c r="EE807" s="387"/>
      <c r="FY807" s="754"/>
      <c r="FZ807" s="754"/>
      <c r="GA807" s="754"/>
      <c r="GB807" s="754"/>
      <c r="GC807" s="754"/>
    </row>
    <row r="808" spans="71:185" x14ac:dyDescent="0.3">
      <c r="BS808" s="353"/>
      <c r="BT808" s="353"/>
      <c r="BU808" s="353"/>
      <c r="BV808" s="353"/>
      <c r="BW808" s="353"/>
      <c r="DG808" s="387"/>
      <c r="DH808" s="387"/>
      <c r="DI808" s="387"/>
      <c r="DJ808" s="387"/>
      <c r="DK808" s="387"/>
      <c r="DQ808" s="387"/>
      <c r="DR808" s="387"/>
      <c r="DS808" s="387"/>
      <c r="DT808" s="387"/>
      <c r="DU808" s="387"/>
      <c r="DV808" s="387"/>
      <c r="DW808" s="387"/>
      <c r="DX808" s="387"/>
      <c r="DY808" s="387"/>
      <c r="DZ808" s="387"/>
      <c r="EA808" s="387"/>
      <c r="EB808" s="387"/>
      <c r="EC808" s="387"/>
      <c r="ED808" s="387"/>
      <c r="EE808" s="387"/>
      <c r="FY808" s="754"/>
      <c r="FZ808" s="754"/>
      <c r="GA808" s="754"/>
      <c r="GB808" s="754"/>
      <c r="GC808" s="754"/>
    </row>
    <row r="809" spans="71:185" x14ac:dyDescent="0.3">
      <c r="BS809" s="353"/>
      <c r="BT809" s="353"/>
      <c r="BU809" s="353"/>
      <c r="BV809" s="353"/>
      <c r="BW809" s="353"/>
      <c r="DG809" s="387"/>
      <c r="DH809" s="387"/>
      <c r="DI809" s="387"/>
      <c r="DJ809" s="387"/>
      <c r="DK809" s="387"/>
      <c r="DQ809" s="387"/>
      <c r="DR809" s="387"/>
      <c r="DS809" s="387"/>
      <c r="DT809" s="387"/>
      <c r="DU809" s="387"/>
      <c r="DV809" s="387"/>
      <c r="DW809" s="387"/>
      <c r="DX809" s="387"/>
      <c r="DY809" s="387"/>
      <c r="DZ809" s="387"/>
      <c r="EA809" s="387"/>
      <c r="EB809" s="387"/>
      <c r="EC809" s="387"/>
      <c r="ED809" s="387"/>
      <c r="EE809" s="387"/>
      <c r="FY809" s="754"/>
      <c r="FZ809" s="754"/>
      <c r="GA809" s="754"/>
      <c r="GB809" s="754"/>
      <c r="GC809" s="754"/>
    </row>
    <row r="810" spans="71:185" x14ac:dyDescent="0.3">
      <c r="BS810" s="353"/>
      <c r="BT810" s="353"/>
      <c r="BU810" s="353"/>
      <c r="BV810" s="353"/>
      <c r="BW810" s="353"/>
      <c r="DG810" s="387"/>
      <c r="DH810" s="387"/>
      <c r="DI810" s="387"/>
      <c r="DJ810" s="387"/>
      <c r="DK810" s="387"/>
      <c r="DQ810" s="387"/>
      <c r="DR810" s="387"/>
      <c r="DS810" s="387"/>
      <c r="DT810" s="387"/>
      <c r="DU810" s="387"/>
      <c r="DV810" s="387"/>
      <c r="DW810" s="387"/>
      <c r="DX810" s="387"/>
      <c r="DY810" s="387"/>
      <c r="DZ810" s="387"/>
      <c r="EA810" s="387"/>
      <c r="EB810" s="387"/>
      <c r="EC810" s="387"/>
      <c r="ED810" s="387"/>
      <c r="EE810" s="387"/>
      <c r="FY810" s="754"/>
      <c r="FZ810" s="754"/>
      <c r="GA810" s="754"/>
      <c r="GB810" s="754"/>
      <c r="GC810" s="754"/>
    </row>
    <row r="811" spans="71:185" x14ac:dyDescent="0.3">
      <c r="BS811" s="353"/>
      <c r="BT811" s="353"/>
      <c r="BU811" s="353"/>
      <c r="BV811" s="353"/>
      <c r="BW811" s="353"/>
      <c r="DG811" s="387"/>
      <c r="DH811" s="387"/>
      <c r="DI811" s="387"/>
      <c r="DJ811" s="387"/>
      <c r="DK811" s="387"/>
      <c r="DQ811" s="387"/>
      <c r="DR811" s="387"/>
      <c r="DS811" s="387"/>
      <c r="DT811" s="387"/>
      <c r="DU811" s="387"/>
      <c r="DV811" s="387"/>
      <c r="DW811" s="387"/>
      <c r="DX811" s="387"/>
      <c r="DY811" s="387"/>
      <c r="DZ811" s="387"/>
      <c r="EA811" s="387"/>
      <c r="EB811" s="387"/>
      <c r="EC811" s="387"/>
      <c r="ED811" s="387"/>
      <c r="EE811" s="387"/>
      <c r="FY811" s="754"/>
      <c r="FZ811" s="754"/>
      <c r="GA811" s="754"/>
      <c r="GB811" s="754"/>
      <c r="GC811" s="754"/>
    </row>
    <row r="812" spans="71:185" x14ac:dyDescent="0.3">
      <c r="BS812" s="353"/>
      <c r="BT812" s="353"/>
      <c r="BU812" s="353"/>
      <c r="BV812" s="353"/>
      <c r="BW812" s="353"/>
      <c r="DG812" s="387"/>
      <c r="DH812" s="387"/>
      <c r="DI812" s="387"/>
      <c r="DJ812" s="387"/>
      <c r="DK812" s="387"/>
      <c r="DQ812" s="387"/>
      <c r="DR812" s="387"/>
      <c r="DS812" s="387"/>
      <c r="DT812" s="387"/>
      <c r="DU812" s="387"/>
      <c r="DV812" s="387"/>
      <c r="DW812" s="387"/>
      <c r="DX812" s="387"/>
      <c r="DY812" s="387"/>
      <c r="DZ812" s="387"/>
      <c r="EA812" s="387"/>
      <c r="EB812" s="387"/>
      <c r="EC812" s="387"/>
      <c r="ED812" s="387"/>
      <c r="EE812" s="387"/>
      <c r="FY812" s="754"/>
      <c r="FZ812" s="754"/>
      <c r="GA812" s="754"/>
      <c r="GB812" s="754"/>
      <c r="GC812" s="754"/>
    </row>
    <row r="813" spans="71:185" x14ac:dyDescent="0.3">
      <c r="BS813" s="353"/>
      <c r="BT813" s="353"/>
      <c r="BU813" s="353"/>
      <c r="BV813" s="353"/>
      <c r="BW813" s="353"/>
      <c r="DG813" s="387"/>
      <c r="DH813" s="387"/>
      <c r="DI813" s="387"/>
      <c r="DJ813" s="387"/>
      <c r="DK813" s="387"/>
      <c r="DQ813" s="387"/>
      <c r="DR813" s="387"/>
      <c r="DS813" s="387"/>
      <c r="DT813" s="387"/>
      <c r="DU813" s="387"/>
      <c r="DV813" s="387"/>
      <c r="DW813" s="387"/>
      <c r="DX813" s="387"/>
      <c r="DY813" s="387"/>
      <c r="DZ813" s="387"/>
      <c r="EA813" s="387"/>
      <c r="EB813" s="387"/>
      <c r="EC813" s="387"/>
      <c r="ED813" s="387"/>
      <c r="EE813" s="387"/>
      <c r="FY813" s="754"/>
      <c r="FZ813" s="754"/>
      <c r="GA813" s="754"/>
      <c r="GB813" s="754"/>
      <c r="GC813" s="754"/>
    </row>
    <row r="814" spans="71:185" x14ac:dyDescent="0.3">
      <c r="BS814" s="353"/>
      <c r="BT814" s="353"/>
      <c r="BU814" s="353"/>
      <c r="BV814" s="353"/>
      <c r="BW814" s="353"/>
      <c r="DG814" s="387"/>
      <c r="DH814" s="387"/>
      <c r="DI814" s="387"/>
      <c r="DJ814" s="387"/>
      <c r="DK814" s="387"/>
      <c r="DQ814" s="387"/>
      <c r="DR814" s="387"/>
      <c r="DS814" s="387"/>
      <c r="DT814" s="387"/>
      <c r="DU814" s="387"/>
      <c r="DV814" s="387"/>
      <c r="DW814" s="387"/>
      <c r="DX814" s="387"/>
      <c r="DY814" s="387"/>
      <c r="DZ814" s="387"/>
      <c r="EA814" s="387"/>
      <c r="EB814" s="387"/>
      <c r="EC814" s="387"/>
      <c r="ED814" s="387"/>
      <c r="EE814" s="387"/>
      <c r="FY814" s="754"/>
      <c r="FZ814" s="754"/>
      <c r="GA814" s="754"/>
      <c r="GB814" s="754"/>
      <c r="GC814" s="754"/>
    </row>
    <row r="815" spans="71:185" x14ac:dyDescent="0.3">
      <c r="BS815" s="353"/>
      <c r="BT815" s="353"/>
      <c r="BU815" s="353"/>
      <c r="BV815" s="353"/>
      <c r="BW815" s="353"/>
      <c r="DG815" s="387"/>
      <c r="DH815" s="387"/>
      <c r="DI815" s="387"/>
      <c r="DJ815" s="387"/>
      <c r="DK815" s="387"/>
      <c r="DQ815" s="387"/>
      <c r="DR815" s="387"/>
      <c r="DS815" s="387"/>
      <c r="DT815" s="387"/>
      <c r="DU815" s="387"/>
      <c r="DV815" s="387"/>
      <c r="DW815" s="387"/>
      <c r="DX815" s="387"/>
      <c r="DY815" s="387"/>
      <c r="DZ815" s="387"/>
      <c r="EA815" s="387"/>
      <c r="EB815" s="387"/>
      <c r="EC815" s="387"/>
      <c r="ED815" s="387"/>
      <c r="EE815" s="387"/>
      <c r="FY815" s="754"/>
      <c r="FZ815" s="754"/>
      <c r="GA815" s="754"/>
      <c r="GB815" s="754"/>
      <c r="GC815" s="754"/>
    </row>
    <row r="816" spans="71:185" x14ac:dyDescent="0.3">
      <c r="BS816" s="353"/>
      <c r="BT816" s="353"/>
      <c r="BU816" s="353"/>
      <c r="BV816" s="353"/>
      <c r="BW816" s="353"/>
      <c r="DG816" s="387"/>
      <c r="DH816" s="387"/>
      <c r="DI816" s="387"/>
      <c r="DJ816" s="387"/>
      <c r="DK816" s="387"/>
      <c r="DQ816" s="387"/>
      <c r="DR816" s="387"/>
      <c r="DS816" s="387"/>
      <c r="DT816" s="387"/>
      <c r="DU816" s="387"/>
      <c r="DV816" s="387"/>
      <c r="DW816" s="387"/>
      <c r="DX816" s="387"/>
      <c r="DY816" s="387"/>
      <c r="DZ816" s="387"/>
      <c r="EA816" s="387"/>
      <c r="EB816" s="387"/>
      <c r="EC816" s="387"/>
      <c r="ED816" s="387"/>
      <c r="EE816" s="387"/>
      <c r="FY816" s="754"/>
      <c r="FZ816" s="754"/>
      <c r="GA816" s="754"/>
      <c r="GB816" s="754"/>
      <c r="GC816" s="754"/>
    </row>
    <row r="817" spans="71:185" x14ac:dyDescent="0.3">
      <c r="BS817" s="353"/>
      <c r="BT817" s="353"/>
      <c r="BU817" s="353"/>
      <c r="BV817" s="353"/>
      <c r="BW817" s="353"/>
      <c r="DG817" s="387"/>
      <c r="DH817" s="387"/>
      <c r="DI817" s="387"/>
      <c r="DJ817" s="387"/>
      <c r="DK817" s="387"/>
      <c r="DQ817" s="387"/>
      <c r="DR817" s="387"/>
      <c r="DS817" s="387"/>
      <c r="DT817" s="387"/>
      <c r="DU817" s="387"/>
      <c r="DV817" s="387"/>
      <c r="DW817" s="387"/>
      <c r="DX817" s="387"/>
      <c r="DY817" s="387"/>
      <c r="DZ817" s="387"/>
      <c r="EA817" s="387"/>
      <c r="EB817" s="387"/>
      <c r="EC817" s="387"/>
      <c r="ED817" s="387"/>
      <c r="EE817" s="387"/>
      <c r="FY817" s="754"/>
      <c r="FZ817" s="754"/>
      <c r="GA817" s="754"/>
      <c r="GB817" s="754"/>
      <c r="GC817" s="754"/>
    </row>
    <row r="818" spans="71:185" x14ac:dyDescent="0.3">
      <c r="BS818" s="353"/>
      <c r="BT818" s="353"/>
      <c r="BU818" s="353"/>
      <c r="BV818" s="353"/>
      <c r="BW818" s="353"/>
      <c r="DG818" s="387"/>
      <c r="DH818" s="387"/>
      <c r="DI818" s="387"/>
      <c r="DJ818" s="387"/>
      <c r="DK818" s="387"/>
      <c r="DQ818" s="387"/>
      <c r="DR818" s="387"/>
      <c r="DS818" s="387"/>
      <c r="DT818" s="387"/>
      <c r="DU818" s="387"/>
      <c r="DV818" s="387"/>
      <c r="DW818" s="387"/>
      <c r="DX818" s="387"/>
      <c r="DY818" s="387"/>
      <c r="DZ818" s="387"/>
      <c r="EA818" s="387"/>
      <c r="EB818" s="387"/>
      <c r="EC818" s="387"/>
      <c r="ED818" s="387"/>
      <c r="EE818" s="387"/>
      <c r="FY818" s="754"/>
      <c r="FZ818" s="754"/>
      <c r="GA818" s="754"/>
      <c r="GB818" s="754"/>
      <c r="GC818" s="754"/>
    </row>
    <row r="819" spans="71:185" x14ac:dyDescent="0.3">
      <c r="BS819" s="353"/>
      <c r="BT819" s="353"/>
      <c r="BU819" s="353"/>
      <c r="BV819" s="353"/>
      <c r="BW819" s="353"/>
      <c r="DG819" s="387"/>
      <c r="DH819" s="387"/>
      <c r="DI819" s="387"/>
      <c r="DJ819" s="387"/>
      <c r="DK819" s="387"/>
      <c r="DQ819" s="387"/>
      <c r="DR819" s="387"/>
      <c r="DS819" s="387"/>
      <c r="DT819" s="387"/>
      <c r="DU819" s="387"/>
      <c r="DV819" s="387"/>
      <c r="DW819" s="387"/>
      <c r="DX819" s="387"/>
      <c r="DY819" s="387"/>
      <c r="DZ819" s="387"/>
      <c r="EA819" s="387"/>
      <c r="EB819" s="387"/>
      <c r="EC819" s="387"/>
      <c r="ED819" s="387"/>
      <c r="EE819" s="387"/>
      <c r="FY819" s="754"/>
      <c r="FZ819" s="754"/>
      <c r="GA819" s="754"/>
      <c r="GB819" s="754"/>
      <c r="GC819" s="754"/>
    </row>
    <row r="820" spans="71:185" x14ac:dyDescent="0.3">
      <c r="BS820" s="353"/>
      <c r="BT820" s="353"/>
      <c r="BU820" s="353"/>
      <c r="BV820" s="353"/>
      <c r="BW820" s="353"/>
      <c r="DG820" s="387"/>
      <c r="DH820" s="387"/>
      <c r="DI820" s="387"/>
      <c r="DJ820" s="387"/>
      <c r="DK820" s="387"/>
      <c r="DQ820" s="387"/>
      <c r="DR820" s="387"/>
      <c r="DS820" s="387"/>
      <c r="DT820" s="387"/>
      <c r="DU820" s="387"/>
      <c r="DV820" s="387"/>
      <c r="DW820" s="387"/>
      <c r="DX820" s="387"/>
      <c r="DY820" s="387"/>
      <c r="DZ820" s="387"/>
      <c r="EA820" s="387"/>
      <c r="EB820" s="387"/>
      <c r="EC820" s="387"/>
      <c r="ED820" s="387"/>
      <c r="EE820" s="387"/>
      <c r="FY820" s="754"/>
      <c r="FZ820" s="754"/>
      <c r="GA820" s="754"/>
      <c r="GB820" s="754"/>
      <c r="GC820" s="754"/>
    </row>
    <row r="821" spans="71:185" x14ac:dyDescent="0.3">
      <c r="BS821" s="353"/>
      <c r="BT821" s="353"/>
      <c r="BU821" s="353"/>
      <c r="BV821" s="353"/>
      <c r="BW821" s="353"/>
      <c r="DG821" s="387"/>
      <c r="DH821" s="387"/>
      <c r="DI821" s="387"/>
      <c r="DJ821" s="387"/>
      <c r="DK821" s="387"/>
      <c r="DQ821" s="387"/>
      <c r="DR821" s="387"/>
      <c r="DS821" s="387"/>
      <c r="DT821" s="387"/>
      <c r="DU821" s="387"/>
      <c r="DV821" s="387"/>
      <c r="DW821" s="387"/>
      <c r="DX821" s="387"/>
      <c r="DY821" s="387"/>
      <c r="DZ821" s="387"/>
      <c r="EA821" s="387"/>
      <c r="EB821" s="387"/>
      <c r="EC821" s="387"/>
      <c r="ED821" s="387"/>
      <c r="EE821" s="387"/>
    </row>
    <row r="822" spans="71:185" x14ac:dyDescent="0.3">
      <c r="BS822" s="353"/>
      <c r="BT822" s="353"/>
      <c r="BU822" s="353"/>
      <c r="BV822" s="353"/>
      <c r="BW822" s="353"/>
      <c r="DG822" s="387"/>
      <c r="DH822" s="387"/>
      <c r="DI822" s="387"/>
      <c r="DJ822" s="387"/>
      <c r="DK822" s="387"/>
      <c r="DQ822" s="387"/>
      <c r="DR822" s="387"/>
      <c r="DS822" s="387"/>
      <c r="DT822" s="387"/>
      <c r="DU822" s="387"/>
      <c r="DV822" s="387"/>
      <c r="DW822" s="387"/>
      <c r="DX822" s="387"/>
      <c r="DY822" s="387"/>
      <c r="DZ822" s="387"/>
      <c r="EA822" s="387"/>
      <c r="EB822" s="387"/>
      <c r="EC822" s="387"/>
      <c r="ED822" s="387"/>
      <c r="EE822" s="387"/>
    </row>
    <row r="823" spans="71:185" x14ac:dyDescent="0.3">
      <c r="BS823" s="353"/>
      <c r="BT823" s="353"/>
      <c r="BU823" s="353"/>
      <c r="BV823" s="353"/>
      <c r="BW823" s="353"/>
      <c r="DG823" s="387"/>
      <c r="DH823" s="387"/>
      <c r="DI823" s="387"/>
      <c r="DJ823" s="387"/>
      <c r="DK823" s="387"/>
      <c r="DQ823" s="387"/>
      <c r="DR823" s="387"/>
      <c r="DS823" s="387"/>
      <c r="DT823" s="387"/>
      <c r="DU823" s="387"/>
      <c r="DV823" s="387"/>
      <c r="DW823" s="387"/>
      <c r="DX823" s="387"/>
      <c r="DY823" s="387"/>
      <c r="DZ823" s="387"/>
      <c r="EA823" s="387"/>
      <c r="EB823" s="387"/>
      <c r="EC823" s="387"/>
      <c r="ED823" s="387"/>
      <c r="EE823" s="387"/>
    </row>
    <row r="824" spans="71:185" x14ac:dyDescent="0.3">
      <c r="BS824" s="353"/>
      <c r="BT824" s="353"/>
      <c r="BU824" s="353"/>
      <c r="BV824" s="353"/>
      <c r="BW824" s="353"/>
      <c r="DQ824" s="387"/>
      <c r="DR824" s="387"/>
      <c r="DS824" s="387"/>
      <c r="DT824" s="387"/>
      <c r="DU824" s="387"/>
      <c r="DV824" s="387"/>
      <c r="DW824" s="387"/>
      <c r="DX824" s="387"/>
      <c r="DY824" s="387"/>
      <c r="DZ824" s="387"/>
      <c r="EA824" s="387"/>
      <c r="EB824" s="387"/>
      <c r="EC824" s="387"/>
      <c r="ED824" s="387"/>
      <c r="EE824" s="387"/>
    </row>
    <row r="825" spans="71:185" x14ac:dyDescent="0.3">
      <c r="BS825" s="353"/>
      <c r="BT825" s="353"/>
      <c r="BU825" s="353"/>
      <c r="BV825" s="353"/>
      <c r="BW825" s="353"/>
      <c r="DQ825" s="387"/>
      <c r="DR825" s="387"/>
      <c r="DS825" s="387"/>
      <c r="DT825" s="387"/>
      <c r="DU825" s="387"/>
      <c r="DV825" s="387"/>
      <c r="DW825" s="387"/>
      <c r="DX825" s="387"/>
      <c r="DY825" s="387"/>
      <c r="DZ825" s="387"/>
      <c r="EA825" s="387"/>
      <c r="EB825" s="387"/>
      <c r="EC825" s="387"/>
      <c r="ED825" s="387"/>
      <c r="EE825" s="387"/>
    </row>
    <row r="826" spans="71:185" x14ac:dyDescent="0.3">
      <c r="BS826" s="353"/>
      <c r="BT826" s="353"/>
      <c r="BU826" s="353"/>
      <c r="BV826" s="353"/>
      <c r="BW826" s="353"/>
      <c r="DQ826" s="387"/>
      <c r="DR826" s="387"/>
      <c r="DS826" s="387"/>
      <c r="DT826" s="387"/>
      <c r="DU826" s="387"/>
      <c r="DV826" s="387"/>
      <c r="DW826" s="387"/>
      <c r="DX826" s="387"/>
      <c r="DY826" s="387"/>
      <c r="DZ826" s="387"/>
      <c r="EA826" s="387"/>
      <c r="EB826" s="387"/>
      <c r="EC826" s="387"/>
      <c r="ED826" s="387"/>
      <c r="EE826" s="387"/>
    </row>
    <row r="827" spans="71:185" x14ac:dyDescent="0.3">
      <c r="BS827" s="353"/>
      <c r="BT827" s="353"/>
      <c r="BU827" s="353"/>
      <c r="BV827" s="353"/>
      <c r="BW827" s="353"/>
      <c r="DQ827" s="387"/>
      <c r="DR827" s="387"/>
      <c r="DS827" s="387"/>
      <c r="DT827" s="387"/>
      <c r="DU827" s="387"/>
      <c r="DV827" s="387"/>
      <c r="DW827" s="387"/>
      <c r="DX827" s="387"/>
      <c r="DY827" s="387"/>
      <c r="DZ827" s="387"/>
      <c r="EA827" s="387"/>
      <c r="EB827" s="387"/>
      <c r="EC827" s="387"/>
      <c r="ED827" s="387"/>
      <c r="EE827" s="387"/>
    </row>
    <row r="828" spans="71:185" x14ac:dyDescent="0.3">
      <c r="BS828" s="353"/>
      <c r="BT828" s="353"/>
      <c r="BU828" s="353"/>
      <c r="BV828" s="353"/>
      <c r="BW828" s="353"/>
      <c r="DQ828" s="387"/>
      <c r="DR828" s="387"/>
      <c r="DS828" s="387"/>
      <c r="DT828" s="387"/>
      <c r="DU828" s="387"/>
      <c r="DV828" s="387"/>
      <c r="DW828" s="387"/>
      <c r="DX828" s="387"/>
      <c r="DY828" s="387"/>
      <c r="DZ828" s="387"/>
      <c r="EA828" s="387"/>
      <c r="EB828" s="387"/>
      <c r="EC828" s="387"/>
      <c r="ED828" s="387"/>
      <c r="EE828" s="387"/>
    </row>
    <row r="829" spans="71:185" x14ac:dyDescent="0.3">
      <c r="BS829" s="353"/>
      <c r="BT829" s="353"/>
      <c r="BU829" s="353"/>
      <c r="BV829" s="353"/>
      <c r="BW829" s="353"/>
      <c r="DQ829" s="387"/>
      <c r="DR829" s="387"/>
      <c r="DS829" s="387"/>
      <c r="DT829" s="387"/>
      <c r="DU829" s="387"/>
    </row>
    <row r="830" spans="71:185" x14ac:dyDescent="0.3">
      <c r="BS830" s="353"/>
      <c r="BT830" s="353"/>
      <c r="BU830" s="353"/>
      <c r="BV830" s="353"/>
      <c r="BW830" s="353"/>
      <c r="DQ830" s="387"/>
      <c r="DR830" s="387"/>
      <c r="DS830" s="387"/>
      <c r="DT830" s="387"/>
      <c r="DU830" s="387"/>
    </row>
    <row r="831" spans="71:185" x14ac:dyDescent="0.3">
      <c r="BS831" s="353"/>
      <c r="BT831" s="353"/>
      <c r="BU831" s="353"/>
      <c r="BV831" s="353"/>
      <c r="BW831" s="353"/>
      <c r="DQ831" s="387"/>
      <c r="DR831" s="387"/>
      <c r="DS831" s="387"/>
      <c r="DT831" s="387"/>
      <c r="DU831" s="387"/>
    </row>
    <row r="832" spans="71:185" x14ac:dyDescent="0.3">
      <c r="BS832" s="353"/>
      <c r="BT832" s="353"/>
      <c r="BU832" s="353"/>
      <c r="BV832" s="353"/>
      <c r="BW832" s="353"/>
      <c r="DQ832" s="387"/>
      <c r="DR832" s="387"/>
      <c r="DS832" s="387"/>
      <c r="DT832" s="387"/>
      <c r="DU832" s="387"/>
    </row>
    <row r="833" spans="71:125" x14ac:dyDescent="0.3">
      <c r="BS833" s="353"/>
      <c r="BT833" s="353"/>
      <c r="BU833" s="353"/>
      <c r="BV833" s="353"/>
      <c r="BW833" s="353"/>
      <c r="DQ833" s="387"/>
      <c r="DR833" s="387"/>
      <c r="DS833" s="387"/>
      <c r="DT833" s="387"/>
      <c r="DU833" s="387"/>
    </row>
    <row r="834" spans="71:125" x14ac:dyDescent="0.3">
      <c r="BS834" s="353"/>
      <c r="BT834" s="353"/>
      <c r="BU834" s="353"/>
      <c r="BV834" s="353"/>
      <c r="BW834" s="353"/>
      <c r="DQ834" s="387"/>
      <c r="DR834" s="387"/>
      <c r="DS834" s="387"/>
      <c r="DT834" s="387"/>
      <c r="DU834" s="387"/>
    </row>
  </sheetData>
  <sortState xmlns:xlrd2="http://schemas.microsoft.com/office/spreadsheetml/2017/richdata2" ref="CH58:CL94">
    <sortCondition ref="CI58:CI94"/>
  </sortState>
  <printOptions horizontalCentered="1"/>
  <pageMargins left="0.78740157480314965" right="0.78740157480314965" top="0" bottom="0" header="0.31496062992125984" footer="0.31496062992125984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K100"/>
  <sheetViews>
    <sheetView workbookViewId="0">
      <selection activeCell="C79" sqref="C79"/>
    </sheetView>
  </sheetViews>
  <sheetFormatPr defaultRowHeight="13" x14ac:dyDescent="0.3"/>
  <cols>
    <col min="1" max="1" width="5.19921875" style="84" customWidth="1"/>
    <col min="2" max="2" width="12.296875" style="84" customWidth="1"/>
    <col min="3" max="3" width="30.296875" style="84" customWidth="1"/>
    <col min="4" max="4" width="7.69921875" style="84" customWidth="1"/>
    <col min="5" max="5" width="44.69921875" style="191" customWidth="1"/>
    <col min="6" max="6" width="11.69921875" style="194" customWidth="1"/>
    <col min="7" max="7" width="14.19921875" customWidth="1"/>
    <col min="8" max="9" width="12.19921875" customWidth="1"/>
    <col min="10" max="10" width="35.296875" customWidth="1"/>
    <col min="11" max="11" width="11.5" customWidth="1"/>
  </cols>
  <sheetData>
    <row r="1" spans="1:11" ht="12.75" customHeight="1" x14ac:dyDescent="0.35">
      <c r="A1" s="84" t="s">
        <v>1419</v>
      </c>
      <c r="F1" s="970"/>
      <c r="G1" s="352"/>
    </row>
    <row r="2" spans="1:11" ht="14.25" customHeight="1" x14ac:dyDescent="0.35">
      <c r="B2" s="192"/>
      <c r="D2" s="193" t="s">
        <v>1420</v>
      </c>
    </row>
    <row r="3" spans="1:11" ht="13.5" customHeight="1" x14ac:dyDescent="0.35">
      <c r="B3" s="195"/>
      <c r="C3" s="195"/>
      <c r="D3" s="196" t="s">
        <v>1421</v>
      </c>
    </row>
    <row r="4" spans="1:11" ht="15" customHeight="1" x14ac:dyDescent="0.3">
      <c r="A4" s="70"/>
      <c r="D4" s="197"/>
      <c r="E4" s="198"/>
      <c r="F4" s="120" t="s">
        <v>2087</v>
      </c>
    </row>
    <row r="5" spans="1:11" ht="15" customHeight="1" x14ac:dyDescent="0.3">
      <c r="A5" s="199" t="s">
        <v>1422</v>
      </c>
      <c r="B5" s="199" t="s">
        <v>1676</v>
      </c>
      <c r="C5" s="1039" t="s">
        <v>1423</v>
      </c>
      <c r="D5" s="200" t="s">
        <v>1424</v>
      </c>
      <c r="E5" s="1041" t="s">
        <v>1425</v>
      </c>
      <c r="F5" s="201" t="s">
        <v>1426</v>
      </c>
    </row>
    <row r="6" spans="1:11" ht="15" customHeight="1" x14ac:dyDescent="0.3">
      <c r="A6" s="202" t="s">
        <v>1427</v>
      </c>
      <c r="B6" s="202" t="s">
        <v>1428</v>
      </c>
      <c r="C6" s="1040"/>
      <c r="D6" s="204" t="s">
        <v>1429</v>
      </c>
      <c r="E6" s="1042"/>
      <c r="F6" s="205" t="s">
        <v>1427</v>
      </c>
      <c r="H6" s="110"/>
      <c r="I6" s="110"/>
      <c r="J6" s="206"/>
      <c r="K6" s="207"/>
    </row>
    <row r="7" spans="1:11" ht="12.75" customHeight="1" x14ac:dyDescent="0.3">
      <c r="A7" s="208"/>
      <c r="B7" s="209" t="s">
        <v>1430</v>
      </c>
      <c r="C7" s="210" t="s">
        <v>1431</v>
      </c>
      <c r="D7" s="211"/>
      <c r="E7" s="212"/>
      <c r="F7" s="213"/>
      <c r="H7" s="87"/>
      <c r="I7" s="214"/>
      <c r="J7" s="215"/>
      <c r="K7" s="207"/>
    </row>
    <row r="8" spans="1:11" ht="65.25" customHeight="1" x14ac:dyDescent="0.3">
      <c r="A8" s="202"/>
      <c r="B8" s="216"/>
      <c r="C8" s="217" t="s">
        <v>1432</v>
      </c>
      <c r="D8" s="218" t="s">
        <v>866</v>
      </c>
      <c r="E8" s="219" t="s">
        <v>1433</v>
      </c>
      <c r="F8" s="220">
        <f>Fekvő!AI5</f>
        <v>194651</v>
      </c>
      <c r="H8" s="221"/>
      <c r="I8" s="222"/>
      <c r="J8" s="206"/>
      <c r="K8" s="223"/>
    </row>
    <row r="9" spans="1:11" x14ac:dyDescent="0.3">
      <c r="A9" s="224"/>
      <c r="B9" s="209" t="s">
        <v>1434</v>
      </c>
      <c r="C9" s="225" t="s">
        <v>1435</v>
      </c>
      <c r="D9" s="211"/>
      <c r="E9" s="226"/>
      <c r="F9" s="213"/>
      <c r="H9" s="87"/>
      <c r="I9" s="214"/>
      <c r="J9" s="227"/>
      <c r="K9" s="207"/>
    </row>
    <row r="10" spans="1:11" ht="66" customHeight="1" x14ac:dyDescent="0.3">
      <c r="A10" s="224"/>
      <c r="B10" s="228"/>
      <c r="C10" s="229" t="s">
        <v>1436</v>
      </c>
      <c r="D10" s="230" t="s">
        <v>1437</v>
      </c>
      <c r="E10" s="231" t="s">
        <v>1438</v>
      </c>
      <c r="F10" s="232">
        <f>Fekvő!CQ5</f>
        <v>194651</v>
      </c>
      <c r="H10" s="221"/>
      <c r="I10" s="222"/>
      <c r="J10" s="206"/>
      <c r="K10" s="223"/>
    </row>
    <row r="11" spans="1:11" ht="66" customHeight="1" x14ac:dyDescent="0.3">
      <c r="A11" s="202"/>
      <c r="B11" s="233"/>
      <c r="C11" s="203" t="s">
        <v>1439</v>
      </c>
      <c r="D11" s="218" t="s">
        <v>894</v>
      </c>
      <c r="E11" s="234" t="s">
        <v>1433</v>
      </c>
      <c r="F11" s="220">
        <f>Fekvő!CV5</f>
        <v>194651</v>
      </c>
      <c r="H11" s="87"/>
      <c r="I11" s="214"/>
      <c r="J11" s="206"/>
      <c r="K11" s="223"/>
    </row>
    <row r="12" spans="1:11" ht="15" customHeight="1" x14ac:dyDescent="0.3">
      <c r="A12" s="224"/>
      <c r="B12" s="235" t="s">
        <v>1440</v>
      </c>
      <c r="C12" s="236" t="s">
        <v>1441</v>
      </c>
      <c r="D12" s="237"/>
      <c r="E12" s="238"/>
      <c r="F12" s="239"/>
      <c r="H12" s="87"/>
      <c r="I12" s="214"/>
      <c r="J12" s="215"/>
      <c r="K12" s="223"/>
    </row>
    <row r="13" spans="1:11" ht="70.5" customHeight="1" x14ac:dyDescent="0.3">
      <c r="A13" s="224"/>
      <c r="B13" s="240"/>
      <c r="C13" s="241" t="s">
        <v>1442</v>
      </c>
      <c r="D13" s="230" t="s">
        <v>868</v>
      </c>
      <c r="E13" s="242" t="s">
        <v>1443</v>
      </c>
      <c r="F13" s="232">
        <f>Fekvő!AN5</f>
        <v>201655</v>
      </c>
      <c r="H13" s="87"/>
      <c r="I13" s="214"/>
      <c r="J13" s="206"/>
      <c r="K13" s="223"/>
    </row>
    <row r="14" spans="1:11" ht="65" x14ac:dyDescent="0.3">
      <c r="A14" s="202"/>
      <c r="B14" s="243"/>
      <c r="C14" s="203" t="s">
        <v>1444</v>
      </c>
      <c r="D14" s="218" t="s">
        <v>870</v>
      </c>
      <c r="E14" s="244" t="s">
        <v>1433</v>
      </c>
      <c r="F14" s="220">
        <f>Fekvő!AS5</f>
        <v>194651</v>
      </c>
      <c r="H14" s="87"/>
      <c r="I14" s="214"/>
      <c r="J14" s="206"/>
      <c r="K14" s="223"/>
    </row>
    <row r="15" spans="1:11" x14ac:dyDescent="0.3">
      <c r="A15" s="224"/>
      <c r="B15" s="240" t="s">
        <v>1445</v>
      </c>
      <c r="C15" s="225" t="s">
        <v>1446</v>
      </c>
      <c r="D15" s="211"/>
      <c r="E15" s="238"/>
      <c r="F15" s="239"/>
      <c r="H15" s="87"/>
      <c r="I15" s="214"/>
      <c r="J15" s="215"/>
      <c r="K15" s="207"/>
    </row>
    <row r="16" spans="1:11" ht="65" x14ac:dyDescent="0.3">
      <c r="A16" s="224"/>
      <c r="B16" s="240"/>
      <c r="C16" s="241" t="s">
        <v>1447</v>
      </c>
      <c r="D16" s="230" t="s">
        <v>873</v>
      </c>
      <c r="E16" s="245" t="s">
        <v>1448</v>
      </c>
      <c r="F16" s="232">
        <f>Fekvő!AX5</f>
        <v>202027</v>
      </c>
      <c r="H16" s="87"/>
      <c r="I16" s="214"/>
      <c r="J16" s="206"/>
      <c r="K16" s="223"/>
    </row>
    <row r="17" spans="1:11" ht="64.5" customHeight="1" x14ac:dyDescent="0.3">
      <c r="A17" s="202"/>
      <c r="B17" s="243"/>
      <c r="C17" s="203" t="s">
        <v>1449</v>
      </c>
      <c r="D17" s="218" t="s">
        <v>878</v>
      </c>
      <c r="E17" s="246" t="s">
        <v>1433</v>
      </c>
      <c r="F17" s="220">
        <f>Fekvő!BH5</f>
        <v>194651</v>
      </c>
      <c r="H17" s="87"/>
      <c r="I17" s="214"/>
      <c r="J17" s="206"/>
      <c r="K17" s="223"/>
    </row>
    <row r="18" spans="1:11" x14ac:dyDescent="0.3">
      <c r="A18" s="224"/>
      <c r="B18" s="240" t="s">
        <v>1450</v>
      </c>
      <c r="C18" s="225" t="s">
        <v>1451</v>
      </c>
      <c r="D18" s="247"/>
      <c r="E18" s="248"/>
      <c r="F18" s="239"/>
      <c r="H18" s="87"/>
      <c r="I18" s="214"/>
      <c r="J18" s="227"/>
      <c r="K18" s="223"/>
    </row>
    <row r="19" spans="1:11" ht="65" x14ac:dyDescent="0.3">
      <c r="A19" s="224"/>
      <c r="B19" s="240"/>
      <c r="C19" s="241" t="s">
        <v>1452</v>
      </c>
      <c r="D19" s="230" t="s">
        <v>880</v>
      </c>
      <c r="E19" s="242" t="s">
        <v>1453</v>
      </c>
      <c r="F19" s="232">
        <f>Fekvő!BM5</f>
        <v>202027</v>
      </c>
      <c r="H19" s="87"/>
      <c r="I19" s="214"/>
      <c r="J19" s="206"/>
      <c r="K19" s="223"/>
    </row>
    <row r="20" spans="1:11" ht="69.75" customHeight="1" x14ac:dyDescent="0.3">
      <c r="A20" s="202"/>
      <c r="B20" s="243"/>
      <c r="C20" s="203" t="s">
        <v>1454</v>
      </c>
      <c r="D20" s="218" t="s">
        <v>884</v>
      </c>
      <c r="E20" s="244" t="s">
        <v>1455</v>
      </c>
      <c r="F20" s="220">
        <f>Fekvő!BW5</f>
        <v>194651</v>
      </c>
      <c r="H20" s="87"/>
      <c r="I20" s="214"/>
      <c r="J20" s="206"/>
      <c r="K20" s="223"/>
    </row>
    <row r="21" spans="1:11" x14ac:dyDescent="0.3">
      <c r="A21" s="224"/>
      <c r="B21" s="240"/>
      <c r="C21" s="249"/>
      <c r="D21" s="250"/>
      <c r="E21" s="251"/>
      <c r="F21" s="252"/>
      <c r="H21" s="87"/>
      <c r="I21" s="214"/>
      <c r="J21" s="206"/>
      <c r="K21" s="223"/>
    </row>
    <row r="22" spans="1:11" x14ac:dyDescent="0.3">
      <c r="A22" s="224"/>
      <c r="B22" s="240" t="s">
        <v>1456</v>
      </c>
      <c r="C22" s="210" t="s">
        <v>1457</v>
      </c>
      <c r="D22" s="211"/>
      <c r="E22" s="238"/>
      <c r="F22" s="239"/>
      <c r="H22" s="87"/>
      <c r="I22" s="214"/>
      <c r="J22" s="215"/>
      <c r="K22" s="207"/>
    </row>
    <row r="23" spans="1:11" ht="76.5" customHeight="1" x14ac:dyDescent="0.3">
      <c r="A23" s="202"/>
      <c r="B23" s="243"/>
      <c r="C23" s="203" t="s">
        <v>1458</v>
      </c>
      <c r="D23" s="218" t="s">
        <v>887</v>
      </c>
      <c r="E23" s="244" t="s">
        <v>1459</v>
      </c>
      <c r="F23" s="220">
        <f>Fekvő!CB5</f>
        <v>194651</v>
      </c>
      <c r="H23" s="87"/>
      <c r="I23" s="214"/>
      <c r="J23" s="206"/>
      <c r="K23" s="223"/>
    </row>
    <row r="24" spans="1:11" x14ac:dyDescent="0.3">
      <c r="A24" s="224"/>
      <c r="B24" s="240" t="s">
        <v>1460</v>
      </c>
      <c r="C24" s="210" t="s">
        <v>1461</v>
      </c>
      <c r="D24" s="247"/>
      <c r="E24" s="238"/>
      <c r="F24" s="239"/>
      <c r="H24" s="87"/>
      <c r="I24" s="214"/>
      <c r="J24" s="215"/>
      <c r="K24" s="223"/>
    </row>
    <row r="25" spans="1:11" ht="66.75" customHeight="1" x14ac:dyDescent="0.3">
      <c r="A25" s="224"/>
      <c r="B25" s="240"/>
      <c r="C25" s="241" t="s">
        <v>1462</v>
      </c>
      <c r="D25" s="230" t="s">
        <v>889</v>
      </c>
      <c r="E25" s="242" t="s">
        <v>1433</v>
      </c>
      <c r="F25" s="232">
        <f>Fekvő!CG5</f>
        <v>194651</v>
      </c>
      <c r="H25" s="87"/>
      <c r="I25" s="214"/>
      <c r="J25" s="206"/>
      <c r="K25" s="223"/>
    </row>
    <row r="26" spans="1:11" ht="91" x14ac:dyDescent="0.3">
      <c r="A26" s="202"/>
      <c r="B26" s="243"/>
      <c r="C26" s="203" t="s">
        <v>1463</v>
      </c>
      <c r="D26" s="218" t="s">
        <v>891</v>
      </c>
      <c r="E26" s="253" t="s">
        <v>1464</v>
      </c>
      <c r="F26" s="220">
        <f>Fekvő!CL5</f>
        <v>242158</v>
      </c>
      <c r="H26" s="87"/>
      <c r="I26" s="214"/>
      <c r="J26" s="206"/>
      <c r="K26" s="223"/>
    </row>
    <row r="27" spans="1:11" x14ac:dyDescent="0.3">
      <c r="A27" s="224"/>
      <c r="B27" s="254">
        <v>110110902</v>
      </c>
      <c r="C27" s="210" t="s">
        <v>1465</v>
      </c>
      <c r="D27" s="211"/>
      <c r="E27" s="238"/>
      <c r="F27" s="239"/>
      <c r="H27" s="255"/>
      <c r="I27" s="255"/>
      <c r="J27" s="215"/>
      <c r="K27" s="207"/>
    </row>
    <row r="28" spans="1:11" ht="65.25" customHeight="1" x14ac:dyDescent="0.3">
      <c r="A28" s="202"/>
      <c r="B28" s="256"/>
      <c r="C28" s="217" t="s">
        <v>1462</v>
      </c>
      <c r="D28" s="218" t="s">
        <v>889</v>
      </c>
      <c r="E28" s="257" t="s">
        <v>1455</v>
      </c>
      <c r="F28" s="220">
        <f>Fekvő!CG5</f>
        <v>194651</v>
      </c>
      <c r="H28" s="87"/>
      <c r="I28" s="221"/>
      <c r="J28" s="258"/>
      <c r="K28" s="223"/>
    </row>
    <row r="29" spans="1:11" x14ac:dyDescent="0.3">
      <c r="A29" s="956"/>
      <c r="B29" s="957">
        <v>110111101</v>
      </c>
      <c r="C29" s="958" t="s">
        <v>1466</v>
      </c>
      <c r="D29" s="959"/>
      <c r="E29" s="960"/>
      <c r="F29" s="961"/>
      <c r="H29" s="87"/>
      <c r="I29" s="87"/>
      <c r="J29" s="261"/>
      <c r="K29" s="207"/>
    </row>
    <row r="30" spans="1:11" ht="64.5" customHeight="1" x14ac:dyDescent="0.3">
      <c r="A30" s="962"/>
      <c r="B30" s="962"/>
      <c r="C30" s="963" t="s">
        <v>1467</v>
      </c>
      <c r="D30" s="964" t="s">
        <v>1468</v>
      </c>
      <c r="E30" s="965" t="s">
        <v>1433</v>
      </c>
      <c r="F30" s="966">
        <f>Fekvő!DA5</f>
        <v>194651</v>
      </c>
      <c r="H30" s="221"/>
      <c r="I30" s="262"/>
      <c r="J30" s="263"/>
      <c r="K30" s="223"/>
    </row>
    <row r="31" spans="1:11" ht="15" customHeight="1" x14ac:dyDescent="0.3">
      <c r="A31" s="224"/>
      <c r="B31" s="259">
        <v>110111201</v>
      </c>
      <c r="C31" s="260" t="s">
        <v>1469</v>
      </c>
      <c r="D31" s="211"/>
      <c r="E31" s="238"/>
      <c r="F31" s="239"/>
      <c r="H31" s="87"/>
      <c r="I31" s="87"/>
      <c r="J31" s="261"/>
      <c r="K31" s="207"/>
    </row>
    <row r="32" spans="1:11" ht="54" customHeight="1" x14ac:dyDescent="0.3">
      <c r="A32" s="202"/>
      <c r="B32" s="264"/>
      <c r="C32" s="265" t="s">
        <v>1470</v>
      </c>
      <c r="D32" s="218" t="s">
        <v>898</v>
      </c>
      <c r="E32" s="266" t="s">
        <v>1471</v>
      </c>
      <c r="F32" s="220">
        <f>Fekvő!DF5</f>
        <v>196234</v>
      </c>
      <c r="H32" s="221"/>
      <c r="I32" s="221"/>
      <c r="J32" s="258"/>
      <c r="K32" s="223"/>
    </row>
    <row r="33" spans="1:11" x14ac:dyDescent="0.3">
      <c r="A33" s="412"/>
      <c r="B33" s="406">
        <v>110111501</v>
      </c>
      <c r="C33" s="407" t="s">
        <v>1472</v>
      </c>
      <c r="D33" s="408"/>
      <c r="E33" s="413"/>
      <c r="F33" s="414"/>
      <c r="H33" s="87"/>
      <c r="I33" s="87"/>
      <c r="J33" s="70"/>
      <c r="K33" s="207"/>
    </row>
    <row r="34" spans="1:11" x14ac:dyDescent="0.3">
      <c r="A34" s="415"/>
      <c r="B34" s="409"/>
      <c r="C34" s="416" t="s">
        <v>1473</v>
      </c>
      <c r="D34" s="417" t="s">
        <v>901</v>
      </c>
      <c r="E34" s="967" t="s">
        <v>2082</v>
      </c>
      <c r="F34" s="410"/>
      <c r="H34" s="221"/>
      <c r="I34" s="221"/>
      <c r="J34" s="84"/>
      <c r="K34" s="223"/>
    </row>
    <row r="35" spans="1:11" x14ac:dyDescent="0.3">
      <c r="A35" s="224"/>
      <c r="B35" s="259">
        <v>110111801</v>
      </c>
      <c r="C35" s="267" t="s">
        <v>1475</v>
      </c>
      <c r="D35" s="211"/>
      <c r="E35" s="238"/>
      <c r="F35" s="239"/>
      <c r="H35" s="87"/>
      <c r="I35" s="87"/>
      <c r="J35" s="70"/>
      <c r="K35" s="207"/>
    </row>
    <row r="36" spans="1:11" ht="78" x14ac:dyDescent="0.3">
      <c r="A36" s="224"/>
      <c r="B36" s="268"/>
      <c r="C36" s="229" t="s">
        <v>1476</v>
      </c>
      <c r="D36" s="230" t="s">
        <v>904</v>
      </c>
      <c r="E36" s="245" t="s">
        <v>1477</v>
      </c>
      <c r="F36" s="232">
        <f>Fekvő!DP5</f>
        <v>201655</v>
      </c>
      <c r="H36" s="221"/>
      <c r="I36" s="221"/>
      <c r="J36" s="84"/>
      <c r="K36" s="223"/>
    </row>
    <row r="37" spans="1:11" ht="65.25" customHeight="1" x14ac:dyDescent="0.3">
      <c r="A37" s="202"/>
      <c r="B37" s="264"/>
      <c r="C37" s="265" t="s">
        <v>1478</v>
      </c>
      <c r="D37" s="218" t="s">
        <v>1479</v>
      </c>
      <c r="E37" s="266" t="s">
        <v>1474</v>
      </c>
      <c r="F37" s="220">
        <f>Fekvő!DZ5</f>
        <v>1037589</v>
      </c>
      <c r="H37" s="221"/>
      <c r="I37" s="221"/>
      <c r="J37" s="84"/>
      <c r="K37" s="223"/>
    </row>
    <row r="38" spans="1:11" x14ac:dyDescent="0.3">
      <c r="A38" s="224"/>
      <c r="B38" s="259">
        <v>110111902</v>
      </c>
      <c r="C38" s="267" t="s">
        <v>1480</v>
      </c>
      <c r="D38" s="211"/>
      <c r="E38" s="238"/>
      <c r="F38" s="239"/>
      <c r="H38" s="87"/>
      <c r="I38" s="87"/>
      <c r="J38" s="70"/>
      <c r="K38" s="207"/>
    </row>
    <row r="39" spans="1:11" ht="65" x14ac:dyDescent="0.3">
      <c r="A39" s="202"/>
      <c r="B39" s="264"/>
      <c r="C39" s="265" t="s">
        <v>1481</v>
      </c>
      <c r="D39" s="218" t="s">
        <v>909</v>
      </c>
      <c r="E39" s="266" t="s">
        <v>1903</v>
      </c>
      <c r="F39" s="220">
        <f>Fekvő!EE5</f>
        <v>194651</v>
      </c>
      <c r="H39" s="221"/>
      <c r="I39" s="221"/>
      <c r="J39" s="84"/>
      <c r="K39" s="223"/>
    </row>
    <row r="40" spans="1:11" ht="15" customHeight="1" x14ac:dyDescent="0.3">
      <c r="A40" s="224"/>
      <c r="B40" s="259">
        <v>110112801</v>
      </c>
      <c r="C40" s="267" t="s">
        <v>1482</v>
      </c>
      <c r="D40" s="211"/>
      <c r="E40" s="238"/>
      <c r="F40" s="239"/>
      <c r="H40" s="87"/>
      <c r="I40" s="87"/>
      <c r="J40" s="70"/>
      <c r="K40" s="207"/>
    </row>
    <row r="41" spans="1:11" ht="66.75" customHeight="1" x14ac:dyDescent="0.3">
      <c r="A41" s="224"/>
      <c r="B41" s="268"/>
      <c r="C41" s="269" t="s">
        <v>1483</v>
      </c>
      <c r="D41" s="230" t="s">
        <v>854</v>
      </c>
      <c r="E41" s="242" t="s">
        <v>1433</v>
      </c>
      <c r="F41" s="232">
        <f>Fekvő!J5</f>
        <v>194651</v>
      </c>
      <c r="H41" s="221"/>
      <c r="I41" s="221"/>
      <c r="J41" s="84"/>
      <c r="K41" s="223"/>
    </row>
    <row r="42" spans="1:11" ht="78" x14ac:dyDescent="0.3">
      <c r="A42" s="224"/>
      <c r="B42" s="264"/>
      <c r="C42" s="270" t="s">
        <v>1484</v>
      </c>
      <c r="D42" s="218" t="s">
        <v>858</v>
      </c>
      <c r="E42" s="686" t="s">
        <v>1966</v>
      </c>
      <c r="F42" s="252">
        <f>Fekvő!T5</f>
        <v>274267</v>
      </c>
      <c r="H42" s="221"/>
      <c r="I42" s="221"/>
      <c r="J42" s="84"/>
      <c r="K42" s="223"/>
    </row>
    <row r="43" spans="1:11" x14ac:dyDescent="0.3">
      <c r="A43" s="271"/>
      <c r="B43" s="272">
        <v>110113101</v>
      </c>
      <c r="C43" s="273" t="s">
        <v>1485</v>
      </c>
      <c r="D43" s="200"/>
      <c r="E43" s="274"/>
      <c r="F43" s="275"/>
      <c r="H43" s="87"/>
      <c r="I43" s="87"/>
      <c r="J43" s="70"/>
      <c r="K43" s="207"/>
    </row>
    <row r="44" spans="1:11" ht="65.25" customHeight="1" x14ac:dyDescent="0.3">
      <c r="A44" s="277"/>
      <c r="B44" s="278"/>
      <c r="C44" s="265" t="s">
        <v>1486</v>
      </c>
      <c r="D44" s="218" t="s">
        <v>860</v>
      </c>
      <c r="E44" s="279" t="s">
        <v>1433</v>
      </c>
      <c r="F44" s="220">
        <f>Fekvő!Y5</f>
        <v>194651</v>
      </c>
      <c r="H44" s="221"/>
      <c r="I44" s="221"/>
      <c r="J44" s="84"/>
      <c r="K44" s="223"/>
    </row>
    <row r="45" spans="1:11" x14ac:dyDescent="0.3">
      <c r="A45" s="276"/>
      <c r="B45" s="259">
        <v>110113601</v>
      </c>
      <c r="C45" s="267" t="s">
        <v>1487</v>
      </c>
      <c r="D45" s="211"/>
      <c r="E45" s="280"/>
      <c r="F45" s="252"/>
      <c r="H45" s="87"/>
      <c r="I45" s="87"/>
      <c r="J45" s="70"/>
      <c r="K45" s="207"/>
    </row>
    <row r="46" spans="1:11" ht="66" customHeight="1" x14ac:dyDescent="0.3">
      <c r="A46" s="276"/>
      <c r="B46" s="268"/>
      <c r="C46" s="281" t="s">
        <v>876</v>
      </c>
      <c r="D46" s="250" t="s">
        <v>875</v>
      </c>
      <c r="E46" s="280" t="s">
        <v>1433</v>
      </c>
      <c r="F46" s="252">
        <f>Fekvő!BC5</f>
        <v>194651</v>
      </c>
      <c r="H46" s="221"/>
      <c r="I46" s="221"/>
      <c r="J46" s="84"/>
      <c r="K46" s="223"/>
    </row>
    <row r="47" spans="1:11" ht="64.5" customHeight="1" x14ac:dyDescent="0.3">
      <c r="A47" s="277"/>
      <c r="B47" s="264"/>
      <c r="C47" s="282" t="s">
        <v>1488</v>
      </c>
      <c r="D47" s="218" t="s">
        <v>883</v>
      </c>
      <c r="E47" s="279" t="s">
        <v>1433</v>
      </c>
      <c r="F47" s="220">
        <f>Fekvő!BR5</f>
        <v>194651</v>
      </c>
      <c r="H47" s="221"/>
      <c r="I47" s="221"/>
      <c r="J47" s="84"/>
      <c r="K47" s="223"/>
    </row>
    <row r="48" spans="1:11" ht="15" customHeight="1" x14ac:dyDescent="0.3">
      <c r="A48" s="276"/>
      <c r="B48" s="259">
        <v>110113701</v>
      </c>
      <c r="C48" s="267" t="s">
        <v>1489</v>
      </c>
      <c r="D48" s="211"/>
      <c r="E48" s="280"/>
      <c r="F48" s="252"/>
      <c r="H48" s="87"/>
      <c r="I48" s="87"/>
      <c r="J48" s="70"/>
      <c r="K48" s="207"/>
    </row>
    <row r="49" spans="1:11" ht="66.75" customHeight="1" x14ac:dyDescent="0.3">
      <c r="A49" s="276"/>
      <c r="B49" s="268"/>
      <c r="C49" s="269" t="s">
        <v>1483</v>
      </c>
      <c r="D49" s="230" t="s">
        <v>854</v>
      </c>
      <c r="E49" s="242" t="s">
        <v>1433</v>
      </c>
      <c r="F49" s="232">
        <f>Fekvő!J5</f>
        <v>194651</v>
      </c>
      <c r="H49" s="221"/>
      <c r="I49" s="221"/>
      <c r="J49" s="84"/>
      <c r="K49" s="223"/>
    </row>
    <row r="50" spans="1:11" ht="65" x14ac:dyDescent="0.3">
      <c r="A50" s="276"/>
      <c r="B50" s="264"/>
      <c r="C50" s="270" t="s">
        <v>1490</v>
      </c>
      <c r="D50" s="218" t="s">
        <v>863</v>
      </c>
      <c r="E50" s="280" t="s">
        <v>1491</v>
      </c>
      <c r="F50" s="252">
        <f>Fekvő!AD5</f>
        <v>196234</v>
      </c>
      <c r="H50" s="221"/>
      <c r="I50" s="221"/>
      <c r="J50" s="84"/>
      <c r="K50" s="223"/>
    </row>
    <row r="51" spans="1:11" x14ac:dyDescent="0.3">
      <c r="A51" s="271"/>
      <c r="B51" s="272">
        <v>110114001</v>
      </c>
      <c r="C51" s="273" t="s">
        <v>1492</v>
      </c>
      <c r="D51" s="200"/>
      <c r="E51" s="274"/>
      <c r="F51" s="275"/>
      <c r="H51" s="87"/>
      <c r="I51" s="87"/>
      <c r="J51" s="70"/>
      <c r="K51" s="207"/>
    </row>
    <row r="52" spans="1:11" ht="65" x14ac:dyDescent="0.3">
      <c r="A52" s="277"/>
      <c r="B52" s="278"/>
      <c r="C52" s="265" t="s">
        <v>1493</v>
      </c>
      <c r="D52" s="218" t="s">
        <v>912</v>
      </c>
      <c r="E52" s="234" t="s">
        <v>1433</v>
      </c>
      <c r="F52" s="252">
        <f>Fekvő!ET5</f>
        <v>194651</v>
      </c>
      <c r="H52" s="221"/>
      <c r="I52" s="221"/>
      <c r="J52" s="84"/>
      <c r="K52" s="223"/>
    </row>
    <row r="53" spans="1:11" x14ac:dyDescent="0.3">
      <c r="A53" s="271"/>
      <c r="B53" s="272">
        <v>110114010</v>
      </c>
      <c r="C53" s="273" t="s">
        <v>1494</v>
      </c>
      <c r="D53" s="200"/>
      <c r="E53" s="283"/>
      <c r="F53" s="275"/>
      <c r="H53" s="87"/>
      <c r="I53" s="87"/>
      <c r="J53" s="70"/>
      <c r="K53" s="207"/>
    </row>
    <row r="54" spans="1:11" ht="63.75" customHeight="1" x14ac:dyDescent="0.3">
      <c r="A54" s="277"/>
      <c r="B54" s="278"/>
      <c r="C54" s="265" t="s">
        <v>1493</v>
      </c>
      <c r="D54" s="218" t="s">
        <v>912</v>
      </c>
      <c r="E54" s="279" t="s">
        <v>1433</v>
      </c>
      <c r="F54" s="220">
        <f>Fekvő!ET5</f>
        <v>194651</v>
      </c>
      <c r="H54" s="221"/>
      <c r="I54" s="221"/>
      <c r="J54" s="84"/>
      <c r="K54" s="223"/>
    </row>
    <row r="55" spans="1:11" ht="15" customHeight="1" x14ac:dyDescent="0.3">
      <c r="A55" s="276"/>
      <c r="B55" s="259">
        <v>110114601</v>
      </c>
      <c r="C55" s="267" t="s">
        <v>1495</v>
      </c>
      <c r="D55" s="247"/>
      <c r="E55" s="280"/>
      <c r="F55" s="252"/>
      <c r="H55" s="87"/>
      <c r="I55" s="87"/>
      <c r="J55" s="70"/>
      <c r="K55" s="223"/>
    </row>
    <row r="56" spans="1:11" ht="26" x14ac:dyDescent="0.3">
      <c r="A56" s="277"/>
      <c r="B56" s="264"/>
      <c r="C56" s="284" t="s">
        <v>1496</v>
      </c>
      <c r="D56" s="218" t="s">
        <v>1497</v>
      </c>
      <c r="E56" s="285" t="s">
        <v>1498</v>
      </c>
      <c r="F56" s="220"/>
      <c r="H56" s="221"/>
      <c r="I56" s="221"/>
      <c r="J56" s="258"/>
      <c r="K56" s="286"/>
    </row>
    <row r="57" spans="1:11" ht="15" customHeight="1" x14ac:dyDescent="0.3">
      <c r="A57" s="276"/>
      <c r="B57" s="259">
        <v>110125411</v>
      </c>
      <c r="C57" s="267" t="s">
        <v>916</v>
      </c>
      <c r="D57" s="259" t="s">
        <v>1499</v>
      </c>
      <c r="E57" s="280"/>
      <c r="F57" s="252"/>
      <c r="H57" s="87"/>
      <c r="I57" s="87"/>
      <c r="J57" s="70"/>
      <c r="K57" s="207"/>
    </row>
    <row r="58" spans="1:11" ht="26" x14ac:dyDescent="0.3">
      <c r="A58" s="277"/>
      <c r="B58" s="264"/>
      <c r="C58" s="270" t="s">
        <v>1500</v>
      </c>
      <c r="D58" s="218" t="s">
        <v>915</v>
      </c>
      <c r="E58" s="287" t="s">
        <v>1501</v>
      </c>
      <c r="F58" s="220">
        <f>Fekvő!FI5</f>
        <v>113851</v>
      </c>
      <c r="H58" s="221"/>
      <c r="I58" s="221"/>
      <c r="J58" s="84"/>
      <c r="K58" s="223"/>
    </row>
    <row r="59" spans="1:11" ht="15" customHeight="1" x14ac:dyDescent="0.3">
      <c r="A59" s="276"/>
      <c r="B59" s="259">
        <v>110131801</v>
      </c>
      <c r="C59" s="267" t="s">
        <v>1502</v>
      </c>
      <c r="D59" s="211"/>
      <c r="E59" s="280"/>
      <c r="F59" s="252"/>
      <c r="H59" s="87"/>
      <c r="I59" s="87"/>
      <c r="J59" s="70"/>
      <c r="K59" s="207"/>
    </row>
    <row r="60" spans="1:11" ht="78" x14ac:dyDescent="0.3">
      <c r="A60" s="277"/>
      <c r="B60" s="264"/>
      <c r="C60" s="270" t="s">
        <v>1476</v>
      </c>
      <c r="D60" s="218" t="s">
        <v>904</v>
      </c>
      <c r="E60" s="257" t="s">
        <v>1477</v>
      </c>
      <c r="F60" s="220">
        <f>Fekvő!DP5</f>
        <v>201655</v>
      </c>
      <c r="H60" s="221"/>
      <c r="I60" s="221"/>
      <c r="J60" s="84"/>
      <c r="K60" s="223"/>
    </row>
    <row r="61" spans="1:11" x14ac:dyDescent="0.3">
      <c r="A61" s="126"/>
      <c r="B61" s="288"/>
      <c r="C61" s="289"/>
      <c r="D61" s="286"/>
      <c r="F61" s="290"/>
    </row>
    <row r="62" spans="1:11" x14ac:dyDescent="0.3">
      <c r="D62" s="79"/>
      <c r="F62"/>
    </row>
    <row r="63" spans="1:11" ht="16.5" x14ac:dyDescent="0.35">
      <c r="B63" s="195"/>
      <c r="C63" s="195"/>
      <c r="D63" s="196" t="s">
        <v>1503</v>
      </c>
    </row>
    <row r="64" spans="1:11" ht="16.5" x14ac:dyDescent="0.35">
      <c r="B64" s="195"/>
      <c r="C64" s="195"/>
      <c r="D64" s="196"/>
    </row>
    <row r="65" spans="1:10" x14ac:dyDescent="0.3">
      <c r="A65" s="70"/>
      <c r="D65" s="197"/>
      <c r="E65" s="198"/>
      <c r="F65" s="120" t="str">
        <f>F4</f>
        <v>TEK ellenőrizve: 2025.05.28</v>
      </c>
    </row>
    <row r="66" spans="1:10" x14ac:dyDescent="0.3">
      <c r="A66" s="199" t="s">
        <v>1422</v>
      </c>
      <c r="B66" s="199" t="s">
        <v>1676</v>
      </c>
      <c r="C66" s="1039" t="s">
        <v>1423</v>
      </c>
      <c r="D66" s="211" t="s">
        <v>1424</v>
      </c>
      <c r="E66" s="1041" t="s">
        <v>1425</v>
      </c>
      <c r="F66" s="201" t="s">
        <v>1426</v>
      </c>
      <c r="H66" s="87"/>
      <c r="I66" s="87"/>
      <c r="J66" s="70"/>
    </row>
    <row r="67" spans="1:10" x14ac:dyDescent="0.3">
      <c r="A67" s="202" t="s">
        <v>1427</v>
      </c>
      <c r="B67" s="202" t="s">
        <v>1428</v>
      </c>
      <c r="C67" s="1040"/>
      <c r="D67" s="204" t="s">
        <v>1429</v>
      </c>
      <c r="E67" s="1042"/>
      <c r="F67" s="205" t="s">
        <v>1427</v>
      </c>
      <c r="H67" s="221"/>
      <c r="I67" s="221"/>
      <c r="J67" s="84"/>
    </row>
    <row r="68" spans="1:10" x14ac:dyDescent="0.3">
      <c r="A68" s="271"/>
      <c r="B68" s="273" t="s">
        <v>1516</v>
      </c>
      <c r="C68" s="273" t="s">
        <v>1517</v>
      </c>
      <c r="D68" s="200"/>
      <c r="E68" s="411" t="s">
        <v>1518</v>
      </c>
      <c r="F68" s="275"/>
      <c r="G68" s="402"/>
      <c r="H68" s="70"/>
      <c r="I68" s="207"/>
      <c r="J68" s="84"/>
    </row>
    <row r="69" spans="1:10" ht="15.75" customHeight="1" x14ac:dyDescent="0.3">
      <c r="A69" s="277"/>
      <c r="B69" s="278"/>
      <c r="C69" s="291" t="s">
        <v>1519</v>
      </c>
      <c r="D69" s="292" t="s">
        <v>1520</v>
      </c>
      <c r="E69" s="285" t="s">
        <v>1062</v>
      </c>
      <c r="F69" s="220">
        <f>Fekvő!FD5</f>
        <v>4157</v>
      </c>
      <c r="G69" s="403"/>
      <c r="H69" s="84"/>
      <c r="I69" s="223"/>
      <c r="J69" s="84"/>
    </row>
    <row r="70" spans="1:10" x14ac:dyDescent="0.3">
      <c r="A70" s="224"/>
      <c r="B70" s="224" t="s">
        <v>2090</v>
      </c>
      <c r="C70" s="210" t="s">
        <v>1504</v>
      </c>
      <c r="D70" s="1043" t="s">
        <v>2088</v>
      </c>
      <c r="E70" s="1044" t="s">
        <v>1505</v>
      </c>
      <c r="F70" s="239"/>
      <c r="G70" s="402"/>
      <c r="H70" s="70"/>
      <c r="I70" s="207"/>
      <c r="J70" s="70"/>
    </row>
    <row r="71" spans="1:10" x14ac:dyDescent="0.3">
      <c r="A71" s="224"/>
      <c r="B71" s="224"/>
      <c r="C71" s="249" t="s">
        <v>1506</v>
      </c>
      <c r="D71" s="1038"/>
      <c r="E71" s="1045"/>
      <c r="F71" s="213">
        <f>Fekvő!O5</f>
        <v>115136</v>
      </c>
      <c r="G71" s="403"/>
      <c r="H71" s="84"/>
      <c r="I71" s="404"/>
      <c r="J71" s="84"/>
    </row>
    <row r="72" spans="1:10" x14ac:dyDescent="0.3">
      <c r="A72" s="271"/>
      <c r="B72" s="273" t="s">
        <v>1507</v>
      </c>
      <c r="C72" s="273" t="s">
        <v>1508</v>
      </c>
      <c r="D72" s="1037" t="s">
        <v>2089</v>
      </c>
      <c r="E72" s="1035" t="s">
        <v>1509</v>
      </c>
      <c r="F72" s="275"/>
      <c r="G72" s="402"/>
      <c r="H72" s="70"/>
      <c r="I72" s="207"/>
      <c r="J72" s="70"/>
    </row>
    <row r="73" spans="1:10" x14ac:dyDescent="0.3">
      <c r="A73" s="277"/>
      <c r="B73" s="278"/>
      <c r="C73" s="265" t="s">
        <v>1510</v>
      </c>
      <c r="D73" s="1038"/>
      <c r="E73" s="1036"/>
      <c r="F73" s="220">
        <f>Fekvő!DU5</f>
        <v>260744</v>
      </c>
      <c r="G73" s="403"/>
      <c r="H73" s="84"/>
      <c r="I73" s="223"/>
      <c r="J73" s="84"/>
    </row>
    <row r="74" spans="1:10" x14ac:dyDescent="0.3">
      <c r="A74" s="271"/>
      <c r="B74" s="273" t="s">
        <v>1511</v>
      </c>
      <c r="C74" s="273" t="s">
        <v>1512</v>
      </c>
      <c r="D74" s="200" t="s">
        <v>909</v>
      </c>
      <c r="E74" s="1035" t="s">
        <v>1513</v>
      </c>
      <c r="F74" s="275"/>
      <c r="G74" s="402"/>
      <c r="H74" s="70"/>
      <c r="I74" s="207"/>
    </row>
    <row r="75" spans="1:10" x14ac:dyDescent="0.3">
      <c r="A75" s="277"/>
      <c r="B75" s="278"/>
      <c r="C75" s="265" t="s">
        <v>1514</v>
      </c>
      <c r="D75" s="218" t="s">
        <v>1515</v>
      </c>
      <c r="E75" s="1036"/>
      <c r="F75" s="220">
        <f>Fekvő!EJ5</f>
        <v>176573</v>
      </c>
      <c r="G75" s="403"/>
      <c r="H75" s="84"/>
      <c r="I75" s="223"/>
    </row>
    <row r="76" spans="1:10" x14ac:dyDescent="0.3">
      <c r="A76" s="271"/>
      <c r="B76" s="259" t="s">
        <v>1677</v>
      </c>
      <c r="C76" s="267" t="s">
        <v>2083</v>
      </c>
      <c r="D76" s="211"/>
      <c r="E76" s="1035" t="s">
        <v>1685</v>
      </c>
      <c r="F76" s="275"/>
    </row>
    <row r="77" spans="1:10" ht="54" customHeight="1" x14ac:dyDescent="0.3">
      <c r="A77" s="277"/>
      <c r="B77" s="264"/>
      <c r="C77" s="284" t="s">
        <v>1678</v>
      </c>
      <c r="D77" s="292" t="s">
        <v>1679</v>
      </c>
      <c r="E77" s="1036"/>
      <c r="F77" s="220">
        <f>Fekvő!EO5</f>
        <v>127705</v>
      </c>
    </row>
    <row r="78" spans="1:10" x14ac:dyDescent="0.3">
      <c r="A78" s="271"/>
      <c r="B78" s="259" t="s">
        <v>1680</v>
      </c>
      <c r="C78" s="267" t="s">
        <v>2084</v>
      </c>
      <c r="D78" s="211"/>
      <c r="E78" s="1035" t="s">
        <v>1684</v>
      </c>
      <c r="F78" s="275"/>
    </row>
    <row r="79" spans="1:10" ht="63" customHeight="1" x14ac:dyDescent="0.3">
      <c r="A79" s="277"/>
      <c r="B79" s="268"/>
      <c r="C79" s="968" t="s">
        <v>1681</v>
      </c>
      <c r="D79" s="247" t="s">
        <v>1682</v>
      </c>
      <c r="E79" s="1036"/>
      <c r="F79" s="220">
        <f>Fekvő!EY5</f>
        <v>226645</v>
      </c>
    </row>
    <row r="80" spans="1:10" x14ac:dyDescent="0.3">
      <c r="A80" s="271"/>
      <c r="B80" s="272">
        <v>110134002</v>
      </c>
      <c r="C80" s="273" t="s">
        <v>2085</v>
      </c>
      <c r="D80" s="200"/>
      <c r="E80" s="1035" t="s">
        <v>1684</v>
      </c>
      <c r="F80" s="275"/>
    </row>
    <row r="81" spans="1:6" ht="56.25" customHeight="1" x14ac:dyDescent="0.3">
      <c r="A81" s="277"/>
      <c r="B81" s="264"/>
      <c r="C81" s="291" t="s">
        <v>1681</v>
      </c>
      <c r="D81" s="292" t="s">
        <v>1682</v>
      </c>
      <c r="E81" s="1036"/>
      <c r="F81" s="220">
        <f>Fekvő!EY5</f>
        <v>226645</v>
      </c>
    </row>
    <row r="82" spans="1:6" x14ac:dyDescent="0.3">
      <c r="A82" s="126"/>
      <c r="B82" s="288"/>
      <c r="D82" s="223"/>
      <c r="E82" s="349"/>
      <c r="F82" s="290"/>
    </row>
    <row r="83" spans="1:6" ht="14" x14ac:dyDescent="0.3">
      <c r="A83" s="293" t="s">
        <v>924</v>
      </c>
      <c r="B83" s="119"/>
      <c r="C83" s="142"/>
      <c r="D83" s="70"/>
      <c r="E83" s="102"/>
      <c r="F83" s="294"/>
    </row>
    <row r="84" spans="1:6" ht="14" x14ac:dyDescent="0.3">
      <c r="A84" s="293" t="s">
        <v>1521</v>
      </c>
      <c r="B84" s="119"/>
      <c r="C84" s="142"/>
      <c r="D84" s="70"/>
      <c r="E84" s="102"/>
    </row>
    <row r="85" spans="1:6" ht="14" x14ac:dyDescent="0.3">
      <c r="A85" s="293" t="s">
        <v>1522</v>
      </c>
      <c r="B85" s="119"/>
      <c r="C85" s="142"/>
      <c r="D85" s="70"/>
      <c r="E85" s="116"/>
    </row>
    <row r="86" spans="1:6" ht="14" x14ac:dyDescent="0.3">
      <c r="A86" s="295" t="s">
        <v>934</v>
      </c>
      <c r="B86" s="119"/>
      <c r="C86" s="142"/>
      <c r="D86" s="70"/>
      <c r="E86" s="84"/>
    </row>
    <row r="87" spans="1:6" ht="14" x14ac:dyDescent="0.3">
      <c r="A87" s="293" t="s">
        <v>1523</v>
      </c>
      <c r="B87" s="119"/>
      <c r="C87" s="142"/>
      <c r="D87" s="70"/>
      <c r="E87" s="103"/>
    </row>
    <row r="88" spans="1:6" ht="14" x14ac:dyDescent="0.3">
      <c r="A88" s="296"/>
      <c r="B88" s="297" t="s">
        <v>1524</v>
      </c>
      <c r="C88" s="142"/>
      <c r="D88" s="142" t="s">
        <v>1525</v>
      </c>
    </row>
    <row r="89" spans="1:6" ht="14" x14ac:dyDescent="0.3">
      <c r="A89" s="298"/>
      <c r="B89" s="297" t="s">
        <v>1526</v>
      </c>
      <c r="C89" s="142"/>
      <c r="D89" s="142" t="s">
        <v>1527</v>
      </c>
    </row>
    <row r="90" spans="1:6" ht="14" x14ac:dyDescent="0.3">
      <c r="A90" s="295" t="s">
        <v>935</v>
      </c>
      <c r="C90" s="142"/>
      <c r="D90" s="70"/>
    </row>
    <row r="91" spans="1:6" ht="14" x14ac:dyDescent="0.3">
      <c r="A91" s="295" t="s">
        <v>1528</v>
      </c>
      <c r="C91" s="142"/>
      <c r="D91" s="70"/>
    </row>
    <row r="92" spans="1:6" ht="14" x14ac:dyDescent="0.3">
      <c r="A92" s="295" t="s">
        <v>1529</v>
      </c>
      <c r="C92" s="142"/>
      <c r="D92" s="70"/>
    </row>
    <row r="93" spans="1:6" ht="14" x14ac:dyDescent="0.3">
      <c r="A93" s="295" t="s">
        <v>925</v>
      </c>
      <c r="C93" s="142"/>
      <c r="D93" s="70"/>
    </row>
    <row r="94" spans="1:6" ht="14" x14ac:dyDescent="0.3">
      <c r="A94" s="142" t="s">
        <v>1530</v>
      </c>
      <c r="C94" s="142"/>
      <c r="D94" s="70"/>
    </row>
    <row r="95" spans="1:6" ht="14" x14ac:dyDescent="0.3">
      <c r="A95" s="142" t="s">
        <v>1683</v>
      </c>
      <c r="C95" s="142"/>
      <c r="D95" s="70"/>
    </row>
    <row r="96" spans="1:6" ht="14" x14ac:dyDescent="0.3">
      <c r="A96" s="142" t="s">
        <v>1686</v>
      </c>
      <c r="C96" s="142"/>
      <c r="D96" s="70"/>
    </row>
    <row r="97" spans="1:4" ht="14" x14ac:dyDescent="0.3">
      <c r="A97" s="70"/>
      <c r="C97" s="142"/>
      <c r="D97" s="70"/>
    </row>
    <row r="98" spans="1:4" ht="14" x14ac:dyDescent="0.3">
      <c r="A98" s="70"/>
      <c r="C98" s="142"/>
      <c r="D98" s="70"/>
    </row>
    <row r="99" spans="1:4" x14ac:dyDescent="0.3">
      <c r="A99"/>
      <c r="B99" s="70"/>
      <c r="C99" s="289"/>
      <c r="D99" s="289"/>
    </row>
    <row r="100" spans="1:4" x14ac:dyDescent="0.3">
      <c r="A100"/>
    </row>
  </sheetData>
  <mergeCells count="12">
    <mergeCell ref="C5:C6"/>
    <mergeCell ref="E5:E6"/>
    <mergeCell ref="C66:C67"/>
    <mergeCell ref="E66:E67"/>
    <mergeCell ref="D70:D71"/>
    <mergeCell ref="E70:E71"/>
    <mergeCell ref="E76:E77"/>
    <mergeCell ref="E78:E79"/>
    <mergeCell ref="E80:E81"/>
    <mergeCell ref="D72:D73"/>
    <mergeCell ref="E72:E73"/>
    <mergeCell ref="E74:E75"/>
  </mergeCells>
  <printOptions horizontalCentered="1" verticalCentered="1"/>
  <pageMargins left="0.19685039370078741" right="0" top="0.78740157480314965" bottom="0.39370078740157483" header="0.31496062992125984" footer="0.31496062992125984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L283"/>
  <sheetViews>
    <sheetView workbookViewId="0">
      <selection activeCell="D36" sqref="D36:D37"/>
    </sheetView>
  </sheetViews>
  <sheetFormatPr defaultColWidth="10.69921875" defaultRowHeight="15.5" x14ac:dyDescent="0.35"/>
  <cols>
    <col min="1" max="1" width="11.796875" style="305" customWidth="1"/>
    <col min="2" max="2" width="42.796875" style="305" customWidth="1"/>
    <col min="3" max="3" width="93.5" style="305" customWidth="1"/>
    <col min="4" max="4" width="12.796875" style="335" customWidth="1"/>
    <col min="5" max="5" width="65.296875" style="303" bestFit="1" customWidth="1"/>
    <col min="6" max="6" width="56.19921875" style="304" customWidth="1"/>
    <col min="7" max="7" width="55.796875" style="305" customWidth="1"/>
    <col min="8" max="8" width="11.796875" style="306" customWidth="1"/>
    <col min="9" max="9" width="43.796875" style="331" customWidth="1"/>
    <col min="10" max="10" width="62.796875" style="331" customWidth="1"/>
    <col min="11" max="11" width="15.69921875" customWidth="1"/>
    <col min="12" max="16384" width="10.69921875" style="305"/>
  </cols>
  <sheetData>
    <row r="1" spans="1:11" ht="16.5" x14ac:dyDescent="0.35">
      <c r="A1" s="418" t="s">
        <v>954</v>
      </c>
      <c r="B1" s="301"/>
      <c r="C1" s="955" t="s">
        <v>2081</v>
      </c>
      <c r="D1" s="302"/>
      <c r="I1"/>
      <c r="J1"/>
    </row>
    <row r="2" spans="1:11" ht="14" x14ac:dyDescent="0.3">
      <c r="A2" s="301"/>
      <c r="B2" s="301"/>
      <c r="C2" s="301"/>
      <c r="D2" s="302"/>
      <c r="F2" s="307"/>
      <c r="H2"/>
      <c r="I2"/>
      <c r="J2"/>
    </row>
    <row r="3" spans="1:11" ht="16.5" x14ac:dyDescent="0.35">
      <c r="A3" s="308" t="s">
        <v>1688</v>
      </c>
      <c r="B3" s="308"/>
      <c r="C3" s="308"/>
      <c r="D3" s="308"/>
      <c r="E3" s="308"/>
      <c r="F3" s="308"/>
      <c r="H3" s="305"/>
      <c r="I3" s="305"/>
      <c r="J3" s="305"/>
      <c r="K3" s="305"/>
    </row>
    <row r="4" spans="1:11" ht="14.5" thickBot="1" x14ac:dyDescent="0.35">
      <c r="A4" s="309"/>
      <c r="B4" s="310"/>
      <c r="C4" s="310"/>
      <c r="D4" s="311"/>
      <c r="F4" s="307"/>
      <c r="H4" s="119"/>
      <c r="I4" s="312"/>
      <c r="J4" s="312"/>
      <c r="K4" s="128"/>
    </row>
    <row r="5" spans="1:11" ht="12.75" customHeight="1" x14ac:dyDescent="0.3">
      <c r="A5" s="1046" t="s">
        <v>1687</v>
      </c>
      <c r="B5" s="1048" t="s">
        <v>1531</v>
      </c>
      <c r="C5" s="1050" t="s">
        <v>1532</v>
      </c>
      <c r="D5" s="313" t="s">
        <v>1533</v>
      </c>
      <c r="E5" s="305"/>
      <c r="F5" s="305"/>
      <c r="H5" s="305"/>
      <c r="I5" s="305"/>
      <c r="J5" s="305"/>
      <c r="K5" s="305"/>
    </row>
    <row r="6" spans="1:11" ht="12.75" customHeight="1" thickBot="1" x14ac:dyDescent="0.35">
      <c r="A6" s="1047"/>
      <c r="B6" s="1049"/>
      <c r="C6" s="1051"/>
      <c r="D6" s="314" t="s">
        <v>1427</v>
      </c>
      <c r="E6" s="305"/>
      <c r="F6" s="305"/>
      <c r="H6" s="305"/>
      <c r="I6" s="305"/>
      <c r="J6" s="305"/>
      <c r="K6" s="305"/>
    </row>
    <row r="7" spans="1:11" ht="12.75" customHeight="1" x14ac:dyDescent="0.3">
      <c r="A7" s="318" t="s">
        <v>1534</v>
      </c>
      <c r="B7" s="319" t="s">
        <v>1535</v>
      </c>
      <c r="C7" s="317" t="s">
        <v>1498</v>
      </c>
      <c r="D7" s="205"/>
      <c r="E7" s="305"/>
      <c r="F7" s="305"/>
      <c r="H7" s="305"/>
      <c r="I7" s="305"/>
      <c r="J7" s="305"/>
      <c r="K7" s="305"/>
    </row>
    <row r="8" spans="1:11" ht="14" x14ac:dyDescent="0.3">
      <c r="A8" s="315" t="s">
        <v>1536</v>
      </c>
      <c r="B8" s="316" t="s">
        <v>966</v>
      </c>
      <c r="C8" s="320" t="s">
        <v>1643</v>
      </c>
      <c r="D8" s="322">
        <f>'Járó Bel_Ort2'!J28</f>
        <v>121738</v>
      </c>
      <c r="E8" s="305"/>
      <c r="F8" s="305"/>
      <c r="H8" s="305"/>
      <c r="I8" s="305"/>
      <c r="J8" s="305"/>
      <c r="K8" s="305"/>
    </row>
    <row r="9" spans="1:11" ht="14" x14ac:dyDescent="0.3">
      <c r="A9" s="315" t="s">
        <v>1690</v>
      </c>
      <c r="B9" s="316" t="s">
        <v>1644</v>
      </c>
      <c r="C9" s="320" t="s">
        <v>1643</v>
      </c>
      <c r="D9" s="322">
        <f>'Járó TATA th'!E34</f>
        <v>121738</v>
      </c>
      <c r="E9" s="305"/>
      <c r="F9" s="305"/>
      <c r="H9" s="305"/>
      <c r="I9" s="305"/>
      <c r="J9" s="305"/>
      <c r="K9" s="305"/>
    </row>
    <row r="10" spans="1:11" ht="28" x14ac:dyDescent="0.3">
      <c r="A10" s="318">
        <v>110122801</v>
      </c>
      <c r="B10" s="319" t="s">
        <v>968</v>
      </c>
      <c r="C10" s="425" t="s">
        <v>1537</v>
      </c>
      <c r="D10" s="322">
        <f>'Járó Bel_Ort2'!O61</f>
        <v>203709</v>
      </c>
      <c r="E10" s="426"/>
      <c r="F10" s="326"/>
      <c r="G10" s="305" t="str">
        <f>CONCATENATE(E10,F10)</f>
        <v/>
      </c>
      <c r="H10" s="305"/>
      <c r="I10" s="305"/>
      <c r="J10" s="305"/>
      <c r="K10" s="305"/>
    </row>
    <row r="11" spans="1:11" ht="14" x14ac:dyDescent="0.3">
      <c r="A11" s="318" t="s">
        <v>1538</v>
      </c>
      <c r="B11" s="319" t="s">
        <v>970</v>
      </c>
      <c r="C11" s="320" t="s">
        <v>1048</v>
      </c>
      <c r="D11" s="322">
        <f>'Járó Bel_Ort2'!T34</f>
        <v>121738</v>
      </c>
      <c r="E11" s="305"/>
      <c r="F11" s="305"/>
      <c r="H11" s="305"/>
      <c r="I11" s="305"/>
      <c r="J11" s="305"/>
      <c r="K11" s="305"/>
    </row>
    <row r="12" spans="1:11" ht="14" x14ac:dyDescent="0.3">
      <c r="A12" s="971" t="s">
        <v>2092</v>
      </c>
      <c r="B12" s="972" t="s">
        <v>2037</v>
      </c>
      <c r="C12" s="973" t="s">
        <v>1643</v>
      </c>
      <c r="D12" s="974">
        <f>'Járó Bel_Ort2'!Y34</f>
        <v>121738</v>
      </c>
      <c r="E12" s="305"/>
      <c r="F12" s="305"/>
      <c r="H12" s="305"/>
      <c r="I12" s="305"/>
      <c r="J12" s="305"/>
      <c r="K12" s="305"/>
    </row>
    <row r="13" spans="1:11" ht="14" x14ac:dyDescent="0.3">
      <c r="A13" s="318" t="s">
        <v>1691</v>
      </c>
      <c r="B13" s="319" t="s">
        <v>1692</v>
      </c>
      <c r="C13" s="320" t="s">
        <v>2091</v>
      </c>
      <c r="D13" s="322">
        <f>'Járó TATA th'!J34</f>
        <v>121738</v>
      </c>
      <c r="E13" s="305"/>
      <c r="F13" s="305"/>
      <c r="H13" s="305"/>
      <c r="I13" s="305"/>
      <c r="J13" s="305"/>
      <c r="K13" s="305"/>
    </row>
    <row r="14" spans="1:11" ht="14" x14ac:dyDescent="0.3">
      <c r="A14" s="318" t="s">
        <v>1539</v>
      </c>
      <c r="B14" s="321" t="s">
        <v>965</v>
      </c>
      <c r="C14" s="320" t="s">
        <v>1643</v>
      </c>
      <c r="D14" s="322">
        <f>'Járó Bel_Ort2'!AD28</f>
        <v>121738</v>
      </c>
      <c r="E14" s="305"/>
      <c r="F14" s="305"/>
      <c r="H14" s="305"/>
      <c r="I14" s="305"/>
      <c r="J14" s="305"/>
      <c r="K14" s="305"/>
    </row>
    <row r="15" spans="1:11" ht="14" x14ac:dyDescent="0.3">
      <c r="A15" s="318" t="s">
        <v>1540</v>
      </c>
      <c r="B15" s="319" t="s">
        <v>972</v>
      </c>
      <c r="C15" s="320" t="s">
        <v>1643</v>
      </c>
      <c r="D15" s="322">
        <f>'Járó Bel_Ort2'!AI28</f>
        <v>121738</v>
      </c>
      <c r="E15" s="305"/>
      <c r="F15" s="305"/>
      <c r="H15" s="305"/>
      <c r="I15" s="305"/>
      <c r="J15" s="305"/>
      <c r="K15" s="305"/>
    </row>
    <row r="16" spans="1:11" ht="14" x14ac:dyDescent="0.3">
      <c r="A16" s="318" t="s">
        <v>1693</v>
      </c>
      <c r="B16" s="319" t="s">
        <v>1694</v>
      </c>
      <c r="C16" s="320" t="s">
        <v>2091</v>
      </c>
      <c r="D16" s="322">
        <f>'Járó TATA th'!O34</f>
        <v>121738</v>
      </c>
      <c r="E16" s="305"/>
      <c r="F16" s="305"/>
      <c r="H16" s="305"/>
      <c r="I16" s="305"/>
      <c r="J16" s="305"/>
      <c r="K16" s="305"/>
    </row>
    <row r="17" spans="1:11" ht="14" x14ac:dyDescent="0.3">
      <c r="A17" s="318" t="s">
        <v>2093</v>
      </c>
      <c r="B17" s="319" t="s">
        <v>2094</v>
      </c>
      <c r="C17" s="320" t="s">
        <v>1643</v>
      </c>
      <c r="D17" s="322">
        <f>'Járó Bel_Ort2'!AS28</f>
        <v>121738</v>
      </c>
      <c r="E17" s="305"/>
      <c r="F17" s="305"/>
      <c r="H17" s="305"/>
      <c r="I17" s="305"/>
      <c r="J17" s="305"/>
      <c r="K17" s="305"/>
    </row>
    <row r="18" spans="1:11" ht="28" x14ac:dyDescent="0.3">
      <c r="A18" s="318" t="s">
        <v>1541</v>
      </c>
      <c r="B18" s="321" t="s">
        <v>971</v>
      </c>
      <c r="C18" s="320" t="s">
        <v>2095</v>
      </c>
      <c r="D18" s="322">
        <f>'Járó Bel_Ort2'!BH61</f>
        <v>203709</v>
      </c>
      <c r="E18" s="305"/>
      <c r="F18" s="305"/>
      <c r="H18" s="305"/>
      <c r="I18" s="305"/>
      <c r="J18" s="305"/>
      <c r="K18" s="305"/>
    </row>
    <row r="19" spans="1:11" ht="42" x14ac:dyDescent="0.3">
      <c r="A19" s="318" t="s">
        <v>1542</v>
      </c>
      <c r="B19" s="319" t="s">
        <v>969</v>
      </c>
      <c r="C19" s="320" t="s">
        <v>2096</v>
      </c>
      <c r="D19" s="322">
        <f>'Járó Bel_Ort2'!BC169</f>
        <v>666962</v>
      </c>
      <c r="E19" s="305"/>
      <c r="F19" s="305"/>
      <c r="H19" s="305"/>
      <c r="I19" s="305"/>
      <c r="J19" s="305"/>
      <c r="K19" s="305"/>
    </row>
    <row r="20" spans="1:11" ht="14" x14ac:dyDescent="0.3">
      <c r="A20" s="318" t="s">
        <v>1543</v>
      </c>
      <c r="B20" s="319" t="s">
        <v>976</v>
      </c>
      <c r="C20" s="320" t="s">
        <v>1643</v>
      </c>
      <c r="D20" s="322">
        <f>'Járó Bel_Ort2'!CG28</f>
        <v>121738</v>
      </c>
      <c r="E20" s="305"/>
      <c r="F20" s="305"/>
      <c r="H20" s="305"/>
      <c r="I20" s="305"/>
      <c r="J20" s="305"/>
      <c r="K20" s="305"/>
    </row>
    <row r="21" spans="1:11" ht="14" x14ac:dyDescent="0.3">
      <c r="A21" s="318" t="s">
        <v>1544</v>
      </c>
      <c r="B21" s="319" t="s">
        <v>977</v>
      </c>
      <c r="C21" s="320" t="s">
        <v>1054</v>
      </c>
      <c r="D21" s="322">
        <f>'Járó Bel_Ort2'!CL84</f>
        <v>297948</v>
      </c>
      <c r="E21" s="305"/>
      <c r="F21" s="305"/>
      <c r="H21" s="305"/>
      <c r="I21" s="305"/>
      <c r="J21" s="305"/>
      <c r="K21" s="305"/>
    </row>
    <row r="22" spans="1:11" ht="14" x14ac:dyDescent="0.3">
      <c r="A22" s="318" t="s">
        <v>1695</v>
      </c>
      <c r="B22" s="319" t="s">
        <v>1645</v>
      </c>
      <c r="C22" s="320" t="s">
        <v>2091</v>
      </c>
      <c r="D22" s="322">
        <f>'Járó TATA th'!T34</f>
        <v>121738</v>
      </c>
      <c r="E22" s="305"/>
      <c r="F22" s="305"/>
      <c r="H22" s="305"/>
      <c r="I22" s="305"/>
      <c r="J22" s="305"/>
      <c r="K22" s="305"/>
    </row>
    <row r="23" spans="1:11" ht="14" x14ac:dyDescent="0.3">
      <c r="A23" s="318" t="s">
        <v>1696</v>
      </c>
      <c r="B23" s="319" t="s">
        <v>1770</v>
      </c>
      <c r="C23" s="320" t="s">
        <v>1643</v>
      </c>
      <c r="D23" s="322">
        <f>'Járó Bel_Ort2'!CQ28</f>
        <v>121738</v>
      </c>
      <c r="E23" s="305"/>
      <c r="F23" s="305"/>
      <c r="H23" s="305"/>
      <c r="I23" s="305"/>
      <c r="J23" s="305"/>
      <c r="K23" s="305"/>
    </row>
    <row r="24" spans="1:11" ht="14" x14ac:dyDescent="0.3">
      <c r="A24" s="318" t="s">
        <v>1639</v>
      </c>
      <c r="B24" s="319" t="s">
        <v>1697</v>
      </c>
      <c r="C24" s="320" t="s">
        <v>2091</v>
      </c>
      <c r="D24" s="322">
        <f>'Járó TATA th'!Y34</f>
        <v>121738</v>
      </c>
      <c r="E24" s="305"/>
      <c r="F24" s="305"/>
      <c r="H24" s="305"/>
      <c r="I24" s="305"/>
      <c r="J24" s="305"/>
      <c r="K24" s="305"/>
    </row>
    <row r="25" spans="1:11" ht="28" x14ac:dyDescent="0.3">
      <c r="A25" s="318" t="s">
        <v>1545</v>
      </c>
      <c r="B25" s="319" t="s">
        <v>978</v>
      </c>
      <c r="C25" s="320" t="s">
        <v>2097</v>
      </c>
      <c r="D25" s="322">
        <f>'Járó Bel_Ort2'!CV61</f>
        <v>203709</v>
      </c>
      <c r="E25" s="305"/>
      <c r="F25" s="305"/>
      <c r="H25" s="305"/>
      <c r="I25" s="305"/>
      <c r="J25" s="305"/>
      <c r="K25" s="305"/>
    </row>
    <row r="26" spans="1:11" ht="28" x14ac:dyDescent="0.3">
      <c r="A26" s="318" t="s">
        <v>1546</v>
      </c>
      <c r="B26" s="319" t="s">
        <v>979</v>
      </c>
      <c r="C26" s="320" t="s">
        <v>2097</v>
      </c>
      <c r="D26" s="322">
        <f>'Járó Bel_Ort2'!DA61</f>
        <v>203709</v>
      </c>
      <c r="E26" s="305"/>
      <c r="F26" s="305"/>
      <c r="H26" s="305"/>
      <c r="I26" s="305"/>
      <c r="J26" s="305"/>
      <c r="K26" s="305"/>
    </row>
    <row r="27" spans="1:11" ht="14" x14ac:dyDescent="0.3">
      <c r="A27" s="971" t="s">
        <v>1698</v>
      </c>
      <c r="B27" s="972" t="s">
        <v>1699</v>
      </c>
      <c r="C27" s="973" t="s">
        <v>1629</v>
      </c>
      <c r="D27" s="974">
        <f>'Járó TATA th'!AD20</f>
        <v>39436</v>
      </c>
      <c r="E27" s="305"/>
      <c r="F27" s="305"/>
      <c r="H27" s="305"/>
      <c r="I27" s="305"/>
      <c r="J27" s="305"/>
      <c r="K27" s="305"/>
    </row>
    <row r="28" spans="1:11" ht="14" x14ac:dyDescent="0.3">
      <c r="A28" s="318" t="s">
        <v>1547</v>
      </c>
      <c r="B28" s="319" t="s">
        <v>983</v>
      </c>
      <c r="C28" s="320" t="s">
        <v>1643</v>
      </c>
      <c r="D28" s="322">
        <f>'Járó Bel_Ort2'!DU28</f>
        <v>121738</v>
      </c>
      <c r="E28" s="305"/>
      <c r="F28" s="305"/>
      <c r="H28" s="305"/>
      <c r="I28" s="305"/>
      <c r="J28" s="305"/>
      <c r="K28" s="305"/>
    </row>
    <row r="29" spans="1:11" ht="14" x14ac:dyDescent="0.3">
      <c r="A29" s="318" t="s">
        <v>1548</v>
      </c>
      <c r="B29" s="319" t="s">
        <v>984</v>
      </c>
      <c r="C29" s="320" t="s">
        <v>1643</v>
      </c>
      <c r="D29" s="322">
        <f>'Járó Bel_Ort2'!DZ28</f>
        <v>121738</v>
      </c>
      <c r="E29" s="305"/>
      <c r="F29" s="305"/>
      <c r="H29" s="305"/>
      <c r="I29" s="305"/>
      <c r="J29" s="305"/>
      <c r="K29" s="305"/>
    </row>
    <row r="30" spans="1:11" ht="14" x14ac:dyDescent="0.3">
      <c r="A30" s="318" t="s">
        <v>1549</v>
      </c>
      <c r="B30" s="321" t="s">
        <v>987</v>
      </c>
      <c r="C30" s="320" t="s">
        <v>1643</v>
      </c>
      <c r="D30" s="322">
        <f>'Járó Bel_Ort2'!EO28</f>
        <v>121738</v>
      </c>
      <c r="E30" s="305"/>
      <c r="F30" s="305"/>
      <c r="H30" s="305"/>
      <c r="I30" s="305"/>
      <c r="J30" s="305"/>
      <c r="K30" s="305"/>
    </row>
    <row r="31" spans="1:11" ht="14" x14ac:dyDescent="0.3">
      <c r="A31" s="318" t="s">
        <v>1700</v>
      </c>
      <c r="B31" s="321" t="s">
        <v>1701</v>
      </c>
      <c r="C31" s="320" t="s">
        <v>2091</v>
      </c>
      <c r="D31" s="322">
        <f>'Járó TATA th'!AI34</f>
        <v>121738</v>
      </c>
      <c r="E31" s="305"/>
      <c r="F31" s="305"/>
      <c r="H31" s="305"/>
      <c r="I31" s="305"/>
      <c r="J31" s="305"/>
      <c r="K31" s="305"/>
    </row>
    <row r="32" spans="1:11" ht="14" x14ac:dyDescent="0.3">
      <c r="A32" s="318" t="s">
        <v>1702</v>
      </c>
      <c r="B32" s="321" t="s">
        <v>1703</v>
      </c>
      <c r="C32" s="320" t="s">
        <v>2091</v>
      </c>
      <c r="D32" s="322">
        <f>'Járó TATA th'!AN34</f>
        <v>121738</v>
      </c>
      <c r="E32" s="305"/>
      <c r="F32" s="305"/>
      <c r="H32" s="305"/>
      <c r="I32" s="305"/>
      <c r="J32" s="305"/>
      <c r="K32" s="305"/>
    </row>
    <row r="33" spans="1:11" ht="14" x14ac:dyDescent="0.3">
      <c r="A33" s="971" t="s">
        <v>1704</v>
      </c>
      <c r="B33" s="990" t="s">
        <v>1705</v>
      </c>
      <c r="C33" s="973" t="s">
        <v>2091</v>
      </c>
      <c r="D33" s="974">
        <f>'Járó TATA th'!AS34</f>
        <v>121738</v>
      </c>
      <c r="E33" s="305"/>
      <c r="F33" s="305"/>
      <c r="H33" s="305"/>
      <c r="I33" s="305"/>
      <c r="J33" s="305"/>
      <c r="K33" s="305"/>
    </row>
    <row r="34" spans="1:11" ht="14" x14ac:dyDescent="0.3">
      <c r="A34" s="318" t="s">
        <v>1550</v>
      </c>
      <c r="B34" s="319" t="s">
        <v>985</v>
      </c>
      <c r="C34" s="320" t="s">
        <v>1643</v>
      </c>
      <c r="D34" s="322">
        <f>'Járó Bel_Ort2'!EE28</f>
        <v>121738</v>
      </c>
      <c r="E34" s="305"/>
      <c r="F34" s="305"/>
      <c r="H34" s="305"/>
      <c r="I34" s="305"/>
      <c r="J34" s="305"/>
      <c r="K34" s="305"/>
    </row>
    <row r="35" spans="1:11" ht="28" x14ac:dyDescent="0.3">
      <c r="A35" s="318" t="s">
        <v>1551</v>
      </c>
      <c r="B35" s="321" t="s">
        <v>1706</v>
      </c>
      <c r="C35" s="320" t="s">
        <v>1788</v>
      </c>
      <c r="D35" s="322">
        <f>'Járó Bel_Ort2'!ET82</f>
        <v>293002</v>
      </c>
      <c r="E35" s="305"/>
      <c r="F35" s="305"/>
      <c r="H35" s="305"/>
      <c r="I35" s="305"/>
      <c r="J35" s="305"/>
      <c r="K35" s="305"/>
    </row>
    <row r="36" spans="1:11" ht="42" x14ac:dyDescent="0.3">
      <c r="A36" s="318" t="s">
        <v>1552</v>
      </c>
      <c r="B36" s="321" t="s">
        <v>1707</v>
      </c>
      <c r="C36" s="320" t="s">
        <v>2098</v>
      </c>
      <c r="D36" s="322"/>
      <c r="E36" s="305"/>
      <c r="F36" s="305"/>
      <c r="H36" s="305"/>
      <c r="I36" s="305"/>
      <c r="J36" s="305"/>
      <c r="K36" s="305"/>
    </row>
    <row r="37" spans="1:11" ht="28" x14ac:dyDescent="0.3">
      <c r="A37" s="318" t="s">
        <v>1553</v>
      </c>
      <c r="B37" s="321" t="s">
        <v>1708</v>
      </c>
      <c r="C37" s="320" t="s">
        <v>2098</v>
      </c>
      <c r="D37" s="322"/>
      <c r="E37" s="305"/>
      <c r="F37" s="305"/>
      <c r="H37" s="305"/>
      <c r="I37" s="305"/>
      <c r="J37" s="305"/>
      <c r="K37" s="305"/>
    </row>
    <row r="38" spans="1:11" ht="14" x14ac:dyDescent="0.3">
      <c r="A38" s="318" t="s">
        <v>1709</v>
      </c>
      <c r="B38" s="321" t="s">
        <v>1710</v>
      </c>
      <c r="C38" s="320"/>
      <c r="D38" s="322"/>
      <c r="E38" s="305"/>
      <c r="F38" s="305"/>
      <c r="H38" s="305"/>
      <c r="I38" s="305"/>
      <c r="J38" s="305"/>
      <c r="K38" s="305"/>
    </row>
    <row r="39" spans="1:11" ht="14" x14ac:dyDescent="0.3">
      <c r="A39" s="318">
        <v>110124801</v>
      </c>
      <c r="B39" s="323" t="s">
        <v>991</v>
      </c>
      <c r="C39" s="320"/>
      <c r="D39" s="322"/>
      <c r="E39" s="305"/>
      <c r="F39" s="305"/>
      <c r="H39" s="305"/>
      <c r="I39" s="305"/>
      <c r="J39" s="305"/>
      <c r="K39" s="305"/>
    </row>
    <row r="40" spans="1:11" ht="14" x14ac:dyDescent="0.3">
      <c r="A40" s="318" t="s">
        <v>958</v>
      </c>
      <c r="B40" s="321" t="s">
        <v>986</v>
      </c>
      <c r="C40" s="320"/>
      <c r="D40" s="322"/>
      <c r="E40" s="305"/>
      <c r="F40" s="305"/>
      <c r="H40" s="305"/>
      <c r="I40" s="305"/>
      <c r="J40" s="305"/>
      <c r="K40" s="305"/>
    </row>
    <row r="41" spans="1:11" ht="14" x14ac:dyDescent="0.3">
      <c r="A41" s="318" t="s">
        <v>1641</v>
      </c>
      <c r="B41" s="321" t="s">
        <v>1711</v>
      </c>
      <c r="C41" s="320"/>
      <c r="D41" s="322"/>
      <c r="E41" s="305"/>
      <c r="F41" s="305"/>
      <c r="H41" s="305"/>
      <c r="I41" s="305"/>
      <c r="J41" s="305"/>
      <c r="K41" s="305"/>
    </row>
    <row r="42" spans="1:11" ht="14" x14ac:dyDescent="0.3">
      <c r="A42" s="318" t="s">
        <v>960</v>
      </c>
      <c r="B42" s="319" t="s">
        <v>993</v>
      </c>
      <c r="C42" s="320"/>
      <c r="D42" s="322"/>
      <c r="E42" s="305"/>
      <c r="F42" s="305"/>
      <c r="H42" s="305"/>
      <c r="I42" s="305"/>
      <c r="J42" s="305"/>
      <c r="K42" s="305"/>
    </row>
    <row r="43" spans="1:11" ht="14" x14ac:dyDescent="0.3">
      <c r="A43" s="318" t="s">
        <v>959</v>
      </c>
      <c r="B43" s="319" t="s">
        <v>992</v>
      </c>
      <c r="C43" s="320"/>
      <c r="D43" s="322"/>
      <c r="E43" s="305"/>
      <c r="F43" s="305"/>
      <c r="H43" s="305"/>
      <c r="I43" s="305"/>
      <c r="J43" s="305"/>
      <c r="K43" s="305"/>
    </row>
    <row r="44" spans="1:11" ht="14" x14ac:dyDescent="0.3">
      <c r="A44" s="318" t="s">
        <v>1554</v>
      </c>
      <c r="B44" s="319" t="s">
        <v>994</v>
      </c>
      <c r="C44" s="320"/>
      <c r="D44" s="322"/>
      <c r="E44" s="305"/>
      <c r="F44" s="305"/>
      <c r="H44" s="305"/>
      <c r="I44" s="305"/>
      <c r="J44" s="305"/>
      <c r="K44" s="305"/>
    </row>
    <row r="45" spans="1:11" ht="14" x14ac:dyDescent="0.3">
      <c r="A45" s="318" t="s">
        <v>1555</v>
      </c>
      <c r="B45" s="319" t="s">
        <v>997</v>
      </c>
      <c r="C45" s="320"/>
      <c r="D45" s="322"/>
      <c r="E45" s="305"/>
      <c r="F45" s="305"/>
      <c r="H45" s="305"/>
      <c r="I45" s="305"/>
      <c r="J45" s="305"/>
      <c r="K45" s="305"/>
    </row>
    <row r="46" spans="1:11" ht="14" x14ac:dyDescent="0.3">
      <c r="A46" s="318" t="s">
        <v>1556</v>
      </c>
      <c r="B46" s="319" t="s">
        <v>998</v>
      </c>
      <c r="C46" s="320"/>
      <c r="D46" s="322"/>
      <c r="E46" s="305"/>
      <c r="F46" s="305"/>
      <c r="H46" s="305"/>
      <c r="I46" s="305"/>
      <c r="J46" s="305"/>
      <c r="K46" s="305"/>
    </row>
    <row r="47" spans="1:11" ht="14" x14ac:dyDescent="0.3">
      <c r="A47" s="318" t="s">
        <v>1712</v>
      </c>
      <c r="B47" s="319" t="s">
        <v>1713</v>
      </c>
      <c r="C47" s="320"/>
      <c r="D47" s="322"/>
      <c r="E47" s="305"/>
      <c r="F47" s="305"/>
      <c r="H47" s="305"/>
      <c r="I47" s="305"/>
      <c r="J47" s="305"/>
      <c r="K47" s="305"/>
    </row>
    <row r="48" spans="1:11" ht="14" x14ac:dyDescent="0.3">
      <c r="A48" s="318" t="s">
        <v>1557</v>
      </c>
      <c r="B48" s="319" t="s">
        <v>995</v>
      </c>
      <c r="C48" s="320"/>
      <c r="D48" s="322"/>
      <c r="E48" s="305"/>
      <c r="F48" s="305"/>
      <c r="H48" s="305"/>
      <c r="I48" s="305"/>
      <c r="J48" s="305"/>
      <c r="K48" s="305"/>
    </row>
    <row r="49" spans="1:11" ht="14" x14ac:dyDescent="0.3">
      <c r="A49" s="318" t="s">
        <v>1558</v>
      </c>
      <c r="B49" s="321" t="s">
        <v>996</v>
      </c>
      <c r="C49" s="320"/>
      <c r="D49" s="322"/>
      <c r="E49" s="305"/>
      <c r="F49" s="305"/>
      <c r="H49" s="305"/>
      <c r="I49" s="305"/>
      <c r="J49" s="305"/>
      <c r="K49" s="305"/>
    </row>
    <row r="50" spans="1:11" ht="14" x14ac:dyDescent="0.3">
      <c r="A50" s="318" t="s">
        <v>1559</v>
      </c>
      <c r="B50" s="319" t="s">
        <v>999</v>
      </c>
      <c r="C50" s="320"/>
      <c r="D50" s="322"/>
      <c r="E50" s="305"/>
      <c r="F50" s="305"/>
      <c r="H50" s="305"/>
      <c r="I50" s="305"/>
      <c r="J50" s="305"/>
      <c r="K50" s="305"/>
    </row>
    <row r="51" spans="1:11" ht="14" x14ac:dyDescent="0.3">
      <c r="A51" s="318" t="s">
        <v>1560</v>
      </c>
      <c r="B51" s="319" t="s">
        <v>1000</v>
      </c>
      <c r="C51" s="320"/>
      <c r="D51" s="322"/>
      <c r="E51" s="305"/>
      <c r="F51" s="305"/>
      <c r="H51" s="305"/>
      <c r="I51" s="305"/>
      <c r="J51" s="305"/>
      <c r="K51" s="305"/>
    </row>
    <row r="52" spans="1:11" ht="14" x14ac:dyDescent="0.3">
      <c r="A52" s="318" t="s">
        <v>1561</v>
      </c>
      <c r="B52" s="319" t="s">
        <v>1001</v>
      </c>
      <c r="C52" s="320"/>
      <c r="D52" s="322"/>
      <c r="E52" s="305"/>
      <c r="F52" s="305"/>
      <c r="H52" s="305"/>
      <c r="I52" s="305"/>
      <c r="J52" s="305"/>
      <c r="K52" s="305"/>
    </row>
    <row r="53" spans="1:11" ht="14" x14ac:dyDescent="0.3">
      <c r="A53" s="318" t="s">
        <v>1562</v>
      </c>
      <c r="B53" s="319" t="s">
        <v>1002</v>
      </c>
      <c r="C53" s="320"/>
      <c r="D53" s="322"/>
      <c r="E53" s="305"/>
      <c r="F53" s="305"/>
      <c r="H53" s="305"/>
      <c r="I53" s="305"/>
      <c r="J53" s="305"/>
      <c r="K53" s="305"/>
    </row>
    <row r="54" spans="1:11" ht="14" x14ac:dyDescent="0.3">
      <c r="A54" s="318" t="s">
        <v>1714</v>
      </c>
      <c r="B54" s="319" t="s">
        <v>1715</v>
      </c>
      <c r="C54" s="320"/>
      <c r="D54" s="322"/>
      <c r="E54" s="305"/>
      <c r="F54" s="305"/>
      <c r="H54" s="305"/>
      <c r="I54" s="305"/>
      <c r="J54" s="305"/>
      <c r="K54" s="305"/>
    </row>
    <row r="55" spans="1:11" ht="14" x14ac:dyDescent="0.3">
      <c r="A55" s="318" t="s">
        <v>1563</v>
      </c>
      <c r="B55" s="319" t="s">
        <v>1003</v>
      </c>
      <c r="C55" s="320"/>
      <c r="D55" s="322"/>
      <c r="E55" s="305"/>
      <c r="F55" s="305"/>
      <c r="H55" s="305"/>
      <c r="I55" s="305"/>
      <c r="J55" s="305"/>
      <c r="K55" s="305"/>
    </row>
    <row r="56" spans="1:11" ht="14" x14ac:dyDescent="0.3">
      <c r="A56" s="318" t="s">
        <v>1564</v>
      </c>
      <c r="B56" s="319" t="s">
        <v>1004</v>
      </c>
      <c r="C56" s="320"/>
      <c r="D56" s="322"/>
      <c r="E56" s="305"/>
      <c r="F56" s="305"/>
      <c r="H56" s="305"/>
      <c r="I56" s="305"/>
      <c r="J56" s="305"/>
      <c r="K56" s="305"/>
    </row>
    <row r="57" spans="1:11" ht="14" x14ac:dyDescent="0.3">
      <c r="A57" s="318" t="s">
        <v>1716</v>
      </c>
      <c r="B57" s="319" t="s">
        <v>1717</v>
      </c>
      <c r="C57" s="320"/>
      <c r="D57" s="322"/>
      <c r="E57" s="305"/>
      <c r="F57" s="305"/>
      <c r="H57" s="305"/>
      <c r="I57" s="305"/>
      <c r="J57" s="305"/>
      <c r="K57" s="305"/>
    </row>
    <row r="58" spans="1:11" ht="14" x14ac:dyDescent="0.3">
      <c r="A58" s="318" t="s">
        <v>1565</v>
      </c>
      <c r="B58" s="319" t="s">
        <v>1006</v>
      </c>
      <c r="C58" s="320"/>
      <c r="D58" s="322"/>
      <c r="E58" s="305"/>
      <c r="F58" s="305"/>
      <c r="H58" s="305"/>
      <c r="I58" s="305"/>
      <c r="J58" s="305"/>
      <c r="K58" s="305"/>
    </row>
    <row r="59" spans="1:11" ht="14" x14ac:dyDescent="0.3">
      <c r="A59" s="318" t="s">
        <v>1566</v>
      </c>
      <c r="B59" s="319" t="s">
        <v>1007</v>
      </c>
      <c r="C59" s="320"/>
      <c r="D59" s="322"/>
      <c r="E59" s="305"/>
      <c r="F59" s="305"/>
      <c r="H59" s="305"/>
      <c r="I59" s="305"/>
      <c r="J59" s="305"/>
      <c r="K59" s="305"/>
    </row>
    <row r="60" spans="1:11" ht="14" x14ac:dyDescent="0.3">
      <c r="A60" s="318" t="s">
        <v>1567</v>
      </c>
      <c r="B60" s="319" t="s">
        <v>1008</v>
      </c>
      <c r="C60" s="320"/>
      <c r="D60" s="322"/>
      <c r="E60" s="305"/>
      <c r="F60" s="305"/>
      <c r="H60" s="305"/>
      <c r="I60" s="305"/>
      <c r="J60" s="305"/>
      <c r="K60" s="305"/>
    </row>
    <row r="61" spans="1:11" ht="14" x14ac:dyDescent="0.3">
      <c r="A61" s="318" t="s">
        <v>1718</v>
      </c>
      <c r="B61" s="319" t="s">
        <v>1719</v>
      </c>
      <c r="C61" s="320"/>
      <c r="D61" s="322"/>
      <c r="E61" s="305"/>
      <c r="F61" s="305"/>
      <c r="H61" s="305"/>
      <c r="I61" s="305"/>
      <c r="J61" s="305"/>
      <c r="K61" s="305"/>
    </row>
    <row r="62" spans="1:11" ht="14" x14ac:dyDescent="0.3">
      <c r="A62" s="318" t="s">
        <v>1568</v>
      </c>
      <c r="B62" s="319" t="s">
        <v>1010</v>
      </c>
      <c r="C62" s="320"/>
      <c r="D62" s="322"/>
      <c r="E62" s="305"/>
      <c r="F62" s="305"/>
      <c r="H62" s="305"/>
      <c r="I62" s="305"/>
      <c r="J62" s="305"/>
      <c r="K62" s="305"/>
    </row>
    <row r="63" spans="1:11" ht="14" x14ac:dyDescent="0.3">
      <c r="A63" s="318" t="s">
        <v>1569</v>
      </c>
      <c r="B63" s="319" t="s">
        <v>1011</v>
      </c>
      <c r="C63" s="320"/>
      <c r="D63" s="322"/>
      <c r="E63" s="305"/>
      <c r="F63" s="305"/>
      <c r="H63" s="305"/>
      <c r="I63" s="305"/>
      <c r="J63" s="305"/>
      <c r="K63" s="305"/>
    </row>
    <row r="64" spans="1:11" ht="14" x14ac:dyDescent="0.3">
      <c r="A64" s="318" t="s">
        <v>1570</v>
      </c>
      <c r="B64" s="319" t="s">
        <v>981</v>
      </c>
      <c r="C64" s="320"/>
      <c r="D64" s="322"/>
      <c r="E64" s="305"/>
      <c r="F64" s="305"/>
      <c r="H64" s="305"/>
      <c r="I64" s="305"/>
      <c r="J64" s="305"/>
      <c r="K64" s="305"/>
    </row>
    <row r="65" spans="1:11" ht="14" x14ac:dyDescent="0.3">
      <c r="A65" s="318" t="s">
        <v>957</v>
      </c>
      <c r="B65" s="319" t="s">
        <v>982</v>
      </c>
      <c r="C65" s="320"/>
      <c r="D65" s="322"/>
      <c r="E65" s="305"/>
      <c r="F65" s="305"/>
      <c r="H65" s="305"/>
      <c r="I65" s="305"/>
      <c r="J65" s="305"/>
      <c r="K65" s="305"/>
    </row>
    <row r="66" spans="1:11" ht="14" x14ac:dyDescent="0.3">
      <c r="A66" s="318" t="s">
        <v>1571</v>
      </c>
      <c r="B66" s="319" t="s">
        <v>1012</v>
      </c>
      <c r="C66" s="320"/>
      <c r="D66" s="322"/>
      <c r="E66" s="305"/>
      <c r="F66" s="305"/>
      <c r="H66" s="305"/>
      <c r="I66" s="305"/>
      <c r="J66" s="305"/>
      <c r="K66" s="305"/>
    </row>
    <row r="67" spans="1:11" ht="14" x14ac:dyDescent="0.3">
      <c r="A67" s="318" t="s">
        <v>1720</v>
      </c>
      <c r="B67" s="319" t="s">
        <v>1721</v>
      </c>
      <c r="C67" s="320"/>
      <c r="D67" s="322"/>
      <c r="E67" s="305"/>
      <c r="F67" s="305"/>
      <c r="H67" s="305"/>
      <c r="I67" s="305"/>
      <c r="J67" s="305"/>
      <c r="K67" s="305"/>
    </row>
    <row r="68" spans="1:11" ht="14" x14ac:dyDescent="0.3">
      <c r="A68" s="318" t="s">
        <v>1572</v>
      </c>
      <c r="B68" s="319" t="s">
        <v>1013</v>
      </c>
      <c r="C68" s="320"/>
      <c r="D68" s="322"/>
      <c r="E68" s="305"/>
      <c r="F68" s="305"/>
      <c r="H68" s="305"/>
      <c r="I68" s="305"/>
      <c r="J68" s="305"/>
      <c r="K68" s="305"/>
    </row>
    <row r="69" spans="1:11" ht="14" x14ac:dyDescent="0.3">
      <c r="A69" s="318" t="s">
        <v>1573</v>
      </c>
      <c r="B69" s="319" t="s">
        <v>1290</v>
      </c>
      <c r="C69" s="320"/>
      <c r="D69" s="322"/>
      <c r="E69" s="305"/>
      <c r="F69" s="305"/>
      <c r="H69" s="305"/>
      <c r="I69" s="305"/>
      <c r="J69" s="305"/>
      <c r="K69" s="305"/>
    </row>
    <row r="70" spans="1:11" ht="14" x14ac:dyDescent="0.3">
      <c r="A70" s="318" t="s">
        <v>1722</v>
      </c>
      <c r="B70" s="319" t="s">
        <v>1723</v>
      </c>
      <c r="C70" s="320"/>
      <c r="D70" s="322"/>
      <c r="E70" s="305"/>
      <c r="F70" s="305"/>
      <c r="H70" s="305"/>
      <c r="I70" s="305"/>
      <c r="J70" s="305"/>
      <c r="K70" s="305"/>
    </row>
    <row r="71" spans="1:11" ht="14" x14ac:dyDescent="0.3">
      <c r="A71" s="318" t="s">
        <v>1574</v>
      </c>
      <c r="B71" s="319" t="s">
        <v>1292</v>
      </c>
      <c r="C71" s="320"/>
      <c r="D71" s="322"/>
      <c r="E71" s="305"/>
      <c r="F71" s="305"/>
      <c r="H71" s="305"/>
      <c r="I71" s="305"/>
      <c r="J71" s="305"/>
      <c r="K71" s="305"/>
    </row>
    <row r="72" spans="1:11" ht="14" x14ac:dyDescent="0.3">
      <c r="A72" s="318" t="s">
        <v>1724</v>
      </c>
      <c r="B72" s="319" t="s">
        <v>1725</v>
      </c>
      <c r="C72" s="320"/>
      <c r="D72" s="322"/>
      <c r="E72" s="305"/>
      <c r="F72" s="305"/>
      <c r="H72" s="305"/>
      <c r="I72" s="305"/>
      <c r="J72" s="305"/>
      <c r="K72" s="305"/>
    </row>
    <row r="73" spans="1:11" ht="14" x14ac:dyDescent="0.3">
      <c r="A73" s="318" t="s">
        <v>1575</v>
      </c>
      <c r="B73" s="319" t="s">
        <v>1291</v>
      </c>
      <c r="C73" s="320"/>
      <c r="D73" s="322"/>
      <c r="E73" s="305"/>
      <c r="F73" s="305"/>
      <c r="H73" s="305"/>
      <c r="I73" s="305"/>
      <c r="J73" s="305"/>
      <c r="K73" s="305"/>
    </row>
    <row r="74" spans="1:11" ht="14" x14ac:dyDescent="0.3">
      <c r="A74" s="318" t="s">
        <v>1726</v>
      </c>
      <c r="B74" s="319" t="s">
        <v>1727</v>
      </c>
      <c r="C74" s="320"/>
      <c r="D74" s="322"/>
      <c r="E74" s="305"/>
      <c r="F74" s="305"/>
      <c r="H74" s="305"/>
      <c r="I74" s="305"/>
      <c r="J74" s="305"/>
      <c r="K74" s="305"/>
    </row>
    <row r="75" spans="1:11" ht="14" x14ac:dyDescent="0.3">
      <c r="A75" s="318" t="s">
        <v>1576</v>
      </c>
      <c r="B75" s="319" t="s">
        <v>980</v>
      </c>
      <c r="C75" s="320"/>
      <c r="D75" s="322"/>
      <c r="E75" s="305"/>
      <c r="F75" s="305"/>
      <c r="H75" s="305"/>
      <c r="I75" s="305"/>
      <c r="J75" s="305"/>
      <c r="K75" s="305"/>
    </row>
    <row r="76" spans="1:11" ht="14" x14ac:dyDescent="0.3">
      <c r="A76" s="318" t="s">
        <v>1577</v>
      </c>
      <c r="B76" s="319" t="s">
        <v>967</v>
      </c>
      <c r="C76" s="320"/>
      <c r="D76" s="322"/>
      <c r="E76" s="305"/>
      <c r="F76" s="305"/>
      <c r="H76" s="305"/>
      <c r="I76" s="305"/>
      <c r="J76" s="305"/>
      <c r="K76" s="305"/>
    </row>
    <row r="77" spans="1:11" ht="14" x14ac:dyDescent="0.3">
      <c r="A77" s="318" t="s">
        <v>1578</v>
      </c>
      <c r="B77" s="319" t="s">
        <v>1298</v>
      </c>
      <c r="C77" s="320"/>
      <c r="D77" s="322"/>
      <c r="E77" s="305"/>
      <c r="F77" s="305"/>
      <c r="H77" s="305"/>
      <c r="I77" s="305"/>
      <c r="J77" s="305"/>
      <c r="K77" s="305"/>
    </row>
    <row r="78" spans="1:11" ht="14" x14ac:dyDescent="0.3">
      <c r="A78" s="318" t="s">
        <v>1579</v>
      </c>
      <c r="B78" s="319" t="s">
        <v>1299</v>
      </c>
      <c r="C78" s="320"/>
      <c r="D78" s="322"/>
      <c r="E78" s="305"/>
      <c r="F78" s="305"/>
      <c r="H78" s="305"/>
      <c r="I78" s="305"/>
      <c r="J78" s="305"/>
      <c r="K78" s="305"/>
    </row>
    <row r="79" spans="1:11" ht="14" x14ac:dyDescent="0.3">
      <c r="A79" s="318" t="s">
        <v>1728</v>
      </c>
      <c r="B79" s="319" t="s">
        <v>1729</v>
      </c>
      <c r="C79" s="320"/>
      <c r="D79" s="322"/>
      <c r="E79" s="305"/>
      <c r="F79" s="305"/>
      <c r="H79" s="305"/>
      <c r="I79" s="305"/>
      <c r="J79" s="305"/>
      <c r="K79" s="305"/>
    </row>
    <row r="80" spans="1:11" ht="14" x14ac:dyDescent="0.3">
      <c r="A80" s="318" t="s">
        <v>1580</v>
      </c>
      <c r="B80" s="319" t="s">
        <v>1302</v>
      </c>
      <c r="C80" s="320"/>
      <c r="D80" s="322"/>
      <c r="E80" s="305"/>
      <c r="F80" s="305"/>
      <c r="H80" s="305"/>
      <c r="I80" s="305"/>
      <c r="J80" s="305"/>
      <c r="K80" s="305"/>
    </row>
    <row r="81" spans="1:11" ht="14" x14ac:dyDescent="0.3">
      <c r="A81" s="318" t="s">
        <v>1581</v>
      </c>
      <c r="B81" s="319" t="s">
        <v>1309</v>
      </c>
      <c r="C81" s="320"/>
      <c r="D81" s="322"/>
      <c r="E81" s="305"/>
      <c r="F81" s="305"/>
      <c r="H81" s="305"/>
      <c r="I81" s="305"/>
      <c r="J81" s="305"/>
      <c r="K81" s="305"/>
    </row>
    <row r="82" spans="1:11" ht="14" x14ac:dyDescent="0.3">
      <c r="A82" s="318" t="s">
        <v>1582</v>
      </c>
      <c r="B82" s="319" t="s">
        <v>1310</v>
      </c>
      <c r="C82" s="320"/>
      <c r="D82" s="322"/>
      <c r="E82" s="305"/>
      <c r="F82" s="305"/>
      <c r="H82" s="305"/>
      <c r="I82" s="305"/>
      <c r="J82" s="305"/>
      <c r="K82" s="305"/>
    </row>
    <row r="83" spans="1:11" ht="14" x14ac:dyDescent="0.3">
      <c r="A83" s="318" t="s">
        <v>1730</v>
      </c>
      <c r="B83" s="319" t="s">
        <v>1731</v>
      </c>
      <c r="C83" s="320"/>
      <c r="D83" s="322"/>
      <c r="E83" s="305"/>
      <c r="F83" s="305"/>
      <c r="H83" s="305"/>
      <c r="I83" s="305"/>
      <c r="J83" s="305"/>
      <c r="K83" s="305"/>
    </row>
    <row r="84" spans="1:11" ht="14" x14ac:dyDescent="0.3">
      <c r="A84" s="318" t="s">
        <v>1732</v>
      </c>
      <c r="B84" s="319" t="s">
        <v>1651</v>
      </c>
      <c r="C84" s="320"/>
      <c r="D84" s="322"/>
      <c r="E84" s="305"/>
      <c r="F84" s="305"/>
      <c r="H84" s="305"/>
      <c r="I84" s="305"/>
      <c r="J84" s="305"/>
      <c r="K84" s="305"/>
    </row>
    <row r="85" spans="1:11" ht="14" x14ac:dyDescent="0.3">
      <c r="A85" s="318" t="s">
        <v>1583</v>
      </c>
      <c r="B85" s="319" t="s">
        <v>973</v>
      </c>
      <c r="C85" s="320"/>
      <c r="D85" s="421"/>
      <c r="E85" s="305"/>
      <c r="F85" s="305"/>
      <c r="H85" s="305"/>
      <c r="I85" s="305"/>
      <c r="J85" s="305"/>
      <c r="K85" s="305"/>
    </row>
    <row r="86" spans="1:11" ht="14" x14ac:dyDescent="0.3">
      <c r="A86" s="318" t="s">
        <v>1584</v>
      </c>
      <c r="B86" s="319" t="s">
        <v>974</v>
      </c>
      <c r="C86" s="320"/>
      <c r="D86" s="421"/>
      <c r="E86" s="305"/>
      <c r="F86" s="305"/>
      <c r="H86" s="305"/>
      <c r="I86" s="305"/>
      <c r="J86" s="305"/>
      <c r="K86" s="305"/>
    </row>
    <row r="87" spans="1:11" ht="14" x14ac:dyDescent="0.3">
      <c r="A87" s="318" t="s">
        <v>1733</v>
      </c>
      <c r="B87" s="319" t="s">
        <v>1734</v>
      </c>
      <c r="C87" s="320"/>
      <c r="D87" s="421"/>
      <c r="E87" s="305"/>
      <c r="F87" s="305"/>
      <c r="H87" s="305"/>
      <c r="I87" s="305"/>
      <c r="J87" s="305"/>
      <c r="K87" s="305"/>
    </row>
    <row r="88" spans="1:11" ht="14" x14ac:dyDescent="0.3">
      <c r="A88" s="318" t="s">
        <v>1735</v>
      </c>
      <c r="B88" s="319" t="s">
        <v>1736</v>
      </c>
      <c r="C88" s="320"/>
      <c r="D88" s="421"/>
      <c r="E88" s="305"/>
      <c r="F88" s="305"/>
      <c r="H88" s="305"/>
      <c r="I88" s="305"/>
      <c r="J88" s="305"/>
      <c r="K88" s="305"/>
    </row>
    <row r="89" spans="1:11" ht="14" x14ac:dyDescent="0.3">
      <c r="A89" s="318" t="s">
        <v>1585</v>
      </c>
      <c r="B89" s="319" t="s">
        <v>1314</v>
      </c>
      <c r="C89" s="320"/>
      <c r="D89" s="422"/>
      <c r="E89" s="305"/>
      <c r="F89" s="305"/>
      <c r="H89" s="305"/>
      <c r="I89" s="305"/>
      <c r="J89" s="305"/>
      <c r="K89" s="305"/>
    </row>
    <row r="90" spans="1:11" ht="14" x14ac:dyDescent="0.3">
      <c r="A90" s="318" t="s">
        <v>1737</v>
      </c>
      <c r="B90" s="319" t="s">
        <v>1738</v>
      </c>
      <c r="C90" s="320"/>
      <c r="D90" s="322"/>
      <c r="E90" s="305"/>
      <c r="F90" s="305"/>
      <c r="H90" s="305"/>
      <c r="I90" s="305"/>
      <c r="J90" s="305"/>
      <c r="K90" s="305"/>
    </row>
    <row r="91" spans="1:11" ht="14" x14ac:dyDescent="0.3">
      <c r="A91" s="318" t="s">
        <v>1586</v>
      </c>
      <c r="B91" s="319" t="s">
        <v>1315</v>
      </c>
      <c r="C91" s="320"/>
      <c r="D91" s="322"/>
      <c r="E91" s="305"/>
      <c r="F91" s="305"/>
      <c r="H91" s="305"/>
      <c r="I91" s="305"/>
      <c r="J91" s="305"/>
      <c r="K91" s="305"/>
    </row>
    <row r="92" spans="1:11" ht="14" x14ac:dyDescent="0.3">
      <c r="A92" s="318" t="s">
        <v>1739</v>
      </c>
      <c r="B92" s="319" t="s">
        <v>1740</v>
      </c>
      <c r="C92" s="320"/>
      <c r="D92" s="322"/>
      <c r="E92" s="305"/>
      <c r="F92" s="305"/>
      <c r="H92" s="305"/>
      <c r="I92" s="305"/>
      <c r="J92" s="305"/>
      <c r="K92" s="305"/>
    </row>
    <row r="93" spans="1:11" ht="14" x14ac:dyDescent="0.3">
      <c r="A93" s="318" t="s">
        <v>1587</v>
      </c>
      <c r="B93" s="319" t="s">
        <v>1316</v>
      </c>
      <c r="C93" s="320"/>
      <c r="D93" s="322"/>
      <c r="E93" s="305"/>
      <c r="F93" s="305"/>
      <c r="H93" s="305"/>
      <c r="I93" s="305"/>
      <c r="J93" s="305"/>
      <c r="K93" s="305"/>
    </row>
    <row r="94" spans="1:11" ht="14" x14ac:dyDescent="0.3">
      <c r="A94" s="318" t="s">
        <v>1588</v>
      </c>
      <c r="B94" s="321" t="s">
        <v>1317</v>
      </c>
      <c r="C94" s="320"/>
      <c r="D94" s="322"/>
      <c r="E94" s="305"/>
      <c r="F94" s="305"/>
      <c r="H94" s="305"/>
      <c r="I94" s="305"/>
      <c r="J94" s="305"/>
      <c r="K94" s="305"/>
    </row>
    <row r="95" spans="1:11" ht="14" x14ac:dyDescent="0.3">
      <c r="A95" s="318" t="s">
        <v>1589</v>
      </c>
      <c r="B95" s="319" t="s">
        <v>1322</v>
      </c>
      <c r="C95" s="320"/>
      <c r="D95" s="322"/>
      <c r="E95" s="305"/>
      <c r="F95" s="305"/>
      <c r="H95" s="305"/>
      <c r="I95" s="305"/>
      <c r="J95" s="305"/>
      <c r="K95" s="305"/>
    </row>
    <row r="96" spans="1:11" ht="17.25" customHeight="1" x14ac:dyDescent="0.3">
      <c r="A96" s="318" t="s">
        <v>1590</v>
      </c>
      <c r="B96" s="319" t="s">
        <v>1323</v>
      </c>
      <c r="C96" s="320"/>
      <c r="D96" s="322"/>
      <c r="E96" s="305"/>
      <c r="F96" s="305"/>
      <c r="H96" s="305"/>
      <c r="I96" s="305"/>
      <c r="J96" s="305"/>
      <c r="K96" s="305"/>
    </row>
    <row r="97" spans="1:11" ht="17.25" customHeight="1" x14ac:dyDescent="0.3">
      <c r="A97" s="318" t="s">
        <v>1591</v>
      </c>
      <c r="B97" s="319" t="s">
        <v>1318</v>
      </c>
      <c r="C97" s="320"/>
      <c r="D97" s="322"/>
      <c r="E97" s="305"/>
      <c r="F97" s="305"/>
      <c r="H97" s="305"/>
      <c r="I97" s="305"/>
      <c r="J97" s="305"/>
      <c r="K97" s="305"/>
    </row>
    <row r="98" spans="1:11" ht="14" x14ac:dyDescent="0.3">
      <c r="A98" s="318" t="s">
        <v>1741</v>
      </c>
      <c r="B98" s="319" t="s">
        <v>1742</v>
      </c>
      <c r="C98" s="320"/>
      <c r="D98" s="322"/>
      <c r="E98" s="305"/>
      <c r="F98" s="305"/>
      <c r="H98" s="305"/>
      <c r="I98" s="305"/>
      <c r="J98" s="305"/>
      <c r="K98" s="305"/>
    </row>
    <row r="99" spans="1:11" ht="14" x14ac:dyDescent="0.3">
      <c r="A99" s="318" t="s">
        <v>1592</v>
      </c>
      <c r="B99" s="319" t="s">
        <v>975</v>
      </c>
      <c r="C99" s="320"/>
      <c r="D99" s="322"/>
      <c r="E99" s="305"/>
      <c r="F99" s="305"/>
      <c r="H99" s="305"/>
      <c r="I99" s="305"/>
      <c r="J99" s="305"/>
      <c r="K99" s="305"/>
    </row>
    <row r="100" spans="1:11" ht="12.75" customHeight="1" x14ac:dyDescent="0.3">
      <c r="A100" s="318" t="s">
        <v>1593</v>
      </c>
      <c r="B100" s="319" t="s">
        <v>1321</v>
      </c>
      <c r="C100" s="320"/>
      <c r="D100" s="322"/>
      <c r="E100" s="305"/>
      <c r="F100" s="305"/>
      <c r="H100" s="305"/>
      <c r="I100" s="305"/>
      <c r="J100" s="305"/>
      <c r="K100" s="305"/>
    </row>
    <row r="101" spans="1:11" ht="12.75" customHeight="1" x14ac:dyDescent="0.3">
      <c r="A101" s="318" t="s">
        <v>1594</v>
      </c>
      <c r="B101" s="319" t="s">
        <v>1293</v>
      </c>
      <c r="C101" s="320"/>
      <c r="D101" s="322"/>
      <c r="E101" s="305"/>
      <c r="F101" s="305"/>
      <c r="H101" s="305"/>
      <c r="I101" s="305"/>
      <c r="J101" s="305"/>
      <c r="K101" s="305"/>
    </row>
    <row r="102" spans="1:11" ht="15.75" customHeight="1" x14ac:dyDescent="0.3">
      <c r="A102" s="318" t="s">
        <v>1595</v>
      </c>
      <c r="B102" s="319" t="s">
        <v>1294</v>
      </c>
      <c r="C102" s="320"/>
      <c r="D102" s="322"/>
      <c r="E102" s="305"/>
      <c r="F102" s="305"/>
      <c r="H102" s="305"/>
      <c r="I102" s="305"/>
      <c r="J102" s="305"/>
      <c r="K102" s="305"/>
    </row>
    <row r="103" spans="1:11" ht="15.75" customHeight="1" x14ac:dyDescent="0.3">
      <c r="A103" s="318" t="s">
        <v>1596</v>
      </c>
      <c r="B103" s="319" t="s">
        <v>1295</v>
      </c>
      <c r="C103" s="320"/>
      <c r="D103" s="322"/>
      <c r="E103" s="305"/>
      <c r="F103" s="305"/>
      <c r="H103" s="305"/>
      <c r="I103" s="305"/>
      <c r="J103" s="305"/>
      <c r="K103" s="305"/>
    </row>
    <row r="104" spans="1:11" x14ac:dyDescent="0.35">
      <c r="A104" s="318" t="s">
        <v>1597</v>
      </c>
      <c r="B104" s="319" t="s">
        <v>1296</v>
      </c>
      <c r="C104" s="320"/>
      <c r="D104" s="322"/>
    </row>
    <row r="105" spans="1:11" x14ac:dyDescent="0.35">
      <c r="A105" s="318" t="s">
        <v>1743</v>
      </c>
      <c r="B105" s="319" t="s">
        <v>1744</v>
      </c>
      <c r="C105" s="320"/>
      <c r="D105" s="322"/>
      <c r="F105" s="307"/>
      <c r="I105" s="333"/>
      <c r="J105" s="333"/>
    </row>
    <row r="106" spans="1:11" ht="15.75" customHeight="1" x14ac:dyDescent="0.35">
      <c r="A106" s="318" t="s">
        <v>1745</v>
      </c>
      <c r="B106" s="319" t="s">
        <v>1746</v>
      </c>
      <c r="C106" s="320"/>
      <c r="D106" s="322"/>
    </row>
    <row r="107" spans="1:11" ht="15.75" customHeight="1" x14ac:dyDescent="0.35">
      <c r="A107" s="318" t="s">
        <v>1747</v>
      </c>
      <c r="B107" s="319" t="s">
        <v>1748</v>
      </c>
      <c r="C107" s="320"/>
      <c r="D107" s="322"/>
    </row>
    <row r="108" spans="1:11" x14ac:dyDescent="0.35">
      <c r="A108" s="318" t="s">
        <v>1598</v>
      </c>
      <c r="B108" s="319" t="s">
        <v>1297</v>
      </c>
      <c r="C108" s="320"/>
      <c r="D108" s="322"/>
      <c r="F108" s="336"/>
      <c r="I108" s="337"/>
    </row>
    <row r="109" spans="1:11" ht="28" x14ac:dyDescent="0.35">
      <c r="A109" s="318" t="s">
        <v>1749</v>
      </c>
      <c r="B109" s="321" t="s">
        <v>1750</v>
      </c>
      <c r="C109" s="423"/>
      <c r="D109" s="424"/>
      <c r="F109" s="336"/>
      <c r="I109" s="337"/>
    </row>
    <row r="110" spans="1:11" x14ac:dyDescent="0.35">
      <c r="A110" s="318" t="s">
        <v>1599</v>
      </c>
      <c r="B110" s="319" t="s">
        <v>1319</v>
      </c>
      <c r="C110" s="423"/>
      <c r="D110" s="424"/>
      <c r="F110" s="336"/>
      <c r="I110" s="337"/>
    </row>
    <row r="111" spans="1:11" x14ac:dyDescent="0.35">
      <c r="A111" s="318" t="s">
        <v>1600</v>
      </c>
      <c r="B111" s="319" t="s">
        <v>1320</v>
      </c>
      <c r="C111" s="423"/>
      <c r="D111" s="424"/>
      <c r="F111" s="336"/>
      <c r="I111" s="337"/>
    </row>
    <row r="112" spans="1:11" x14ac:dyDescent="0.35">
      <c r="A112" s="318" t="s">
        <v>1751</v>
      </c>
      <c r="B112" s="319" t="s">
        <v>1304</v>
      </c>
      <c r="C112" s="423"/>
      <c r="D112" s="424"/>
      <c r="F112" s="336"/>
      <c r="I112" s="337"/>
    </row>
    <row r="113" spans="1:9" x14ac:dyDescent="0.35">
      <c r="A113" s="419" t="s">
        <v>1602</v>
      </c>
      <c r="B113" s="319" t="s">
        <v>1305</v>
      </c>
      <c r="C113" s="423"/>
      <c r="D113" s="424"/>
      <c r="F113" s="336"/>
      <c r="I113" s="337"/>
    </row>
    <row r="114" spans="1:9" x14ac:dyDescent="0.35">
      <c r="A114" s="419" t="s">
        <v>1603</v>
      </c>
      <c r="B114" s="319" t="s">
        <v>1306</v>
      </c>
      <c r="C114" s="423"/>
      <c r="D114" s="424"/>
      <c r="F114" s="336"/>
      <c r="I114" s="337"/>
    </row>
    <row r="115" spans="1:9" x14ac:dyDescent="0.35">
      <c r="A115" s="420" t="s">
        <v>1604</v>
      </c>
      <c r="B115" s="319" t="s">
        <v>1307</v>
      </c>
      <c r="C115" s="423"/>
      <c r="D115" s="424"/>
      <c r="F115" s="336"/>
      <c r="I115" s="337"/>
    </row>
    <row r="116" spans="1:9" x14ac:dyDescent="0.35">
      <c r="A116" s="318" t="s">
        <v>1601</v>
      </c>
      <c r="B116" s="319" t="s">
        <v>1308</v>
      </c>
      <c r="C116" s="423"/>
      <c r="D116" s="424"/>
      <c r="F116" s="336"/>
      <c r="I116" s="337"/>
    </row>
    <row r="117" spans="1:9" x14ac:dyDescent="0.35">
      <c r="A117" s="318" t="s">
        <v>1605</v>
      </c>
      <c r="B117" s="319" t="s">
        <v>1009</v>
      </c>
      <c r="C117" s="423"/>
      <c r="D117" s="424"/>
      <c r="F117" s="336"/>
      <c r="I117" s="337"/>
    </row>
    <row r="118" spans="1:9" x14ac:dyDescent="0.35">
      <c r="A118" s="324"/>
      <c r="B118" s="325"/>
      <c r="F118" s="336"/>
      <c r="I118" s="337"/>
    </row>
    <row r="119" spans="1:9" x14ac:dyDescent="0.35">
      <c r="A119" s="324"/>
      <c r="B119" s="325"/>
      <c r="F119" s="336"/>
      <c r="I119" s="337"/>
    </row>
    <row r="120" spans="1:9" x14ac:dyDescent="0.35">
      <c r="A120" s="327" t="s">
        <v>961</v>
      </c>
      <c r="B120" s="328" t="s">
        <v>1005</v>
      </c>
      <c r="C120" s="423"/>
      <c r="D120" s="424"/>
      <c r="F120" s="336"/>
      <c r="I120" s="337"/>
    </row>
    <row r="121" spans="1:9" x14ac:dyDescent="0.35">
      <c r="A121" s="327" t="s">
        <v>1625</v>
      </c>
      <c r="B121" s="328" t="s">
        <v>1626</v>
      </c>
      <c r="C121" s="423"/>
      <c r="D121" s="424"/>
      <c r="F121" s="336"/>
      <c r="I121" s="337"/>
    </row>
    <row r="122" spans="1:9" x14ac:dyDescent="0.35">
      <c r="A122" s="327" t="s">
        <v>962</v>
      </c>
      <c r="B122" s="328" t="s">
        <v>1014</v>
      </c>
      <c r="C122" s="423"/>
      <c r="D122" s="424"/>
      <c r="F122" s="336"/>
      <c r="I122" s="337"/>
    </row>
    <row r="123" spans="1:9" x14ac:dyDescent="0.35">
      <c r="A123" s="327" t="s">
        <v>963</v>
      </c>
      <c r="B123" s="328" t="s">
        <v>1015</v>
      </c>
      <c r="C123" s="423"/>
      <c r="D123" s="424"/>
      <c r="F123" s="336"/>
      <c r="I123" s="337"/>
    </row>
    <row r="124" spans="1:9" x14ac:dyDescent="0.35">
      <c r="A124" s="327" t="s">
        <v>1627</v>
      </c>
      <c r="B124" s="328" t="s">
        <v>1752</v>
      </c>
      <c r="C124" s="423"/>
      <c r="D124" s="424"/>
      <c r="F124" s="336"/>
      <c r="I124" s="337"/>
    </row>
    <row r="125" spans="1:9" x14ac:dyDescent="0.35">
      <c r="A125" s="327" t="s">
        <v>1285</v>
      </c>
      <c r="B125" s="328" t="s">
        <v>1301</v>
      </c>
      <c r="C125" s="423"/>
      <c r="D125" s="424"/>
      <c r="F125" s="336"/>
      <c r="I125" s="337"/>
    </row>
    <row r="126" spans="1:9" x14ac:dyDescent="0.35">
      <c r="A126" s="327" t="s">
        <v>1284</v>
      </c>
      <c r="B126" s="328" t="s">
        <v>1300</v>
      </c>
      <c r="C126" s="423"/>
      <c r="D126" s="424"/>
      <c r="F126" s="336"/>
      <c r="I126" s="337"/>
    </row>
    <row r="127" spans="1:9" x14ac:dyDescent="0.35">
      <c r="A127" s="327" t="s">
        <v>1630</v>
      </c>
      <c r="B127" s="328" t="s">
        <v>1631</v>
      </c>
      <c r="C127" s="423"/>
      <c r="D127" s="424"/>
      <c r="F127" s="336"/>
      <c r="I127" s="337"/>
    </row>
    <row r="128" spans="1:9" x14ac:dyDescent="0.35">
      <c r="A128" s="327" t="s">
        <v>1287</v>
      </c>
      <c r="B128" s="328" t="s">
        <v>1311</v>
      </c>
      <c r="C128" s="423"/>
      <c r="D128" s="424"/>
      <c r="F128" s="336"/>
      <c r="I128" s="337"/>
    </row>
    <row r="129" spans="1:9" x14ac:dyDescent="0.35">
      <c r="A129" s="327" t="s">
        <v>1633</v>
      </c>
      <c r="B129" s="328" t="s">
        <v>1634</v>
      </c>
      <c r="C129" s="423"/>
      <c r="D129" s="424"/>
      <c r="F129" s="336"/>
      <c r="I129" s="337"/>
    </row>
    <row r="130" spans="1:9" x14ac:dyDescent="0.35">
      <c r="A130" s="327" t="s">
        <v>1288</v>
      </c>
      <c r="B130" s="328" t="s">
        <v>1312</v>
      </c>
      <c r="C130" s="423"/>
      <c r="D130" s="424"/>
      <c r="F130" s="336"/>
      <c r="I130" s="337"/>
    </row>
    <row r="131" spans="1:9" x14ac:dyDescent="0.35">
      <c r="A131" s="327" t="s">
        <v>1635</v>
      </c>
      <c r="B131" s="328" t="s">
        <v>1753</v>
      </c>
      <c r="C131" s="423"/>
      <c r="D131" s="424"/>
      <c r="F131" s="336"/>
      <c r="I131" s="337"/>
    </row>
    <row r="132" spans="1:9" x14ac:dyDescent="0.35">
      <c r="A132" s="327" t="s">
        <v>1289</v>
      </c>
      <c r="B132" s="328" t="s">
        <v>1313</v>
      </c>
      <c r="C132" s="423"/>
      <c r="D132" s="424"/>
      <c r="F132" s="336"/>
      <c r="I132" s="337"/>
    </row>
    <row r="133" spans="1:9" x14ac:dyDescent="0.35">
      <c r="A133" s="327" t="s">
        <v>1637</v>
      </c>
      <c r="B133" s="328" t="s">
        <v>1754</v>
      </c>
      <c r="C133" s="423"/>
      <c r="D133" s="424"/>
      <c r="F133" s="336"/>
      <c r="I133" s="337"/>
    </row>
    <row r="134" spans="1:9" x14ac:dyDescent="0.35">
      <c r="A134" s="327" t="s">
        <v>1286</v>
      </c>
      <c r="B134" s="328" t="s">
        <v>1303</v>
      </c>
      <c r="C134" s="423"/>
      <c r="D134" s="424"/>
      <c r="F134" s="336"/>
      <c r="I134" s="337"/>
    </row>
    <row r="135" spans="1:9" x14ac:dyDescent="0.35">
      <c r="A135" s="324"/>
      <c r="B135" s="325"/>
      <c r="F135" s="336"/>
      <c r="I135" s="337"/>
    </row>
    <row r="136" spans="1:9" x14ac:dyDescent="0.35">
      <c r="A136" s="324"/>
      <c r="B136" s="325"/>
      <c r="F136" s="336"/>
      <c r="I136" s="337"/>
    </row>
    <row r="137" spans="1:9" x14ac:dyDescent="0.35">
      <c r="A137" s="327" t="s">
        <v>1606</v>
      </c>
      <c r="B137" s="332" t="s">
        <v>1324</v>
      </c>
      <c r="C137" s="423"/>
      <c r="D137" s="424"/>
      <c r="F137" s="336"/>
      <c r="I137" s="337"/>
    </row>
    <row r="138" spans="1:9" x14ac:dyDescent="0.35">
      <c r="A138" s="327" t="s">
        <v>1607</v>
      </c>
      <c r="B138" s="329" t="s">
        <v>1755</v>
      </c>
      <c r="C138" s="423"/>
      <c r="D138" s="424"/>
      <c r="F138" s="336"/>
      <c r="I138" s="337"/>
    </row>
    <row r="139" spans="1:9" x14ac:dyDescent="0.35">
      <c r="A139" s="330" t="s">
        <v>1608</v>
      </c>
      <c r="B139" s="328" t="s">
        <v>1756</v>
      </c>
      <c r="C139" s="423"/>
      <c r="D139" s="424"/>
      <c r="F139" s="336"/>
      <c r="I139" s="337"/>
    </row>
    <row r="140" spans="1:9" ht="28" x14ac:dyDescent="0.35">
      <c r="A140" s="330" t="s">
        <v>1609</v>
      </c>
      <c r="B140" s="332" t="s">
        <v>1757</v>
      </c>
      <c r="C140" s="423"/>
      <c r="D140" s="424"/>
      <c r="F140" s="336"/>
      <c r="I140" s="337"/>
    </row>
    <row r="141" spans="1:9" x14ac:dyDescent="0.35">
      <c r="A141" s="330" t="s">
        <v>1610</v>
      </c>
      <c r="B141" s="328" t="s">
        <v>1327</v>
      </c>
      <c r="C141" s="423"/>
      <c r="D141" s="424"/>
      <c r="F141" s="336"/>
      <c r="I141" s="337"/>
    </row>
    <row r="142" spans="1:9" x14ac:dyDescent="0.35">
      <c r="A142" s="330" t="s">
        <v>1611</v>
      </c>
      <c r="B142" s="328" t="s">
        <v>1328</v>
      </c>
      <c r="C142" s="423"/>
      <c r="D142" s="424"/>
      <c r="F142" s="336"/>
      <c r="I142" s="337"/>
    </row>
    <row r="143" spans="1:9" x14ac:dyDescent="0.35">
      <c r="A143" s="324"/>
      <c r="B143" s="325"/>
      <c r="F143" s="336"/>
      <c r="I143" s="337"/>
    </row>
    <row r="144" spans="1:9" x14ac:dyDescent="0.35">
      <c r="A144" s="324"/>
      <c r="B144" s="325"/>
      <c r="F144" s="336"/>
      <c r="I144" s="337"/>
    </row>
    <row r="145" spans="1:10" x14ac:dyDescent="0.35">
      <c r="A145" s="324"/>
      <c r="B145" s="325"/>
      <c r="F145" s="336"/>
      <c r="I145" s="337"/>
    </row>
    <row r="146" spans="1:10" x14ac:dyDescent="0.35">
      <c r="A146" s="324"/>
      <c r="B146" s="325"/>
      <c r="F146" s="336"/>
      <c r="I146" s="337"/>
    </row>
    <row r="147" spans="1:10" x14ac:dyDescent="0.35">
      <c r="A147" s="324"/>
      <c r="B147" s="325"/>
      <c r="F147" s="336"/>
      <c r="I147" s="337"/>
    </row>
    <row r="148" spans="1:10" x14ac:dyDescent="0.35">
      <c r="A148" s="324"/>
      <c r="B148" s="325"/>
      <c r="F148" s="336"/>
      <c r="I148" s="337"/>
    </row>
    <row r="149" spans="1:10" x14ac:dyDescent="0.35">
      <c r="A149" s="324"/>
      <c r="B149" s="325"/>
      <c r="F149" s="336"/>
      <c r="I149" s="337"/>
    </row>
    <row r="150" spans="1:10" x14ac:dyDescent="0.35">
      <c r="A150" s="324"/>
      <c r="B150" s="325"/>
      <c r="F150" s="336"/>
      <c r="I150" s="337"/>
    </row>
    <row r="151" spans="1:10" x14ac:dyDescent="0.35">
      <c r="A151" s="324"/>
      <c r="B151" s="325"/>
      <c r="F151" s="336"/>
      <c r="I151" s="337"/>
    </row>
    <row r="152" spans="1:10" x14ac:dyDescent="0.35">
      <c r="A152" s="324"/>
      <c r="B152" s="325"/>
      <c r="F152" s="336"/>
      <c r="I152" s="337"/>
    </row>
    <row r="153" spans="1:10" x14ac:dyDescent="0.35">
      <c r="A153" s="324"/>
      <c r="B153" s="325"/>
      <c r="F153" s="336"/>
      <c r="I153" s="337"/>
    </row>
    <row r="154" spans="1:10" x14ac:dyDescent="0.35">
      <c r="A154" s="324"/>
      <c r="B154" s="325"/>
      <c r="F154" s="336"/>
      <c r="I154" s="337"/>
    </row>
    <row r="155" spans="1:10" x14ac:dyDescent="0.35">
      <c r="A155" s="324"/>
      <c r="B155" s="325"/>
      <c r="F155" s="336"/>
      <c r="I155" s="337"/>
    </row>
    <row r="156" spans="1:10" x14ac:dyDescent="0.35">
      <c r="A156" s="324"/>
      <c r="B156" s="325"/>
      <c r="F156" s="336"/>
      <c r="I156" s="337"/>
    </row>
    <row r="157" spans="1:10" x14ac:dyDescent="0.35">
      <c r="A157" s="324"/>
      <c r="B157" s="325"/>
      <c r="F157" s="336"/>
      <c r="I157" s="337"/>
    </row>
    <row r="158" spans="1:10" x14ac:dyDescent="0.35">
      <c r="A158" s="324"/>
      <c r="B158" s="325"/>
      <c r="F158" s="336"/>
      <c r="I158" s="337"/>
    </row>
    <row r="159" spans="1:10" x14ac:dyDescent="0.35">
      <c r="A159" s="334"/>
      <c r="F159" s="336"/>
      <c r="I159" s="337"/>
    </row>
    <row r="160" spans="1:10" x14ac:dyDescent="0.35">
      <c r="A160" s="309" t="s">
        <v>1612</v>
      </c>
      <c r="B160" s="338"/>
      <c r="C160" s="145" t="s">
        <v>1689</v>
      </c>
      <c r="D160" s="339"/>
      <c r="F160" s="336"/>
      <c r="I160" s="340"/>
      <c r="J160" s="340"/>
    </row>
    <row r="161" spans="1:10" x14ac:dyDescent="0.35">
      <c r="A161" s="341" t="s">
        <v>1613</v>
      </c>
      <c r="B161" s="341"/>
      <c r="C161" s="342" t="s">
        <v>1623</v>
      </c>
      <c r="D161" s="339"/>
    </row>
    <row r="162" spans="1:10" x14ac:dyDescent="0.35">
      <c r="A162" s="341" t="s">
        <v>1614</v>
      </c>
      <c r="B162" s="341"/>
      <c r="C162" s="145" t="s">
        <v>1615</v>
      </c>
      <c r="D162" s="343"/>
      <c r="F162" s="336"/>
      <c r="I162" s="337"/>
    </row>
    <row r="163" spans="1:10" x14ac:dyDescent="0.35">
      <c r="A163" s="341"/>
      <c r="B163" s="341"/>
      <c r="C163" s="145" t="s">
        <v>1616</v>
      </c>
      <c r="D163" s="344"/>
      <c r="I163" s="345"/>
      <c r="J163" s="340"/>
    </row>
    <row r="164" spans="1:10" x14ac:dyDescent="0.35">
      <c r="A164" s="150"/>
      <c r="B164" s="341"/>
      <c r="C164" s="145" t="s">
        <v>1617</v>
      </c>
      <c r="D164" s="344"/>
      <c r="I164" s="337"/>
    </row>
    <row r="165" spans="1:10" x14ac:dyDescent="0.35">
      <c r="C165" s="145" t="s">
        <v>1618</v>
      </c>
    </row>
    <row r="166" spans="1:10" x14ac:dyDescent="0.35">
      <c r="C166" s="145" t="s">
        <v>1619</v>
      </c>
      <c r="H166"/>
    </row>
    <row r="167" spans="1:10" x14ac:dyDescent="0.35">
      <c r="C167" s="346" t="s">
        <v>1620</v>
      </c>
      <c r="H167"/>
    </row>
    <row r="168" spans="1:10" ht="14" x14ac:dyDescent="0.3">
      <c r="C168" s="342" t="s">
        <v>1621</v>
      </c>
      <c r="D168" s="339"/>
      <c r="H168"/>
      <c r="I168"/>
      <c r="J168"/>
    </row>
    <row r="169" spans="1:10" ht="14" x14ac:dyDescent="0.3">
      <c r="C169" s="342" t="s">
        <v>1622</v>
      </c>
      <c r="H169"/>
      <c r="I169"/>
      <c r="J169"/>
    </row>
    <row r="170" spans="1:10" ht="14" x14ac:dyDescent="0.3">
      <c r="C170" s="346"/>
      <c r="H170"/>
      <c r="I170"/>
      <c r="J170"/>
    </row>
    <row r="171" spans="1:10" ht="14" x14ac:dyDescent="0.3">
      <c r="C171" s="346"/>
      <c r="H171"/>
      <c r="I171"/>
      <c r="J171"/>
    </row>
    <row r="172" spans="1:10" ht="14" x14ac:dyDescent="0.3">
      <c r="C172" s="346"/>
      <c r="H172"/>
      <c r="I172"/>
      <c r="J172"/>
    </row>
    <row r="173" spans="1:10" ht="14" x14ac:dyDescent="0.3">
      <c r="H173"/>
      <c r="I173"/>
      <c r="J173"/>
    </row>
    <row r="174" spans="1:10" ht="14" x14ac:dyDescent="0.3">
      <c r="H174"/>
      <c r="I174"/>
      <c r="J174"/>
    </row>
    <row r="175" spans="1:10" ht="14" x14ac:dyDescent="0.3">
      <c r="H175"/>
      <c r="I175"/>
      <c r="J175"/>
    </row>
    <row r="176" spans="1:10" ht="14" x14ac:dyDescent="0.3">
      <c r="H176"/>
      <c r="I176"/>
      <c r="J176"/>
    </row>
    <row r="177" spans="8:10" ht="14" x14ac:dyDescent="0.3">
      <c r="H177"/>
      <c r="I177"/>
      <c r="J177"/>
    </row>
    <row r="178" spans="8:10" ht="14" x14ac:dyDescent="0.3">
      <c r="H178"/>
      <c r="I178"/>
      <c r="J178"/>
    </row>
    <row r="179" spans="8:10" ht="14" x14ac:dyDescent="0.3">
      <c r="H179"/>
      <c r="I179"/>
      <c r="J179"/>
    </row>
    <row r="180" spans="8:10" ht="14" x14ac:dyDescent="0.3">
      <c r="H180"/>
      <c r="I180"/>
      <c r="J180"/>
    </row>
    <row r="181" spans="8:10" ht="14" x14ac:dyDescent="0.3">
      <c r="H181"/>
      <c r="I181"/>
      <c r="J181"/>
    </row>
    <row r="182" spans="8:10" ht="42" customHeight="1" x14ac:dyDescent="0.3">
      <c r="H182"/>
      <c r="I182"/>
      <c r="J182"/>
    </row>
    <row r="183" spans="8:10" ht="39.75" customHeight="1" x14ac:dyDescent="0.3">
      <c r="H183"/>
      <c r="I183"/>
      <c r="J183"/>
    </row>
    <row r="184" spans="8:10" ht="14" x14ac:dyDescent="0.3">
      <c r="H184"/>
      <c r="I184"/>
      <c r="J184"/>
    </row>
    <row r="185" spans="8:10" ht="14" x14ac:dyDescent="0.3">
      <c r="H185"/>
      <c r="I185"/>
      <c r="J185"/>
    </row>
    <row r="186" spans="8:10" ht="14" x14ac:dyDescent="0.3">
      <c r="H186"/>
      <c r="I186"/>
      <c r="J186"/>
    </row>
    <row r="187" spans="8:10" ht="14" x14ac:dyDescent="0.3">
      <c r="H187"/>
      <c r="I187"/>
      <c r="J187"/>
    </row>
    <row r="188" spans="8:10" ht="14" x14ac:dyDescent="0.3">
      <c r="H188"/>
      <c r="I188"/>
      <c r="J188"/>
    </row>
    <row r="189" spans="8:10" ht="14" x14ac:dyDescent="0.3">
      <c r="H189"/>
      <c r="I189"/>
      <c r="J189"/>
    </row>
    <row r="190" spans="8:10" ht="14" x14ac:dyDescent="0.3">
      <c r="H190"/>
      <c r="I190"/>
      <c r="J190"/>
    </row>
    <row r="191" spans="8:10" ht="14" x14ac:dyDescent="0.3">
      <c r="H191"/>
      <c r="I191"/>
      <c r="J191"/>
    </row>
    <row r="192" spans="8:10" ht="14" x14ac:dyDescent="0.3">
      <c r="H192"/>
      <c r="I192"/>
      <c r="J192"/>
    </row>
    <row r="193" spans="1:12" ht="14" x14ac:dyDescent="0.3">
      <c r="H193"/>
      <c r="I193"/>
      <c r="J193"/>
    </row>
    <row r="194" spans="1:12" ht="14" x14ac:dyDescent="0.3">
      <c r="H194"/>
      <c r="I194"/>
      <c r="J194"/>
    </row>
    <row r="195" spans="1:12" ht="14" x14ac:dyDescent="0.3">
      <c r="H195"/>
      <c r="I195"/>
      <c r="J195"/>
    </row>
    <row r="196" spans="1:12" ht="14" x14ac:dyDescent="0.3">
      <c r="H196"/>
      <c r="I196"/>
      <c r="J196"/>
    </row>
    <row r="197" spans="1:12" ht="14" x14ac:dyDescent="0.3">
      <c r="H197"/>
      <c r="I197"/>
      <c r="J197"/>
    </row>
    <row r="198" spans="1:12" ht="14" x14ac:dyDescent="0.3">
      <c r="H198"/>
      <c r="I198"/>
      <c r="J198"/>
    </row>
    <row r="199" spans="1:12" ht="14" x14ac:dyDescent="0.3">
      <c r="H199"/>
      <c r="I199"/>
      <c r="J199"/>
    </row>
    <row r="200" spans="1:12" s="347" customFormat="1" ht="12.75" customHeight="1" x14ac:dyDescent="0.3">
      <c r="A200" s="305"/>
      <c r="B200" s="305"/>
      <c r="C200" s="305"/>
      <c r="D200" s="335"/>
      <c r="E200" s="303"/>
      <c r="F200" s="304"/>
      <c r="H200"/>
      <c r="I200"/>
      <c r="J200"/>
      <c r="K200"/>
      <c r="L200" s="348"/>
    </row>
    <row r="201" spans="1:12" ht="14" x14ac:dyDescent="0.3">
      <c r="H201"/>
      <c r="I201"/>
      <c r="J201"/>
    </row>
    <row r="202" spans="1:12" ht="14" x14ac:dyDescent="0.3">
      <c r="H202"/>
      <c r="I202"/>
      <c r="J202"/>
    </row>
    <row r="203" spans="1:12" ht="14" x14ac:dyDescent="0.3">
      <c r="H203"/>
      <c r="I203"/>
      <c r="J203"/>
    </row>
    <row r="204" spans="1:12" ht="14" x14ac:dyDescent="0.3">
      <c r="H204"/>
      <c r="I204"/>
      <c r="J204"/>
    </row>
    <row r="205" spans="1:12" ht="14" x14ac:dyDescent="0.3">
      <c r="H205"/>
      <c r="I205"/>
      <c r="J205"/>
    </row>
    <row r="206" spans="1:12" ht="14" x14ac:dyDescent="0.3">
      <c r="H206"/>
      <c r="I206"/>
      <c r="J206"/>
    </row>
    <row r="207" spans="1:12" ht="14" x14ac:dyDescent="0.3">
      <c r="H207"/>
      <c r="I207"/>
      <c r="J207"/>
    </row>
    <row r="208" spans="1:12" ht="14" x14ac:dyDescent="0.3">
      <c r="H208"/>
      <c r="I208"/>
      <c r="J208"/>
    </row>
    <row r="209" spans="8:10" ht="14" x14ac:dyDescent="0.3">
      <c r="H209"/>
      <c r="I209"/>
      <c r="J209"/>
    </row>
    <row r="210" spans="8:10" ht="14" x14ac:dyDescent="0.3">
      <c r="H210"/>
      <c r="I210"/>
      <c r="J210"/>
    </row>
    <row r="211" spans="8:10" ht="14" x14ac:dyDescent="0.3">
      <c r="H211"/>
      <c r="I211"/>
      <c r="J211"/>
    </row>
    <row r="212" spans="8:10" ht="14" x14ac:dyDescent="0.3">
      <c r="H212"/>
      <c r="I212"/>
      <c r="J212"/>
    </row>
    <row r="213" spans="8:10" ht="14" x14ac:dyDescent="0.3">
      <c r="H213"/>
      <c r="I213"/>
      <c r="J213"/>
    </row>
    <row r="214" spans="8:10" ht="14" x14ac:dyDescent="0.3">
      <c r="H214"/>
      <c r="I214"/>
      <c r="J214"/>
    </row>
    <row r="215" spans="8:10" ht="14" x14ac:dyDescent="0.3">
      <c r="H215"/>
      <c r="I215"/>
      <c r="J215"/>
    </row>
    <row r="216" spans="8:10" ht="14" x14ac:dyDescent="0.3">
      <c r="H216"/>
      <c r="I216"/>
      <c r="J216"/>
    </row>
    <row r="217" spans="8:10" ht="14" x14ac:dyDescent="0.3">
      <c r="H217"/>
      <c r="I217"/>
      <c r="J217"/>
    </row>
    <row r="218" spans="8:10" ht="14" x14ac:dyDescent="0.3">
      <c r="H218"/>
      <c r="I218"/>
      <c r="J218"/>
    </row>
    <row r="219" spans="8:10" ht="14" x14ac:dyDescent="0.3">
      <c r="H219"/>
      <c r="I219"/>
      <c r="J219"/>
    </row>
    <row r="220" spans="8:10" ht="14" x14ac:dyDescent="0.3">
      <c r="H220"/>
      <c r="I220"/>
      <c r="J220"/>
    </row>
    <row r="221" spans="8:10" ht="14" x14ac:dyDescent="0.3">
      <c r="H221"/>
      <c r="I221"/>
      <c r="J221"/>
    </row>
    <row r="222" spans="8:10" ht="14" x14ac:dyDescent="0.3">
      <c r="H222"/>
      <c r="I222"/>
      <c r="J222"/>
    </row>
    <row r="223" spans="8:10" ht="14" x14ac:dyDescent="0.3">
      <c r="H223"/>
      <c r="I223"/>
      <c r="J223"/>
    </row>
    <row r="224" spans="8:10" ht="14" x14ac:dyDescent="0.3">
      <c r="H224"/>
      <c r="I224"/>
      <c r="J224"/>
    </row>
    <row r="225" spans="8:10" ht="14" x14ac:dyDescent="0.3">
      <c r="H225"/>
      <c r="I225"/>
      <c r="J225"/>
    </row>
    <row r="226" spans="8:10" ht="14" x14ac:dyDescent="0.3">
      <c r="H226"/>
      <c r="I226"/>
      <c r="J226"/>
    </row>
    <row r="227" spans="8:10" ht="14" x14ac:dyDescent="0.3">
      <c r="H227"/>
      <c r="I227"/>
      <c r="J227"/>
    </row>
    <row r="228" spans="8:10" ht="14" x14ac:dyDescent="0.3">
      <c r="H228"/>
      <c r="I228"/>
      <c r="J228"/>
    </row>
    <row r="229" spans="8:10" ht="14" x14ac:dyDescent="0.3">
      <c r="H229"/>
      <c r="I229"/>
      <c r="J229"/>
    </row>
    <row r="230" spans="8:10" ht="14" x14ac:dyDescent="0.3">
      <c r="H230"/>
      <c r="I230"/>
      <c r="J230"/>
    </row>
    <row r="231" spans="8:10" ht="14" x14ac:dyDescent="0.3">
      <c r="H231"/>
      <c r="I231"/>
      <c r="J231"/>
    </row>
    <row r="232" spans="8:10" ht="14" x14ac:dyDescent="0.3">
      <c r="H232"/>
      <c r="I232"/>
      <c r="J232"/>
    </row>
    <row r="233" spans="8:10" ht="14" x14ac:dyDescent="0.3">
      <c r="H233"/>
      <c r="I233"/>
      <c r="J233"/>
    </row>
    <row r="234" spans="8:10" ht="14" x14ac:dyDescent="0.3">
      <c r="H234"/>
      <c r="I234"/>
      <c r="J234"/>
    </row>
    <row r="235" spans="8:10" ht="14" x14ac:dyDescent="0.3">
      <c r="H235"/>
      <c r="I235"/>
      <c r="J235"/>
    </row>
    <row r="236" spans="8:10" ht="14" x14ac:dyDescent="0.3">
      <c r="H236"/>
      <c r="I236"/>
      <c r="J236"/>
    </row>
    <row r="237" spans="8:10" ht="14" x14ac:dyDescent="0.3">
      <c r="H237"/>
      <c r="I237"/>
      <c r="J237"/>
    </row>
    <row r="238" spans="8:10" ht="14" x14ac:dyDescent="0.3">
      <c r="H238"/>
      <c r="I238"/>
      <c r="J238"/>
    </row>
    <row r="239" spans="8:10" ht="14" x14ac:dyDescent="0.3">
      <c r="H239"/>
      <c r="I239"/>
      <c r="J239"/>
    </row>
    <row r="240" spans="8:10" ht="14" x14ac:dyDescent="0.3">
      <c r="H240"/>
      <c r="I240"/>
      <c r="J240"/>
    </row>
    <row r="241" spans="8:10" ht="14" x14ac:dyDescent="0.3">
      <c r="H241"/>
      <c r="I241"/>
      <c r="J241"/>
    </row>
    <row r="242" spans="8:10" ht="14" x14ac:dyDescent="0.3">
      <c r="H242"/>
      <c r="I242"/>
      <c r="J242"/>
    </row>
    <row r="243" spans="8:10" ht="14" x14ac:dyDescent="0.3">
      <c r="H243"/>
      <c r="I243"/>
      <c r="J243"/>
    </row>
    <row r="244" spans="8:10" ht="14" x14ac:dyDescent="0.3">
      <c r="H244"/>
      <c r="I244"/>
      <c r="J244"/>
    </row>
    <row r="245" spans="8:10" ht="14" x14ac:dyDescent="0.3">
      <c r="H245"/>
      <c r="I245"/>
      <c r="J245"/>
    </row>
    <row r="246" spans="8:10" ht="14" x14ac:dyDescent="0.3">
      <c r="H246"/>
      <c r="I246"/>
      <c r="J246"/>
    </row>
    <row r="247" spans="8:10" ht="14" x14ac:dyDescent="0.3">
      <c r="H247"/>
      <c r="I247"/>
      <c r="J247"/>
    </row>
    <row r="248" spans="8:10" ht="14" x14ac:dyDescent="0.3">
      <c r="H248"/>
      <c r="I248"/>
      <c r="J248"/>
    </row>
    <row r="249" spans="8:10" ht="14" x14ac:dyDescent="0.3">
      <c r="H249"/>
      <c r="I249"/>
      <c r="J249"/>
    </row>
    <row r="250" spans="8:10" ht="14" x14ac:dyDescent="0.3">
      <c r="H250"/>
      <c r="I250"/>
      <c r="J250"/>
    </row>
    <row r="251" spans="8:10" ht="14" x14ac:dyDescent="0.3">
      <c r="H251"/>
      <c r="I251"/>
      <c r="J251"/>
    </row>
    <row r="252" spans="8:10" ht="14" x14ac:dyDescent="0.3">
      <c r="H252"/>
      <c r="I252"/>
      <c r="J252"/>
    </row>
    <row r="253" spans="8:10" ht="14" x14ac:dyDescent="0.3">
      <c r="H253"/>
      <c r="I253"/>
      <c r="J253"/>
    </row>
    <row r="254" spans="8:10" ht="14" x14ac:dyDescent="0.3">
      <c r="H254"/>
      <c r="I254"/>
      <c r="J254"/>
    </row>
    <row r="255" spans="8:10" ht="14" x14ac:dyDescent="0.3">
      <c r="H255"/>
      <c r="I255"/>
      <c r="J255"/>
    </row>
    <row r="256" spans="8:10" ht="14" x14ac:dyDescent="0.3">
      <c r="H256"/>
      <c r="I256"/>
      <c r="J256"/>
    </row>
    <row r="257" spans="8:10" ht="14" x14ac:dyDescent="0.3">
      <c r="H257"/>
      <c r="I257"/>
      <c r="J257"/>
    </row>
    <row r="258" spans="8:10" ht="14" x14ac:dyDescent="0.3">
      <c r="H258"/>
      <c r="I258"/>
      <c r="J258"/>
    </row>
    <row r="259" spans="8:10" ht="14" x14ac:dyDescent="0.3">
      <c r="H259"/>
      <c r="I259"/>
      <c r="J259"/>
    </row>
    <row r="260" spans="8:10" ht="14" x14ac:dyDescent="0.3">
      <c r="H260"/>
      <c r="I260"/>
      <c r="J260"/>
    </row>
    <row r="261" spans="8:10" ht="14" x14ac:dyDescent="0.3">
      <c r="H261"/>
      <c r="I261"/>
      <c r="J261"/>
    </row>
    <row r="262" spans="8:10" ht="14" x14ac:dyDescent="0.3">
      <c r="H262"/>
      <c r="I262"/>
      <c r="J262"/>
    </row>
    <row r="263" spans="8:10" ht="14" x14ac:dyDescent="0.3">
      <c r="H263"/>
      <c r="I263"/>
      <c r="J263"/>
    </row>
    <row r="264" spans="8:10" ht="14" x14ac:dyDescent="0.3">
      <c r="H264"/>
      <c r="I264"/>
      <c r="J264"/>
    </row>
    <row r="265" spans="8:10" ht="14" x14ac:dyDescent="0.3">
      <c r="H265"/>
      <c r="I265"/>
      <c r="J265"/>
    </row>
    <row r="266" spans="8:10" ht="14" x14ac:dyDescent="0.3">
      <c r="H266"/>
      <c r="I266"/>
      <c r="J266"/>
    </row>
    <row r="267" spans="8:10" ht="14" x14ac:dyDescent="0.3">
      <c r="H267"/>
      <c r="I267"/>
      <c r="J267"/>
    </row>
    <row r="268" spans="8:10" ht="14" x14ac:dyDescent="0.3">
      <c r="H268"/>
      <c r="I268"/>
      <c r="J268"/>
    </row>
    <row r="269" spans="8:10" ht="14" x14ac:dyDescent="0.3">
      <c r="H269"/>
      <c r="I269"/>
      <c r="J269"/>
    </row>
    <row r="270" spans="8:10" ht="14" x14ac:dyDescent="0.3">
      <c r="H270"/>
      <c r="I270"/>
      <c r="J270"/>
    </row>
    <row r="271" spans="8:10" ht="14" x14ac:dyDescent="0.3">
      <c r="H271"/>
      <c r="I271"/>
      <c r="J271"/>
    </row>
    <row r="272" spans="8:10" ht="14" x14ac:dyDescent="0.3">
      <c r="H272"/>
      <c r="I272"/>
      <c r="J272"/>
    </row>
    <row r="273" spans="8:10" ht="14" x14ac:dyDescent="0.3">
      <c r="H273"/>
      <c r="I273"/>
      <c r="J273"/>
    </row>
    <row r="274" spans="8:10" ht="14" x14ac:dyDescent="0.3">
      <c r="H274"/>
      <c r="I274"/>
      <c r="J274"/>
    </row>
    <row r="275" spans="8:10" ht="14" x14ac:dyDescent="0.3">
      <c r="H275"/>
      <c r="I275"/>
      <c r="J275"/>
    </row>
    <row r="276" spans="8:10" ht="14" x14ac:dyDescent="0.3">
      <c r="H276"/>
      <c r="I276"/>
      <c r="J276"/>
    </row>
    <row r="277" spans="8:10" ht="14" x14ac:dyDescent="0.3">
      <c r="H277"/>
      <c r="I277"/>
      <c r="J277"/>
    </row>
    <row r="278" spans="8:10" ht="14" x14ac:dyDescent="0.3">
      <c r="H278"/>
      <c r="I278"/>
      <c r="J278"/>
    </row>
    <row r="279" spans="8:10" ht="14" x14ac:dyDescent="0.3">
      <c r="H279"/>
      <c r="I279"/>
      <c r="J279"/>
    </row>
    <row r="280" spans="8:10" ht="14" x14ac:dyDescent="0.3">
      <c r="H280"/>
      <c r="I280"/>
      <c r="J280"/>
    </row>
    <row r="281" spans="8:10" ht="14" x14ac:dyDescent="0.3">
      <c r="H281"/>
      <c r="I281"/>
      <c r="J281"/>
    </row>
    <row r="282" spans="8:10" x14ac:dyDescent="0.35">
      <c r="I282"/>
      <c r="J282"/>
    </row>
    <row r="283" spans="8:10" x14ac:dyDescent="0.35">
      <c r="I283"/>
      <c r="J283"/>
    </row>
  </sheetData>
  <mergeCells count="3">
    <mergeCell ref="A5:A6"/>
    <mergeCell ref="B5:B6"/>
    <mergeCell ref="C5:C6"/>
  </mergeCells>
  <printOptions horizontalCentered="1" verticalCentered="1"/>
  <pageMargins left="0" right="0" top="0.98425196850393704" bottom="0.19685039370078741" header="0.51181102362204722" footer="0.51181102362204722"/>
  <pageSetup paperSize="9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T841"/>
  <sheetViews>
    <sheetView workbookViewId="0">
      <selection activeCell="C12" sqref="C12"/>
    </sheetView>
  </sheetViews>
  <sheetFormatPr defaultRowHeight="13" x14ac:dyDescent="0.3"/>
  <cols>
    <col min="1" max="1" width="14" customWidth="1"/>
    <col min="2" max="2" width="28.5" customWidth="1"/>
    <col min="3" max="3" width="21" bestFit="1" customWidth="1"/>
    <col min="4" max="4" width="39" customWidth="1"/>
    <col min="5" max="5" width="14.796875" customWidth="1"/>
    <col min="6" max="6" width="14" customWidth="1"/>
    <col min="7" max="7" width="12.69921875" customWidth="1"/>
    <col min="8" max="8" width="9.69921875" customWidth="1"/>
    <col min="9" max="9" width="39" customWidth="1"/>
    <col min="10" max="10" width="14.796875" customWidth="1"/>
    <col min="11" max="11" width="14" customWidth="1"/>
    <col min="12" max="12" width="12.69921875" customWidth="1"/>
    <col min="13" max="13" width="9.69921875" customWidth="1"/>
    <col min="14" max="14" width="39" customWidth="1"/>
    <col min="15" max="15" width="14.796875" customWidth="1"/>
    <col min="16" max="16" width="14" customWidth="1"/>
    <col min="17" max="17" width="12.69921875" customWidth="1"/>
    <col min="18" max="18" width="9.796875" customWidth="1"/>
    <col min="19" max="19" width="38.296875" customWidth="1"/>
    <col min="20" max="20" width="14.796875" customWidth="1"/>
  </cols>
  <sheetData>
    <row r="1" spans="1:20" s="66" customFormat="1" ht="19.5" customHeight="1" x14ac:dyDescent="0.35">
      <c r="A1" s="556" t="s">
        <v>1884</v>
      </c>
    </row>
    <row r="2" spans="1:20" s="66" customFormat="1" ht="19.5" customHeight="1" x14ac:dyDescent="0.35">
      <c r="A2" s="556"/>
    </row>
    <row r="3" spans="1:20" s="66" customFormat="1" ht="19.5" customHeight="1" x14ac:dyDescent="0.35">
      <c r="A3" s="66" t="s">
        <v>1883</v>
      </c>
    </row>
    <row r="4" spans="1:20" s="66" customFormat="1" ht="19.5" customHeight="1" x14ac:dyDescent="0.35">
      <c r="A4" s="66" t="s">
        <v>1687</v>
      </c>
      <c r="B4" s="66" t="s">
        <v>1885</v>
      </c>
      <c r="C4" s="66" t="s">
        <v>1886</v>
      </c>
    </row>
    <row r="5" spans="1:20" s="66" customFormat="1" ht="19.5" customHeight="1" x14ac:dyDescent="0.35">
      <c r="A5" s="66" t="s">
        <v>1285</v>
      </c>
      <c r="B5" s="557" t="s">
        <v>1301</v>
      </c>
      <c r="D5" t="s">
        <v>1887</v>
      </c>
    </row>
    <row r="6" spans="1:20" s="66" customFormat="1" ht="19.5" customHeight="1" x14ac:dyDescent="0.35">
      <c r="A6" s="66" t="s">
        <v>1284</v>
      </c>
      <c r="B6" s="557" t="s">
        <v>1300</v>
      </c>
      <c r="D6" t="s">
        <v>1887</v>
      </c>
    </row>
    <row r="7" spans="1:20" s="66" customFormat="1" ht="19.5" customHeight="1" x14ac:dyDescent="0.35">
      <c r="A7" s="66" t="s">
        <v>1630</v>
      </c>
      <c r="B7" s="557" t="s">
        <v>1631</v>
      </c>
      <c r="D7" t="s">
        <v>1888</v>
      </c>
    </row>
    <row r="8" spans="1:20" s="66" customFormat="1" ht="19.5" customHeight="1" x14ac:dyDescent="0.35">
      <c r="A8" s="66" t="s">
        <v>1286</v>
      </c>
      <c r="B8" s="557" t="s">
        <v>1303</v>
      </c>
      <c r="D8" t="s">
        <v>1890</v>
      </c>
    </row>
    <row r="9" spans="1:20" s="66" customFormat="1" ht="19.5" customHeight="1" x14ac:dyDescent="0.35">
      <c r="A9" s="556"/>
    </row>
    <row r="10" spans="1:20" s="66" customFormat="1" ht="19.5" customHeight="1" x14ac:dyDescent="0.35">
      <c r="A10" s="556"/>
    </row>
    <row r="11" spans="1:20" s="66" customFormat="1" ht="19.5" customHeight="1" x14ac:dyDescent="0.35">
      <c r="A11" s="556"/>
    </row>
    <row r="12" spans="1:20" ht="14" x14ac:dyDescent="0.3">
      <c r="A12" s="119" t="s">
        <v>954</v>
      </c>
      <c r="B12" s="119"/>
      <c r="C12" s="119"/>
      <c r="D12" s="119"/>
      <c r="E12" s="119"/>
      <c r="F12" s="119" t="s">
        <v>954</v>
      </c>
      <c r="G12" s="119"/>
      <c r="H12" s="119"/>
      <c r="I12" s="119"/>
      <c r="J12" s="119"/>
      <c r="K12" s="119" t="s">
        <v>954</v>
      </c>
      <c r="L12" s="119"/>
      <c r="M12" s="119"/>
      <c r="N12" s="541"/>
      <c r="O12" s="119"/>
      <c r="P12" s="119" t="s">
        <v>954</v>
      </c>
      <c r="Q12" s="119"/>
      <c r="R12" s="119"/>
      <c r="S12" s="119"/>
      <c r="T12" s="119"/>
    </row>
    <row r="13" spans="1:20" ht="14" x14ac:dyDescent="0.3">
      <c r="A13" s="119" t="s">
        <v>716</v>
      </c>
      <c r="B13" s="119"/>
      <c r="C13" s="119"/>
      <c r="D13" s="119"/>
      <c r="E13" s="119"/>
      <c r="F13" s="119" t="s">
        <v>716</v>
      </c>
      <c r="G13" s="119"/>
      <c r="H13" s="119"/>
      <c r="I13" s="119"/>
      <c r="J13" s="119"/>
      <c r="K13" s="119" t="s">
        <v>718</v>
      </c>
      <c r="L13" s="119"/>
      <c r="M13" s="119"/>
      <c r="N13" s="119"/>
      <c r="O13" s="119"/>
      <c r="P13" s="119" t="s">
        <v>716</v>
      </c>
      <c r="Q13" s="119"/>
      <c r="R13" s="119"/>
      <c r="S13" s="119"/>
      <c r="T13" s="119"/>
    </row>
    <row r="14" spans="1:20" ht="15.5" x14ac:dyDescent="0.35">
      <c r="B14" s="66" t="s">
        <v>956</v>
      </c>
      <c r="C14" s="66"/>
      <c r="D14" s="66"/>
      <c r="E14" s="121" t="s">
        <v>1285</v>
      </c>
      <c r="G14" s="66" t="s">
        <v>956</v>
      </c>
      <c r="H14" s="66"/>
      <c r="I14" s="66"/>
      <c r="J14" s="121" t="s">
        <v>1284</v>
      </c>
      <c r="L14" s="66" t="s">
        <v>956</v>
      </c>
      <c r="M14" s="66"/>
      <c r="N14" s="66"/>
      <c r="O14" s="121" t="s">
        <v>1630</v>
      </c>
      <c r="Q14" s="66" t="s">
        <v>956</v>
      </c>
      <c r="R14" s="66"/>
      <c r="S14" s="66"/>
      <c r="T14" s="121" t="s">
        <v>1286</v>
      </c>
    </row>
    <row r="15" spans="1:20" ht="15.5" x14ac:dyDescent="0.35">
      <c r="B15" s="66" t="s">
        <v>964</v>
      </c>
      <c r="C15" s="66"/>
      <c r="D15" s="66"/>
      <c r="E15" s="122" t="s">
        <v>1301</v>
      </c>
      <c r="G15" s="66" t="s">
        <v>964</v>
      </c>
      <c r="H15" s="66"/>
      <c r="I15" s="66"/>
      <c r="J15" s="122" t="s">
        <v>1300</v>
      </c>
      <c r="L15" s="66" t="s">
        <v>964</v>
      </c>
      <c r="M15" s="66"/>
      <c r="N15" s="66"/>
      <c r="O15" s="122" t="s">
        <v>1631</v>
      </c>
      <c r="Q15" s="66" t="s">
        <v>964</v>
      </c>
      <c r="R15" s="66"/>
      <c r="S15" s="66"/>
      <c r="T15" s="122" t="s">
        <v>1303</v>
      </c>
    </row>
    <row r="16" spans="1:20" ht="15.5" x14ac:dyDescent="0.35">
      <c r="A16" s="123"/>
      <c r="B16" s="123" t="s">
        <v>1016</v>
      </c>
      <c r="C16" s="123"/>
      <c r="D16" s="123"/>
      <c r="E16" s="124" t="s">
        <v>1335</v>
      </c>
      <c r="F16" s="123"/>
      <c r="G16" s="123" t="s">
        <v>1016</v>
      </c>
      <c r="H16" s="123"/>
      <c r="I16" s="123"/>
      <c r="J16" s="124" t="s">
        <v>1335</v>
      </c>
      <c r="K16" s="123"/>
      <c r="L16" s="123" t="s">
        <v>1016</v>
      </c>
      <c r="M16" s="123"/>
      <c r="N16" s="123"/>
      <c r="O16" s="124" t="s">
        <v>1335</v>
      </c>
      <c r="P16" s="123"/>
      <c r="Q16" s="123" t="s">
        <v>1016</v>
      </c>
      <c r="R16" s="123"/>
      <c r="S16" s="123"/>
      <c r="T16" s="124" t="s">
        <v>1336</v>
      </c>
    </row>
    <row r="17" spans="1:20" x14ac:dyDescent="0.3">
      <c r="A17" s="125" t="s">
        <v>1662</v>
      </c>
      <c r="B17" t="s">
        <v>1351</v>
      </c>
      <c r="C17" s="125"/>
      <c r="E17" s="383"/>
      <c r="F17" s="125" t="s">
        <v>1047</v>
      </c>
      <c r="G17" t="s">
        <v>1351</v>
      </c>
      <c r="H17" s="125"/>
      <c r="J17" s="383"/>
      <c r="K17" s="542" t="s">
        <v>1853</v>
      </c>
      <c r="M17" t="s">
        <v>1629</v>
      </c>
      <c r="N17" s="126"/>
      <c r="O17" s="126"/>
      <c r="P17" s="125" t="s">
        <v>1663</v>
      </c>
      <c r="Q17" t="s">
        <v>1839</v>
      </c>
      <c r="R17" s="125"/>
      <c r="S17" s="127"/>
      <c r="T17" s="543"/>
    </row>
    <row r="18" spans="1:20" x14ac:dyDescent="0.3">
      <c r="A18" t="s">
        <v>1629</v>
      </c>
      <c r="B18" s="127"/>
      <c r="E18" s="120" t="s">
        <v>1656</v>
      </c>
      <c r="F18" t="s">
        <v>1629</v>
      </c>
      <c r="G18" s="127"/>
      <c r="J18" s="120" t="s">
        <v>1656</v>
      </c>
      <c r="K18" s="126"/>
      <c r="L18" s="126"/>
      <c r="M18" s="126"/>
      <c r="N18" s="126"/>
      <c r="O18" s="126"/>
      <c r="P18" t="s">
        <v>1889</v>
      </c>
      <c r="Q18" s="127"/>
      <c r="S18" s="127"/>
      <c r="T18" s="120" t="s">
        <v>1838</v>
      </c>
    </row>
    <row r="19" spans="1:20" x14ac:dyDescent="0.3">
      <c r="B19" s="127"/>
      <c r="E19" s="120"/>
      <c r="G19" s="127"/>
      <c r="J19" s="120"/>
      <c r="K19" s="120"/>
      <c r="L19" s="120"/>
      <c r="M19" s="120"/>
      <c r="N19" s="120"/>
      <c r="O19" s="120" t="s">
        <v>1656</v>
      </c>
      <c r="Q19" s="127"/>
      <c r="S19" s="127"/>
      <c r="T19" s="120"/>
    </row>
    <row r="20" spans="1:20" x14ac:dyDescent="0.3">
      <c r="A20" s="129" t="s">
        <v>1071</v>
      </c>
      <c r="B20" s="130" t="s">
        <v>481</v>
      </c>
      <c r="C20" s="130" t="s">
        <v>1070</v>
      </c>
      <c r="D20" s="129" t="s">
        <v>2</v>
      </c>
      <c r="E20" s="131" t="s">
        <v>1</v>
      </c>
      <c r="F20" s="129" t="s">
        <v>1071</v>
      </c>
      <c r="G20" s="130" t="s">
        <v>481</v>
      </c>
      <c r="H20" s="130" t="s">
        <v>1070</v>
      </c>
      <c r="I20" s="129" t="s">
        <v>2</v>
      </c>
      <c r="J20" s="131" t="s">
        <v>1</v>
      </c>
      <c r="K20" s="129" t="s">
        <v>1069</v>
      </c>
      <c r="L20" s="130" t="s">
        <v>481</v>
      </c>
      <c r="M20" s="130" t="s">
        <v>1070</v>
      </c>
      <c r="N20" s="129" t="s">
        <v>480</v>
      </c>
      <c r="O20" s="131" t="s">
        <v>479</v>
      </c>
      <c r="P20" s="129" t="s">
        <v>1071</v>
      </c>
      <c r="Q20" s="130" t="s">
        <v>481</v>
      </c>
      <c r="R20" s="130" t="s">
        <v>1070</v>
      </c>
      <c r="S20" s="129" t="s">
        <v>2</v>
      </c>
      <c r="T20" s="544" t="s">
        <v>1</v>
      </c>
    </row>
    <row r="21" spans="1:20" ht="14" x14ac:dyDescent="0.3">
      <c r="A21" s="81" t="s">
        <v>1085</v>
      </c>
      <c r="B21" s="133" t="s">
        <v>837</v>
      </c>
      <c r="C21" s="133" t="s">
        <v>1086</v>
      </c>
      <c r="D21" s="81" t="s">
        <v>836</v>
      </c>
      <c r="E21" s="82">
        <v>2958</v>
      </c>
      <c r="F21" s="81" t="s">
        <v>1085</v>
      </c>
      <c r="G21" s="133" t="s">
        <v>837</v>
      </c>
      <c r="H21" s="133" t="s">
        <v>1086</v>
      </c>
      <c r="I21" s="81" t="s">
        <v>836</v>
      </c>
      <c r="J21" s="82">
        <v>2958</v>
      </c>
      <c r="K21" s="136" t="s">
        <v>1085</v>
      </c>
      <c r="L21" s="137" t="s">
        <v>837</v>
      </c>
      <c r="M21" s="137" t="s">
        <v>1086</v>
      </c>
      <c r="N21" s="136" t="s">
        <v>836</v>
      </c>
      <c r="O21" s="545">
        <v>2958</v>
      </c>
      <c r="P21" s="81" t="s">
        <v>1074</v>
      </c>
      <c r="Q21" s="133" t="s">
        <v>851</v>
      </c>
      <c r="R21" s="133" t="s">
        <v>1075</v>
      </c>
      <c r="S21" s="81" t="s">
        <v>850</v>
      </c>
      <c r="T21" s="82">
        <v>7426</v>
      </c>
    </row>
    <row r="22" spans="1:20" ht="14" x14ac:dyDescent="0.3">
      <c r="A22" s="81" t="s">
        <v>1085</v>
      </c>
      <c r="B22" s="133" t="s">
        <v>801</v>
      </c>
      <c r="C22" s="133" t="s">
        <v>1093</v>
      </c>
      <c r="D22" s="81" t="s">
        <v>800</v>
      </c>
      <c r="E22" s="82">
        <v>1564</v>
      </c>
      <c r="F22" s="81" t="s">
        <v>1085</v>
      </c>
      <c r="G22" s="133" t="s">
        <v>801</v>
      </c>
      <c r="H22" s="133" t="s">
        <v>1093</v>
      </c>
      <c r="I22" s="81" t="s">
        <v>800</v>
      </c>
      <c r="J22" s="82">
        <v>1564</v>
      </c>
      <c r="K22" s="81" t="s">
        <v>1085</v>
      </c>
      <c r="L22" s="133" t="s">
        <v>801</v>
      </c>
      <c r="M22" s="133" t="s">
        <v>1093</v>
      </c>
      <c r="N22" s="81" t="s">
        <v>800</v>
      </c>
      <c r="O22" s="82">
        <v>1564</v>
      </c>
      <c r="P22" s="81" t="s">
        <v>1080</v>
      </c>
      <c r="Q22" s="133" t="s">
        <v>849</v>
      </c>
      <c r="R22" s="133" t="s">
        <v>1081</v>
      </c>
      <c r="S22" s="81" t="s">
        <v>848</v>
      </c>
      <c r="T22" s="82">
        <v>693</v>
      </c>
    </row>
    <row r="23" spans="1:20" ht="14" x14ac:dyDescent="0.3">
      <c r="A23" s="81" t="s">
        <v>1085</v>
      </c>
      <c r="B23" s="133" t="s">
        <v>799</v>
      </c>
      <c r="C23" s="133" t="s">
        <v>1100</v>
      </c>
      <c r="D23" s="81" t="s">
        <v>798</v>
      </c>
      <c r="E23" s="82">
        <v>495</v>
      </c>
      <c r="F23" s="81" t="s">
        <v>1085</v>
      </c>
      <c r="G23" s="133" t="s">
        <v>799</v>
      </c>
      <c r="H23" s="133" t="s">
        <v>1100</v>
      </c>
      <c r="I23" s="81" t="s">
        <v>798</v>
      </c>
      <c r="J23" s="82">
        <v>495</v>
      </c>
      <c r="K23" s="81" t="s">
        <v>1085</v>
      </c>
      <c r="L23" s="133" t="s">
        <v>799</v>
      </c>
      <c r="M23" s="133" t="s">
        <v>1100</v>
      </c>
      <c r="N23" s="81" t="s">
        <v>798</v>
      </c>
      <c r="O23" s="82">
        <v>495</v>
      </c>
      <c r="P23" s="81" t="s">
        <v>1080</v>
      </c>
      <c r="Q23" s="133" t="s">
        <v>847</v>
      </c>
      <c r="R23" s="133" t="s">
        <v>1088</v>
      </c>
      <c r="S23" s="81" t="s">
        <v>846</v>
      </c>
      <c r="T23" s="82">
        <v>250</v>
      </c>
    </row>
    <row r="24" spans="1:20" ht="14" x14ac:dyDescent="0.3">
      <c r="A24" s="81" t="s">
        <v>1072</v>
      </c>
      <c r="B24" s="133" t="s">
        <v>789</v>
      </c>
      <c r="C24" s="133" t="s">
        <v>1073</v>
      </c>
      <c r="D24" s="81" t="s">
        <v>788</v>
      </c>
      <c r="E24" s="82">
        <v>1007</v>
      </c>
      <c r="F24" s="81" t="s">
        <v>1072</v>
      </c>
      <c r="G24" s="133" t="s">
        <v>789</v>
      </c>
      <c r="H24" s="133" t="s">
        <v>1073</v>
      </c>
      <c r="I24" s="81" t="s">
        <v>788</v>
      </c>
      <c r="J24" s="82">
        <v>1007</v>
      </c>
      <c r="K24" s="81" t="s">
        <v>1085</v>
      </c>
      <c r="L24" s="133" t="s">
        <v>777</v>
      </c>
      <c r="M24" s="133" t="s">
        <v>1112</v>
      </c>
      <c r="N24" s="81" t="s">
        <v>776</v>
      </c>
      <c r="O24" s="82">
        <v>2558</v>
      </c>
      <c r="P24" s="81" t="s">
        <v>1074</v>
      </c>
      <c r="Q24" s="133" t="s">
        <v>845</v>
      </c>
      <c r="R24" s="133" t="s">
        <v>1095</v>
      </c>
      <c r="S24" s="81" t="s">
        <v>844</v>
      </c>
      <c r="T24" s="82">
        <v>2124</v>
      </c>
    </row>
    <row r="25" spans="1:20" ht="14" x14ac:dyDescent="0.3">
      <c r="A25" s="81" t="s">
        <v>1085</v>
      </c>
      <c r="B25" s="133" t="s">
        <v>777</v>
      </c>
      <c r="C25" s="133" t="s">
        <v>1112</v>
      </c>
      <c r="D25" s="81" t="s">
        <v>776</v>
      </c>
      <c r="E25" s="82">
        <v>2558</v>
      </c>
      <c r="F25" s="81" t="s">
        <v>1085</v>
      </c>
      <c r="G25" s="133" t="s">
        <v>777</v>
      </c>
      <c r="H25" s="133" t="s">
        <v>1112</v>
      </c>
      <c r="I25" s="81" t="s">
        <v>776</v>
      </c>
      <c r="J25" s="82">
        <v>2558</v>
      </c>
      <c r="K25" s="81" t="s">
        <v>1085</v>
      </c>
      <c r="L25" s="133" t="s">
        <v>755</v>
      </c>
      <c r="M25" s="133" t="s">
        <v>1121</v>
      </c>
      <c r="N25" s="81" t="s">
        <v>754</v>
      </c>
      <c r="O25" s="82">
        <v>2533</v>
      </c>
      <c r="P25" s="81" t="s">
        <v>1080</v>
      </c>
      <c r="Q25" s="133" t="s">
        <v>841</v>
      </c>
      <c r="R25" s="133" t="s">
        <v>1092</v>
      </c>
      <c r="S25" s="81" t="s">
        <v>840</v>
      </c>
      <c r="T25" s="82">
        <v>1807</v>
      </c>
    </row>
    <row r="26" spans="1:20" ht="14" x14ac:dyDescent="0.3">
      <c r="A26" s="81" t="s">
        <v>1072</v>
      </c>
      <c r="B26" s="133" t="s">
        <v>771</v>
      </c>
      <c r="C26" s="133" t="s">
        <v>1087</v>
      </c>
      <c r="D26" s="81" t="s">
        <v>770</v>
      </c>
      <c r="E26" s="82">
        <v>4595</v>
      </c>
      <c r="F26" s="81" t="s">
        <v>1072</v>
      </c>
      <c r="G26" s="133" t="s">
        <v>771</v>
      </c>
      <c r="H26" s="133" t="s">
        <v>1087</v>
      </c>
      <c r="I26" s="81" t="s">
        <v>770</v>
      </c>
      <c r="J26" s="82">
        <v>4595</v>
      </c>
      <c r="K26" s="81" t="s">
        <v>1085</v>
      </c>
      <c r="L26" s="133" t="s">
        <v>753</v>
      </c>
      <c r="M26" s="133" t="s">
        <v>1126</v>
      </c>
      <c r="N26" s="81" t="s">
        <v>752</v>
      </c>
      <c r="O26" s="82">
        <v>1342</v>
      </c>
      <c r="P26" s="81" t="s">
        <v>1085</v>
      </c>
      <c r="Q26" s="133" t="s">
        <v>837</v>
      </c>
      <c r="R26" s="133" t="s">
        <v>1086</v>
      </c>
      <c r="S26" s="81" t="s">
        <v>836</v>
      </c>
      <c r="T26" s="82">
        <v>2958</v>
      </c>
    </row>
    <row r="27" spans="1:20" ht="14" x14ac:dyDescent="0.3">
      <c r="A27" s="81" t="s">
        <v>1085</v>
      </c>
      <c r="B27" s="133" t="s">
        <v>755</v>
      </c>
      <c r="C27" s="133" t="s">
        <v>1121</v>
      </c>
      <c r="D27" s="81" t="s">
        <v>754</v>
      </c>
      <c r="E27" s="82">
        <v>2533</v>
      </c>
      <c r="F27" s="81" t="s">
        <v>1085</v>
      </c>
      <c r="G27" s="133" t="s">
        <v>755</v>
      </c>
      <c r="H27" s="133" t="s">
        <v>1121</v>
      </c>
      <c r="I27" s="81" t="s">
        <v>754</v>
      </c>
      <c r="J27" s="82">
        <v>2533</v>
      </c>
      <c r="K27" s="81" t="s">
        <v>1085</v>
      </c>
      <c r="L27" s="133" t="s">
        <v>731</v>
      </c>
      <c r="M27" s="133" t="s">
        <v>1132</v>
      </c>
      <c r="N27" s="81" t="s">
        <v>730</v>
      </c>
      <c r="O27" s="82">
        <v>2146</v>
      </c>
      <c r="P27" s="81" t="s">
        <v>1080</v>
      </c>
      <c r="Q27" s="133" t="s">
        <v>831</v>
      </c>
      <c r="R27" s="133" t="s">
        <v>1098</v>
      </c>
      <c r="S27" s="81" t="s">
        <v>830</v>
      </c>
      <c r="T27" s="82">
        <v>468</v>
      </c>
    </row>
    <row r="28" spans="1:20" ht="14" x14ac:dyDescent="0.3">
      <c r="A28" s="81" t="s">
        <v>1085</v>
      </c>
      <c r="B28" s="133" t="s">
        <v>753</v>
      </c>
      <c r="C28" s="133" t="s">
        <v>1126</v>
      </c>
      <c r="D28" s="81" t="s">
        <v>752</v>
      </c>
      <c r="E28" s="82">
        <v>1342</v>
      </c>
      <c r="F28" s="81" t="s">
        <v>1085</v>
      </c>
      <c r="G28" s="133" t="s">
        <v>753</v>
      </c>
      <c r="H28" s="133" t="s">
        <v>1126</v>
      </c>
      <c r="I28" s="81" t="s">
        <v>752</v>
      </c>
      <c r="J28" s="82">
        <v>1342</v>
      </c>
      <c r="K28" s="81" t="s">
        <v>1085</v>
      </c>
      <c r="L28" s="133" t="s">
        <v>727</v>
      </c>
      <c r="M28" s="133" t="s">
        <v>1133</v>
      </c>
      <c r="N28" s="81" t="s">
        <v>726</v>
      </c>
      <c r="O28" s="82">
        <v>1644</v>
      </c>
      <c r="P28" s="81" t="s">
        <v>1080</v>
      </c>
      <c r="Q28" s="133" t="s">
        <v>829</v>
      </c>
      <c r="R28" s="133" t="s">
        <v>1104</v>
      </c>
      <c r="S28" s="81" t="s">
        <v>828</v>
      </c>
      <c r="T28" s="82">
        <v>974</v>
      </c>
    </row>
    <row r="29" spans="1:20" ht="14" x14ac:dyDescent="0.3">
      <c r="A29" s="81" t="s">
        <v>1109</v>
      </c>
      <c r="B29" s="133" t="s">
        <v>562</v>
      </c>
      <c r="C29" s="133" t="s">
        <v>1114</v>
      </c>
      <c r="D29" s="81" t="s">
        <v>561</v>
      </c>
      <c r="E29" s="82">
        <v>827</v>
      </c>
      <c r="F29" s="81" t="s">
        <v>1109</v>
      </c>
      <c r="G29" s="133" t="s">
        <v>562</v>
      </c>
      <c r="H29" s="133" t="s">
        <v>1114</v>
      </c>
      <c r="I29" s="81" t="s">
        <v>561</v>
      </c>
      <c r="J29" s="82">
        <v>827</v>
      </c>
      <c r="K29" s="81" t="s">
        <v>1085</v>
      </c>
      <c r="L29" s="133" t="s">
        <v>719</v>
      </c>
      <c r="M29" s="133" t="s">
        <v>1140</v>
      </c>
      <c r="N29" s="81" t="s">
        <v>718</v>
      </c>
      <c r="O29" s="82">
        <v>24019</v>
      </c>
      <c r="P29" s="81" t="s">
        <v>1080</v>
      </c>
      <c r="Q29" s="133" t="s">
        <v>827</v>
      </c>
      <c r="R29" s="133" t="s">
        <v>1111</v>
      </c>
      <c r="S29" s="81" t="s">
        <v>826</v>
      </c>
      <c r="T29" s="82">
        <v>1403</v>
      </c>
    </row>
    <row r="30" spans="1:20" ht="14.5" thickBot="1" x14ac:dyDescent="0.35">
      <c r="A30" s="81" t="s">
        <v>1109</v>
      </c>
      <c r="B30" s="133" t="s">
        <v>512</v>
      </c>
      <c r="C30" s="133" t="s">
        <v>1128</v>
      </c>
      <c r="D30" s="81" t="s">
        <v>511</v>
      </c>
      <c r="E30" s="82">
        <v>1690</v>
      </c>
      <c r="F30" s="81" t="s">
        <v>1109</v>
      </c>
      <c r="G30" s="133" t="s">
        <v>512</v>
      </c>
      <c r="H30" s="133" t="s">
        <v>1128</v>
      </c>
      <c r="I30" s="81" t="s">
        <v>511</v>
      </c>
      <c r="J30" s="82">
        <v>1690</v>
      </c>
      <c r="K30" s="81" t="s">
        <v>1085</v>
      </c>
      <c r="L30" s="133" t="s">
        <v>703</v>
      </c>
      <c r="M30" s="133" t="s">
        <v>1148</v>
      </c>
      <c r="N30" s="81" t="s">
        <v>702</v>
      </c>
      <c r="O30" s="82">
        <v>562</v>
      </c>
      <c r="P30" s="81" t="s">
        <v>1080</v>
      </c>
      <c r="Q30" s="133" t="s">
        <v>823</v>
      </c>
      <c r="R30" s="133" t="s">
        <v>1119</v>
      </c>
      <c r="S30" s="81" t="s">
        <v>822</v>
      </c>
      <c r="T30" s="82">
        <v>732</v>
      </c>
    </row>
    <row r="31" spans="1:20" ht="14.5" thickTop="1" x14ac:dyDescent="0.3">
      <c r="A31" s="81" t="s">
        <v>1072</v>
      </c>
      <c r="B31" s="133" t="s">
        <v>733</v>
      </c>
      <c r="C31" s="133" t="s">
        <v>1091</v>
      </c>
      <c r="D31" s="81" t="s">
        <v>732</v>
      </c>
      <c r="E31" s="82">
        <v>2494</v>
      </c>
      <c r="F31" s="81" t="s">
        <v>1072</v>
      </c>
      <c r="G31" s="133" t="s">
        <v>733</v>
      </c>
      <c r="H31" s="133" t="s">
        <v>1091</v>
      </c>
      <c r="I31" s="81" t="s">
        <v>732</v>
      </c>
      <c r="J31" s="82">
        <v>2494</v>
      </c>
      <c r="K31" s="546"/>
      <c r="L31" s="547"/>
      <c r="M31" s="547"/>
      <c r="N31" s="548" t="s">
        <v>923</v>
      </c>
      <c r="O31" s="141">
        <f>SUM(O21:O30)</f>
        <v>39821</v>
      </c>
      <c r="P31" s="81" t="s">
        <v>1082</v>
      </c>
      <c r="Q31" s="133" t="s">
        <v>821</v>
      </c>
      <c r="R31" s="133" t="s">
        <v>1083</v>
      </c>
      <c r="S31" s="81" t="s">
        <v>820</v>
      </c>
      <c r="T31" s="82">
        <v>2242</v>
      </c>
    </row>
    <row r="32" spans="1:20" ht="14" x14ac:dyDescent="0.3">
      <c r="A32" s="136" t="s">
        <v>1085</v>
      </c>
      <c r="B32" s="137" t="s">
        <v>731</v>
      </c>
      <c r="C32" s="137" t="s">
        <v>1132</v>
      </c>
      <c r="D32" s="136" t="s">
        <v>730</v>
      </c>
      <c r="E32" s="545">
        <v>2146</v>
      </c>
      <c r="F32" s="136" t="s">
        <v>1085</v>
      </c>
      <c r="G32" s="137" t="s">
        <v>731</v>
      </c>
      <c r="H32" s="137" t="s">
        <v>1132</v>
      </c>
      <c r="I32" s="136" t="s">
        <v>730</v>
      </c>
      <c r="J32" s="545">
        <v>2146</v>
      </c>
      <c r="K32" s="549" t="s">
        <v>1840</v>
      </c>
      <c r="L32" s="550"/>
      <c r="M32" s="550"/>
      <c r="N32" s="160" t="s">
        <v>1852</v>
      </c>
      <c r="O32" s="551"/>
      <c r="P32" s="81" t="s">
        <v>1080</v>
      </c>
      <c r="Q32" s="133" t="s">
        <v>819</v>
      </c>
      <c r="R32" s="133" t="s">
        <v>1125</v>
      </c>
      <c r="S32" s="81" t="s">
        <v>818</v>
      </c>
      <c r="T32" s="82">
        <v>1880</v>
      </c>
    </row>
    <row r="33" spans="1:20" ht="14" x14ac:dyDescent="0.3">
      <c r="A33" s="81" t="s">
        <v>1085</v>
      </c>
      <c r="B33" s="133" t="s">
        <v>727</v>
      </c>
      <c r="C33" s="133" t="s">
        <v>1133</v>
      </c>
      <c r="D33" s="81" t="s">
        <v>726</v>
      </c>
      <c r="E33" s="82">
        <v>1644</v>
      </c>
      <c r="F33" s="81" t="s">
        <v>1085</v>
      </c>
      <c r="G33" s="133" t="s">
        <v>727</v>
      </c>
      <c r="H33" s="133" t="s">
        <v>1133</v>
      </c>
      <c r="I33" s="81" t="s">
        <v>726</v>
      </c>
      <c r="J33" s="82">
        <v>1644</v>
      </c>
      <c r="K33" s="552" t="s">
        <v>1059</v>
      </c>
      <c r="L33" s="553"/>
      <c r="M33" s="553"/>
      <c r="N33" s="554"/>
      <c r="O33" s="555"/>
      <c r="P33" s="81" t="s">
        <v>1080</v>
      </c>
      <c r="Q33" s="133" t="s">
        <v>817</v>
      </c>
      <c r="R33" s="133" t="s">
        <v>1127</v>
      </c>
      <c r="S33" s="81" t="s">
        <v>816</v>
      </c>
      <c r="T33" s="82">
        <v>250</v>
      </c>
    </row>
    <row r="34" spans="1:20" ht="14" x14ac:dyDescent="0.3">
      <c r="A34" s="81" t="s">
        <v>1072</v>
      </c>
      <c r="B34" s="133" t="s">
        <v>725</v>
      </c>
      <c r="C34" s="133" t="s">
        <v>1094</v>
      </c>
      <c r="D34" s="81" t="s">
        <v>724</v>
      </c>
      <c r="E34" s="82">
        <v>2601</v>
      </c>
      <c r="F34" s="81" t="s">
        <v>1072</v>
      </c>
      <c r="G34" s="133" t="s">
        <v>725</v>
      </c>
      <c r="H34" s="133" t="s">
        <v>1094</v>
      </c>
      <c r="I34" s="81" t="s">
        <v>724</v>
      </c>
      <c r="J34" s="82">
        <v>2601</v>
      </c>
      <c r="K34" s="129" t="s">
        <v>1069</v>
      </c>
      <c r="L34" s="130" t="s">
        <v>481</v>
      </c>
      <c r="M34" s="130" t="s">
        <v>1070</v>
      </c>
      <c r="N34" s="129" t="s">
        <v>480</v>
      </c>
      <c r="O34" s="131" t="s">
        <v>479</v>
      </c>
      <c r="P34" s="81" t="s">
        <v>1074</v>
      </c>
      <c r="Q34" s="133" t="s">
        <v>815</v>
      </c>
      <c r="R34" s="133" t="s">
        <v>1137</v>
      </c>
      <c r="S34" s="81" t="s">
        <v>814</v>
      </c>
      <c r="T34" s="82">
        <v>428</v>
      </c>
    </row>
    <row r="35" spans="1:20" ht="14" x14ac:dyDescent="0.3">
      <c r="A35" s="81" t="s">
        <v>1085</v>
      </c>
      <c r="B35" s="133" t="s">
        <v>719</v>
      </c>
      <c r="C35" s="133" t="s">
        <v>1140</v>
      </c>
      <c r="D35" s="81" t="s">
        <v>718</v>
      </c>
      <c r="E35" s="82">
        <v>24019</v>
      </c>
      <c r="F35" s="81" t="s">
        <v>1085</v>
      </c>
      <c r="G35" s="133" t="s">
        <v>719</v>
      </c>
      <c r="H35" s="133" t="s">
        <v>1140</v>
      </c>
      <c r="I35" s="81" t="s">
        <v>718</v>
      </c>
      <c r="J35" s="82">
        <v>24019</v>
      </c>
      <c r="K35" s="81" t="s">
        <v>1072</v>
      </c>
      <c r="L35" s="133" t="s">
        <v>789</v>
      </c>
      <c r="M35" s="133" t="s">
        <v>1073</v>
      </c>
      <c r="N35" s="81" t="s">
        <v>788</v>
      </c>
      <c r="O35" s="82">
        <v>1007</v>
      </c>
      <c r="P35" s="81" t="s">
        <v>1080</v>
      </c>
      <c r="Q35" s="133" t="s">
        <v>813</v>
      </c>
      <c r="R35" s="133" t="s">
        <v>1143</v>
      </c>
      <c r="S35" s="81" t="s">
        <v>812</v>
      </c>
      <c r="T35" s="82">
        <v>370</v>
      </c>
    </row>
    <row r="36" spans="1:20" ht="14" x14ac:dyDescent="0.3">
      <c r="A36" s="81" t="s">
        <v>1072</v>
      </c>
      <c r="B36" s="133" t="s">
        <v>717</v>
      </c>
      <c r="C36" s="133" t="s">
        <v>1101</v>
      </c>
      <c r="D36" s="81" t="s">
        <v>716</v>
      </c>
      <c r="E36" s="82">
        <v>68075</v>
      </c>
      <c r="F36" s="81" t="s">
        <v>1072</v>
      </c>
      <c r="G36" s="133" t="s">
        <v>717</v>
      </c>
      <c r="H36" s="133" t="s">
        <v>1101</v>
      </c>
      <c r="I36" s="81" t="s">
        <v>716</v>
      </c>
      <c r="J36" s="82">
        <v>68075</v>
      </c>
      <c r="K36" s="81" t="s">
        <v>1072</v>
      </c>
      <c r="L36" s="133" t="s">
        <v>771</v>
      </c>
      <c r="M36" s="133" t="s">
        <v>1087</v>
      </c>
      <c r="N36" s="81" t="s">
        <v>770</v>
      </c>
      <c r="O36" s="82">
        <v>4595</v>
      </c>
      <c r="P36" s="81" t="s">
        <v>1082</v>
      </c>
      <c r="Q36" s="133" t="s">
        <v>809</v>
      </c>
      <c r="R36" s="133" t="s">
        <v>1089</v>
      </c>
      <c r="S36" s="81" t="s">
        <v>808</v>
      </c>
      <c r="T36" s="82">
        <v>1081</v>
      </c>
    </row>
    <row r="37" spans="1:20" ht="14" x14ac:dyDescent="0.3">
      <c r="A37" s="81" t="s">
        <v>1109</v>
      </c>
      <c r="B37" s="133" t="s">
        <v>502</v>
      </c>
      <c r="C37" s="133" t="s">
        <v>1128</v>
      </c>
      <c r="D37" s="81" t="s">
        <v>501</v>
      </c>
      <c r="E37" s="82">
        <v>430</v>
      </c>
      <c r="F37" s="81" t="s">
        <v>1109</v>
      </c>
      <c r="G37" s="133" t="s">
        <v>502</v>
      </c>
      <c r="H37" s="133" t="s">
        <v>1128</v>
      </c>
      <c r="I37" s="81" t="s">
        <v>501</v>
      </c>
      <c r="J37" s="82">
        <v>430</v>
      </c>
      <c r="K37" s="81" t="s">
        <v>1109</v>
      </c>
      <c r="L37" s="133" t="s">
        <v>562</v>
      </c>
      <c r="M37" s="133" t="s">
        <v>1114</v>
      </c>
      <c r="N37" s="81" t="s">
        <v>561</v>
      </c>
      <c r="O37" s="82">
        <v>827</v>
      </c>
      <c r="P37" s="81" t="s">
        <v>1085</v>
      </c>
      <c r="Q37" s="133" t="s">
        <v>801</v>
      </c>
      <c r="R37" s="133" t="s">
        <v>1093</v>
      </c>
      <c r="S37" s="81" t="s">
        <v>800</v>
      </c>
      <c r="T37" s="82">
        <v>1564</v>
      </c>
    </row>
    <row r="38" spans="1:20" ht="14" x14ac:dyDescent="0.3">
      <c r="A38" s="81" t="s">
        <v>1072</v>
      </c>
      <c r="B38" s="133" t="s">
        <v>709</v>
      </c>
      <c r="C38" s="133" t="s">
        <v>1108</v>
      </c>
      <c r="D38" s="81" t="s">
        <v>708</v>
      </c>
      <c r="E38" s="82">
        <v>610</v>
      </c>
      <c r="F38" s="81" t="s">
        <v>1072</v>
      </c>
      <c r="G38" s="133" t="s">
        <v>709</v>
      </c>
      <c r="H38" s="133" t="s">
        <v>1108</v>
      </c>
      <c r="I38" s="81" t="s">
        <v>708</v>
      </c>
      <c r="J38" s="82">
        <v>610</v>
      </c>
      <c r="K38" s="81" t="s">
        <v>1109</v>
      </c>
      <c r="L38" s="133" t="s">
        <v>512</v>
      </c>
      <c r="M38" s="133" t="s">
        <v>1128</v>
      </c>
      <c r="N38" s="81" t="s">
        <v>511</v>
      </c>
      <c r="O38" s="82">
        <v>1690</v>
      </c>
      <c r="P38" s="81" t="s">
        <v>1085</v>
      </c>
      <c r="Q38" s="133" t="s">
        <v>799</v>
      </c>
      <c r="R38" s="133" t="s">
        <v>1100</v>
      </c>
      <c r="S38" s="81" t="s">
        <v>798</v>
      </c>
      <c r="T38" s="82">
        <v>495</v>
      </c>
    </row>
    <row r="39" spans="1:20" ht="14" x14ac:dyDescent="0.3">
      <c r="A39" s="81" t="s">
        <v>1072</v>
      </c>
      <c r="B39" s="133" t="s">
        <v>705</v>
      </c>
      <c r="C39" s="133" t="s">
        <v>1113</v>
      </c>
      <c r="D39" s="81" t="s">
        <v>704</v>
      </c>
      <c r="E39" s="82">
        <v>1398</v>
      </c>
      <c r="F39" s="81" t="s">
        <v>1072</v>
      </c>
      <c r="G39" s="133" t="s">
        <v>705</v>
      </c>
      <c r="H39" s="133" t="s">
        <v>1113</v>
      </c>
      <c r="I39" s="81" t="s">
        <v>704</v>
      </c>
      <c r="J39" s="82">
        <v>1398</v>
      </c>
      <c r="K39" s="81" t="s">
        <v>1072</v>
      </c>
      <c r="L39" s="133" t="s">
        <v>733</v>
      </c>
      <c r="M39" s="133" t="s">
        <v>1091</v>
      </c>
      <c r="N39" s="81" t="s">
        <v>732</v>
      </c>
      <c r="O39" s="82">
        <v>2494</v>
      </c>
      <c r="P39" s="81" t="s">
        <v>1080</v>
      </c>
      <c r="Q39" s="133" t="s">
        <v>793</v>
      </c>
      <c r="R39" s="133" t="s">
        <v>1131</v>
      </c>
      <c r="S39" s="81" t="s">
        <v>792</v>
      </c>
      <c r="T39" s="82">
        <v>631</v>
      </c>
    </row>
    <row r="40" spans="1:20" ht="14" x14ac:dyDescent="0.3">
      <c r="A40" s="81" t="s">
        <v>1085</v>
      </c>
      <c r="B40" s="133" t="s">
        <v>703</v>
      </c>
      <c r="C40" s="133" t="s">
        <v>1148</v>
      </c>
      <c r="D40" s="81" t="s">
        <v>702</v>
      </c>
      <c r="E40" s="82">
        <v>562</v>
      </c>
      <c r="F40" s="81" t="s">
        <v>1085</v>
      </c>
      <c r="G40" s="133" t="s">
        <v>703</v>
      </c>
      <c r="H40" s="133" t="s">
        <v>1148</v>
      </c>
      <c r="I40" s="81" t="s">
        <v>702</v>
      </c>
      <c r="J40" s="82">
        <v>562</v>
      </c>
      <c r="K40" s="81" t="s">
        <v>1072</v>
      </c>
      <c r="L40" s="133" t="s">
        <v>725</v>
      </c>
      <c r="M40" s="133" t="s">
        <v>1094</v>
      </c>
      <c r="N40" s="81" t="s">
        <v>724</v>
      </c>
      <c r="O40" s="82">
        <v>2601</v>
      </c>
      <c r="P40" s="81" t="s">
        <v>1072</v>
      </c>
      <c r="Q40" s="133" t="s">
        <v>791</v>
      </c>
      <c r="R40" s="133" t="s">
        <v>1084</v>
      </c>
      <c r="S40" s="81" t="s">
        <v>790</v>
      </c>
      <c r="T40" s="82">
        <v>1465</v>
      </c>
    </row>
    <row r="41" spans="1:20" ht="14.5" thickBot="1" x14ac:dyDescent="0.35">
      <c r="A41" s="143" t="s">
        <v>1072</v>
      </c>
      <c r="B41" s="144" t="s">
        <v>701</v>
      </c>
      <c r="C41" s="144" t="s">
        <v>1116</v>
      </c>
      <c r="D41" s="143" t="s">
        <v>700</v>
      </c>
      <c r="E41" s="82">
        <v>3255</v>
      </c>
      <c r="F41" s="143" t="s">
        <v>1072</v>
      </c>
      <c r="G41" s="144" t="s">
        <v>701</v>
      </c>
      <c r="H41" s="144" t="s">
        <v>1116</v>
      </c>
      <c r="I41" s="143" t="s">
        <v>700</v>
      </c>
      <c r="J41" s="91">
        <v>3255</v>
      </c>
      <c r="K41" s="81" t="s">
        <v>1072</v>
      </c>
      <c r="L41" s="133" t="s">
        <v>717</v>
      </c>
      <c r="M41" s="133" t="s">
        <v>1101</v>
      </c>
      <c r="N41" s="81" t="s">
        <v>716</v>
      </c>
      <c r="O41" s="82">
        <v>68075</v>
      </c>
      <c r="P41" s="81" t="s">
        <v>1072</v>
      </c>
      <c r="Q41" s="133" t="s">
        <v>789</v>
      </c>
      <c r="R41" s="133" t="s">
        <v>1073</v>
      </c>
      <c r="S41" s="81" t="s">
        <v>788</v>
      </c>
      <c r="T41" s="82">
        <v>1007</v>
      </c>
    </row>
    <row r="42" spans="1:20" ht="14.5" thickTop="1" x14ac:dyDescent="0.3">
      <c r="A42" s="546"/>
      <c r="B42" s="547"/>
      <c r="C42" s="547"/>
      <c r="D42" s="548" t="s">
        <v>923</v>
      </c>
      <c r="E42" s="141">
        <f>SUM(E21:E41)</f>
        <v>126803</v>
      </c>
      <c r="F42" s="546"/>
      <c r="G42" s="547"/>
      <c r="H42" s="547"/>
      <c r="I42" s="548" t="s">
        <v>923</v>
      </c>
      <c r="J42" s="141">
        <f>SUM(J21:J41)</f>
        <v>126803</v>
      </c>
      <c r="K42" s="81" t="s">
        <v>1109</v>
      </c>
      <c r="L42" s="133" t="s">
        <v>502</v>
      </c>
      <c r="M42" s="133" t="s">
        <v>1128</v>
      </c>
      <c r="N42" s="81" t="s">
        <v>501</v>
      </c>
      <c r="O42" s="82">
        <v>430</v>
      </c>
      <c r="P42" s="81" t="s">
        <v>1082</v>
      </c>
      <c r="Q42" s="133" t="s">
        <v>787</v>
      </c>
      <c r="R42" s="133" t="s">
        <v>1099</v>
      </c>
      <c r="S42" s="81" t="s">
        <v>786</v>
      </c>
      <c r="T42" s="82">
        <v>2030</v>
      </c>
    </row>
    <row r="43" spans="1:20" ht="14" x14ac:dyDescent="0.3">
      <c r="A43" s="119"/>
      <c r="B43" s="119"/>
      <c r="C43" s="119"/>
      <c r="D43" s="119"/>
      <c r="E43" s="119"/>
      <c r="F43" s="119"/>
      <c r="G43" s="119"/>
      <c r="H43" s="119"/>
      <c r="I43" s="119"/>
      <c r="J43" s="119"/>
      <c r="K43" s="81" t="s">
        <v>1072</v>
      </c>
      <c r="L43" s="133" t="s">
        <v>709</v>
      </c>
      <c r="M43" s="133" t="s">
        <v>1108</v>
      </c>
      <c r="N43" s="81" t="s">
        <v>708</v>
      </c>
      <c r="O43" s="82">
        <v>610</v>
      </c>
      <c r="P43" s="81" t="s">
        <v>1080</v>
      </c>
      <c r="Q43" s="133" t="s">
        <v>785</v>
      </c>
      <c r="R43" s="133" t="s">
        <v>1134</v>
      </c>
      <c r="S43" s="81" t="s">
        <v>784</v>
      </c>
      <c r="T43" s="82">
        <v>743</v>
      </c>
    </row>
    <row r="44" spans="1:20" ht="14" x14ac:dyDescent="0.3">
      <c r="A44" s="119"/>
      <c r="B44" s="119"/>
      <c r="C44" s="119"/>
      <c r="D44" s="119"/>
      <c r="E44" s="119"/>
      <c r="F44" s="119"/>
      <c r="G44" s="119"/>
      <c r="H44" s="119"/>
      <c r="I44" s="119"/>
      <c r="J44" s="119"/>
      <c r="K44" s="81" t="s">
        <v>1072</v>
      </c>
      <c r="L44" s="133" t="s">
        <v>705</v>
      </c>
      <c r="M44" s="133" t="s">
        <v>1113</v>
      </c>
      <c r="N44" s="81" t="s">
        <v>704</v>
      </c>
      <c r="O44" s="82">
        <v>1398</v>
      </c>
      <c r="P44" s="81" t="s">
        <v>1080</v>
      </c>
      <c r="Q44" s="133" t="s">
        <v>781</v>
      </c>
      <c r="R44" s="133" t="s">
        <v>1138</v>
      </c>
      <c r="S44" s="81" t="s">
        <v>780</v>
      </c>
      <c r="T44" s="82">
        <v>5505</v>
      </c>
    </row>
    <row r="45" spans="1:20" ht="14.5" thickBot="1" x14ac:dyDescent="0.35">
      <c r="A45" s="119"/>
      <c r="B45" s="119"/>
      <c r="C45" s="119"/>
      <c r="D45" s="119"/>
      <c r="E45" s="119"/>
      <c r="F45" s="119"/>
      <c r="G45" s="119"/>
      <c r="H45" s="119"/>
      <c r="I45" s="119"/>
      <c r="J45" s="119"/>
      <c r="K45" s="81" t="s">
        <v>1072</v>
      </c>
      <c r="L45" s="133" t="s">
        <v>701</v>
      </c>
      <c r="M45" s="133" t="s">
        <v>1116</v>
      </c>
      <c r="N45" s="81" t="s">
        <v>700</v>
      </c>
      <c r="O45" s="82">
        <v>3255</v>
      </c>
      <c r="P45" s="81" t="s">
        <v>1074</v>
      </c>
      <c r="Q45" s="133" t="s">
        <v>779</v>
      </c>
      <c r="R45" s="133" t="s">
        <v>1154</v>
      </c>
      <c r="S45" s="81" t="s">
        <v>778</v>
      </c>
      <c r="T45" s="82">
        <v>512</v>
      </c>
    </row>
    <row r="46" spans="1:20" ht="14.5" thickTop="1" x14ac:dyDescent="0.3">
      <c r="A46" s="119"/>
      <c r="B46" s="119"/>
      <c r="C46" s="119"/>
      <c r="D46" s="119"/>
      <c r="E46" s="119"/>
      <c r="F46" s="119"/>
      <c r="G46" s="119"/>
      <c r="H46" s="119"/>
      <c r="I46" s="119"/>
      <c r="J46" s="119"/>
      <c r="K46" s="546"/>
      <c r="L46" s="547"/>
      <c r="M46" s="547"/>
      <c r="N46" s="548" t="s">
        <v>923</v>
      </c>
      <c r="O46" s="141">
        <f>SUM(O35:O45)</f>
        <v>86982</v>
      </c>
      <c r="P46" s="81" t="s">
        <v>1085</v>
      </c>
      <c r="Q46" s="133" t="s">
        <v>777</v>
      </c>
      <c r="R46" s="133" t="s">
        <v>1112</v>
      </c>
      <c r="S46" s="81" t="s">
        <v>776</v>
      </c>
      <c r="T46" s="82">
        <v>2558</v>
      </c>
    </row>
    <row r="47" spans="1:20" ht="14" x14ac:dyDescent="0.3">
      <c r="A47" s="119"/>
      <c r="B47" s="119"/>
      <c r="C47" s="119"/>
      <c r="D47" s="119"/>
      <c r="E47" s="119"/>
      <c r="F47" s="119"/>
      <c r="G47" s="119"/>
      <c r="H47" s="119"/>
      <c r="I47" s="119"/>
      <c r="J47" s="119"/>
      <c r="K47" s="119"/>
      <c r="L47" s="119"/>
      <c r="M47" s="119"/>
      <c r="N47" s="119"/>
      <c r="O47" s="119"/>
      <c r="P47" s="81" t="s">
        <v>1074</v>
      </c>
      <c r="Q47" s="133" t="s">
        <v>775</v>
      </c>
      <c r="R47" s="133" t="s">
        <v>1158</v>
      </c>
      <c r="S47" s="81" t="s">
        <v>774</v>
      </c>
      <c r="T47" s="82">
        <v>19233</v>
      </c>
    </row>
    <row r="48" spans="1:20" ht="14" x14ac:dyDescent="0.3">
      <c r="A48" s="119"/>
      <c r="B48" s="119"/>
      <c r="C48" s="119"/>
      <c r="D48" s="119"/>
      <c r="E48" s="119"/>
      <c r="F48" s="119"/>
      <c r="G48" s="119"/>
      <c r="H48" s="119"/>
      <c r="I48" s="119"/>
      <c r="J48" s="119"/>
      <c r="K48" s="119"/>
      <c r="L48" s="119"/>
      <c r="M48" s="119"/>
      <c r="N48" s="119"/>
      <c r="O48" s="119"/>
      <c r="P48" s="81" t="s">
        <v>1082</v>
      </c>
      <c r="Q48" s="133" t="s">
        <v>773</v>
      </c>
      <c r="R48" s="133" t="s">
        <v>1105</v>
      </c>
      <c r="S48" s="81" t="s">
        <v>772</v>
      </c>
      <c r="T48" s="82">
        <v>1089</v>
      </c>
    </row>
    <row r="49" spans="1:20" ht="14" x14ac:dyDescent="0.3">
      <c r="A49" s="119"/>
      <c r="B49" s="119"/>
      <c r="C49" s="119"/>
      <c r="D49" s="119"/>
      <c r="E49" s="119"/>
      <c r="F49" s="119"/>
      <c r="G49" s="119"/>
      <c r="H49" s="119"/>
      <c r="I49" s="119"/>
      <c r="J49" s="119"/>
      <c r="K49" s="119"/>
      <c r="L49" s="119"/>
      <c r="M49" s="119"/>
      <c r="N49" s="119"/>
      <c r="O49" s="119"/>
      <c r="P49" s="81" t="s">
        <v>1072</v>
      </c>
      <c r="Q49" s="133" t="s">
        <v>771</v>
      </c>
      <c r="R49" s="133" t="s">
        <v>1087</v>
      </c>
      <c r="S49" s="81" t="s">
        <v>770</v>
      </c>
      <c r="T49" s="82">
        <v>4595</v>
      </c>
    </row>
    <row r="50" spans="1:20" ht="14" x14ac:dyDescent="0.3">
      <c r="A50" s="119"/>
      <c r="B50" s="119"/>
      <c r="C50" s="119"/>
      <c r="D50" s="119"/>
      <c r="E50" s="119"/>
      <c r="F50" s="119"/>
      <c r="G50" s="119"/>
      <c r="H50" s="119"/>
      <c r="I50" s="119"/>
      <c r="J50" s="119"/>
      <c r="K50" s="119"/>
      <c r="L50" s="119"/>
      <c r="M50" s="119"/>
      <c r="N50" s="119"/>
      <c r="O50" s="119"/>
      <c r="P50" s="81" t="s">
        <v>1074</v>
      </c>
      <c r="Q50" s="133" t="s">
        <v>763</v>
      </c>
      <c r="R50" s="133" t="s">
        <v>1163</v>
      </c>
      <c r="S50" s="81" t="s">
        <v>762</v>
      </c>
      <c r="T50" s="82">
        <v>2164</v>
      </c>
    </row>
    <row r="51" spans="1:20" ht="14" x14ac:dyDescent="0.3">
      <c r="A51" s="119"/>
      <c r="B51" s="119"/>
      <c r="C51" s="119"/>
      <c r="D51" s="119"/>
      <c r="E51" s="119"/>
      <c r="F51" s="119"/>
      <c r="G51" s="119"/>
      <c r="H51" s="119"/>
      <c r="I51" s="119"/>
      <c r="J51" s="119"/>
      <c r="K51" s="119"/>
      <c r="L51" s="119"/>
      <c r="M51" s="119"/>
      <c r="N51" s="119"/>
      <c r="O51" s="119"/>
      <c r="P51" s="81" t="s">
        <v>1074</v>
      </c>
      <c r="Q51" s="133" t="s">
        <v>759</v>
      </c>
      <c r="R51" s="133" t="s">
        <v>1168</v>
      </c>
      <c r="S51" s="81" t="s">
        <v>758</v>
      </c>
      <c r="T51" s="82">
        <v>2890</v>
      </c>
    </row>
    <row r="52" spans="1:20" ht="14" x14ac:dyDescent="0.3">
      <c r="A52" s="119"/>
      <c r="B52" s="119"/>
      <c r="C52" s="119"/>
      <c r="D52" s="119"/>
      <c r="E52" s="119"/>
      <c r="F52" s="119"/>
      <c r="G52" s="119"/>
      <c r="H52" s="119"/>
      <c r="I52" s="119"/>
      <c r="J52" s="119"/>
      <c r="K52" s="119"/>
      <c r="L52" s="119"/>
      <c r="M52" s="119"/>
      <c r="N52" s="119"/>
      <c r="O52" s="119"/>
      <c r="P52" s="81" t="s">
        <v>1085</v>
      </c>
      <c r="Q52" s="133" t="s">
        <v>755</v>
      </c>
      <c r="R52" s="133" t="s">
        <v>1121</v>
      </c>
      <c r="S52" s="81" t="s">
        <v>754</v>
      </c>
      <c r="T52" s="82">
        <v>2533</v>
      </c>
    </row>
    <row r="53" spans="1:20" ht="14" x14ac:dyDescent="0.3">
      <c r="A53" s="119"/>
      <c r="B53" s="119"/>
      <c r="C53" s="119"/>
      <c r="D53" s="119"/>
      <c r="E53" s="119"/>
      <c r="F53" s="119"/>
      <c r="G53" s="119"/>
      <c r="H53" s="119"/>
      <c r="I53" s="119"/>
      <c r="J53" s="119"/>
      <c r="K53" s="119"/>
      <c r="L53" s="119"/>
      <c r="M53" s="119"/>
      <c r="N53" s="119"/>
      <c r="O53" s="119"/>
      <c r="P53" s="81" t="s">
        <v>1085</v>
      </c>
      <c r="Q53" s="133" t="s">
        <v>753</v>
      </c>
      <c r="R53" s="133" t="s">
        <v>1126</v>
      </c>
      <c r="S53" s="81" t="s">
        <v>752</v>
      </c>
      <c r="T53" s="82">
        <v>1342</v>
      </c>
    </row>
    <row r="54" spans="1:20" ht="14" x14ac:dyDescent="0.3">
      <c r="A54" s="119"/>
      <c r="B54" s="119"/>
      <c r="C54" s="119"/>
      <c r="D54" s="119"/>
      <c r="E54" s="119"/>
      <c r="F54" s="119"/>
      <c r="G54" s="119"/>
      <c r="H54" s="119"/>
      <c r="I54" s="119"/>
      <c r="J54" s="119"/>
      <c r="K54" s="119"/>
      <c r="L54" s="119"/>
      <c r="M54" s="119"/>
      <c r="N54" s="119"/>
      <c r="O54" s="119"/>
      <c r="P54" s="81" t="s">
        <v>1109</v>
      </c>
      <c r="Q54" s="133" t="s">
        <v>562</v>
      </c>
      <c r="R54" s="133" t="s">
        <v>1114</v>
      </c>
      <c r="S54" s="81" t="s">
        <v>561</v>
      </c>
      <c r="T54" s="82">
        <v>827</v>
      </c>
    </row>
    <row r="55" spans="1:20" ht="14" x14ac:dyDescent="0.3">
      <c r="A55" s="119"/>
      <c r="B55" s="119"/>
      <c r="C55" s="119"/>
      <c r="D55" s="119"/>
      <c r="E55" s="119"/>
      <c r="F55" s="119"/>
      <c r="G55" s="119"/>
      <c r="H55" s="119"/>
      <c r="I55" s="119"/>
      <c r="J55" s="119"/>
      <c r="K55" s="119"/>
      <c r="L55" s="119"/>
      <c r="M55" s="119"/>
      <c r="N55" s="119"/>
      <c r="O55" s="119"/>
      <c r="P55" s="81" t="s">
        <v>1082</v>
      </c>
      <c r="Q55" s="133" t="s">
        <v>749</v>
      </c>
      <c r="R55" s="133" t="s">
        <v>1118</v>
      </c>
      <c r="S55" s="81" t="s">
        <v>748</v>
      </c>
      <c r="T55" s="82">
        <v>19481</v>
      </c>
    </row>
    <row r="56" spans="1:20" ht="14" x14ac:dyDescent="0.3">
      <c r="A56" s="119"/>
      <c r="B56" s="119"/>
      <c r="C56" s="119"/>
      <c r="D56" s="119"/>
      <c r="E56" s="119"/>
      <c r="F56" s="119"/>
      <c r="G56" s="119"/>
      <c r="H56" s="119"/>
      <c r="I56" s="119"/>
      <c r="J56" s="119"/>
      <c r="K56" s="119"/>
      <c r="L56" s="119"/>
      <c r="M56" s="119"/>
      <c r="N56" s="119"/>
      <c r="O56" s="119"/>
      <c r="P56" s="81" t="s">
        <v>1080</v>
      </c>
      <c r="Q56" s="133" t="s">
        <v>743</v>
      </c>
      <c r="R56" s="133" t="s">
        <v>1144</v>
      </c>
      <c r="S56" s="81" t="s">
        <v>742</v>
      </c>
      <c r="T56" s="82">
        <v>1307</v>
      </c>
    </row>
    <row r="57" spans="1:20" ht="14" x14ac:dyDescent="0.3">
      <c r="A57" s="119"/>
      <c r="B57" s="119"/>
      <c r="C57" s="119"/>
      <c r="D57" s="119"/>
      <c r="E57" s="119"/>
      <c r="F57" s="119"/>
      <c r="G57" s="119"/>
      <c r="H57" s="119"/>
      <c r="I57" s="119"/>
      <c r="J57" s="119"/>
      <c r="K57" s="119"/>
      <c r="L57" s="119"/>
      <c r="M57" s="119"/>
      <c r="N57" s="119"/>
      <c r="O57" s="119"/>
      <c r="P57" s="81" t="s">
        <v>1080</v>
      </c>
      <c r="Q57" s="133" t="s">
        <v>739</v>
      </c>
      <c r="R57" s="133" t="s">
        <v>1146</v>
      </c>
      <c r="S57" s="81" t="s">
        <v>738</v>
      </c>
      <c r="T57" s="82">
        <v>1232</v>
      </c>
    </row>
    <row r="58" spans="1:20" ht="14" x14ac:dyDescent="0.3">
      <c r="A58" s="119"/>
      <c r="B58" s="119"/>
      <c r="C58" s="119"/>
      <c r="D58" s="119"/>
      <c r="E58" s="119"/>
      <c r="F58" s="119"/>
      <c r="G58" s="119"/>
      <c r="H58" s="119"/>
      <c r="I58" s="119"/>
      <c r="J58" s="119"/>
      <c r="K58" s="119"/>
      <c r="L58" s="119"/>
      <c r="M58" s="119"/>
      <c r="N58" s="119"/>
      <c r="O58" s="119"/>
      <c r="P58" s="81" t="s">
        <v>1082</v>
      </c>
      <c r="Q58" s="133" t="s">
        <v>735</v>
      </c>
      <c r="R58" s="133" t="s">
        <v>1124</v>
      </c>
      <c r="S58" s="81" t="s">
        <v>734</v>
      </c>
      <c r="T58" s="82">
        <v>1484</v>
      </c>
    </row>
    <row r="59" spans="1:20" ht="14" x14ac:dyDescent="0.3">
      <c r="A59" s="119"/>
      <c r="B59" s="119"/>
      <c r="C59" s="119"/>
      <c r="D59" s="119"/>
      <c r="E59" s="119"/>
      <c r="F59" s="119"/>
      <c r="G59" s="119"/>
      <c r="H59" s="119"/>
      <c r="I59" s="119"/>
      <c r="J59" s="119"/>
      <c r="K59" s="119"/>
      <c r="L59" s="119"/>
      <c r="M59" s="119"/>
      <c r="N59" s="119"/>
      <c r="O59" s="119"/>
      <c r="P59" s="81" t="s">
        <v>1109</v>
      </c>
      <c r="Q59" s="133" t="s">
        <v>512</v>
      </c>
      <c r="R59" s="133" t="s">
        <v>1128</v>
      </c>
      <c r="S59" s="81" t="s">
        <v>511</v>
      </c>
      <c r="T59" s="82">
        <v>1690</v>
      </c>
    </row>
    <row r="60" spans="1:20" ht="14" x14ac:dyDescent="0.3">
      <c r="A60" s="119"/>
      <c r="B60" s="119"/>
      <c r="C60" s="119"/>
      <c r="D60" s="119"/>
      <c r="E60" s="119"/>
      <c r="F60" s="119"/>
      <c r="G60" s="119"/>
      <c r="H60" s="119"/>
      <c r="I60" s="119"/>
      <c r="J60" s="119"/>
      <c r="K60" s="119"/>
      <c r="L60" s="119"/>
      <c r="M60" s="119"/>
      <c r="N60" s="119"/>
      <c r="O60" s="119"/>
      <c r="P60" s="81" t="s">
        <v>1072</v>
      </c>
      <c r="Q60" s="133" t="s">
        <v>733</v>
      </c>
      <c r="R60" s="133" t="s">
        <v>1091</v>
      </c>
      <c r="S60" s="81" t="s">
        <v>732</v>
      </c>
      <c r="T60" s="82">
        <v>2494</v>
      </c>
    </row>
    <row r="61" spans="1:20" ht="14" x14ac:dyDescent="0.3">
      <c r="A61" s="119"/>
      <c r="B61" s="119"/>
      <c r="C61" s="119"/>
      <c r="D61" s="119"/>
      <c r="E61" s="119"/>
      <c r="F61" s="119"/>
      <c r="G61" s="119"/>
      <c r="H61" s="119"/>
      <c r="I61" s="119"/>
      <c r="J61" s="119"/>
      <c r="K61" s="119"/>
      <c r="L61" s="119"/>
      <c r="M61" s="119"/>
      <c r="N61" s="119"/>
      <c r="O61" s="119"/>
      <c r="P61" s="81" t="s">
        <v>1085</v>
      </c>
      <c r="Q61" s="133" t="s">
        <v>731</v>
      </c>
      <c r="R61" s="133" t="s">
        <v>1132</v>
      </c>
      <c r="S61" s="81" t="s">
        <v>730</v>
      </c>
      <c r="T61" s="82">
        <v>2146</v>
      </c>
    </row>
    <row r="62" spans="1:20" ht="14" x14ac:dyDescent="0.3">
      <c r="A62" s="119"/>
      <c r="B62" s="119"/>
      <c r="C62" s="119"/>
      <c r="D62" s="119"/>
      <c r="E62" s="119"/>
      <c r="F62" s="119"/>
      <c r="G62" s="119"/>
      <c r="H62" s="119"/>
      <c r="I62" s="119"/>
      <c r="J62" s="119"/>
      <c r="K62" s="119"/>
      <c r="L62" s="119"/>
      <c r="M62" s="119"/>
      <c r="N62" s="119"/>
      <c r="O62" s="119"/>
      <c r="P62" s="81" t="s">
        <v>1072</v>
      </c>
      <c r="Q62" s="133" t="s">
        <v>729</v>
      </c>
      <c r="R62" s="133" t="s">
        <v>1107</v>
      </c>
      <c r="S62" s="81" t="s">
        <v>728</v>
      </c>
      <c r="T62" s="82">
        <v>1090</v>
      </c>
    </row>
    <row r="63" spans="1:20" ht="14" x14ac:dyDescent="0.3">
      <c r="A63" s="119"/>
      <c r="B63" s="119"/>
      <c r="C63" s="119"/>
      <c r="D63" s="119"/>
      <c r="E63" s="119"/>
      <c r="F63" s="119"/>
      <c r="G63" s="119"/>
      <c r="H63" s="119"/>
      <c r="I63" s="119"/>
      <c r="J63" s="119"/>
      <c r="K63" s="119"/>
      <c r="L63" s="119"/>
      <c r="M63" s="119"/>
      <c r="N63" s="119"/>
      <c r="O63" s="119"/>
      <c r="P63" s="81" t="s">
        <v>1085</v>
      </c>
      <c r="Q63" s="133" t="s">
        <v>727</v>
      </c>
      <c r="R63" s="133" t="s">
        <v>1133</v>
      </c>
      <c r="S63" s="81" t="s">
        <v>726</v>
      </c>
      <c r="T63" s="82">
        <v>1644</v>
      </c>
    </row>
    <row r="64" spans="1:20" ht="14" x14ac:dyDescent="0.3">
      <c r="A64" s="119"/>
      <c r="B64" s="119"/>
      <c r="C64" s="119"/>
      <c r="D64" s="119"/>
      <c r="E64" s="119"/>
      <c r="F64" s="119"/>
      <c r="G64" s="119"/>
      <c r="H64" s="119"/>
      <c r="I64" s="119"/>
      <c r="J64" s="119"/>
      <c r="K64" s="119"/>
      <c r="L64" s="119"/>
      <c r="M64" s="119"/>
      <c r="N64" s="119"/>
      <c r="O64" s="119"/>
      <c r="P64" s="81" t="s">
        <v>1072</v>
      </c>
      <c r="Q64" s="133" t="s">
        <v>725</v>
      </c>
      <c r="R64" s="133" t="s">
        <v>1094</v>
      </c>
      <c r="S64" s="81" t="s">
        <v>724</v>
      </c>
      <c r="T64" s="82">
        <v>2601</v>
      </c>
    </row>
    <row r="65" spans="1:20" ht="14" x14ac:dyDescent="0.3">
      <c r="A65" s="119"/>
      <c r="B65" s="119"/>
      <c r="C65" s="119"/>
      <c r="D65" s="119"/>
      <c r="E65" s="119"/>
      <c r="F65" s="119"/>
      <c r="G65" s="119"/>
      <c r="H65" s="119"/>
      <c r="I65" s="119"/>
      <c r="J65" s="119"/>
      <c r="K65" s="119"/>
      <c r="L65" s="119"/>
      <c r="M65" s="119"/>
      <c r="N65" s="119"/>
      <c r="O65" s="119"/>
      <c r="P65" s="81" t="s">
        <v>1080</v>
      </c>
      <c r="Q65" s="133" t="s">
        <v>723</v>
      </c>
      <c r="R65" s="133" t="s">
        <v>1155</v>
      </c>
      <c r="S65" s="81" t="s">
        <v>722</v>
      </c>
      <c r="T65" s="82">
        <v>1511</v>
      </c>
    </row>
    <row r="66" spans="1:20" ht="14" x14ac:dyDescent="0.3">
      <c r="A66" s="119"/>
      <c r="B66" s="119"/>
      <c r="C66" s="119"/>
      <c r="D66" s="119"/>
      <c r="E66" s="119"/>
      <c r="F66" s="119"/>
      <c r="G66" s="119"/>
      <c r="H66" s="119"/>
      <c r="I66" s="119"/>
      <c r="J66" s="119"/>
      <c r="K66" s="119"/>
      <c r="L66" s="119"/>
      <c r="M66" s="119"/>
      <c r="N66" s="119"/>
      <c r="O66" s="119"/>
      <c r="P66" s="81" t="s">
        <v>1085</v>
      </c>
      <c r="Q66" s="133" t="s">
        <v>719</v>
      </c>
      <c r="R66" s="133" t="s">
        <v>1140</v>
      </c>
      <c r="S66" s="81" t="s">
        <v>718</v>
      </c>
      <c r="T66" s="82">
        <v>24019</v>
      </c>
    </row>
    <row r="67" spans="1:20" ht="14" x14ac:dyDescent="0.3">
      <c r="A67" s="119"/>
      <c r="B67" s="119"/>
      <c r="C67" s="119"/>
      <c r="D67" s="119"/>
      <c r="E67" s="119"/>
      <c r="F67" s="119"/>
      <c r="G67" s="119"/>
      <c r="H67" s="119"/>
      <c r="I67" s="119"/>
      <c r="J67" s="119"/>
      <c r="K67" s="119"/>
      <c r="L67" s="119"/>
      <c r="M67" s="119"/>
      <c r="N67" s="119"/>
      <c r="O67" s="119"/>
      <c r="P67" s="81" t="s">
        <v>1072</v>
      </c>
      <c r="Q67" s="133" t="s">
        <v>717</v>
      </c>
      <c r="R67" s="133" t="s">
        <v>1101</v>
      </c>
      <c r="S67" s="81" t="s">
        <v>716</v>
      </c>
      <c r="T67" s="82">
        <v>68075</v>
      </c>
    </row>
    <row r="68" spans="1:20" ht="14" x14ac:dyDescent="0.3">
      <c r="A68" s="119"/>
      <c r="B68" s="119"/>
      <c r="C68" s="119"/>
      <c r="D68" s="119"/>
      <c r="E68" s="119"/>
      <c r="F68" s="119"/>
      <c r="G68" s="119"/>
      <c r="H68" s="119"/>
      <c r="I68" s="119"/>
      <c r="J68" s="119"/>
      <c r="K68" s="119"/>
      <c r="L68" s="119"/>
      <c r="M68" s="119"/>
      <c r="N68" s="119"/>
      <c r="O68" s="119"/>
      <c r="P68" s="81" t="s">
        <v>1109</v>
      </c>
      <c r="Q68" s="133" t="s">
        <v>502</v>
      </c>
      <c r="R68" s="133" t="s">
        <v>1128</v>
      </c>
      <c r="S68" s="81" t="s">
        <v>501</v>
      </c>
      <c r="T68" s="82">
        <v>430</v>
      </c>
    </row>
    <row r="69" spans="1:20" ht="14" x14ac:dyDescent="0.3">
      <c r="A69" s="119"/>
      <c r="B69" s="119"/>
      <c r="C69" s="119"/>
      <c r="D69" s="119"/>
      <c r="E69" s="119"/>
      <c r="F69" s="119"/>
      <c r="G69" s="119"/>
      <c r="H69" s="119"/>
      <c r="I69" s="119"/>
      <c r="J69" s="119"/>
      <c r="K69" s="119"/>
      <c r="L69" s="119"/>
      <c r="M69" s="119"/>
      <c r="N69" s="119"/>
      <c r="O69" s="119"/>
      <c r="P69" s="81" t="s">
        <v>1072</v>
      </c>
      <c r="Q69" s="133" t="s">
        <v>709</v>
      </c>
      <c r="R69" s="133" t="s">
        <v>1108</v>
      </c>
      <c r="S69" s="81" t="s">
        <v>708</v>
      </c>
      <c r="T69" s="82">
        <v>610</v>
      </c>
    </row>
    <row r="70" spans="1:20" ht="14" x14ac:dyDescent="0.3">
      <c r="A70" s="119"/>
      <c r="B70" s="119"/>
      <c r="C70" s="119"/>
      <c r="D70" s="119"/>
      <c r="E70" s="119"/>
      <c r="F70" s="119"/>
      <c r="G70" s="119"/>
      <c r="H70" s="119"/>
      <c r="I70" s="119"/>
      <c r="J70" s="119"/>
      <c r="K70" s="119"/>
      <c r="L70" s="119"/>
      <c r="M70" s="119"/>
      <c r="N70" s="119"/>
      <c r="O70" s="119"/>
      <c r="P70" s="81" t="s">
        <v>1080</v>
      </c>
      <c r="Q70" s="133" t="s">
        <v>707</v>
      </c>
      <c r="R70" s="133" t="s">
        <v>1164</v>
      </c>
      <c r="S70" s="81" t="s">
        <v>706</v>
      </c>
      <c r="T70" s="82">
        <v>578</v>
      </c>
    </row>
    <row r="71" spans="1:20" ht="14" x14ac:dyDescent="0.3">
      <c r="A71" s="119"/>
      <c r="B71" s="119"/>
      <c r="C71" s="119"/>
      <c r="D71" s="119"/>
      <c r="E71" s="119"/>
      <c r="F71" s="119"/>
      <c r="G71" s="119"/>
      <c r="H71" s="119"/>
      <c r="I71" s="119"/>
      <c r="J71" s="119"/>
      <c r="K71" s="119"/>
      <c r="L71" s="119"/>
      <c r="M71" s="119"/>
      <c r="N71" s="119"/>
      <c r="O71" s="119"/>
      <c r="P71" s="81" t="s">
        <v>1072</v>
      </c>
      <c r="Q71" s="133" t="s">
        <v>705</v>
      </c>
      <c r="R71" s="133" t="s">
        <v>1113</v>
      </c>
      <c r="S71" s="81" t="s">
        <v>704</v>
      </c>
      <c r="T71" s="82">
        <v>1398</v>
      </c>
    </row>
    <row r="72" spans="1:20" ht="14" x14ac:dyDescent="0.3">
      <c r="A72" s="119"/>
      <c r="B72" s="119"/>
      <c r="C72" s="119"/>
      <c r="D72" s="119"/>
      <c r="E72" s="119"/>
      <c r="F72" s="119"/>
      <c r="G72" s="119"/>
      <c r="H72" s="119"/>
      <c r="I72" s="119"/>
      <c r="J72" s="119"/>
      <c r="K72" s="119"/>
      <c r="L72" s="119"/>
      <c r="M72" s="119"/>
      <c r="N72" s="119"/>
      <c r="O72" s="119"/>
      <c r="P72" s="81" t="s">
        <v>1085</v>
      </c>
      <c r="Q72" s="133" t="s">
        <v>703</v>
      </c>
      <c r="R72" s="133" t="s">
        <v>1148</v>
      </c>
      <c r="S72" s="81" t="s">
        <v>702</v>
      </c>
      <c r="T72" s="82">
        <v>562</v>
      </c>
    </row>
    <row r="73" spans="1:20" ht="14.5" thickBot="1" x14ac:dyDescent="0.35">
      <c r="A73" s="119"/>
      <c r="B73" s="119"/>
      <c r="C73" s="119"/>
      <c r="D73" s="119"/>
      <c r="E73" s="119"/>
      <c r="F73" s="119"/>
      <c r="G73" s="119"/>
      <c r="H73" s="119"/>
      <c r="I73" s="119"/>
      <c r="J73" s="119"/>
      <c r="K73" s="119"/>
      <c r="L73" s="119"/>
      <c r="M73" s="119"/>
      <c r="N73" s="119"/>
      <c r="O73" s="119"/>
      <c r="P73" s="90" t="s">
        <v>1072</v>
      </c>
      <c r="Q73" s="146" t="s">
        <v>701</v>
      </c>
      <c r="R73" s="146" t="s">
        <v>1116</v>
      </c>
      <c r="S73" s="90" t="s">
        <v>700</v>
      </c>
      <c r="T73" s="91">
        <v>3255</v>
      </c>
    </row>
    <row r="74" spans="1:20" ht="14.5" thickTop="1" x14ac:dyDescent="0.3">
      <c r="A74" s="119"/>
      <c r="B74" s="119"/>
      <c r="C74" s="119"/>
      <c r="D74" s="119"/>
      <c r="E74" s="119"/>
      <c r="F74" s="119"/>
      <c r="G74" s="119"/>
      <c r="H74" s="119"/>
      <c r="I74" s="119"/>
      <c r="J74" s="119"/>
      <c r="K74" s="119"/>
      <c r="L74" s="119"/>
      <c r="M74" s="119"/>
      <c r="N74" s="119"/>
      <c r="O74" s="119"/>
      <c r="P74" s="147"/>
      <c r="Q74" s="148"/>
      <c r="R74" s="148"/>
      <c r="S74" s="149" t="s">
        <v>923</v>
      </c>
      <c r="T74" s="141">
        <f>SUM(T21:T73)</f>
        <v>211876</v>
      </c>
    </row>
    <row r="75" spans="1:20" ht="14" x14ac:dyDescent="0.3">
      <c r="A75" s="119"/>
      <c r="B75" s="119"/>
      <c r="C75" s="119"/>
      <c r="D75" s="119"/>
      <c r="E75" s="119"/>
      <c r="F75" s="119"/>
      <c r="G75" s="119"/>
      <c r="H75" s="119"/>
      <c r="I75" s="119"/>
      <c r="J75" s="119"/>
      <c r="K75" s="119"/>
      <c r="L75" s="119"/>
      <c r="M75" s="119"/>
      <c r="N75" s="119"/>
      <c r="O75" s="119"/>
      <c r="P75" s="119"/>
      <c r="Q75" s="119"/>
      <c r="R75" s="119"/>
      <c r="S75" s="119"/>
      <c r="T75" s="119"/>
    </row>
    <row r="76" spans="1:20" ht="14" x14ac:dyDescent="0.3">
      <c r="A76" s="119"/>
      <c r="B76" s="119"/>
      <c r="C76" s="119"/>
      <c r="D76" s="119"/>
      <c r="E76" s="119"/>
      <c r="F76" s="119"/>
      <c r="G76" s="119"/>
      <c r="H76" s="119"/>
      <c r="I76" s="119"/>
      <c r="J76" s="119"/>
      <c r="K76" s="119"/>
      <c r="L76" s="119"/>
      <c r="M76" s="119"/>
      <c r="N76" s="119"/>
      <c r="O76" s="119"/>
      <c r="P76" s="103" t="s">
        <v>1837</v>
      </c>
      <c r="Q76" s="119"/>
      <c r="R76" s="119"/>
      <c r="S76" s="119"/>
      <c r="T76" s="119"/>
    </row>
    <row r="77" spans="1:20" ht="14" x14ac:dyDescent="0.3">
      <c r="A77" s="119"/>
      <c r="B77" s="119"/>
      <c r="C77" s="119"/>
      <c r="D77" s="119"/>
      <c r="E77" s="119"/>
      <c r="F77" s="119"/>
      <c r="G77" s="119"/>
      <c r="H77" s="119"/>
      <c r="I77" s="119"/>
      <c r="J77" s="119"/>
      <c r="K77" s="119"/>
      <c r="L77" s="119"/>
      <c r="M77" s="119"/>
      <c r="N77" s="119"/>
      <c r="O77" s="119"/>
      <c r="P77" s="119"/>
      <c r="Q77" s="119"/>
      <c r="R77" s="119"/>
      <c r="S77" s="119"/>
      <c r="T77" s="119"/>
    </row>
    <row r="78" spans="1:20" ht="14" x14ac:dyDescent="0.3">
      <c r="A78" s="119"/>
      <c r="B78" s="119"/>
      <c r="C78" s="119"/>
      <c r="D78" s="119"/>
      <c r="E78" s="119"/>
      <c r="F78" s="119"/>
      <c r="G78" s="119"/>
      <c r="H78" s="119"/>
      <c r="I78" s="119"/>
      <c r="J78" s="119"/>
      <c r="K78" s="119"/>
      <c r="L78" s="119"/>
      <c r="M78" s="119"/>
      <c r="N78" s="119"/>
      <c r="O78" s="119"/>
      <c r="P78" s="119"/>
      <c r="Q78" s="119"/>
      <c r="R78" s="119"/>
      <c r="S78" s="119"/>
      <c r="T78" s="119"/>
    </row>
    <row r="79" spans="1:20" ht="14" x14ac:dyDescent="0.3">
      <c r="A79" s="119"/>
      <c r="B79" s="119"/>
      <c r="C79" s="119"/>
      <c r="D79" s="119"/>
      <c r="E79" s="119"/>
      <c r="F79" s="119"/>
      <c r="G79" s="119"/>
      <c r="H79" s="119"/>
      <c r="I79" s="119"/>
      <c r="J79" s="119"/>
      <c r="K79" s="119"/>
      <c r="L79" s="119"/>
      <c r="M79" s="119"/>
      <c r="N79" s="119"/>
      <c r="O79" s="119"/>
      <c r="P79" s="119"/>
      <c r="Q79" s="119"/>
      <c r="R79" s="119"/>
      <c r="S79" s="119"/>
      <c r="T79" s="119"/>
    </row>
    <row r="80" spans="1:20" ht="14" x14ac:dyDescent="0.3">
      <c r="A80" s="119"/>
      <c r="B80" s="119"/>
      <c r="C80" s="119"/>
      <c r="D80" s="119"/>
      <c r="E80" s="119"/>
      <c r="F80" s="119"/>
      <c r="G80" s="119"/>
      <c r="H80" s="119"/>
      <c r="I80" s="119"/>
      <c r="J80" s="119"/>
      <c r="K80" s="119"/>
      <c r="L80" s="119"/>
      <c r="M80" s="119"/>
      <c r="N80" s="119"/>
      <c r="O80" s="119"/>
      <c r="P80" s="119"/>
      <c r="Q80" s="119"/>
      <c r="R80" s="119"/>
      <c r="S80" s="119"/>
      <c r="T80" s="119"/>
    </row>
    <row r="81" spans="1:20" ht="14" x14ac:dyDescent="0.3">
      <c r="A81" s="119"/>
      <c r="B81" s="119"/>
      <c r="C81" s="119"/>
      <c r="D81" s="119"/>
      <c r="E81" s="119"/>
      <c r="F81" s="119"/>
      <c r="G81" s="119"/>
      <c r="H81" s="119"/>
      <c r="I81" s="119"/>
      <c r="J81" s="119"/>
      <c r="K81" s="119"/>
      <c r="L81" s="119"/>
      <c r="M81" s="119"/>
      <c r="N81" s="119"/>
      <c r="O81" s="119"/>
      <c r="P81" s="119"/>
      <c r="Q81" s="119"/>
      <c r="R81" s="119"/>
      <c r="S81" s="119"/>
      <c r="T81" s="119"/>
    </row>
    <row r="82" spans="1:20" ht="14" x14ac:dyDescent="0.3">
      <c r="A82" s="119"/>
      <c r="B82" s="119"/>
      <c r="C82" s="119"/>
      <c r="D82" s="119"/>
      <c r="E82" s="119"/>
      <c r="F82" s="119"/>
      <c r="G82" s="119"/>
      <c r="H82" s="119"/>
      <c r="I82" s="119"/>
      <c r="J82" s="119"/>
      <c r="K82" s="119"/>
      <c r="L82" s="119"/>
      <c r="M82" s="119"/>
      <c r="N82" s="119"/>
      <c r="O82" s="119"/>
      <c r="P82" s="119"/>
      <c r="Q82" s="119"/>
      <c r="R82" s="119"/>
      <c r="S82" s="119"/>
      <c r="T82" s="119"/>
    </row>
    <row r="83" spans="1:20" ht="14" x14ac:dyDescent="0.3">
      <c r="A83" s="119"/>
      <c r="B83" s="119"/>
      <c r="C83" s="119"/>
      <c r="D83" s="119"/>
      <c r="E83" s="119"/>
      <c r="F83" s="119"/>
      <c r="G83" s="119"/>
      <c r="H83" s="119"/>
      <c r="I83" s="119"/>
      <c r="J83" s="119"/>
      <c r="K83" s="119"/>
      <c r="L83" s="119"/>
      <c r="M83" s="119"/>
      <c r="N83" s="119"/>
      <c r="O83" s="119"/>
      <c r="P83" s="119"/>
      <c r="Q83" s="119"/>
      <c r="R83" s="119"/>
      <c r="S83" s="119"/>
      <c r="T83" s="119"/>
    </row>
    <row r="84" spans="1:20" ht="14" x14ac:dyDescent="0.3">
      <c r="A84" s="119"/>
      <c r="B84" s="119"/>
      <c r="C84" s="119"/>
      <c r="D84" s="119"/>
      <c r="E84" s="119"/>
      <c r="F84" s="119"/>
      <c r="G84" s="119"/>
      <c r="H84" s="119"/>
      <c r="I84" s="119"/>
      <c r="J84" s="119"/>
      <c r="K84" s="119"/>
      <c r="L84" s="119"/>
      <c r="M84" s="119"/>
      <c r="N84" s="119"/>
      <c r="O84" s="119"/>
      <c r="P84" s="119"/>
      <c r="Q84" s="119"/>
      <c r="R84" s="119"/>
      <c r="S84" s="119"/>
      <c r="T84" s="119"/>
    </row>
    <row r="85" spans="1:20" ht="14" x14ac:dyDescent="0.3">
      <c r="A85" s="119"/>
      <c r="B85" s="119"/>
      <c r="C85" s="119"/>
      <c r="D85" s="119"/>
      <c r="E85" s="119"/>
      <c r="F85" s="119"/>
      <c r="G85" s="119"/>
      <c r="H85" s="119"/>
      <c r="I85" s="119"/>
      <c r="J85" s="119"/>
      <c r="K85" s="119"/>
      <c r="L85" s="119"/>
      <c r="M85" s="119"/>
      <c r="N85" s="119"/>
      <c r="O85" s="119"/>
      <c r="P85" s="119"/>
      <c r="Q85" s="119"/>
      <c r="R85" s="119"/>
      <c r="S85" s="119"/>
      <c r="T85" s="119"/>
    </row>
    <row r="86" spans="1:20" ht="14" x14ac:dyDescent="0.3">
      <c r="A86" s="119"/>
      <c r="B86" s="119"/>
      <c r="C86" s="119"/>
      <c r="D86" s="119"/>
      <c r="E86" s="119"/>
      <c r="F86" s="119"/>
      <c r="G86" s="119"/>
      <c r="H86" s="119"/>
      <c r="I86" s="119"/>
      <c r="J86" s="119"/>
      <c r="K86" s="119"/>
      <c r="L86" s="119"/>
      <c r="M86" s="119"/>
      <c r="N86" s="119"/>
      <c r="O86" s="119"/>
      <c r="P86" s="119"/>
      <c r="Q86" s="119"/>
      <c r="R86" s="119"/>
      <c r="S86" s="119"/>
      <c r="T86" s="119"/>
    </row>
    <row r="87" spans="1:20" ht="14" x14ac:dyDescent="0.3">
      <c r="A87" s="119"/>
      <c r="B87" s="119"/>
      <c r="C87" s="119"/>
      <c r="D87" s="119"/>
      <c r="E87" s="119"/>
      <c r="F87" s="119"/>
      <c r="G87" s="119"/>
      <c r="H87" s="119"/>
      <c r="I87" s="119"/>
      <c r="J87" s="119"/>
      <c r="K87" s="119"/>
      <c r="L87" s="119"/>
      <c r="M87" s="119"/>
      <c r="N87" s="119"/>
      <c r="O87" s="119"/>
      <c r="P87" s="119"/>
      <c r="Q87" s="119"/>
      <c r="R87" s="119"/>
      <c r="S87" s="119"/>
      <c r="T87" s="119"/>
    </row>
    <row r="88" spans="1:20" ht="14" x14ac:dyDescent="0.3">
      <c r="A88" s="119"/>
      <c r="B88" s="119"/>
      <c r="C88" s="119"/>
      <c r="D88" s="119"/>
      <c r="E88" s="119"/>
      <c r="F88" s="119"/>
      <c r="G88" s="119"/>
      <c r="H88" s="119"/>
      <c r="I88" s="119"/>
      <c r="J88" s="119"/>
      <c r="K88" s="119"/>
      <c r="L88" s="119"/>
      <c r="M88" s="119"/>
      <c r="N88" s="119"/>
      <c r="O88" s="119"/>
      <c r="P88" s="119"/>
      <c r="Q88" s="119"/>
      <c r="R88" s="119"/>
      <c r="S88" s="119"/>
      <c r="T88" s="119"/>
    </row>
    <row r="89" spans="1:20" ht="14" x14ac:dyDescent="0.3">
      <c r="A89" s="119"/>
      <c r="B89" s="119"/>
      <c r="C89" s="119"/>
      <c r="D89" s="119"/>
      <c r="E89" s="119"/>
      <c r="F89" s="119"/>
      <c r="G89" s="119"/>
      <c r="H89" s="119"/>
      <c r="I89" s="119"/>
      <c r="J89" s="119"/>
      <c r="K89" s="119"/>
      <c r="L89" s="119"/>
      <c r="M89" s="119"/>
      <c r="N89" s="119"/>
      <c r="O89" s="119"/>
      <c r="P89" s="119"/>
      <c r="Q89" s="119"/>
      <c r="R89" s="119"/>
      <c r="S89" s="119"/>
      <c r="T89" s="119"/>
    </row>
    <row r="90" spans="1:20" ht="14" x14ac:dyDescent="0.3">
      <c r="A90" s="119"/>
      <c r="B90" s="119"/>
      <c r="C90" s="119"/>
      <c r="D90" s="119"/>
      <c r="E90" s="119"/>
      <c r="F90" s="119"/>
      <c r="G90" s="119"/>
      <c r="H90" s="119"/>
      <c r="I90" s="119"/>
      <c r="J90" s="119"/>
      <c r="K90" s="119"/>
      <c r="L90" s="119"/>
      <c r="M90" s="119"/>
      <c r="N90" s="119"/>
      <c r="O90" s="119"/>
      <c r="P90" s="119"/>
      <c r="Q90" s="119"/>
      <c r="R90" s="119"/>
      <c r="S90" s="119"/>
      <c r="T90" s="119"/>
    </row>
    <row r="91" spans="1:20" ht="14" x14ac:dyDescent="0.3">
      <c r="A91" s="119"/>
      <c r="B91" s="119"/>
      <c r="C91" s="119"/>
      <c r="D91" s="119"/>
      <c r="E91" s="119"/>
      <c r="F91" s="119"/>
      <c r="G91" s="119"/>
      <c r="H91" s="119"/>
      <c r="I91" s="119"/>
      <c r="J91" s="119"/>
      <c r="K91" s="119"/>
      <c r="L91" s="119"/>
      <c r="M91" s="119"/>
      <c r="N91" s="119"/>
      <c r="O91" s="119"/>
      <c r="P91" s="119"/>
      <c r="Q91" s="119"/>
      <c r="R91" s="119"/>
      <c r="S91" s="119"/>
      <c r="T91" s="119"/>
    </row>
    <row r="92" spans="1:20" ht="14" x14ac:dyDescent="0.3">
      <c r="A92" s="119"/>
      <c r="B92" s="119"/>
      <c r="C92" s="119"/>
      <c r="D92" s="119"/>
      <c r="E92" s="119"/>
      <c r="F92" s="119"/>
      <c r="G92" s="119"/>
      <c r="H92" s="119"/>
      <c r="I92" s="119"/>
      <c r="J92" s="119"/>
      <c r="K92" s="119"/>
      <c r="L92" s="119"/>
      <c r="M92" s="119"/>
      <c r="N92" s="119"/>
      <c r="O92" s="119"/>
      <c r="P92" s="119"/>
      <c r="Q92" s="119"/>
      <c r="R92" s="119"/>
      <c r="S92" s="119"/>
      <c r="T92" s="119"/>
    </row>
    <row r="93" spans="1:20" ht="14" x14ac:dyDescent="0.3">
      <c r="A93" s="119"/>
      <c r="B93" s="119"/>
      <c r="C93" s="119"/>
      <c r="D93" s="119"/>
      <c r="E93" s="119"/>
      <c r="F93" s="119"/>
      <c r="G93" s="119"/>
      <c r="H93" s="119"/>
      <c r="I93" s="119"/>
      <c r="J93" s="119"/>
      <c r="K93" s="119"/>
      <c r="L93" s="119"/>
      <c r="M93" s="119"/>
      <c r="N93" s="119"/>
      <c r="O93" s="119"/>
      <c r="P93" s="119"/>
      <c r="Q93" s="119"/>
      <c r="R93" s="119"/>
      <c r="S93" s="119"/>
      <c r="T93" s="119"/>
    </row>
    <row r="94" spans="1:20" ht="14" x14ac:dyDescent="0.3">
      <c r="A94" s="119"/>
      <c r="B94" s="119"/>
      <c r="C94" s="119"/>
      <c r="D94" s="119"/>
      <c r="E94" s="119"/>
      <c r="F94" s="119"/>
      <c r="G94" s="119"/>
      <c r="H94" s="119"/>
      <c r="I94" s="119"/>
      <c r="J94" s="119"/>
      <c r="K94" s="119"/>
      <c r="L94" s="119"/>
      <c r="M94" s="119"/>
      <c r="N94" s="119"/>
      <c r="O94" s="119"/>
      <c r="P94" s="119"/>
      <c r="Q94" s="119"/>
      <c r="R94" s="119"/>
      <c r="S94" s="119"/>
      <c r="T94" s="119"/>
    </row>
    <row r="95" spans="1:20" ht="14" x14ac:dyDescent="0.3">
      <c r="A95" s="119"/>
      <c r="B95" s="119"/>
      <c r="C95" s="119"/>
      <c r="D95" s="119"/>
      <c r="E95" s="119"/>
      <c r="F95" s="119"/>
      <c r="G95" s="119"/>
      <c r="H95" s="119"/>
      <c r="I95" s="119"/>
      <c r="J95" s="119"/>
      <c r="K95" s="119"/>
      <c r="L95" s="119"/>
      <c r="M95" s="119"/>
      <c r="N95" s="119"/>
      <c r="O95" s="119"/>
      <c r="P95" s="119"/>
      <c r="Q95" s="119"/>
      <c r="R95" s="119"/>
      <c r="S95" s="119"/>
      <c r="T95" s="119"/>
    </row>
    <row r="96" spans="1:20" ht="14" x14ac:dyDescent="0.3">
      <c r="A96" s="119"/>
      <c r="B96" s="119"/>
      <c r="C96" s="119"/>
      <c r="D96" s="119"/>
      <c r="E96" s="119"/>
      <c r="F96" s="119"/>
      <c r="G96" s="119"/>
      <c r="H96" s="119"/>
      <c r="I96" s="119"/>
      <c r="J96" s="119"/>
      <c r="K96" s="119"/>
      <c r="L96" s="119"/>
      <c r="M96" s="119"/>
      <c r="N96" s="119"/>
      <c r="O96" s="119"/>
      <c r="P96" s="119"/>
      <c r="Q96" s="119"/>
      <c r="R96" s="119"/>
      <c r="S96" s="119"/>
      <c r="T96" s="119"/>
    </row>
    <row r="97" spans="1:20" ht="14" x14ac:dyDescent="0.3">
      <c r="A97" s="119"/>
      <c r="B97" s="119"/>
      <c r="C97" s="119"/>
      <c r="D97" s="119"/>
      <c r="E97" s="119"/>
      <c r="F97" s="119"/>
      <c r="G97" s="119"/>
      <c r="H97" s="119"/>
      <c r="I97" s="119"/>
      <c r="J97" s="119"/>
      <c r="K97" s="119"/>
      <c r="L97" s="119"/>
      <c r="M97" s="119"/>
      <c r="N97" s="119"/>
      <c r="O97" s="119"/>
      <c r="P97" s="119"/>
      <c r="Q97" s="119"/>
      <c r="R97" s="119"/>
      <c r="S97" s="119"/>
      <c r="T97" s="119"/>
    </row>
    <row r="98" spans="1:20" ht="14" x14ac:dyDescent="0.3">
      <c r="A98" s="119"/>
      <c r="B98" s="119"/>
      <c r="C98" s="119"/>
      <c r="D98" s="119"/>
      <c r="E98" s="119"/>
      <c r="F98" s="119"/>
      <c r="G98" s="119"/>
      <c r="H98" s="119"/>
      <c r="I98" s="119"/>
      <c r="J98" s="119"/>
      <c r="K98" s="119"/>
      <c r="L98" s="119"/>
      <c r="M98" s="119"/>
      <c r="N98" s="119"/>
      <c r="O98" s="119"/>
      <c r="P98" s="119"/>
      <c r="Q98" s="119"/>
      <c r="R98" s="119"/>
      <c r="S98" s="119"/>
      <c r="T98" s="119"/>
    </row>
    <row r="99" spans="1:20" ht="14" x14ac:dyDescent="0.3">
      <c r="A99" s="119"/>
      <c r="B99" s="119"/>
      <c r="C99" s="119"/>
      <c r="D99" s="119"/>
      <c r="E99" s="119"/>
      <c r="F99" s="119"/>
      <c r="G99" s="119"/>
      <c r="H99" s="119"/>
      <c r="I99" s="119"/>
      <c r="J99" s="119"/>
      <c r="K99" s="119"/>
      <c r="L99" s="119"/>
      <c r="M99" s="119"/>
      <c r="N99" s="119"/>
      <c r="O99" s="119"/>
      <c r="P99" s="119"/>
      <c r="Q99" s="119"/>
      <c r="R99" s="119"/>
      <c r="S99" s="119"/>
      <c r="T99" s="119"/>
    </row>
    <row r="100" spans="1:20" ht="14" x14ac:dyDescent="0.3">
      <c r="A100" s="119"/>
      <c r="B100" s="119"/>
      <c r="C100" s="119"/>
      <c r="D100" s="119"/>
      <c r="E100" s="119"/>
      <c r="F100" s="119"/>
      <c r="G100" s="119"/>
      <c r="H100" s="119"/>
      <c r="I100" s="119"/>
      <c r="J100" s="119"/>
      <c r="K100" s="119"/>
      <c r="L100" s="119"/>
      <c r="M100" s="119"/>
      <c r="N100" s="119"/>
      <c r="O100" s="119"/>
      <c r="P100" s="119"/>
      <c r="Q100" s="119"/>
      <c r="R100" s="119"/>
      <c r="S100" s="119"/>
      <c r="T100" s="119"/>
    </row>
    <row r="101" spans="1:20" ht="14" x14ac:dyDescent="0.3">
      <c r="A101" s="119"/>
      <c r="B101" s="119"/>
      <c r="C101" s="119"/>
      <c r="D101" s="119"/>
      <c r="E101" s="119"/>
      <c r="F101" s="119"/>
      <c r="G101" s="119"/>
      <c r="H101" s="119"/>
      <c r="I101" s="119"/>
      <c r="J101" s="119"/>
      <c r="K101" s="119"/>
      <c r="L101" s="119"/>
      <c r="M101" s="119"/>
      <c r="N101" s="119"/>
      <c r="O101" s="119"/>
      <c r="P101" s="119"/>
      <c r="Q101" s="119"/>
      <c r="R101" s="119"/>
      <c r="S101" s="119"/>
      <c r="T101" s="119"/>
    </row>
    <row r="102" spans="1:20" ht="14" x14ac:dyDescent="0.3">
      <c r="A102" s="119"/>
      <c r="B102" s="119"/>
      <c r="C102" s="119"/>
      <c r="D102" s="119"/>
      <c r="E102" s="119"/>
      <c r="F102" s="119"/>
      <c r="G102" s="119"/>
      <c r="H102" s="119"/>
      <c r="I102" s="119"/>
      <c r="J102" s="119"/>
      <c r="K102" s="119"/>
      <c r="L102" s="119"/>
      <c r="M102" s="119"/>
      <c r="N102" s="119"/>
      <c r="O102" s="119"/>
      <c r="P102" s="119"/>
      <c r="Q102" s="119"/>
      <c r="R102" s="119"/>
      <c r="S102" s="119"/>
      <c r="T102" s="119"/>
    </row>
    <row r="103" spans="1:20" ht="14" x14ac:dyDescent="0.3">
      <c r="A103" s="119"/>
      <c r="B103" s="119"/>
      <c r="C103" s="119"/>
      <c r="D103" s="119"/>
      <c r="E103" s="119"/>
      <c r="F103" s="119"/>
      <c r="G103" s="119"/>
      <c r="H103" s="119"/>
      <c r="I103" s="119"/>
      <c r="J103" s="119"/>
      <c r="K103" s="119"/>
      <c r="L103" s="119"/>
      <c r="M103" s="119"/>
      <c r="N103" s="119"/>
      <c r="O103" s="119"/>
      <c r="P103" s="119"/>
      <c r="Q103" s="119"/>
      <c r="R103" s="119"/>
      <c r="S103" s="119"/>
      <c r="T103" s="119"/>
    </row>
    <row r="104" spans="1:20" ht="14" x14ac:dyDescent="0.3">
      <c r="A104" s="119"/>
      <c r="B104" s="119"/>
      <c r="C104" s="119"/>
      <c r="D104" s="119"/>
      <c r="E104" s="119"/>
      <c r="F104" s="119"/>
      <c r="G104" s="119"/>
      <c r="H104" s="119"/>
      <c r="I104" s="119"/>
      <c r="J104" s="119"/>
      <c r="K104" s="119"/>
      <c r="L104" s="119"/>
      <c r="M104" s="119"/>
      <c r="N104" s="119"/>
      <c r="O104" s="119"/>
      <c r="P104" s="119"/>
      <c r="Q104" s="119"/>
      <c r="R104" s="119"/>
      <c r="S104" s="119"/>
      <c r="T104" s="119"/>
    </row>
    <row r="105" spans="1:20" ht="14" x14ac:dyDescent="0.3">
      <c r="A105" s="119"/>
      <c r="B105" s="119"/>
      <c r="C105" s="119"/>
      <c r="D105" s="119"/>
      <c r="E105" s="119"/>
      <c r="F105" s="119"/>
      <c r="G105" s="119"/>
      <c r="H105" s="119"/>
      <c r="I105" s="119"/>
      <c r="J105" s="119"/>
      <c r="K105" s="119"/>
      <c r="L105" s="119"/>
      <c r="M105" s="119"/>
      <c r="N105" s="119"/>
      <c r="O105" s="119"/>
      <c r="P105" s="119"/>
      <c r="Q105" s="119"/>
      <c r="R105" s="119"/>
      <c r="S105" s="119"/>
      <c r="T105" s="119"/>
    </row>
    <row r="106" spans="1:20" ht="14" x14ac:dyDescent="0.3">
      <c r="A106" s="119"/>
      <c r="B106" s="119"/>
      <c r="C106" s="119"/>
      <c r="D106" s="119"/>
      <c r="E106" s="119"/>
      <c r="F106" s="119"/>
      <c r="G106" s="119"/>
      <c r="H106" s="119"/>
      <c r="I106" s="119"/>
      <c r="J106" s="119"/>
      <c r="K106" s="119"/>
      <c r="L106" s="119"/>
      <c r="M106" s="119"/>
      <c r="N106" s="119"/>
      <c r="O106" s="119"/>
      <c r="P106" s="119"/>
      <c r="Q106" s="119"/>
      <c r="R106" s="119"/>
      <c r="S106" s="119"/>
      <c r="T106" s="119"/>
    </row>
    <row r="107" spans="1:20" ht="14" x14ac:dyDescent="0.3">
      <c r="A107" s="119"/>
      <c r="B107" s="119"/>
      <c r="C107" s="119"/>
      <c r="D107" s="119"/>
      <c r="E107" s="119"/>
      <c r="F107" s="119"/>
      <c r="G107" s="119"/>
      <c r="H107" s="119"/>
      <c r="I107" s="119"/>
      <c r="J107" s="119"/>
      <c r="K107" s="119"/>
      <c r="L107" s="119"/>
      <c r="M107" s="119"/>
      <c r="N107" s="119"/>
      <c r="O107" s="119"/>
      <c r="P107" s="119"/>
      <c r="Q107" s="119"/>
      <c r="R107" s="119"/>
      <c r="S107" s="119"/>
      <c r="T107" s="119"/>
    </row>
    <row r="108" spans="1:20" ht="14" x14ac:dyDescent="0.3">
      <c r="A108" s="119"/>
      <c r="B108" s="119"/>
      <c r="C108" s="119"/>
      <c r="D108" s="119"/>
      <c r="E108" s="119"/>
      <c r="F108" s="119"/>
      <c r="G108" s="119"/>
      <c r="H108" s="119"/>
      <c r="I108" s="119"/>
      <c r="J108" s="119"/>
      <c r="K108" s="119"/>
      <c r="L108" s="119"/>
      <c r="M108" s="119"/>
      <c r="N108" s="119"/>
      <c r="O108" s="119"/>
      <c r="P108" s="119"/>
      <c r="Q108" s="119"/>
      <c r="R108" s="119"/>
      <c r="S108" s="119"/>
      <c r="T108" s="119"/>
    </row>
    <row r="109" spans="1:20" ht="14" x14ac:dyDescent="0.3">
      <c r="A109" s="119"/>
      <c r="B109" s="119"/>
      <c r="C109" s="119"/>
      <c r="D109" s="119"/>
      <c r="E109" s="119"/>
      <c r="F109" s="119"/>
      <c r="G109" s="119"/>
      <c r="H109" s="119"/>
      <c r="I109" s="119"/>
      <c r="J109" s="119"/>
      <c r="K109" s="119"/>
      <c r="L109" s="119"/>
      <c r="M109" s="119"/>
      <c r="N109" s="119"/>
      <c r="O109" s="119"/>
      <c r="P109" s="119"/>
      <c r="Q109" s="119"/>
      <c r="R109" s="119"/>
      <c r="S109" s="119"/>
      <c r="T109" s="119"/>
    </row>
    <row r="110" spans="1:20" ht="14" x14ac:dyDescent="0.3">
      <c r="A110" s="119"/>
      <c r="B110" s="119"/>
      <c r="C110" s="119"/>
      <c r="D110" s="119"/>
      <c r="E110" s="119"/>
      <c r="F110" s="119"/>
      <c r="G110" s="119"/>
      <c r="H110" s="119"/>
      <c r="I110" s="119"/>
      <c r="J110" s="119"/>
      <c r="K110" s="119"/>
      <c r="L110" s="119"/>
      <c r="M110" s="119"/>
      <c r="N110" s="119"/>
      <c r="O110" s="119"/>
      <c r="P110" s="119"/>
      <c r="Q110" s="119"/>
      <c r="R110" s="119"/>
      <c r="S110" s="119"/>
      <c r="T110" s="119"/>
    </row>
    <row r="111" spans="1:20" ht="14" x14ac:dyDescent="0.3">
      <c r="A111" s="119"/>
      <c r="B111" s="119"/>
      <c r="C111" s="119"/>
      <c r="D111" s="119"/>
      <c r="E111" s="119"/>
      <c r="F111" s="119"/>
      <c r="G111" s="119"/>
      <c r="H111" s="119"/>
      <c r="I111" s="119"/>
      <c r="J111" s="119"/>
      <c r="K111" s="119"/>
      <c r="L111" s="119"/>
      <c r="M111" s="119"/>
      <c r="N111" s="119"/>
      <c r="O111" s="119"/>
      <c r="P111" s="119"/>
      <c r="Q111" s="119"/>
      <c r="R111" s="119"/>
      <c r="S111" s="119"/>
      <c r="T111" s="119"/>
    </row>
    <row r="112" spans="1:20" ht="14" x14ac:dyDescent="0.3">
      <c r="A112" s="119"/>
      <c r="B112" s="119"/>
      <c r="C112" s="119"/>
      <c r="D112" s="119"/>
      <c r="E112" s="119"/>
      <c r="F112" s="119"/>
      <c r="G112" s="119"/>
      <c r="H112" s="119"/>
      <c r="I112" s="119"/>
      <c r="J112" s="119"/>
      <c r="K112" s="119"/>
      <c r="L112" s="119"/>
      <c r="M112" s="119"/>
      <c r="N112" s="119"/>
      <c r="O112" s="119"/>
      <c r="P112" s="119"/>
      <c r="Q112" s="119"/>
      <c r="R112" s="119"/>
      <c r="S112" s="119"/>
      <c r="T112" s="119"/>
    </row>
    <row r="113" spans="1:20" ht="14" x14ac:dyDescent="0.3">
      <c r="A113" s="119"/>
      <c r="B113" s="119"/>
      <c r="C113" s="119"/>
      <c r="D113" s="119"/>
      <c r="E113" s="119"/>
      <c r="F113" s="119"/>
      <c r="G113" s="119"/>
      <c r="H113" s="119"/>
      <c r="I113" s="119"/>
      <c r="J113" s="119"/>
      <c r="K113" s="119"/>
      <c r="L113" s="119"/>
      <c r="M113" s="119"/>
      <c r="N113" s="119"/>
      <c r="O113" s="119"/>
      <c r="P113" s="119"/>
      <c r="Q113" s="119"/>
      <c r="R113" s="119"/>
      <c r="S113" s="119"/>
      <c r="T113" s="119"/>
    </row>
    <row r="114" spans="1:20" ht="14" x14ac:dyDescent="0.3">
      <c r="A114" s="119"/>
      <c r="B114" s="119"/>
      <c r="C114" s="119"/>
      <c r="D114" s="119"/>
      <c r="E114" s="119"/>
      <c r="F114" s="119"/>
      <c r="G114" s="119"/>
      <c r="H114" s="119"/>
      <c r="I114" s="119"/>
      <c r="J114" s="119"/>
      <c r="K114" s="119"/>
      <c r="L114" s="119"/>
      <c r="M114" s="119"/>
      <c r="N114" s="119"/>
      <c r="O114" s="119"/>
      <c r="P114" s="119"/>
      <c r="Q114" s="119"/>
      <c r="R114" s="119"/>
      <c r="S114" s="119"/>
      <c r="T114" s="119"/>
    </row>
    <row r="115" spans="1:20" ht="14" x14ac:dyDescent="0.3">
      <c r="A115" s="119"/>
      <c r="B115" s="119"/>
      <c r="C115" s="119"/>
      <c r="D115" s="119"/>
      <c r="E115" s="119"/>
      <c r="F115" s="119"/>
      <c r="G115" s="119"/>
      <c r="H115" s="119"/>
      <c r="I115" s="119"/>
      <c r="J115" s="119"/>
      <c r="K115" s="119"/>
      <c r="L115" s="119"/>
      <c r="M115" s="119"/>
      <c r="N115" s="119"/>
      <c r="O115" s="119"/>
      <c r="P115" s="119"/>
      <c r="Q115" s="119"/>
      <c r="R115" s="119"/>
      <c r="S115" s="119"/>
      <c r="T115" s="119"/>
    </row>
    <row r="116" spans="1:20" ht="14" x14ac:dyDescent="0.3">
      <c r="A116" s="119"/>
      <c r="B116" s="119"/>
      <c r="C116" s="119"/>
      <c r="D116" s="119"/>
      <c r="E116" s="119"/>
      <c r="F116" s="119"/>
      <c r="G116" s="119"/>
      <c r="H116" s="119"/>
      <c r="I116" s="119"/>
      <c r="J116" s="119"/>
      <c r="K116" s="119"/>
      <c r="L116" s="119"/>
      <c r="M116" s="119"/>
      <c r="N116" s="119"/>
      <c r="O116" s="119"/>
      <c r="P116" s="119"/>
      <c r="Q116" s="119"/>
      <c r="R116" s="119"/>
      <c r="S116" s="119"/>
      <c r="T116" s="119"/>
    </row>
    <row r="117" spans="1:20" ht="14" x14ac:dyDescent="0.3">
      <c r="A117" s="119"/>
      <c r="B117" s="119"/>
      <c r="C117" s="119"/>
      <c r="D117" s="119"/>
      <c r="E117" s="119"/>
      <c r="F117" s="119"/>
      <c r="G117" s="119"/>
      <c r="H117" s="119"/>
      <c r="I117" s="119"/>
      <c r="J117" s="119"/>
      <c r="K117" s="119"/>
      <c r="L117" s="119"/>
      <c r="M117" s="119"/>
      <c r="N117" s="119"/>
      <c r="O117" s="119"/>
      <c r="P117" s="119"/>
      <c r="Q117" s="119"/>
      <c r="R117" s="119"/>
      <c r="S117" s="119"/>
      <c r="T117" s="119"/>
    </row>
    <row r="118" spans="1:20" ht="14" x14ac:dyDescent="0.3">
      <c r="A118" s="119"/>
      <c r="B118" s="119"/>
      <c r="C118" s="119"/>
      <c r="D118" s="119"/>
      <c r="E118" s="119"/>
      <c r="F118" s="119"/>
      <c r="G118" s="119"/>
      <c r="H118" s="119"/>
      <c r="I118" s="119"/>
      <c r="J118" s="119"/>
      <c r="K118" s="119"/>
      <c r="L118" s="119"/>
      <c r="M118" s="119"/>
      <c r="N118" s="119"/>
      <c r="O118" s="119"/>
      <c r="P118" s="119"/>
      <c r="Q118" s="119"/>
      <c r="R118" s="119"/>
      <c r="S118" s="119"/>
      <c r="T118" s="119"/>
    </row>
    <row r="119" spans="1:20" ht="14" x14ac:dyDescent="0.3">
      <c r="A119" s="119"/>
      <c r="B119" s="119"/>
      <c r="C119" s="119"/>
      <c r="D119" s="119"/>
      <c r="E119" s="119"/>
      <c r="F119" s="119"/>
      <c r="G119" s="119"/>
      <c r="H119" s="119"/>
      <c r="I119" s="119"/>
      <c r="J119" s="119"/>
      <c r="K119" s="119"/>
      <c r="L119" s="119"/>
      <c r="M119" s="119"/>
      <c r="N119" s="119"/>
      <c r="O119" s="119"/>
      <c r="P119" s="119"/>
      <c r="Q119" s="119"/>
      <c r="R119" s="119"/>
      <c r="S119" s="119"/>
      <c r="T119" s="119"/>
    </row>
    <row r="120" spans="1:20" ht="14" x14ac:dyDescent="0.3">
      <c r="A120" s="119"/>
      <c r="B120" s="119"/>
      <c r="C120" s="119"/>
      <c r="D120" s="119"/>
      <c r="E120" s="119"/>
      <c r="F120" s="119"/>
      <c r="G120" s="119"/>
      <c r="H120" s="119"/>
      <c r="I120" s="119"/>
      <c r="J120" s="119"/>
      <c r="K120" s="119"/>
      <c r="L120" s="119"/>
      <c r="M120" s="119"/>
      <c r="N120" s="119"/>
      <c r="O120" s="119"/>
      <c r="P120" s="119"/>
      <c r="Q120" s="119"/>
      <c r="R120" s="119"/>
      <c r="S120" s="119"/>
      <c r="T120" s="119"/>
    </row>
    <row r="121" spans="1:20" ht="14" x14ac:dyDescent="0.3">
      <c r="A121" s="119"/>
      <c r="B121" s="119"/>
      <c r="C121" s="119"/>
      <c r="D121" s="119"/>
      <c r="E121" s="119"/>
      <c r="F121" s="119"/>
      <c r="G121" s="119"/>
      <c r="H121" s="119"/>
      <c r="I121" s="119"/>
      <c r="J121" s="119"/>
      <c r="K121" s="119"/>
      <c r="L121" s="119"/>
      <c r="M121" s="119"/>
      <c r="N121" s="119"/>
      <c r="O121" s="119"/>
      <c r="P121" s="119"/>
      <c r="Q121" s="119"/>
      <c r="R121" s="119"/>
      <c r="S121" s="119"/>
      <c r="T121" s="119"/>
    </row>
    <row r="122" spans="1:20" ht="14" x14ac:dyDescent="0.3">
      <c r="A122" s="119"/>
      <c r="B122" s="119"/>
      <c r="C122" s="119"/>
      <c r="D122" s="119"/>
      <c r="E122" s="119"/>
      <c r="F122" s="119"/>
      <c r="G122" s="119"/>
      <c r="H122" s="119"/>
      <c r="I122" s="119"/>
      <c r="J122" s="119"/>
      <c r="K122" s="119"/>
      <c r="L122" s="119"/>
      <c r="M122" s="119"/>
      <c r="N122" s="119"/>
      <c r="O122" s="119"/>
      <c r="P122" s="119"/>
      <c r="Q122" s="119"/>
      <c r="R122" s="119"/>
      <c r="S122" s="119"/>
      <c r="T122" s="119"/>
    </row>
    <row r="123" spans="1:20" ht="14" x14ac:dyDescent="0.3">
      <c r="A123" s="119"/>
      <c r="B123" s="119"/>
      <c r="C123" s="119"/>
      <c r="D123" s="119"/>
      <c r="E123" s="119"/>
      <c r="F123" s="119"/>
      <c r="G123" s="119"/>
      <c r="H123" s="119"/>
      <c r="I123" s="119"/>
      <c r="J123" s="119"/>
      <c r="K123" s="119"/>
      <c r="L123" s="119"/>
      <c r="M123" s="119"/>
      <c r="N123" s="119"/>
      <c r="O123" s="119"/>
      <c r="P123" s="119"/>
      <c r="Q123" s="119"/>
      <c r="R123" s="119"/>
      <c r="S123" s="119"/>
      <c r="T123" s="119"/>
    </row>
    <row r="124" spans="1:20" ht="14" x14ac:dyDescent="0.3">
      <c r="A124" s="119"/>
      <c r="B124" s="119"/>
      <c r="C124" s="119"/>
      <c r="D124" s="119"/>
      <c r="E124" s="119"/>
      <c r="F124" s="119"/>
      <c r="G124" s="119"/>
      <c r="H124" s="119"/>
      <c r="I124" s="119"/>
      <c r="J124" s="119"/>
      <c r="K124" s="119"/>
      <c r="L124" s="119"/>
      <c r="M124" s="119"/>
      <c r="N124" s="119"/>
      <c r="O124" s="119"/>
      <c r="P124" s="119"/>
      <c r="Q124" s="119"/>
      <c r="R124" s="119"/>
      <c r="S124" s="119"/>
      <c r="T124" s="119"/>
    </row>
    <row r="125" spans="1:20" ht="14" x14ac:dyDescent="0.3">
      <c r="A125" s="119"/>
      <c r="B125" s="119"/>
      <c r="C125" s="119"/>
      <c r="D125" s="119"/>
      <c r="E125" s="119"/>
      <c r="F125" s="119"/>
      <c r="G125" s="119"/>
      <c r="H125" s="119"/>
      <c r="I125" s="119"/>
      <c r="J125" s="119"/>
      <c r="K125" s="119"/>
      <c r="L125" s="119"/>
      <c r="M125" s="119"/>
      <c r="N125" s="119"/>
      <c r="O125" s="119"/>
      <c r="P125" s="119"/>
      <c r="Q125" s="119"/>
      <c r="R125" s="119"/>
      <c r="S125" s="119"/>
      <c r="T125" s="119"/>
    </row>
    <row r="126" spans="1:20" ht="14" x14ac:dyDescent="0.3">
      <c r="A126" s="119"/>
      <c r="B126" s="119"/>
      <c r="C126" s="119"/>
      <c r="D126" s="119"/>
      <c r="E126" s="119"/>
      <c r="F126" s="119"/>
      <c r="G126" s="119"/>
      <c r="H126" s="119"/>
      <c r="I126" s="119"/>
      <c r="J126" s="119"/>
      <c r="K126" s="119"/>
      <c r="L126" s="119"/>
      <c r="M126" s="119"/>
      <c r="N126" s="119"/>
      <c r="O126" s="119"/>
      <c r="P126" s="119"/>
      <c r="Q126" s="119"/>
      <c r="R126" s="119"/>
      <c r="S126" s="119"/>
      <c r="T126" s="119"/>
    </row>
    <row r="127" spans="1:20" ht="14" x14ac:dyDescent="0.3">
      <c r="A127" s="119"/>
      <c r="B127" s="119"/>
      <c r="C127" s="119"/>
      <c r="D127" s="119"/>
      <c r="E127" s="119"/>
      <c r="F127" s="119"/>
      <c r="G127" s="119"/>
      <c r="H127" s="119"/>
      <c r="I127" s="119"/>
      <c r="J127" s="119"/>
      <c r="K127" s="119"/>
      <c r="L127" s="119"/>
      <c r="M127" s="119"/>
      <c r="N127" s="119"/>
      <c r="O127" s="119"/>
      <c r="P127" s="119"/>
      <c r="Q127" s="119"/>
      <c r="R127" s="119"/>
      <c r="S127" s="119"/>
      <c r="T127" s="119"/>
    </row>
    <row r="128" spans="1:20" ht="14" x14ac:dyDescent="0.3">
      <c r="A128" s="119"/>
      <c r="B128" s="119"/>
      <c r="C128" s="119"/>
      <c r="D128" s="119"/>
      <c r="E128" s="119"/>
      <c r="F128" s="119"/>
      <c r="G128" s="119"/>
      <c r="H128" s="119"/>
      <c r="I128" s="119"/>
      <c r="J128" s="119"/>
      <c r="K128" s="119"/>
      <c r="L128" s="119"/>
      <c r="M128" s="119"/>
      <c r="N128" s="119"/>
      <c r="O128" s="119"/>
      <c r="P128" s="119"/>
      <c r="Q128" s="119"/>
      <c r="R128" s="119"/>
      <c r="S128" s="119"/>
      <c r="T128" s="119"/>
    </row>
    <row r="129" spans="1:20" ht="14" x14ac:dyDescent="0.3">
      <c r="A129" s="119"/>
      <c r="B129" s="119"/>
      <c r="C129" s="119"/>
      <c r="D129" s="119"/>
      <c r="E129" s="119"/>
      <c r="F129" s="119"/>
      <c r="G129" s="119"/>
      <c r="H129" s="119"/>
      <c r="I129" s="119"/>
      <c r="J129" s="119"/>
      <c r="K129" s="119"/>
      <c r="L129" s="119"/>
      <c r="M129" s="119"/>
      <c r="N129" s="119"/>
      <c r="O129" s="119"/>
      <c r="P129" s="119"/>
      <c r="Q129" s="119"/>
      <c r="R129" s="119"/>
      <c r="S129" s="119"/>
      <c r="T129" s="119"/>
    </row>
    <row r="130" spans="1:20" ht="14" x14ac:dyDescent="0.3">
      <c r="A130" s="119"/>
      <c r="B130" s="119"/>
      <c r="C130" s="119"/>
      <c r="D130" s="119"/>
      <c r="E130" s="119"/>
      <c r="F130" s="119"/>
      <c r="G130" s="119"/>
      <c r="H130" s="119"/>
      <c r="I130" s="119"/>
      <c r="J130" s="119"/>
      <c r="K130" s="119"/>
      <c r="L130" s="119"/>
      <c r="M130" s="119"/>
      <c r="N130" s="119"/>
      <c r="O130" s="119"/>
      <c r="P130" s="119"/>
      <c r="Q130" s="119"/>
      <c r="R130" s="119"/>
      <c r="S130" s="119"/>
      <c r="T130" s="119"/>
    </row>
    <row r="131" spans="1:20" ht="14" x14ac:dyDescent="0.3">
      <c r="A131" s="119"/>
      <c r="B131" s="119"/>
      <c r="C131" s="119"/>
      <c r="D131" s="119"/>
      <c r="E131" s="119"/>
      <c r="F131" s="119"/>
      <c r="G131" s="119"/>
      <c r="H131" s="119"/>
      <c r="I131" s="119"/>
      <c r="J131" s="119"/>
      <c r="K131" s="119"/>
      <c r="L131" s="119"/>
      <c r="M131" s="119"/>
      <c r="N131" s="119"/>
      <c r="O131" s="119"/>
      <c r="P131" s="119"/>
      <c r="Q131" s="119"/>
      <c r="R131" s="119"/>
      <c r="S131" s="119"/>
      <c r="T131" s="119"/>
    </row>
    <row r="132" spans="1:20" ht="14" x14ac:dyDescent="0.3">
      <c r="A132" s="119"/>
      <c r="B132" s="119"/>
      <c r="C132" s="119"/>
      <c r="D132" s="119"/>
      <c r="E132" s="119"/>
      <c r="F132" s="119"/>
      <c r="G132" s="119"/>
      <c r="H132" s="119"/>
      <c r="I132" s="119"/>
      <c r="J132" s="119"/>
      <c r="K132" s="119"/>
      <c r="L132" s="119"/>
      <c r="M132" s="119"/>
      <c r="N132" s="119"/>
      <c r="O132" s="119"/>
      <c r="P132" s="119"/>
      <c r="Q132" s="119"/>
      <c r="R132" s="119"/>
      <c r="S132" s="119"/>
      <c r="T132" s="119"/>
    </row>
    <row r="133" spans="1:20" ht="14" x14ac:dyDescent="0.3">
      <c r="A133" s="119"/>
      <c r="B133" s="119"/>
      <c r="C133" s="119"/>
      <c r="D133" s="119"/>
      <c r="E133" s="119"/>
      <c r="F133" s="119"/>
      <c r="G133" s="119"/>
      <c r="H133" s="119"/>
      <c r="I133" s="119"/>
      <c r="J133" s="119"/>
      <c r="K133" s="119"/>
      <c r="L133" s="119"/>
      <c r="M133" s="119"/>
      <c r="N133" s="119"/>
      <c r="O133" s="119"/>
      <c r="P133" s="119"/>
      <c r="Q133" s="119"/>
      <c r="R133" s="119"/>
      <c r="S133" s="119"/>
      <c r="T133" s="119"/>
    </row>
    <row r="134" spans="1:20" ht="14" x14ac:dyDescent="0.3">
      <c r="A134" s="119"/>
      <c r="B134" s="119"/>
      <c r="C134" s="119"/>
      <c r="D134" s="119"/>
      <c r="E134" s="119"/>
      <c r="F134" s="119"/>
      <c r="G134" s="119"/>
      <c r="H134" s="119"/>
      <c r="I134" s="119"/>
      <c r="J134" s="119"/>
      <c r="K134" s="119"/>
      <c r="L134" s="119"/>
      <c r="M134" s="119"/>
      <c r="N134" s="119"/>
      <c r="O134" s="119"/>
      <c r="P134" s="119"/>
      <c r="Q134" s="119"/>
      <c r="R134" s="119"/>
      <c r="S134" s="119"/>
      <c r="T134" s="119"/>
    </row>
    <row r="135" spans="1:20" ht="14" x14ac:dyDescent="0.3">
      <c r="A135" s="119"/>
      <c r="B135" s="119"/>
      <c r="C135" s="119"/>
      <c r="D135" s="119"/>
      <c r="E135" s="119"/>
      <c r="F135" s="119"/>
      <c r="G135" s="119"/>
      <c r="H135" s="119"/>
      <c r="I135" s="119"/>
      <c r="J135" s="119"/>
      <c r="K135" s="119"/>
      <c r="L135" s="119"/>
      <c r="M135" s="119"/>
      <c r="N135" s="119"/>
      <c r="O135" s="119"/>
      <c r="P135" s="119"/>
      <c r="Q135" s="119"/>
      <c r="R135" s="119"/>
      <c r="S135" s="119"/>
      <c r="T135" s="119"/>
    </row>
    <row r="136" spans="1:20" ht="14" x14ac:dyDescent="0.3">
      <c r="A136" s="119"/>
      <c r="B136" s="119"/>
      <c r="C136" s="119"/>
      <c r="D136" s="119"/>
      <c r="E136" s="119"/>
      <c r="F136" s="119"/>
      <c r="G136" s="119"/>
      <c r="H136" s="119"/>
      <c r="I136" s="119"/>
      <c r="J136" s="119"/>
      <c r="K136" s="119"/>
      <c r="L136" s="119"/>
      <c r="M136" s="119"/>
      <c r="N136" s="119"/>
      <c r="O136" s="119"/>
      <c r="P136" s="119"/>
      <c r="Q136" s="119"/>
      <c r="R136" s="119"/>
      <c r="S136" s="119"/>
      <c r="T136" s="119"/>
    </row>
    <row r="137" spans="1:20" ht="14" x14ac:dyDescent="0.3">
      <c r="A137" s="119"/>
      <c r="B137" s="119"/>
      <c r="C137" s="119"/>
      <c r="D137" s="119"/>
      <c r="E137" s="119"/>
      <c r="F137" s="119"/>
      <c r="G137" s="119"/>
      <c r="H137" s="119"/>
      <c r="I137" s="119"/>
      <c r="J137" s="119"/>
      <c r="K137" s="119"/>
      <c r="L137" s="119"/>
      <c r="M137" s="119"/>
      <c r="N137" s="119"/>
      <c r="O137" s="119"/>
      <c r="P137" s="119"/>
      <c r="Q137" s="119"/>
      <c r="R137" s="119"/>
      <c r="S137" s="119"/>
      <c r="T137" s="119"/>
    </row>
    <row r="138" spans="1:20" ht="14" x14ac:dyDescent="0.3">
      <c r="A138" s="119"/>
      <c r="B138" s="119"/>
      <c r="C138" s="119"/>
      <c r="D138" s="119"/>
      <c r="E138" s="119"/>
      <c r="F138" s="119"/>
      <c r="G138" s="119"/>
      <c r="H138" s="119"/>
      <c r="I138" s="119"/>
      <c r="J138" s="119"/>
      <c r="K138" s="119"/>
      <c r="L138" s="119"/>
      <c r="M138" s="119"/>
      <c r="N138" s="119"/>
      <c r="O138" s="119"/>
      <c r="P138" s="119"/>
      <c r="Q138" s="119"/>
      <c r="R138" s="119"/>
      <c r="S138" s="119"/>
      <c r="T138" s="119"/>
    </row>
    <row r="139" spans="1:20" ht="14" x14ac:dyDescent="0.3">
      <c r="A139" s="119"/>
      <c r="B139" s="119"/>
      <c r="C139" s="119"/>
      <c r="D139" s="119"/>
      <c r="E139" s="119"/>
      <c r="F139" s="119"/>
      <c r="G139" s="119"/>
      <c r="H139" s="119"/>
      <c r="I139" s="119"/>
      <c r="J139" s="119"/>
      <c r="K139" s="119"/>
      <c r="L139" s="119"/>
      <c r="M139" s="119"/>
      <c r="N139" s="119"/>
      <c r="O139" s="119"/>
      <c r="P139" s="119"/>
      <c r="Q139" s="119"/>
      <c r="R139" s="119"/>
      <c r="S139" s="119"/>
      <c r="T139" s="119"/>
    </row>
    <row r="140" spans="1:20" ht="14" x14ac:dyDescent="0.3">
      <c r="A140" s="119"/>
      <c r="B140" s="119"/>
      <c r="C140" s="119"/>
      <c r="D140" s="119"/>
      <c r="E140" s="119"/>
      <c r="F140" s="119"/>
      <c r="G140" s="119"/>
      <c r="H140" s="119"/>
      <c r="I140" s="119"/>
      <c r="J140" s="119"/>
      <c r="K140" s="119"/>
      <c r="L140" s="119"/>
      <c r="M140" s="119"/>
      <c r="N140" s="119"/>
      <c r="O140" s="119"/>
      <c r="P140" s="119"/>
      <c r="Q140" s="119"/>
      <c r="R140" s="119"/>
      <c r="S140" s="119"/>
      <c r="T140" s="119"/>
    </row>
    <row r="141" spans="1:20" ht="14" x14ac:dyDescent="0.3">
      <c r="A141" s="119"/>
      <c r="B141" s="119"/>
      <c r="C141" s="119"/>
      <c r="D141" s="119"/>
      <c r="E141" s="119"/>
      <c r="F141" s="119"/>
      <c r="G141" s="119"/>
      <c r="H141" s="119"/>
      <c r="I141" s="119"/>
      <c r="J141" s="119"/>
      <c r="K141" s="119"/>
      <c r="L141" s="119"/>
      <c r="M141" s="119"/>
      <c r="N141" s="119"/>
      <c r="O141" s="119"/>
      <c r="P141" s="119"/>
      <c r="Q141" s="119"/>
      <c r="R141" s="119"/>
      <c r="S141" s="119"/>
      <c r="T141" s="119"/>
    </row>
    <row r="142" spans="1:20" ht="14" x14ac:dyDescent="0.3">
      <c r="A142" s="119"/>
      <c r="B142" s="119"/>
      <c r="C142" s="119"/>
      <c r="D142" s="119"/>
      <c r="E142" s="119"/>
      <c r="F142" s="119"/>
      <c r="G142" s="119"/>
      <c r="H142" s="119"/>
      <c r="I142" s="119"/>
      <c r="J142" s="119"/>
      <c r="K142" s="119"/>
      <c r="L142" s="119"/>
      <c r="M142" s="119"/>
      <c r="N142" s="119"/>
      <c r="O142" s="119"/>
      <c r="P142" s="119"/>
      <c r="Q142" s="119"/>
      <c r="R142" s="119"/>
      <c r="S142" s="119"/>
      <c r="T142" s="119"/>
    </row>
    <row r="143" spans="1:20" ht="14" x14ac:dyDescent="0.3">
      <c r="A143" s="119"/>
      <c r="B143" s="119"/>
      <c r="C143" s="119"/>
      <c r="D143" s="119"/>
      <c r="E143" s="119"/>
      <c r="F143" s="119"/>
      <c r="G143" s="119"/>
      <c r="H143" s="119"/>
      <c r="I143" s="119"/>
      <c r="J143" s="119"/>
      <c r="K143" s="119"/>
      <c r="L143" s="119"/>
      <c r="M143" s="119"/>
      <c r="N143" s="119"/>
      <c r="O143" s="119"/>
      <c r="P143" s="119"/>
      <c r="Q143" s="119"/>
      <c r="R143" s="119"/>
      <c r="S143" s="119"/>
      <c r="T143" s="119"/>
    </row>
    <row r="144" spans="1:20" ht="14" x14ac:dyDescent="0.3">
      <c r="A144" s="119"/>
      <c r="B144" s="119"/>
      <c r="C144" s="119"/>
      <c r="D144" s="119"/>
      <c r="E144" s="119"/>
      <c r="F144" s="119"/>
      <c r="G144" s="119"/>
      <c r="H144" s="119"/>
      <c r="I144" s="119"/>
      <c r="J144" s="119"/>
      <c r="K144" s="119"/>
      <c r="L144" s="119"/>
      <c r="M144" s="119"/>
      <c r="N144" s="119"/>
      <c r="O144" s="119"/>
      <c r="P144" s="119"/>
      <c r="Q144" s="119"/>
      <c r="R144" s="119"/>
      <c r="S144" s="119"/>
      <c r="T144" s="119"/>
    </row>
    <row r="145" spans="1:20" ht="14" x14ac:dyDescent="0.3">
      <c r="A145" s="119"/>
      <c r="B145" s="119"/>
      <c r="C145" s="119"/>
      <c r="D145" s="119"/>
      <c r="E145" s="119"/>
      <c r="F145" s="119"/>
      <c r="G145" s="119"/>
      <c r="H145" s="119"/>
      <c r="I145" s="119"/>
      <c r="J145" s="119"/>
      <c r="K145" s="119"/>
      <c r="L145" s="119"/>
      <c r="M145" s="119"/>
      <c r="N145" s="119"/>
      <c r="O145" s="119"/>
      <c r="P145" s="119"/>
      <c r="Q145" s="119"/>
      <c r="R145" s="119"/>
      <c r="S145" s="119"/>
      <c r="T145" s="119"/>
    </row>
    <row r="146" spans="1:20" ht="14" x14ac:dyDescent="0.3">
      <c r="A146" s="119"/>
      <c r="B146" s="119"/>
      <c r="C146" s="119"/>
      <c r="D146" s="119"/>
      <c r="E146" s="119"/>
      <c r="F146" s="119"/>
      <c r="G146" s="119"/>
      <c r="H146" s="119"/>
      <c r="I146" s="119"/>
      <c r="J146" s="119"/>
      <c r="K146" s="119"/>
      <c r="L146" s="119"/>
      <c r="M146" s="119"/>
      <c r="N146" s="119"/>
      <c r="O146" s="119"/>
      <c r="P146" s="119"/>
      <c r="Q146" s="119"/>
      <c r="R146" s="119"/>
      <c r="S146" s="119"/>
      <c r="T146" s="119"/>
    </row>
    <row r="147" spans="1:20" ht="14" x14ac:dyDescent="0.3">
      <c r="A147" s="119"/>
      <c r="B147" s="119"/>
      <c r="C147" s="119"/>
      <c r="D147" s="119"/>
      <c r="E147" s="119"/>
      <c r="F147" s="119"/>
      <c r="G147" s="119"/>
      <c r="H147" s="119"/>
      <c r="I147" s="119"/>
      <c r="J147" s="119"/>
      <c r="K147" s="119"/>
      <c r="L147" s="119"/>
      <c r="M147" s="119"/>
      <c r="N147" s="119"/>
      <c r="O147" s="119"/>
      <c r="P147" s="119"/>
      <c r="Q147" s="119"/>
      <c r="R147" s="119"/>
      <c r="S147" s="119"/>
      <c r="T147" s="119"/>
    </row>
    <row r="148" spans="1:20" ht="14" x14ac:dyDescent="0.3">
      <c r="A148" s="119"/>
      <c r="B148" s="119"/>
      <c r="C148" s="119"/>
      <c r="D148" s="119"/>
      <c r="E148" s="119"/>
      <c r="F148" s="119"/>
      <c r="G148" s="119"/>
      <c r="H148" s="119"/>
      <c r="I148" s="119"/>
      <c r="J148" s="119"/>
      <c r="K148" s="119"/>
      <c r="L148" s="119"/>
      <c r="M148" s="119"/>
      <c r="N148" s="119"/>
      <c r="O148" s="119"/>
      <c r="P148" s="119"/>
      <c r="Q148" s="119"/>
      <c r="R148" s="119"/>
      <c r="S148" s="119"/>
      <c r="T148" s="119"/>
    </row>
    <row r="149" spans="1:20" ht="14" x14ac:dyDescent="0.3">
      <c r="A149" s="119"/>
      <c r="B149" s="119"/>
      <c r="C149" s="119"/>
      <c r="D149" s="119"/>
      <c r="E149" s="119"/>
      <c r="F149" s="119"/>
      <c r="G149" s="119"/>
      <c r="H149" s="119"/>
      <c r="I149" s="119"/>
      <c r="J149" s="119"/>
      <c r="K149" s="119"/>
      <c r="L149" s="119"/>
      <c r="M149" s="119"/>
      <c r="N149" s="119"/>
      <c r="O149" s="119"/>
      <c r="P149" s="119"/>
      <c r="Q149" s="119"/>
      <c r="R149" s="119"/>
      <c r="S149" s="119"/>
      <c r="T149" s="119"/>
    </row>
    <row r="150" spans="1:20" ht="14" x14ac:dyDescent="0.3">
      <c r="A150" s="119"/>
      <c r="B150" s="119"/>
      <c r="C150" s="119"/>
      <c r="D150" s="119"/>
      <c r="E150" s="119"/>
      <c r="F150" s="119"/>
      <c r="G150" s="119"/>
      <c r="H150" s="119"/>
      <c r="I150" s="119"/>
      <c r="J150" s="119"/>
      <c r="K150" s="119"/>
      <c r="L150" s="119"/>
      <c r="M150" s="119"/>
      <c r="N150" s="119"/>
      <c r="O150" s="119"/>
      <c r="P150" s="119"/>
      <c r="Q150" s="119"/>
      <c r="R150" s="119"/>
      <c r="S150" s="119"/>
      <c r="T150" s="119"/>
    </row>
    <row r="151" spans="1:20" ht="14" x14ac:dyDescent="0.3">
      <c r="A151" s="119"/>
      <c r="B151" s="119"/>
      <c r="C151" s="119"/>
      <c r="D151" s="119"/>
      <c r="E151" s="119"/>
      <c r="F151" s="119"/>
      <c r="G151" s="119"/>
      <c r="H151" s="119"/>
      <c r="I151" s="119"/>
      <c r="J151" s="119"/>
      <c r="K151" s="119"/>
      <c r="L151" s="119"/>
      <c r="M151" s="119"/>
      <c r="N151" s="119"/>
      <c r="O151" s="119"/>
      <c r="P151" s="119"/>
      <c r="Q151" s="119"/>
      <c r="R151" s="119"/>
      <c r="S151" s="119"/>
      <c r="T151" s="119"/>
    </row>
    <row r="152" spans="1:20" ht="14" x14ac:dyDescent="0.3">
      <c r="A152" s="119"/>
      <c r="B152" s="119"/>
      <c r="C152" s="119"/>
      <c r="D152" s="119"/>
      <c r="E152" s="119"/>
      <c r="F152" s="119"/>
      <c r="G152" s="119"/>
      <c r="H152" s="119"/>
      <c r="I152" s="119"/>
      <c r="J152" s="119"/>
      <c r="K152" s="119"/>
      <c r="L152" s="119"/>
      <c r="M152" s="119"/>
      <c r="N152" s="119"/>
      <c r="O152" s="119"/>
      <c r="P152" s="119"/>
      <c r="Q152" s="119"/>
      <c r="R152" s="119"/>
      <c r="S152" s="119"/>
      <c r="T152" s="119"/>
    </row>
    <row r="153" spans="1:20" ht="14" x14ac:dyDescent="0.3">
      <c r="A153" s="119"/>
      <c r="B153" s="119"/>
      <c r="C153" s="119"/>
      <c r="D153" s="119"/>
      <c r="E153" s="119"/>
      <c r="F153" s="119"/>
      <c r="G153" s="119"/>
      <c r="H153" s="119"/>
      <c r="I153" s="119"/>
      <c r="J153" s="119"/>
      <c r="K153" s="119"/>
      <c r="L153" s="119"/>
      <c r="M153" s="119"/>
      <c r="N153" s="119"/>
      <c r="O153" s="119"/>
      <c r="P153" s="119"/>
      <c r="Q153" s="119"/>
      <c r="R153" s="119"/>
      <c r="S153" s="119"/>
      <c r="T153" s="119"/>
    </row>
    <row r="154" spans="1:20" ht="14" x14ac:dyDescent="0.3">
      <c r="A154" s="119"/>
      <c r="B154" s="119"/>
      <c r="C154" s="119"/>
      <c r="D154" s="119"/>
      <c r="E154" s="119"/>
      <c r="F154" s="119"/>
      <c r="G154" s="119"/>
      <c r="H154" s="119"/>
      <c r="I154" s="119"/>
      <c r="J154" s="119"/>
      <c r="K154" s="119"/>
      <c r="L154" s="119"/>
      <c r="M154" s="119"/>
      <c r="N154" s="119"/>
      <c r="O154" s="119"/>
      <c r="P154" s="119"/>
      <c r="Q154" s="119"/>
      <c r="R154" s="119"/>
      <c r="S154" s="119"/>
      <c r="T154" s="119"/>
    </row>
    <row r="155" spans="1:20" ht="14" x14ac:dyDescent="0.3">
      <c r="A155" s="119"/>
      <c r="B155" s="119"/>
      <c r="C155" s="119"/>
      <c r="D155" s="119"/>
      <c r="E155" s="119"/>
      <c r="F155" s="119"/>
      <c r="G155" s="119"/>
      <c r="H155" s="119"/>
      <c r="I155" s="119"/>
      <c r="J155" s="119"/>
      <c r="K155" s="119"/>
      <c r="L155" s="119"/>
      <c r="M155" s="119"/>
      <c r="N155" s="119"/>
      <c r="O155" s="119"/>
      <c r="P155" s="119"/>
      <c r="Q155" s="119"/>
      <c r="R155" s="119"/>
      <c r="S155" s="119"/>
      <c r="T155" s="119"/>
    </row>
    <row r="156" spans="1:20" ht="14" x14ac:dyDescent="0.3">
      <c r="A156" s="119"/>
      <c r="B156" s="119"/>
      <c r="C156" s="119"/>
      <c r="D156" s="119"/>
      <c r="E156" s="119"/>
      <c r="F156" s="119"/>
      <c r="G156" s="119"/>
      <c r="H156" s="119"/>
      <c r="I156" s="119"/>
      <c r="J156" s="119"/>
      <c r="K156" s="119"/>
      <c r="L156" s="119"/>
      <c r="M156" s="119"/>
      <c r="N156" s="119"/>
      <c r="O156" s="119"/>
      <c r="P156" s="119"/>
      <c r="Q156" s="119"/>
      <c r="R156" s="119"/>
      <c r="S156" s="119"/>
      <c r="T156" s="119"/>
    </row>
    <row r="157" spans="1:20" ht="14" x14ac:dyDescent="0.3">
      <c r="A157" s="119"/>
      <c r="B157" s="119"/>
      <c r="C157" s="119"/>
      <c r="D157" s="119"/>
      <c r="E157" s="119"/>
      <c r="F157" s="119"/>
      <c r="G157" s="119"/>
      <c r="H157" s="119"/>
      <c r="I157" s="119"/>
      <c r="J157" s="119"/>
      <c r="K157" s="119"/>
      <c r="L157" s="119"/>
      <c r="M157" s="119"/>
      <c r="N157" s="119"/>
      <c r="O157" s="119"/>
      <c r="P157" s="119"/>
      <c r="Q157" s="119"/>
      <c r="R157" s="119"/>
      <c r="S157" s="119"/>
      <c r="T157" s="119"/>
    </row>
    <row r="158" spans="1:20" ht="14" x14ac:dyDescent="0.3">
      <c r="A158" s="119"/>
      <c r="B158" s="119"/>
      <c r="C158" s="119"/>
      <c r="D158" s="119"/>
      <c r="E158" s="119"/>
      <c r="F158" s="119"/>
      <c r="G158" s="119"/>
      <c r="H158" s="119"/>
      <c r="I158" s="119"/>
      <c r="J158" s="119"/>
      <c r="K158" s="119"/>
      <c r="L158" s="119"/>
      <c r="M158" s="119"/>
      <c r="N158" s="119"/>
      <c r="O158" s="119"/>
      <c r="P158" s="119"/>
      <c r="Q158" s="119"/>
      <c r="R158" s="119"/>
      <c r="S158" s="119"/>
      <c r="T158" s="119"/>
    </row>
    <row r="159" spans="1:20" ht="14" x14ac:dyDescent="0.3">
      <c r="A159" s="119"/>
      <c r="B159" s="119"/>
      <c r="C159" s="119"/>
      <c r="D159" s="119"/>
      <c r="E159" s="119"/>
      <c r="F159" s="119"/>
      <c r="G159" s="119"/>
      <c r="H159" s="119"/>
      <c r="I159" s="119"/>
      <c r="J159" s="119"/>
      <c r="K159" s="119"/>
      <c r="L159" s="119"/>
      <c r="M159" s="119"/>
      <c r="N159" s="119"/>
      <c r="O159" s="119"/>
      <c r="P159" s="119"/>
      <c r="Q159" s="119"/>
      <c r="R159" s="119"/>
      <c r="S159" s="119"/>
      <c r="T159" s="119"/>
    </row>
    <row r="160" spans="1:20" ht="14" x14ac:dyDescent="0.3">
      <c r="A160" s="119"/>
      <c r="B160" s="119"/>
      <c r="C160" s="119"/>
      <c r="D160" s="119"/>
      <c r="E160" s="119"/>
      <c r="F160" s="119"/>
      <c r="G160" s="119"/>
      <c r="H160" s="119"/>
      <c r="I160" s="119"/>
      <c r="J160" s="119"/>
      <c r="K160" s="119"/>
      <c r="L160" s="119"/>
      <c r="M160" s="119"/>
      <c r="N160" s="119"/>
      <c r="O160" s="119"/>
      <c r="P160" s="119"/>
      <c r="Q160" s="119"/>
      <c r="R160" s="119"/>
      <c r="S160" s="119"/>
      <c r="T160" s="119"/>
    </row>
    <row r="161" spans="1:20" ht="14" x14ac:dyDescent="0.3">
      <c r="A161" s="119"/>
      <c r="B161" s="119"/>
      <c r="C161" s="119"/>
      <c r="D161" s="119"/>
      <c r="E161" s="119"/>
      <c r="F161" s="119"/>
      <c r="G161" s="119"/>
      <c r="H161" s="119"/>
      <c r="I161" s="119"/>
      <c r="J161" s="119"/>
      <c r="K161" s="119"/>
      <c r="L161" s="119"/>
      <c r="M161" s="119"/>
      <c r="N161" s="119"/>
      <c r="O161" s="119"/>
      <c r="P161" s="119"/>
      <c r="Q161" s="119"/>
      <c r="R161" s="119"/>
      <c r="S161" s="119"/>
      <c r="T161" s="119"/>
    </row>
    <row r="162" spans="1:20" ht="14" x14ac:dyDescent="0.3">
      <c r="A162" s="119"/>
      <c r="B162" s="119"/>
      <c r="C162" s="119"/>
      <c r="D162" s="119"/>
      <c r="E162" s="119"/>
      <c r="F162" s="119"/>
      <c r="G162" s="119"/>
      <c r="H162" s="119"/>
      <c r="I162" s="119"/>
      <c r="J162" s="119"/>
      <c r="K162" s="119"/>
      <c r="L162" s="119"/>
      <c r="M162" s="119"/>
      <c r="N162" s="119"/>
      <c r="O162" s="119"/>
      <c r="P162" s="119"/>
      <c r="Q162" s="119"/>
      <c r="R162" s="119"/>
      <c r="S162" s="119"/>
      <c r="T162" s="119"/>
    </row>
    <row r="163" spans="1:20" ht="14" x14ac:dyDescent="0.3">
      <c r="A163" s="119"/>
      <c r="B163" s="119"/>
      <c r="C163" s="119"/>
      <c r="D163" s="119"/>
      <c r="E163" s="119"/>
      <c r="F163" s="119"/>
      <c r="G163" s="119"/>
      <c r="H163" s="119"/>
      <c r="I163" s="119"/>
      <c r="J163" s="119"/>
      <c r="K163" s="119"/>
      <c r="L163" s="119"/>
      <c r="M163" s="119"/>
      <c r="N163" s="119"/>
      <c r="O163" s="119"/>
      <c r="P163" s="119"/>
      <c r="Q163" s="119"/>
      <c r="R163" s="119"/>
      <c r="S163" s="119"/>
      <c r="T163" s="119"/>
    </row>
    <row r="164" spans="1:20" ht="14" x14ac:dyDescent="0.3">
      <c r="A164" s="119"/>
      <c r="B164" s="119"/>
      <c r="C164" s="119"/>
      <c r="D164" s="119"/>
      <c r="E164" s="119"/>
      <c r="F164" s="119"/>
      <c r="G164" s="119"/>
      <c r="H164" s="119"/>
      <c r="I164" s="119"/>
      <c r="J164" s="119"/>
      <c r="K164" s="119"/>
      <c r="L164" s="119"/>
      <c r="M164" s="119"/>
      <c r="N164" s="119"/>
      <c r="O164" s="119"/>
      <c r="P164" s="119"/>
      <c r="Q164" s="119"/>
      <c r="R164" s="119"/>
      <c r="S164" s="119"/>
      <c r="T164" s="119"/>
    </row>
    <row r="165" spans="1:20" ht="14" x14ac:dyDescent="0.3">
      <c r="A165" s="119"/>
      <c r="B165" s="119"/>
      <c r="C165" s="119"/>
      <c r="D165" s="119"/>
      <c r="E165" s="119"/>
      <c r="F165" s="119"/>
      <c r="G165" s="119"/>
      <c r="H165" s="119"/>
      <c r="I165" s="119"/>
      <c r="J165" s="119"/>
      <c r="K165" s="119"/>
      <c r="L165" s="119"/>
      <c r="M165" s="119"/>
      <c r="N165" s="119"/>
      <c r="O165" s="119"/>
      <c r="P165" s="119"/>
      <c r="Q165" s="119"/>
      <c r="R165" s="119"/>
      <c r="S165" s="119"/>
      <c r="T165" s="119"/>
    </row>
    <row r="166" spans="1:20" ht="14" x14ac:dyDescent="0.3">
      <c r="A166" s="119"/>
      <c r="B166" s="119"/>
      <c r="C166" s="119"/>
      <c r="D166" s="119"/>
      <c r="E166" s="119"/>
      <c r="F166" s="119"/>
      <c r="G166" s="119"/>
      <c r="H166" s="119"/>
      <c r="I166" s="119"/>
      <c r="J166" s="119"/>
      <c r="K166" s="119"/>
      <c r="L166" s="119"/>
      <c r="M166" s="119"/>
      <c r="N166" s="119"/>
      <c r="O166" s="119"/>
      <c r="P166" s="119"/>
      <c r="Q166" s="119"/>
      <c r="R166" s="119"/>
      <c r="S166" s="119"/>
      <c r="T166" s="119"/>
    </row>
    <row r="167" spans="1:20" ht="14" x14ac:dyDescent="0.3">
      <c r="A167" s="119"/>
      <c r="B167" s="119"/>
      <c r="C167" s="119"/>
      <c r="D167" s="119"/>
      <c r="E167" s="119"/>
      <c r="F167" s="119"/>
      <c r="G167" s="119"/>
      <c r="H167" s="119"/>
      <c r="I167" s="119"/>
      <c r="J167" s="119"/>
      <c r="K167" s="119"/>
      <c r="L167" s="119"/>
      <c r="M167" s="119"/>
      <c r="N167" s="119"/>
      <c r="O167" s="119"/>
      <c r="P167" s="119"/>
      <c r="Q167" s="119"/>
      <c r="R167" s="119"/>
      <c r="S167" s="119"/>
      <c r="T167" s="119"/>
    </row>
    <row r="168" spans="1:20" ht="14" x14ac:dyDescent="0.3">
      <c r="A168" s="119"/>
      <c r="B168" s="119"/>
      <c r="C168" s="119"/>
      <c r="D168" s="119"/>
      <c r="E168" s="119"/>
      <c r="F168" s="119"/>
      <c r="G168" s="119"/>
      <c r="H168" s="119"/>
      <c r="I168" s="119"/>
      <c r="J168" s="119"/>
      <c r="K168" s="119"/>
      <c r="L168" s="119"/>
      <c r="M168" s="119"/>
      <c r="N168" s="119"/>
      <c r="O168" s="119"/>
      <c r="P168" s="119"/>
      <c r="Q168" s="119"/>
      <c r="R168" s="119"/>
      <c r="S168" s="119"/>
      <c r="T168" s="119"/>
    </row>
    <row r="169" spans="1:20" ht="14" x14ac:dyDescent="0.3">
      <c r="A169" s="119"/>
      <c r="B169" s="119"/>
      <c r="C169" s="119"/>
      <c r="D169" s="119"/>
      <c r="E169" s="119"/>
      <c r="F169" s="119"/>
      <c r="G169" s="119"/>
      <c r="H169" s="119"/>
      <c r="I169" s="119"/>
      <c r="J169" s="119"/>
      <c r="K169" s="119"/>
      <c r="L169" s="119"/>
      <c r="M169" s="119"/>
      <c r="N169" s="119"/>
      <c r="O169" s="119"/>
      <c r="P169" s="119"/>
      <c r="Q169" s="119"/>
      <c r="R169" s="119"/>
      <c r="S169" s="119"/>
      <c r="T169" s="119"/>
    </row>
    <row r="170" spans="1:20" ht="14" x14ac:dyDescent="0.3">
      <c r="A170" s="119"/>
      <c r="B170" s="119"/>
      <c r="C170" s="119"/>
      <c r="D170" s="119"/>
      <c r="E170" s="119"/>
      <c r="F170" s="119"/>
      <c r="G170" s="119"/>
      <c r="H170" s="119"/>
      <c r="I170" s="119"/>
      <c r="J170" s="119"/>
      <c r="K170" s="119"/>
      <c r="L170" s="119"/>
      <c r="M170" s="119"/>
      <c r="N170" s="119"/>
      <c r="O170" s="119"/>
      <c r="P170" s="119"/>
      <c r="Q170" s="119"/>
      <c r="R170" s="119"/>
      <c r="S170" s="119"/>
      <c r="T170" s="119"/>
    </row>
    <row r="171" spans="1:20" ht="14" x14ac:dyDescent="0.3">
      <c r="A171" s="119"/>
      <c r="B171" s="119"/>
      <c r="C171" s="119"/>
      <c r="D171" s="119"/>
      <c r="E171" s="119"/>
      <c r="F171" s="119"/>
      <c r="G171" s="119"/>
      <c r="H171" s="119"/>
      <c r="I171" s="119"/>
      <c r="J171" s="119"/>
      <c r="K171" s="119"/>
      <c r="L171" s="119"/>
      <c r="M171" s="119"/>
      <c r="N171" s="119"/>
      <c r="O171" s="119"/>
      <c r="P171" s="119"/>
      <c r="Q171" s="119"/>
      <c r="R171" s="119"/>
      <c r="S171" s="119"/>
      <c r="T171" s="119"/>
    </row>
    <row r="172" spans="1:20" ht="14" x14ac:dyDescent="0.3">
      <c r="A172" s="119"/>
      <c r="B172" s="119"/>
      <c r="C172" s="119"/>
      <c r="D172" s="119"/>
      <c r="E172" s="119"/>
      <c r="F172" s="119"/>
      <c r="G172" s="119"/>
      <c r="H172" s="119"/>
      <c r="I172" s="119"/>
      <c r="J172" s="119"/>
      <c r="K172" s="119"/>
      <c r="L172" s="119"/>
      <c r="M172" s="119"/>
      <c r="N172" s="119"/>
      <c r="O172" s="119"/>
      <c r="P172" s="119"/>
      <c r="Q172" s="119"/>
      <c r="R172" s="119"/>
      <c r="S172" s="119"/>
      <c r="T172" s="119"/>
    </row>
    <row r="173" spans="1:20" ht="14" x14ac:dyDescent="0.3">
      <c r="A173" s="119"/>
      <c r="B173" s="119"/>
      <c r="C173" s="119"/>
      <c r="D173" s="119"/>
      <c r="E173" s="119"/>
      <c r="F173" s="119"/>
      <c r="G173" s="119"/>
      <c r="H173" s="119"/>
      <c r="I173" s="119"/>
      <c r="J173" s="119"/>
      <c r="K173" s="119"/>
      <c r="L173" s="119"/>
      <c r="M173" s="119"/>
      <c r="N173" s="119"/>
      <c r="O173" s="119"/>
      <c r="P173" s="119"/>
      <c r="Q173" s="119"/>
      <c r="R173" s="119"/>
      <c r="S173" s="119"/>
      <c r="T173" s="119"/>
    </row>
    <row r="174" spans="1:20" ht="14" x14ac:dyDescent="0.3">
      <c r="A174" s="119"/>
      <c r="B174" s="119"/>
      <c r="C174" s="119"/>
      <c r="D174" s="119"/>
      <c r="E174" s="119"/>
      <c r="F174" s="119"/>
      <c r="G174" s="119"/>
      <c r="H174" s="119"/>
      <c r="I174" s="119"/>
      <c r="J174" s="119"/>
      <c r="K174" s="119"/>
      <c r="L174" s="119"/>
      <c r="M174" s="119"/>
      <c r="N174" s="119"/>
      <c r="O174" s="119"/>
      <c r="P174" s="119"/>
      <c r="Q174" s="119"/>
      <c r="R174" s="119"/>
      <c r="S174" s="119"/>
      <c r="T174" s="119"/>
    </row>
    <row r="175" spans="1:20" ht="14" x14ac:dyDescent="0.3">
      <c r="A175" s="119"/>
      <c r="B175" s="119"/>
      <c r="C175" s="119"/>
      <c r="D175" s="119"/>
      <c r="E175" s="119"/>
      <c r="F175" s="119"/>
      <c r="G175" s="119"/>
      <c r="H175" s="119"/>
      <c r="I175" s="119"/>
      <c r="J175" s="119"/>
      <c r="K175" s="119"/>
      <c r="L175" s="119"/>
      <c r="M175" s="119"/>
      <c r="N175" s="119"/>
      <c r="O175" s="119"/>
      <c r="P175" s="119"/>
      <c r="Q175" s="119"/>
      <c r="R175" s="119"/>
      <c r="S175" s="119"/>
      <c r="T175" s="119"/>
    </row>
    <row r="176" spans="1:20" ht="14" x14ac:dyDescent="0.3">
      <c r="A176" s="119"/>
      <c r="B176" s="119"/>
      <c r="C176" s="119"/>
      <c r="D176" s="119"/>
      <c r="E176" s="119"/>
      <c r="F176" s="119"/>
      <c r="G176" s="119"/>
      <c r="H176" s="119"/>
      <c r="I176" s="119"/>
      <c r="J176" s="119"/>
      <c r="K176" s="119"/>
      <c r="L176" s="119"/>
      <c r="M176" s="119"/>
      <c r="N176" s="119"/>
      <c r="O176" s="119"/>
      <c r="P176" s="119"/>
      <c r="Q176" s="119"/>
      <c r="R176" s="119"/>
      <c r="S176" s="119"/>
      <c r="T176" s="119"/>
    </row>
    <row r="177" spans="1:20" ht="14" x14ac:dyDescent="0.3">
      <c r="A177" s="119"/>
      <c r="B177" s="119"/>
      <c r="C177" s="119"/>
      <c r="D177" s="119"/>
      <c r="E177" s="119"/>
      <c r="F177" s="119"/>
      <c r="G177" s="119"/>
      <c r="H177" s="119"/>
      <c r="I177" s="119"/>
      <c r="J177" s="119"/>
      <c r="K177" s="119"/>
      <c r="L177" s="119"/>
      <c r="M177" s="119"/>
      <c r="N177" s="119"/>
      <c r="O177" s="119"/>
      <c r="P177" s="119"/>
      <c r="Q177" s="119"/>
      <c r="R177" s="119"/>
      <c r="S177" s="119"/>
      <c r="T177" s="119"/>
    </row>
    <row r="178" spans="1:20" ht="14" x14ac:dyDescent="0.3">
      <c r="A178" s="119"/>
      <c r="B178" s="119"/>
      <c r="C178" s="119"/>
      <c r="D178" s="119"/>
      <c r="E178" s="119"/>
      <c r="F178" s="119"/>
      <c r="G178" s="119"/>
      <c r="H178" s="119"/>
      <c r="I178" s="119"/>
      <c r="J178" s="119"/>
      <c r="K178" s="119"/>
      <c r="L178" s="119"/>
      <c r="M178" s="119"/>
      <c r="N178" s="119"/>
      <c r="O178" s="119"/>
      <c r="P178" s="119"/>
      <c r="Q178" s="119"/>
      <c r="R178" s="119"/>
      <c r="S178" s="119"/>
      <c r="T178" s="119"/>
    </row>
    <row r="179" spans="1:20" ht="14" x14ac:dyDescent="0.3">
      <c r="A179" s="119"/>
      <c r="B179" s="119"/>
      <c r="C179" s="119"/>
      <c r="D179" s="119"/>
      <c r="E179" s="119"/>
      <c r="F179" s="119"/>
      <c r="G179" s="119"/>
      <c r="H179" s="119"/>
      <c r="I179" s="119"/>
      <c r="J179" s="119"/>
      <c r="K179" s="119"/>
      <c r="L179" s="119"/>
      <c r="M179" s="119"/>
      <c r="N179" s="119"/>
      <c r="O179" s="119"/>
      <c r="P179" s="119"/>
      <c r="Q179" s="119"/>
      <c r="R179" s="119"/>
      <c r="S179" s="119"/>
      <c r="T179" s="119"/>
    </row>
    <row r="180" spans="1:20" ht="14" x14ac:dyDescent="0.3">
      <c r="A180" s="119"/>
      <c r="B180" s="119"/>
      <c r="C180" s="119"/>
      <c r="D180" s="119"/>
      <c r="E180" s="119"/>
      <c r="F180" s="119"/>
      <c r="G180" s="119"/>
      <c r="H180" s="119"/>
      <c r="I180" s="119"/>
      <c r="J180" s="119"/>
      <c r="K180" s="119"/>
      <c r="L180" s="119"/>
      <c r="M180" s="119"/>
      <c r="N180" s="119"/>
      <c r="O180" s="119"/>
      <c r="P180" s="119"/>
      <c r="Q180" s="119"/>
      <c r="R180" s="119"/>
      <c r="S180" s="119"/>
      <c r="T180" s="119"/>
    </row>
    <row r="181" spans="1:20" ht="14" x14ac:dyDescent="0.3">
      <c r="A181" s="119"/>
      <c r="B181" s="119"/>
      <c r="C181" s="119"/>
      <c r="D181" s="119"/>
      <c r="E181" s="119"/>
      <c r="F181" s="119"/>
      <c r="G181" s="119"/>
      <c r="H181" s="119"/>
      <c r="I181" s="119"/>
      <c r="J181" s="119"/>
      <c r="K181" s="119"/>
      <c r="L181" s="119"/>
      <c r="M181" s="119"/>
      <c r="N181" s="119"/>
      <c r="O181" s="119"/>
      <c r="P181" s="119"/>
      <c r="Q181" s="119"/>
      <c r="R181" s="119"/>
      <c r="S181" s="119"/>
      <c r="T181" s="119"/>
    </row>
    <row r="182" spans="1:20" ht="14" x14ac:dyDescent="0.3">
      <c r="A182" s="119"/>
      <c r="B182" s="119"/>
      <c r="C182" s="119"/>
      <c r="D182" s="119"/>
      <c r="E182" s="119"/>
      <c r="F182" s="119"/>
      <c r="G182" s="119"/>
      <c r="H182" s="119"/>
      <c r="I182" s="119"/>
      <c r="J182" s="119"/>
      <c r="K182" s="119"/>
      <c r="L182" s="119"/>
      <c r="M182" s="119"/>
      <c r="N182" s="119"/>
      <c r="O182" s="119"/>
      <c r="P182" s="119"/>
      <c r="Q182" s="119"/>
      <c r="R182" s="119"/>
      <c r="S182" s="119"/>
      <c r="T182" s="119"/>
    </row>
    <row r="183" spans="1:20" ht="14" x14ac:dyDescent="0.3">
      <c r="A183" s="119"/>
      <c r="B183" s="119"/>
      <c r="C183" s="119"/>
      <c r="D183" s="119"/>
      <c r="E183" s="119"/>
      <c r="F183" s="119"/>
      <c r="G183" s="119"/>
      <c r="H183" s="119"/>
      <c r="I183" s="119"/>
      <c r="J183" s="119"/>
      <c r="K183" s="119"/>
      <c r="L183" s="119"/>
      <c r="M183" s="119"/>
      <c r="N183" s="119"/>
      <c r="O183" s="119"/>
      <c r="P183" s="119"/>
      <c r="Q183" s="119"/>
      <c r="R183" s="119"/>
      <c r="S183" s="119"/>
      <c r="T183" s="119"/>
    </row>
    <row r="184" spans="1:20" ht="14" x14ac:dyDescent="0.3">
      <c r="A184" s="119"/>
      <c r="B184" s="119"/>
      <c r="C184" s="119"/>
      <c r="D184" s="119"/>
      <c r="E184" s="119"/>
      <c r="F184" s="119"/>
      <c r="G184" s="119"/>
      <c r="H184" s="119"/>
      <c r="I184" s="119"/>
      <c r="J184" s="119"/>
      <c r="K184" s="119"/>
      <c r="L184" s="119"/>
      <c r="M184" s="119"/>
      <c r="N184" s="119"/>
      <c r="O184" s="119"/>
      <c r="P184" s="119"/>
      <c r="Q184" s="119"/>
      <c r="R184" s="119"/>
      <c r="S184" s="119"/>
      <c r="T184" s="119"/>
    </row>
    <row r="185" spans="1:20" ht="14" x14ac:dyDescent="0.3">
      <c r="A185" s="119"/>
      <c r="B185" s="119"/>
      <c r="C185" s="119"/>
      <c r="D185" s="119"/>
      <c r="E185" s="119"/>
      <c r="F185" s="119"/>
      <c r="G185" s="119"/>
      <c r="H185" s="119"/>
      <c r="I185" s="119"/>
      <c r="J185" s="119"/>
      <c r="K185" s="119"/>
      <c r="L185" s="119"/>
      <c r="M185" s="119"/>
      <c r="N185" s="119"/>
      <c r="O185" s="119"/>
      <c r="P185" s="119"/>
      <c r="Q185" s="119"/>
      <c r="R185" s="119"/>
      <c r="S185" s="119"/>
      <c r="T185" s="119"/>
    </row>
    <row r="186" spans="1:20" ht="14" x14ac:dyDescent="0.3">
      <c r="A186" s="119"/>
      <c r="B186" s="119"/>
      <c r="C186" s="119"/>
      <c r="D186" s="119"/>
      <c r="E186" s="119"/>
      <c r="F186" s="119"/>
      <c r="G186" s="119"/>
      <c r="H186" s="119"/>
      <c r="I186" s="119"/>
      <c r="J186" s="119"/>
      <c r="K186" s="119"/>
      <c r="L186" s="119"/>
      <c r="M186" s="119"/>
      <c r="N186" s="119"/>
      <c r="O186" s="119"/>
      <c r="P186" s="119"/>
      <c r="Q186" s="119"/>
      <c r="R186" s="119"/>
      <c r="S186" s="119"/>
      <c r="T186" s="119"/>
    </row>
    <row r="187" spans="1:20" ht="14" x14ac:dyDescent="0.3">
      <c r="A187" s="119"/>
      <c r="B187" s="119"/>
      <c r="C187" s="119"/>
      <c r="D187" s="119"/>
      <c r="E187" s="119"/>
      <c r="F187" s="119"/>
      <c r="G187" s="119"/>
      <c r="H187" s="119"/>
      <c r="I187" s="119"/>
      <c r="J187" s="119"/>
      <c r="K187" s="119"/>
      <c r="L187" s="119"/>
      <c r="M187" s="119"/>
      <c r="N187" s="119"/>
      <c r="O187" s="119"/>
      <c r="P187" s="119"/>
      <c r="Q187" s="119"/>
      <c r="R187" s="119"/>
      <c r="S187" s="119"/>
      <c r="T187" s="119"/>
    </row>
    <row r="188" spans="1:20" ht="14" x14ac:dyDescent="0.3">
      <c r="A188" s="119"/>
      <c r="B188" s="119"/>
      <c r="C188" s="119"/>
      <c r="D188" s="119"/>
      <c r="E188" s="119"/>
      <c r="F188" s="119"/>
      <c r="G188" s="119"/>
      <c r="H188" s="119"/>
      <c r="I188" s="119"/>
      <c r="J188" s="119"/>
      <c r="K188" s="119"/>
      <c r="L188" s="119"/>
      <c r="M188" s="119"/>
      <c r="N188" s="119"/>
      <c r="O188" s="119"/>
      <c r="P188" s="119"/>
      <c r="Q188" s="119"/>
      <c r="R188" s="119"/>
      <c r="S188" s="119"/>
      <c r="T188" s="119"/>
    </row>
    <row r="189" spans="1:20" ht="14" x14ac:dyDescent="0.3">
      <c r="A189" s="119"/>
      <c r="B189" s="119"/>
      <c r="C189" s="119"/>
      <c r="D189" s="119"/>
      <c r="E189" s="119"/>
      <c r="F189" s="119"/>
      <c r="G189" s="119"/>
      <c r="H189" s="119"/>
      <c r="I189" s="119"/>
      <c r="J189" s="119"/>
      <c r="K189" s="119"/>
      <c r="L189" s="119"/>
      <c r="M189" s="119"/>
      <c r="N189" s="119"/>
      <c r="O189" s="119"/>
      <c r="P189" s="119"/>
      <c r="Q189" s="119"/>
      <c r="R189" s="119"/>
      <c r="S189" s="119"/>
      <c r="T189" s="119"/>
    </row>
    <row r="190" spans="1:20" ht="14" x14ac:dyDescent="0.3">
      <c r="A190" s="119"/>
      <c r="B190" s="119"/>
      <c r="C190" s="119"/>
      <c r="D190" s="119"/>
      <c r="E190" s="119"/>
      <c r="F190" s="119"/>
      <c r="G190" s="119"/>
      <c r="H190" s="119"/>
      <c r="I190" s="119"/>
      <c r="J190" s="119"/>
      <c r="K190" s="119"/>
      <c r="L190" s="119"/>
      <c r="M190" s="119"/>
      <c r="N190" s="119"/>
      <c r="O190" s="119"/>
      <c r="P190" s="119"/>
      <c r="Q190" s="119"/>
      <c r="R190" s="119"/>
      <c r="S190" s="119"/>
      <c r="T190" s="119"/>
    </row>
    <row r="191" spans="1:20" ht="14" x14ac:dyDescent="0.3">
      <c r="A191" s="119"/>
      <c r="B191" s="119"/>
      <c r="C191" s="119"/>
      <c r="D191" s="119"/>
      <c r="E191" s="119"/>
      <c r="F191" s="119"/>
      <c r="G191" s="119"/>
      <c r="H191" s="119"/>
      <c r="I191" s="119"/>
      <c r="J191" s="119"/>
      <c r="K191" s="119"/>
      <c r="L191" s="119"/>
      <c r="M191" s="119"/>
      <c r="N191" s="119"/>
      <c r="O191" s="119"/>
      <c r="P191" s="119"/>
      <c r="Q191" s="119"/>
      <c r="R191" s="119"/>
      <c r="S191" s="119"/>
      <c r="T191" s="119"/>
    </row>
    <row r="192" spans="1:20" ht="14" x14ac:dyDescent="0.3">
      <c r="A192" s="119"/>
      <c r="B192" s="119"/>
      <c r="C192" s="119"/>
      <c r="D192" s="119"/>
      <c r="E192" s="119"/>
      <c r="F192" s="119"/>
      <c r="G192" s="119"/>
      <c r="H192" s="119"/>
      <c r="I192" s="119"/>
      <c r="J192" s="119"/>
      <c r="K192" s="119"/>
      <c r="L192" s="119"/>
      <c r="M192" s="119"/>
      <c r="N192" s="119"/>
      <c r="O192" s="119"/>
      <c r="P192" s="119"/>
      <c r="Q192" s="119"/>
      <c r="R192" s="119"/>
      <c r="S192" s="119"/>
      <c r="T192" s="119"/>
    </row>
    <row r="193" spans="1:20" ht="14" x14ac:dyDescent="0.3">
      <c r="A193" s="119"/>
      <c r="B193" s="119"/>
      <c r="C193" s="119"/>
      <c r="D193" s="119"/>
      <c r="E193" s="119"/>
      <c r="F193" s="119"/>
      <c r="G193" s="119"/>
      <c r="H193" s="119"/>
      <c r="I193" s="119"/>
      <c r="J193" s="119"/>
      <c r="K193" s="119"/>
      <c r="L193" s="119"/>
      <c r="M193" s="119"/>
      <c r="N193" s="119"/>
      <c r="O193" s="119"/>
      <c r="P193" s="119"/>
      <c r="Q193" s="119"/>
      <c r="R193" s="119"/>
      <c r="S193" s="119"/>
      <c r="T193" s="119"/>
    </row>
    <row r="194" spans="1:20" ht="14" x14ac:dyDescent="0.3">
      <c r="A194" s="119"/>
      <c r="B194" s="119"/>
      <c r="C194" s="119"/>
      <c r="D194" s="119"/>
      <c r="E194" s="119"/>
      <c r="F194" s="119"/>
      <c r="G194" s="119"/>
      <c r="H194" s="119"/>
      <c r="I194" s="119"/>
      <c r="J194" s="119"/>
      <c r="K194" s="119"/>
      <c r="L194" s="119"/>
      <c r="M194" s="119"/>
      <c r="N194" s="119"/>
      <c r="O194" s="119"/>
      <c r="P194" s="119"/>
      <c r="Q194" s="119"/>
      <c r="R194" s="119"/>
      <c r="S194" s="119"/>
      <c r="T194" s="119"/>
    </row>
    <row r="195" spans="1:20" ht="14" x14ac:dyDescent="0.3">
      <c r="A195" s="119"/>
      <c r="B195" s="119"/>
      <c r="C195" s="119"/>
      <c r="D195" s="119"/>
      <c r="E195" s="119"/>
      <c r="F195" s="119"/>
      <c r="G195" s="119"/>
      <c r="H195" s="119"/>
      <c r="I195" s="119"/>
      <c r="J195" s="119"/>
      <c r="K195" s="119"/>
      <c r="L195" s="119"/>
      <c r="M195" s="119"/>
      <c r="N195" s="119"/>
      <c r="O195" s="119"/>
      <c r="P195" s="119"/>
      <c r="Q195" s="119"/>
      <c r="R195" s="119"/>
      <c r="S195" s="119"/>
      <c r="T195" s="119"/>
    </row>
    <row r="196" spans="1:20" ht="14" x14ac:dyDescent="0.3">
      <c r="A196" s="119"/>
      <c r="B196" s="119"/>
      <c r="C196" s="119"/>
      <c r="D196" s="119"/>
      <c r="E196" s="119"/>
      <c r="F196" s="119"/>
      <c r="G196" s="119"/>
      <c r="H196" s="119"/>
      <c r="I196" s="119"/>
      <c r="J196" s="119"/>
      <c r="K196" s="119"/>
      <c r="L196" s="119"/>
      <c r="M196" s="119"/>
      <c r="N196" s="119"/>
      <c r="O196" s="119"/>
      <c r="P196" s="119"/>
      <c r="Q196" s="119"/>
      <c r="R196" s="119"/>
      <c r="S196" s="119"/>
      <c r="T196" s="119"/>
    </row>
    <row r="197" spans="1:20" ht="14" x14ac:dyDescent="0.3">
      <c r="A197" s="119"/>
      <c r="B197" s="119"/>
      <c r="C197" s="119"/>
      <c r="D197" s="119"/>
      <c r="E197" s="119"/>
      <c r="F197" s="119"/>
      <c r="G197" s="119"/>
      <c r="H197" s="119"/>
      <c r="I197" s="119"/>
      <c r="J197" s="119"/>
      <c r="K197" s="119"/>
      <c r="L197" s="119"/>
      <c r="M197" s="119"/>
      <c r="N197" s="119"/>
      <c r="O197" s="119"/>
      <c r="P197" s="119"/>
      <c r="Q197" s="119"/>
      <c r="R197" s="119"/>
      <c r="S197" s="119"/>
      <c r="T197" s="119"/>
    </row>
    <row r="198" spans="1:20" ht="14" x14ac:dyDescent="0.3">
      <c r="A198" s="119"/>
      <c r="B198" s="119"/>
      <c r="C198" s="119"/>
      <c r="D198" s="119"/>
      <c r="E198" s="119"/>
      <c r="F198" s="119"/>
      <c r="G198" s="119"/>
      <c r="H198" s="119"/>
      <c r="I198" s="119"/>
      <c r="J198" s="119"/>
      <c r="K198" s="119"/>
      <c r="L198" s="119"/>
      <c r="M198" s="119"/>
      <c r="N198" s="119"/>
      <c r="O198" s="119"/>
      <c r="P198" s="119"/>
      <c r="Q198" s="119"/>
      <c r="R198" s="119"/>
      <c r="S198" s="119"/>
      <c r="T198" s="119"/>
    </row>
    <row r="199" spans="1:20" ht="14" x14ac:dyDescent="0.3">
      <c r="A199" s="119"/>
      <c r="B199" s="119"/>
      <c r="C199" s="119"/>
      <c r="D199" s="119"/>
      <c r="E199" s="119"/>
      <c r="F199" s="119"/>
      <c r="G199" s="119"/>
      <c r="H199" s="119"/>
      <c r="I199" s="119"/>
      <c r="J199" s="119"/>
      <c r="K199" s="119"/>
      <c r="L199" s="119"/>
      <c r="M199" s="119"/>
      <c r="N199" s="119"/>
      <c r="O199" s="119"/>
      <c r="P199" s="119"/>
      <c r="Q199" s="119"/>
      <c r="R199" s="119"/>
      <c r="S199" s="119"/>
      <c r="T199" s="119"/>
    </row>
    <row r="200" spans="1:20" ht="14" x14ac:dyDescent="0.3">
      <c r="A200" s="119"/>
      <c r="B200" s="119"/>
      <c r="C200" s="119"/>
      <c r="D200" s="119"/>
      <c r="E200" s="119"/>
      <c r="F200" s="119"/>
      <c r="G200" s="119"/>
      <c r="H200" s="119"/>
      <c r="I200" s="119"/>
      <c r="J200" s="119"/>
      <c r="K200" s="119"/>
      <c r="L200" s="119"/>
      <c r="M200" s="119"/>
      <c r="N200" s="119"/>
      <c r="O200" s="119"/>
      <c r="P200" s="119"/>
      <c r="Q200" s="119"/>
      <c r="R200" s="119"/>
      <c r="S200" s="119"/>
      <c r="T200" s="119"/>
    </row>
    <row r="201" spans="1:20" ht="14" x14ac:dyDescent="0.3">
      <c r="A201" s="119"/>
      <c r="B201" s="119"/>
      <c r="C201" s="119"/>
      <c r="D201" s="119"/>
      <c r="E201" s="119"/>
      <c r="F201" s="119"/>
      <c r="G201" s="119"/>
      <c r="H201" s="119"/>
      <c r="I201" s="119"/>
      <c r="J201" s="119"/>
      <c r="K201" s="119"/>
      <c r="L201" s="119"/>
      <c r="M201" s="119"/>
      <c r="N201" s="119"/>
      <c r="O201" s="119"/>
      <c r="P201" s="119"/>
      <c r="Q201" s="119"/>
      <c r="R201" s="119"/>
      <c r="S201" s="119"/>
      <c r="T201" s="119"/>
    </row>
    <row r="202" spans="1:20" ht="14" x14ac:dyDescent="0.3">
      <c r="A202" s="119"/>
      <c r="B202" s="119"/>
      <c r="C202" s="119"/>
      <c r="D202" s="119"/>
      <c r="E202" s="119"/>
      <c r="F202" s="119"/>
      <c r="G202" s="119"/>
      <c r="H202" s="119"/>
      <c r="I202" s="119"/>
      <c r="J202" s="119"/>
      <c r="K202" s="119"/>
      <c r="L202" s="119"/>
      <c r="M202" s="119"/>
      <c r="N202" s="119"/>
      <c r="O202" s="119"/>
      <c r="P202" s="119"/>
      <c r="Q202" s="119"/>
      <c r="R202" s="119"/>
      <c r="S202" s="119"/>
      <c r="T202" s="119"/>
    </row>
    <row r="203" spans="1:20" ht="14" x14ac:dyDescent="0.3">
      <c r="A203" s="119"/>
      <c r="B203" s="119"/>
      <c r="C203" s="119"/>
      <c r="D203" s="119"/>
      <c r="E203" s="119"/>
      <c r="F203" s="119"/>
      <c r="G203" s="119"/>
      <c r="H203" s="119"/>
      <c r="I203" s="119"/>
      <c r="J203" s="119"/>
      <c r="K203" s="119"/>
      <c r="L203" s="119"/>
      <c r="M203" s="119"/>
      <c r="N203" s="119"/>
      <c r="O203" s="119"/>
      <c r="P203" s="119"/>
      <c r="Q203" s="119"/>
      <c r="R203" s="119"/>
      <c r="S203" s="119"/>
      <c r="T203" s="119"/>
    </row>
    <row r="204" spans="1:20" ht="14" x14ac:dyDescent="0.3">
      <c r="A204" s="119"/>
      <c r="B204" s="119"/>
      <c r="C204" s="119"/>
      <c r="D204" s="119"/>
      <c r="E204" s="119"/>
      <c r="F204" s="119"/>
      <c r="G204" s="119"/>
      <c r="H204" s="119"/>
      <c r="I204" s="119"/>
      <c r="J204" s="119"/>
      <c r="K204" s="119"/>
      <c r="L204" s="119"/>
      <c r="M204" s="119"/>
      <c r="N204" s="119"/>
      <c r="O204" s="119"/>
      <c r="P204" s="119"/>
      <c r="Q204" s="119"/>
      <c r="R204" s="119"/>
      <c r="S204" s="119"/>
      <c r="T204" s="119"/>
    </row>
    <row r="205" spans="1:20" ht="14" x14ac:dyDescent="0.3">
      <c r="A205" s="119"/>
      <c r="B205" s="119"/>
      <c r="C205" s="119"/>
      <c r="D205" s="119"/>
      <c r="E205" s="119"/>
      <c r="F205" s="119"/>
      <c r="G205" s="119"/>
      <c r="H205" s="119"/>
      <c r="I205" s="119"/>
      <c r="J205" s="119"/>
      <c r="K205" s="119"/>
      <c r="L205" s="119"/>
      <c r="M205" s="119"/>
      <c r="N205" s="119"/>
      <c r="O205" s="119"/>
      <c r="P205" s="119"/>
      <c r="Q205" s="119"/>
      <c r="R205" s="119"/>
      <c r="S205" s="119"/>
      <c r="T205" s="119"/>
    </row>
    <row r="206" spans="1:20" ht="14" x14ac:dyDescent="0.3">
      <c r="A206" s="119"/>
      <c r="B206" s="119"/>
      <c r="C206" s="119"/>
      <c r="D206" s="119"/>
      <c r="E206" s="119"/>
      <c r="F206" s="119"/>
      <c r="G206" s="119"/>
      <c r="H206" s="119"/>
      <c r="I206" s="119"/>
      <c r="J206" s="119"/>
      <c r="K206" s="119"/>
      <c r="L206" s="119"/>
      <c r="M206" s="119"/>
      <c r="N206" s="119"/>
      <c r="O206" s="119"/>
      <c r="P206" s="119"/>
      <c r="Q206" s="119"/>
      <c r="R206" s="119"/>
      <c r="S206" s="119"/>
      <c r="T206" s="119"/>
    </row>
    <row r="207" spans="1:20" ht="14" x14ac:dyDescent="0.3">
      <c r="A207" s="119"/>
      <c r="B207" s="119"/>
      <c r="C207" s="119"/>
      <c r="D207" s="119"/>
      <c r="E207" s="119"/>
      <c r="F207" s="119"/>
      <c r="G207" s="119"/>
      <c r="H207" s="119"/>
      <c r="I207" s="119"/>
      <c r="J207" s="119"/>
      <c r="K207" s="119"/>
      <c r="L207" s="119"/>
      <c r="M207" s="119"/>
      <c r="N207" s="119"/>
      <c r="O207" s="119"/>
      <c r="P207" s="119"/>
      <c r="Q207" s="119"/>
      <c r="R207" s="119"/>
      <c r="S207" s="119"/>
      <c r="T207" s="119"/>
    </row>
    <row r="208" spans="1:20" ht="14" x14ac:dyDescent="0.3">
      <c r="A208" s="119"/>
      <c r="B208" s="119"/>
      <c r="C208" s="119"/>
      <c r="D208" s="119"/>
      <c r="E208" s="119"/>
      <c r="F208" s="119"/>
      <c r="G208" s="119"/>
      <c r="H208" s="119"/>
      <c r="I208" s="119"/>
      <c r="J208" s="119"/>
      <c r="K208" s="119"/>
      <c r="L208" s="119"/>
      <c r="M208" s="119"/>
      <c r="N208" s="119"/>
      <c r="O208" s="119"/>
      <c r="P208" s="119"/>
      <c r="Q208" s="119"/>
      <c r="R208" s="119"/>
      <c r="S208" s="119"/>
      <c r="T208" s="119"/>
    </row>
    <row r="209" spans="1:20" ht="14" x14ac:dyDescent="0.3">
      <c r="A209" s="119"/>
      <c r="B209" s="119"/>
      <c r="C209" s="119"/>
      <c r="D209" s="119"/>
      <c r="E209" s="119"/>
      <c r="F209" s="119"/>
      <c r="G209" s="119"/>
      <c r="H209" s="119"/>
      <c r="I209" s="119"/>
      <c r="J209" s="119"/>
      <c r="K209" s="119"/>
      <c r="L209" s="119"/>
      <c r="M209" s="119"/>
      <c r="N209" s="119"/>
      <c r="O209" s="119"/>
      <c r="P209" s="119"/>
      <c r="Q209" s="119"/>
      <c r="R209" s="119"/>
      <c r="S209" s="119"/>
      <c r="T209" s="119"/>
    </row>
    <row r="210" spans="1:20" ht="14" x14ac:dyDescent="0.3">
      <c r="A210" s="119"/>
      <c r="B210" s="119"/>
      <c r="C210" s="119"/>
      <c r="D210" s="119"/>
      <c r="E210" s="119"/>
      <c r="F210" s="119"/>
      <c r="G210" s="119"/>
      <c r="H210" s="119"/>
      <c r="I210" s="119"/>
      <c r="J210" s="119"/>
      <c r="K210" s="119"/>
      <c r="L210" s="119"/>
      <c r="M210" s="119"/>
      <c r="N210" s="119"/>
      <c r="O210" s="119"/>
      <c r="P210" s="119"/>
      <c r="Q210" s="119"/>
      <c r="R210" s="119"/>
      <c r="S210" s="119"/>
      <c r="T210" s="119"/>
    </row>
    <row r="211" spans="1:20" ht="14" x14ac:dyDescent="0.3">
      <c r="A211" s="119"/>
      <c r="B211" s="119"/>
      <c r="C211" s="119"/>
      <c r="D211" s="119"/>
      <c r="E211" s="119"/>
      <c r="F211" s="119"/>
      <c r="G211" s="119"/>
      <c r="H211" s="119"/>
      <c r="I211" s="119"/>
      <c r="J211" s="119"/>
      <c r="K211" s="119"/>
      <c r="L211" s="119"/>
      <c r="M211" s="119"/>
      <c r="N211" s="119"/>
      <c r="O211" s="119"/>
      <c r="P211" s="119"/>
      <c r="Q211" s="119"/>
      <c r="R211" s="119"/>
      <c r="S211" s="119"/>
      <c r="T211" s="119"/>
    </row>
    <row r="212" spans="1:20" ht="14" x14ac:dyDescent="0.3">
      <c r="A212" s="119"/>
      <c r="B212" s="119"/>
      <c r="C212" s="119"/>
      <c r="D212" s="119"/>
      <c r="E212" s="119"/>
      <c r="F212" s="119"/>
      <c r="G212" s="119"/>
      <c r="H212" s="119"/>
      <c r="I212" s="119"/>
      <c r="J212" s="119"/>
      <c r="K212" s="119"/>
      <c r="L212" s="119"/>
      <c r="M212" s="119"/>
      <c r="N212" s="119"/>
      <c r="O212" s="119"/>
      <c r="P212" s="119"/>
      <c r="Q212" s="119"/>
      <c r="R212" s="119"/>
      <c r="S212" s="119"/>
      <c r="T212" s="119"/>
    </row>
    <row r="213" spans="1:20" ht="14" x14ac:dyDescent="0.3">
      <c r="A213" s="119"/>
      <c r="B213" s="119"/>
      <c r="C213" s="119"/>
      <c r="D213" s="119"/>
      <c r="E213" s="119"/>
      <c r="F213" s="119"/>
      <c r="G213" s="119"/>
      <c r="H213" s="119"/>
      <c r="I213" s="119"/>
      <c r="J213" s="119"/>
      <c r="K213" s="119"/>
      <c r="L213" s="119"/>
      <c r="M213" s="119"/>
      <c r="N213" s="119"/>
      <c r="O213" s="119"/>
      <c r="P213" s="119"/>
      <c r="Q213" s="119"/>
      <c r="R213" s="119"/>
      <c r="S213" s="119"/>
      <c r="T213" s="119"/>
    </row>
    <row r="214" spans="1:20" ht="14" x14ac:dyDescent="0.3">
      <c r="A214" s="119"/>
      <c r="B214" s="119"/>
      <c r="C214" s="119"/>
      <c r="D214" s="119"/>
      <c r="E214" s="119"/>
      <c r="F214" s="119"/>
      <c r="G214" s="119"/>
      <c r="H214" s="119"/>
      <c r="I214" s="119"/>
      <c r="J214" s="119"/>
      <c r="K214" s="119"/>
      <c r="L214" s="119"/>
      <c r="M214" s="119"/>
      <c r="N214" s="119"/>
      <c r="O214" s="119"/>
      <c r="P214" s="119"/>
      <c r="Q214" s="119"/>
      <c r="R214" s="119"/>
      <c r="S214" s="119"/>
      <c r="T214" s="119"/>
    </row>
    <row r="215" spans="1:20" ht="14" x14ac:dyDescent="0.3">
      <c r="A215" s="119"/>
      <c r="B215" s="119"/>
      <c r="C215" s="119"/>
      <c r="D215" s="119"/>
      <c r="E215" s="119"/>
      <c r="F215" s="119"/>
      <c r="G215" s="119"/>
      <c r="H215" s="119"/>
      <c r="I215" s="119"/>
      <c r="J215" s="119"/>
      <c r="K215" s="119"/>
      <c r="L215" s="119"/>
      <c r="M215" s="119"/>
      <c r="N215" s="119"/>
      <c r="O215" s="119"/>
      <c r="P215" s="119"/>
      <c r="Q215" s="119"/>
      <c r="R215" s="119"/>
      <c r="S215" s="119"/>
      <c r="T215" s="119"/>
    </row>
    <row r="216" spans="1:20" ht="14" x14ac:dyDescent="0.3">
      <c r="A216" s="119"/>
      <c r="B216" s="119"/>
      <c r="C216" s="119"/>
      <c r="D216" s="119"/>
      <c r="E216" s="119"/>
      <c r="F216" s="119"/>
      <c r="G216" s="119"/>
      <c r="H216" s="119"/>
      <c r="I216" s="119"/>
      <c r="J216" s="119"/>
      <c r="K216" s="119"/>
      <c r="L216" s="119"/>
      <c r="M216" s="119"/>
      <c r="N216" s="119"/>
      <c r="O216" s="119"/>
      <c r="P216" s="119"/>
      <c r="Q216" s="119"/>
      <c r="R216" s="119"/>
      <c r="S216" s="119"/>
      <c r="T216" s="119"/>
    </row>
    <row r="217" spans="1:20" ht="14" x14ac:dyDescent="0.3">
      <c r="A217" s="119"/>
      <c r="B217" s="119"/>
      <c r="C217" s="119"/>
      <c r="D217" s="119"/>
      <c r="E217" s="119"/>
      <c r="F217" s="119"/>
      <c r="G217" s="119"/>
      <c r="H217" s="119"/>
      <c r="I217" s="119"/>
      <c r="J217" s="119"/>
      <c r="K217" s="119"/>
      <c r="L217" s="119"/>
      <c r="M217" s="119"/>
      <c r="N217" s="119"/>
      <c r="O217" s="119"/>
      <c r="P217" s="119"/>
      <c r="Q217" s="119"/>
      <c r="R217" s="119"/>
      <c r="S217" s="119"/>
      <c r="T217" s="119"/>
    </row>
    <row r="218" spans="1:20" ht="14" x14ac:dyDescent="0.3">
      <c r="A218" s="119"/>
      <c r="B218" s="119"/>
      <c r="C218" s="119"/>
      <c r="D218" s="119"/>
      <c r="E218" s="119"/>
      <c r="F218" s="119"/>
      <c r="G218" s="119"/>
      <c r="H218" s="119"/>
      <c r="I218" s="119"/>
      <c r="J218" s="119"/>
      <c r="K218" s="119"/>
      <c r="L218" s="119"/>
      <c r="M218" s="119"/>
      <c r="N218" s="119"/>
      <c r="O218" s="119"/>
      <c r="P218" s="119"/>
      <c r="Q218" s="119"/>
      <c r="R218" s="119"/>
      <c r="S218" s="119"/>
      <c r="T218" s="119"/>
    </row>
    <row r="219" spans="1:20" ht="14" x14ac:dyDescent="0.3">
      <c r="A219" s="119"/>
      <c r="B219" s="119"/>
      <c r="C219" s="119"/>
      <c r="D219" s="119"/>
      <c r="E219" s="119"/>
      <c r="F219" s="119"/>
      <c r="G219" s="119"/>
      <c r="H219" s="119"/>
      <c r="I219" s="119"/>
      <c r="J219" s="119"/>
      <c r="K219" s="119"/>
      <c r="L219" s="119"/>
      <c r="M219" s="119"/>
      <c r="N219" s="119"/>
      <c r="O219" s="119"/>
      <c r="P219" s="119"/>
      <c r="Q219" s="119"/>
      <c r="R219" s="119"/>
      <c r="S219" s="119"/>
      <c r="T219" s="119"/>
    </row>
    <row r="220" spans="1:20" ht="14" x14ac:dyDescent="0.3">
      <c r="A220" s="119"/>
      <c r="B220" s="119"/>
      <c r="C220" s="119"/>
      <c r="D220" s="119"/>
      <c r="E220" s="119"/>
      <c r="F220" s="119"/>
      <c r="G220" s="119"/>
      <c r="H220" s="119"/>
      <c r="I220" s="119"/>
      <c r="J220" s="119"/>
      <c r="K220" s="119"/>
      <c r="L220" s="119"/>
      <c r="M220" s="119"/>
      <c r="N220" s="119"/>
      <c r="O220" s="119"/>
      <c r="P220" s="119"/>
      <c r="Q220" s="119"/>
      <c r="R220" s="119"/>
      <c r="S220" s="119"/>
      <c r="T220" s="119"/>
    </row>
    <row r="221" spans="1:20" ht="14" x14ac:dyDescent="0.3">
      <c r="A221" s="119"/>
      <c r="B221" s="119"/>
      <c r="C221" s="119"/>
      <c r="D221" s="119"/>
      <c r="E221" s="119"/>
      <c r="F221" s="119"/>
      <c r="G221" s="119"/>
      <c r="H221" s="119"/>
      <c r="I221" s="119"/>
      <c r="J221" s="119"/>
      <c r="K221" s="119"/>
      <c r="L221" s="119"/>
      <c r="M221" s="119"/>
      <c r="N221" s="119"/>
      <c r="O221" s="119"/>
      <c r="P221" s="119"/>
      <c r="Q221" s="119"/>
      <c r="R221" s="119"/>
      <c r="S221" s="119"/>
      <c r="T221" s="119"/>
    </row>
    <row r="222" spans="1:20" ht="14" x14ac:dyDescent="0.3">
      <c r="A222" s="119"/>
      <c r="B222" s="119"/>
      <c r="C222" s="119"/>
      <c r="D222" s="119"/>
      <c r="E222" s="119"/>
      <c r="F222" s="119"/>
      <c r="G222" s="119"/>
      <c r="H222" s="119"/>
      <c r="I222" s="119"/>
      <c r="J222" s="119"/>
      <c r="K222" s="119"/>
      <c r="L222" s="119"/>
      <c r="M222" s="119"/>
      <c r="N222" s="119"/>
      <c r="O222" s="119"/>
      <c r="P222" s="119"/>
      <c r="Q222" s="119"/>
      <c r="R222" s="119"/>
      <c r="S222" s="119"/>
      <c r="T222" s="119"/>
    </row>
    <row r="223" spans="1:20" ht="14" x14ac:dyDescent="0.3">
      <c r="A223" s="119"/>
      <c r="B223" s="119"/>
      <c r="C223" s="119"/>
      <c r="D223" s="119"/>
      <c r="E223" s="119"/>
      <c r="F223" s="119"/>
      <c r="G223" s="119"/>
      <c r="H223" s="119"/>
      <c r="I223" s="119"/>
      <c r="J223" s="119"/>
      <c r="K223" s="119"/>
      <c r="L223" s="119"/>
      <c r="M223" s="119"/>
      <c r="N223" s="119"/>
      <c r="O223" s="119"/>
      <c r="P223" s="119"/>
      <c r="Q223" s="119"/>
      <c r="R223" s="119"/>
      <c r="S223" s="119"/>
      <c r="T223" s="119"/>
    </row>
    <row r="224" spans="1:20" ht="14" x14ac:dyDescent="0.3">
      <c r="A224" s="119"/>
      <c r="B224" s="119"/>
      <c r="C224" s="119"/>
      <c r="D224" s="119"/>
      <c r="E224" s="119"/>
      <c r="F224" s="119"/>
      <c r="G224" s="119"/>
      <c r="H224" s="119"/>
      <c r="I224" s="119"/>
      <c r="J224" s="119"/>
      <c r="K224" s="119"/>
      <c r="L224" s="119"/>
      <c r="M224" s="119"/>
      <c r="N224" s="119"/>
      <c r="O224" s="119"/>
      <c r="P224" s="119"/>
      <c r="Q224" s="119"/>
      <c r="R224" s="119"/>
      <c r="S224" s="119"/>
      <c r="T224" s="119"/>
    </row>
    <row r="225" spans="1:20" ht="14" x14ac:dyDescent="0.3">
      <c r="A225" s="119"/>
      <c r="B225" s="119"/>
      <c r="C225" s="119"/>
      <c r="D225" s="119"/>
      <c r="E225" s="119"/>
      <c r="F225" s="119"/>
      <c r="G225" s="119"/>
      <c r="H225" s="119"/>
      <c r="I225" s="119"/>
      <c r="J225" s="119"/>
      <c r="K225" s="119"/>
      <c r="L225" s="119"/>
      <c r="M225" s="119"/>
      <c r="N225" s="119"/>
      <c r="O225" s="119"/>
      <c r="P225" s="119"/>
      <c r="Q225" s="119"/>
      <c r="R225" s="119"/>
      <c r="S225" s="119"/>
      <c r="T225" s="119"/>
    </row>
    <row r="226" spans="1:20" ht="14" x14ac:dyDescent="0.3">
      <c r="A226" s="119"/>
      <c r="B226" s="119"/>
      <c r="C226" s="119"/>
      <c r="D226" s="119"/>
      <c r="E226" s="119"/>
      <c r="F226" s="119"/>
      <c r="G226" s="119"/>
      <c r="H226" s="119"/>
      <c r="I226" s="119"/>
      <c r="J226" s="119"/>
      <c r="K226" s="119"/>
      <c r="L226" s="119"/>
      <c r="M226" s="119"/>
      <c r="N226" s="119"/>
      <c r="O226" s="119"/>
      <c r="P226" s="119"/>
      <c r="Q226" s="119"/>
      <c r="R226" s="119"/>
      <c r="S226" s="119"/>
      <c r="T226" s="119"/>
    </row>
    <row r="227" spans="1:20" ht="14" x14ac:dyDescent="0.3">
      <c r="A227" s="119"/>
      <c r="B227" s="119"/>
      <c r="C227" s="119"/>
      <c r="D227" s="119"/>
      <c r="E227" s="119"/>
      <c r="F227" s="119"/>
      <c r="G227" s="119"/>
      <c r="H227" s="119"/>
      <c r="I227" s="119"/>
      <c r="J227" s="119"/>
      <c r="K227" s="119"/>
      <c r="L227" s="119"/>
      <c r="M227" s="119"/>
      <c r="N227" s="119"/>
      <c r="O227" s="119"/>
      <c r="P227" s="119"/>
      <c r="Q227" s="119"/>
      <c r="R227" s="119"/>
      <c r="S227" s="119"/>
      <c r="T227" s="119"/>
    </row>
    <row r="228" spans="1:20" ht="14" x14ac:dyDescent="0.3">
      <c r="A228" s="119"/>
      <c r="B228" s="119"/>
      <c r="C228" s="119"/>
      <c r="D228" s="119"/>
      <c r="E228" s="119"/>
      <c r="F228" s="119"/>
      <c r="G228" s="119"/>
      <c r="H228" s="119"/>
      <c r="I228" s="119"/>
      <c r="J228" s="119"/>
      <c r="K228" s="119"/>
      <c r="L228" s="119"/>
      <c r="M228" s="119"/>
      <c r="N228" s="119"/>
      <c r="O228" s="119"/>
      <c r="P228" s="119"/>
      <c r="Q228" s="119"/>
      <c r="R228" s="119"/>
      <c r="S228" s="119"/>
      <c r="T228" s="119"/>
    </row>
    <row r="229" spans="1:20" ht="14" x14ac:dyDescent="0.3">
      <c r="A229" s="119"/>
      <c r="B229" s="119"/>
      <c r="C229" s="119"/>
      <c r="D229" s="119"/>
      <c r="E229" s="119"/>
      <c r="F229" s="119"/>
      <c r="G229" s="119"/>
      <c r="H229" s="119"/>
      <c r="I229" s="119"/>
      <c r="J229" s="119"/>
      <c r="K229" s="119"/>
      <c r="L229" s="119"/>
      <c r="M229" s="119"/>
      <c r="N229" s="119"/>
      <c r="O229" s="119"/>
      <c r="P229" s="119"/>
      <c r="Q229" s="119"/>
      <c r="R229" s="119"/>
      <c r="S229" s="119"/>
      <c r="T229" s="119"/>
    </row>
    <row r="230" spans="1:20" ht="14" x14ac:dyDescent="0.3">
      <c r="A230" s="119"/>
      <c r="B230" s="119"/>
      <c r="C230" s="119"/>
      <c r="D230" s="119"/>
      <c r="E230" s="119"/>
      <c r="F230" s="119"/>
      <c r="G230" s="119"/>
      <c r="H230" s="119"/>
      <c r="I230" s="119"/>
      <c r="J230" s="119"/>
      <c r="K230" s="119"/>
      <c r="L230" s="119"/>
      <c r="M230" s="119"/>
      <c r="N230" s="119"/>
      <c r="O230" s="119"/>
      <c r="P230" s="119"/>
      <c r="Q230" s="119"/>
      <c r="R230" s="119"/>
      <c r="S230" s="119"/>
      <c r="T230" s="119"/>
    </row>
    <row r="231" spans="1:20" ht="14" x14ac:dyDescent="0.3">
      <c r="A231" s="119"/>
      <c r="B231" s="119"/>
      <c r="C231" s="119"/>
      <c r="D231" s="119"/>
      <c r="E231" s="119"/>
      <c r="F231" s="119"/>
      <c r="G231" s="119"/>
      <c r="H231" s="119"/>
      <c r="I231" s="119"/>
      <c r="J231" s="119"/>
      <c r="K231" s="119"/>
      <c r="L231" s="119"/>
      <c r="M231" s="119"/>
      <c r="N231" s="119"/>
      <c r="O231" s="119"/>
      <c r="P231" s="119"/>
      <c r="Q231" s="119"/>
      <c r="R231" s="119"/>
      <c r="S231" s="119"/>
      <c r="T231" s="119"/>
    </row>
    <row r="232" spans="1:20" ht="14" x14ac:dyDescent="0.3">
      <c r="A232" s="119"/>
      <c r="B232" s="119"/>
      <c r="C232" s="119"/>
      <c r="D232" s="119"/>
      <c r="E232" s="119"/>
      <c r="F232" s="119"/>
      <c r="G232" s="119"/>
      <c r="H232" s="119"/>
      <c r="I232" s="119"/>
      <c r="J232" s="119"/>
      <c r="K232" s="119"/>
      <c r="L232" s="119"/>
      <c r="M232" s="119"/>
      <c r="N232" s="119"/>
      <c r="O232" s="119"/>
      <c r="P232" s="119"/>
      <c r="Q232" s="119"/>
      <c r="R232" s="119"/>
      <c r="S232" s="119"/>
      <c r="T232" s="119"/>
    </row>
    <row r="233" spans="1:20" ht="14" x14ac:dyDescent="0.3">
      <c r="A233" s="119"/>
      <c r="B233" s="119"/>
      <c r="C233" s="119"/>
      <c r="D233" s="119"/>
      <c r="E233" s="119"/>
      <c r="F233" s="119"/>
      <c r="G233" s="119"/>
      <c r="H233" s="119"/>
      <c r="I233" s="119"/>
      <c r="J233" s="119"/>
      <c r="K233" s="119"/>
      <c r="L233" s="119"/>
      <c r="M233" s="119"/>
      <c r="N233" s="119"/>
      <c r="O233" s="119"/>
      <c r="P233" s="119"/>
      <c r="Q233" s="119"/>
      <c r="R233" s="119"/>
      <c r="S233" s="119"/>
      <c r="T233" s="119"/>
    </row>
    <row r="234" spans="1:20" ht="14" x14ac:dyDescent="0.3">
      <c r="A234" s="119"/>
      <c r="B234" s="119"/>
      <c r="C234" s="119"/>
      <c r="D234" s="119"/>
      <c r="E234" s="119"/>
      <c r="F234" s="119"/>
      <c r="G234" s="119"/>
      <c r="H234" s="119"/>
      <c r="I234" s="119"/>
      <c r="J234" s="119"/>
      <c r="K234" s="119"/>
      <c r="L234" s="119"/>
      <c r="M234" s="119"/>
      <c r="N234" s="119"/>
      <c r="O234" s="119"/>
      <c r="P234" s="119"/>
      <c r="Q234" s="119"/>
      <c r="R234" s="119"/>
      <c r="S234" s="119"/>
      <c r="T234" s="119"/>
    </row>
    <row r="235" spans="1:20" ht="14" x14ac:dyDescent="0.3">
      <c r="A235" s="119"/>
      <c r="B235" s="119"/>
      <c r="C235" s="119"/>
      <c r="D235" s="119"/>
      <c r="E235" s="119"/>
      <c r="F235" s="119"/>
      <c r="G235" s="119"/>
      <c r="H235" s="119"/>
      <c r="I235" s="119"/>
      <c r="J235" s="119"/>
      <c r="K235" s="119"/>
      <c r="L235" s="119"/>
      <c r="M235" s="119"/>
      <c r="N235" s="119"/>
      <c r="O235" s="119"/>
      <c r="P235" s="119"/>
      <c r="Q235" s="119"/>
      <c r="R235" s="119"/>
      <c r="S235" s="119"/>
      <c r="T235" s="119"/>
    </row>
    <row r="236" spans="1:20" ht="14" x14ac:dyDescent="0.3">
      <c r="A236" s="119"/>
      <c r="B236" s="119"/>
      <c r="C236" s="119"/>
      <c r="D236" s="119"/>
      <c r="E236" s="119"/>
      <c r="F236" s="119"/>
      <c r="G236" s="119"/>
      <c r="H236" s="119"/>
      <c r="I236" s="119"/>
      <c r="J236" s="119"/>
      <c r="K236" s="119"/>
      <c r="L236" s="119"/>
      <c r="M236" s="119"/>
      <c r="N236" s="119"/>
      <c r="O236" s="119"/>
      <c r="P236" s="119"/>
      <c r="Q236" s="119"/>
      <c r="R236" s="119"/>
      <c r="S236" s="119"/>
      <c r="T236" s="119"/>
    </row>
    <row r="237" spans="1:20" ht="14" x14ac:dyDescent="0.3">
      <c r="A237" s="119"/>
      <c r="B237" s="119"/>
      <c r="C237" s="119"/>
      <c r="D237" s="119"/>
      <c r="E237" s="119"/>
      <c r="F237" s="119"/>
      <c r="G237" s="119"/>
      <c r="H237" s="119"/>
      <c r="I237" s="119"/>
      <c r="J237" s="119"/>
      <c r="K237" s="119"/>
      <c r="L237" s="119"/>
      <c r="M237" s="119"/>
      <c r="N237" s="119"/>
      <c r="O237" s="119"/>
      <c r="P237" s="119"/>
      <c r="Q237" s="119"/>
      <c r="R237" s="119"/>
      <c r="S237" s="119"/>
      <c r="T237" s="119"/>
    </row>
    <row r="238" spans="1:20" ht="14" x14ac:dyDescent="0.3">
      <c r="A238" s="119"/>
      <c r="B238" s="119"/>
      <c r="C238" s="119"/>
      <c r="D238" s="119"/>
      <c r="E238" s="119"/>
      <c r="F238" s="119"/>
      <c r="G238" s="119"/>
      <c r="H238" s="119"/>
      <c r="I238" s="119"/>
      <c r="J238" s="119"/>
      <c r="K238" s="119"/>
      <c r="L238" s="119"/>
      <c r="M238" s="119"/>
      <c r="N238" s="119"/>
      <c r="O238" s="119"/>
      <c r="P238" s="119"/>
      <c r="Q238" s="119"/>
      <c r="R238" s="119"/>
      <c r="S238" s="119"/>
      <c r="T238" s="119"/>
    </row>
    <row r="239" spans="1:20" ht="14" x14ac:dyDescent="0.3">
      <c r="A239" s="119"/>
      <c r="B239" s="119"/>
      <c r="C239" s="119"/>
      <c r="D239" s="119"/>
      <c r="E239" s="119"/>
      <c r="F239" s="119"/>
      <c r="G239" s="119"/>
      <c r="H239" s="119"/>
      <c r="I239" s="119"/>
      <c r="J239" s="119"/>
      <c r="K239" s="119"/>
      <c r="L239" s="119"/>
      <c r="M239" s="119"/>
      <c r="N239" s="119"/>
      <c r="O239" s="119"/>
      <c r="P239" s="119"/>
      <c r="Q239" s="119"/>
      <c r="R239" s="119"/>
      <c r="S239" s="119"/>
      <c r="T239" s="119"/>
    </row>
    <row r="240" spans="1:20" ht="14" x14ac:dyDescent="0.3">
      <c r="A240" s="119"/>
      <c r="B240" s="119"/>
      <c r="C240" s="119"/>
      <c r="D240" s="119"/>
      <c r="E240" s="119"/>
      <c r="F240" s="119"/>
      <c r="G240" s="119"/>
      <c r="H240" s="119"/>
      <c r="I240" s="119"/>
      <c r="J240" s="119"/>
      <c r="K240" s="119"/>
      <c r="L240" s="119"/>
      <c r="M240" s="119"/>
      <c r="N240" s="119"/>
      <c r="O240" s="119"/>
      <c r="P240" s="119"/>
      <c r="Q240" s="119"/>
      <c r="R240" s="119"/>
      <c r="S240" s="119"/>
      <c r="T240" s="119"/>
    </row>
    <row r="241" spans="1:20" ht="14" x14ac:dyDescent="0.3">
      <c r="A241" s="119"/>
      <c r="B241" s="119"/>
      <c r="C241" s="119"/>
      <c r="D241" s="119"/>
      <c r="E241" s="119"/>
      <c r="F241" s="119"/>
      <c r="G241" s="119"/>
      <c r="H241" s="119"/>
      <c r="I241" s="119"/>
      <c r="J241" s="119"/>
      <c r="K241" s="119"/>
      <c r="L241" s="119"/>
      <c r="M241" s="119"/>
      <c r="N241" s="119"/>
      <c r="O241" s="119"/>
      <c r="P241" s="119"/>
      <c r="Q241" s="119"/>
      <c r="R241" s="119"/>
      <c r="S241" s="119"/>
      <c r="T241" s="119"/>
    </row>
    <row r="242" spans="1:20" ht="14" x14ac:dyDescent="0.3">
      <c r="A242" s="119"/>
      <c r="B242" s="119"/>
      <c r="C242" s="119"/>
      <c r="D242" s="119"/>
      <c r="E242" s="119"/>
      <c r="F242" s="119"/>
      <c r="G242" s="119"/>
      <c r="H242" s="119"/>
      <c r="I242" s="119"/>
      <c r="J242" s="119"/>
      <c r="K242" s="119"/>
      <c r="L242" s="119"/>
      <c r="M242" s="119"/>
      <c r="N242" s="119"/>
      <c r="O242" s="119"/>
      <c r="P242" s="119"/>
      <c r="Q242" s="119"/>
      <c r="R242" s="119"/>
      <c r="S242" s="119"/>
      <c r="T242" s="119"/>
    </row>
    <row r="243" spans="1:20" ht="14" x14ac:dyDescent="0.3">
      <c r="A243" s="119"/>
      <c r="B243" s="119"/>
      <c r="C243" s="119"/>
      <c r="D243" s="119"/>
      <c r="E243" s="119"/>
      <c r="F243" s="119"/>
      <c r="G243" s="119"/>
      <c r="H243" s="119"/>
      <c r="I243" s="119"/>
      <c r="J243" s="119"/>
      <c r="K243" s="119"/>
      <c r="L243" s="119"/>
      <c r="M243" s="119"/>
      <c r="N243" s="119"/>
      <c r="O243" s="119"/>
      <c r="P243" s="119"/>
      <c r="Q243" s="119"/>
      <c r="R243" s="119"/>
      <c r="S243" s="119"/>
      <c r="T243" s="119"/>
    </row>
    <row r="244" spans="1:20" ht="14" x14ac:dyDescent="0.3">
      <c r="A244" s="119"/>
      <c r="B244" s="119"/>
      <c r="C244" s="119"/>
      <c r="D244" s="119"/>
      <c r="E244" s="119"/>
      <c r="F244" s="119"/>
      <c r="G244" s="119"/>
      <c r="H244" s="119"/>
      <c r="I244" s="119"/>
      <c r="J244" s="119"/>
      <c r="K244" s="119"/>
      <c r="L244" s="119"/>
      <c r="M244" s="119"/>
      <c r="N244" s="119"/>
      <c r="O244" s="119"/>
      <c r="P244" s="119"/>
      <c r="Q244" s="119"/>
      <c r="R244" s="119"/>
      <c r="S244" s="119"/>
      <c r="T244" s="119"/>
    </row>
    <row r="245" spans="1:20" ht="14" x14ac:dyDescent="0.3">
      <c r="A245" s="119"/>
      <c r="B245" s="119"/>
      <c r="C245" s="119"/>
      <c r="D245" s="119"/>
      <c r="E245" s="119"/>
      <c r="F245" s="119"/>
      <c r="G245" s="119"/>
      <c r="H245" s="119"/>
      <c r="I245" s="119"/>
      <c r="J245" s="119"/>
      <c r="K245" s="119"/>
      <c r="L245" s="119"/>
      <c r="M245" s="119"/>
      <c r="N245" s="119"/>
      <c r="O245" s="119"/>
      <c r="P245" s="119"/>
      <c r="Q245" s="119"/>
      <c r="R245" s="119"/>
      <c r="S245" s="119"/>
      <c r="T245" s="119"/>
    </row>
    <row r="246" spans="1:20" ht="14" x14ac:dyDescent="0.3">
      <c r="A246" s="119"/>
      <c r="B246" s="119"/>
      <c r="C246" s="119"/>
      <c r="D246" s="119"/>
      <c r="E246" s="119"/>
      <c r="F246" s="119"/>
      <c r="G246" s="119"/>
      <c r="H246" s="119"/>
      <c r="I246" s="119"/>
      <c r="J246" s="119"/>
      <c r="K246" s="119"/>
      <c r="L246" s="119"/>
      <c r="M246" s="119"/>
      <c r="N246" s="119"/>
      <c r="O246" s="119"/>
      <c r="P246" s="119"/>
      <c r="Q246" s="119"/>
      <c r="R246" s="119"/>
      <c r="S246" s="119"/>
      <c r="T246" s="119"/>
    </row>
    <row r="247" spans="1:20" ht="14" x14ac:dyDescent="0.3">
      <c r="A247" s="119"/>
      <c r="B247" s="119"/>
      <c r="C247" s="119"/>
      <c r="D247" s="119"/>
      <c r="E247" s="119"/>
      <c r="F247" s="119"/>
      <c r="G247" s="119"/>
      <c r="H247" s="119"/>
      <c r="I247" s="119"/>
      <c r="J247" s="119"/>
      <c r="K247" s="119"/>
      <c r="L247" s="119"/>
      <c r="M247" s="119"/>
      <c r="N247" s="119"/>
      <c r="O247" s="119"/>
      <c r="P247" s="119"/>
      <c r="Q247" s="119"/>
      <c r="R247" s="119"/>
      <c r="S247" s="119"/>
      <c r="T247" s="119"/>
    </row>
    <row r="248" spans="1:20" ht="14" x14ac:dyDescent="0.3">
      <c r="A248" s="119"/>
      <c r="B248" s="119"/>
      <c r="C248" s="119"/>
      <c r="D248" s="119"/>
      <c r="E248" s="119"/>
      <c r="F248" s="119"/>
      <c r="G248" s="119"/>
      <c r="H248" s="119"/>
      <c r="I248" s="119"/>
      <c r="J248" s="119"/>
      <c r="K248" s="119"/>
      <c r="L248" s="119"/>
      <c r="M248" s="119"/>
      <c r="N248" s="119"/>
      <c r="O248" s="119"/>
      <c r="P248" s="119"/>
      <c r="Q248" s="119"/>
      <c r="R248" s="119"/>
      <c r="S248" s="119"/>
      <c r="T248" s="119"/>
    </row>
    <row r="249" spans="1:20" ht="14" x14ac:dyDescent="0.3">
      <c r="A249" s="119"/>
      <c r="B249" s="119"/>
      <c r="C249" s="119"/>
      <c r="D249" s="119"/>
      <c r="E249" s="119"/>
      <c r="F249" s="119"/>
      <c r="G249" s="119"/>
      <c r="H249" s="119"/>
      <c r="I249" s="119"/>
      <c r="J249" s="119"/>
      <c r="K249" s="119"/>
      <c r="L249" s="119"/>
      <c r="M249" s="119"/>
      <c r="N249" s="119"/>
      <c r="O249" s="119"/>
      <c r="P249" s="119"/>
      <c r="Q249" s="119"/>
      <c r="R249" s="119"/>
      <c r="S249" s="119"/>
      <c r="T249" s="119"/>
    </row>
    <row r="250" spans="1:20" ht="14" x14ac:dyDescent="0.3">
      <c r="A250" s="119"/>
      <c r="B250" s="119"/>
      <c r="C250" s="119"/>
      <c r="D250" s="119"/>
      <c r="E250" s="119"/>
      <c r="F250" s="119"/>
      <c r="G250" s="119"/>
      <c r="H250" s="119"/>
      <c r="I250" s="119"/>
      <c r="J250" s="119"/>
      <c r="K250" s="119"/>
      <c r="L250" s="119"/>
      <c r="M250" s="119"/>
      <c r="N250" s="119"/>
      <c r="O250" s="119"/>
      <c r="P250" s="119"/>
      <c r="Q250" s="119"/>
      <c r="R250" s="119"/>
      <c r="S250" s="119"/>
      <c r="T250" s="119"/>
    </row>
    <row r="251" spans="1:20" ht="14" x14ac:dyDescent="0.3">
      <c r="A251" s="119"/>
      <c r="B251" s="119"/>
      <c r="C251" s="119"/>
      <c r="D251" s="119"/>
      <c r="E251" s="119"/>
      <c r="F251" s="119"/>
      <c r="G251" s="119"/>
      <c r="H251" s="119"/>
      <c r="I251" s="119"/>
      <c r="J251" s="119"/>
      <c r="K251" s="119"/>
      <c r="L251" s="119"/>
      <c r="M251" s="119"/>
      <c r="N251" s="119"/>
      <c r="O251" s="119"/>
      <c r="P251" s="119"/>
      <c r="Q251" s="119"/>
      <c r="R251" s="119"/>
      <c r="S251" s="119"/>
      <c r="T251" s="119"/>
    </row>
    <row r="252" spans="1:20" ht="14" x14ac:dyDescent="0.3">
      <c r="A252" s="119"/>
      <c r="B252" s="119"/>
      <c r="C252" s="119"/>
      <c r="D252" s="119"/>
      <c r="E252" s="119"/>
      <c r="F252" s="119"/>
      <c r="G252" s="119"/>
      <c r="H252" s="119"/>
      <c r="I252" s="119"/>
      <c r="J252" s="119"/>
      <c r="K252" s="119"/>
      <c r="L252" s="119"/>
      <c r="M252" s="119"/>
      <c r="N252" s="119"/>
      <c r="O252" s="119"/>
      <c r="P252" s="119"/>
      <c r="Q252" s="119"/>
      <c r="R252" s="119"/>
      <c r="S252" s="119"/>
      <c r="T252" s="119"/>
    </row>
    <row r="253" spans="1:20" ht="14" x14ac:dyDescent="0.3">
      <c r="A253" s="119"/>
      <c r="B253" s="119"/>
      <c r="C253" s="119"/>
      <c r="D253" s="119"/>
      <c r="E253" s="119"/>
      <c r="F253" s="119"/>
      <c r="G253" s="119"/>
      <c r="H253" s="119"/>
      <c r="I253" s="119"/>
      <c r="J253" s="119"/>
      <c r="K253" s="119"/>
      <c r="L253" s="119"/>
      <c r="M253" s="119"/>
      <c r="N253" s="119"/>
      <c r="O253" s="119"/>
      <c r="P253" s="119"/>
      <c r="Q253" s="119"/>
      <c r="R253" s="119"/>
      <c r="S253" s="119"/>
      <c r="T253" s="119"/>
    </row>
    <row r="254" spans="1:20" ht="14" x14ac:dyDescent="0.3">
      <c r="A254" s="119"/>
      <c r="B254" s="119"/>
      <c r="C254" s="119"/>
      <c r="D254" s="119"/>
      <c r="E254" s="119"/>
      <c r="F254" s="119"/>
      <c r="G254" s="119"/>
      <c r="H254" s="119"/>
      <c r="I254" s="119"/>
      <c r="J254" s="119"/>
      <c r="K254" s="119"/>
      <c r="L254" s="119"/>
      <c r="M254" s="119"/>
      <c r="N254" s="119"/>
      <c r="O254" s="119"/>
      <c r="P254" s="119"/>
      <c r="Q254" s="119"/>
      <c r="R254" s="119"/>
      <c r="S254" s="119"/>
      <c r="T254" s="119"/>
    </row>
    <row r="255" spans="1:20" ht="14" x14ac:dyDescent="0.3">
      <c r="A255" s="119"/>
      <c r="B255" s="119"/>
      <c r="C255" s="119"/>
      <c r="D255" s="119"/>
      <c r="E255" s="119"/>
      <c r="F255" s="119"/>
      <c r="G255" s="119"/>
      <c r="H255" s="119"/>
      <c r="I255" s="119"/>
      <c r="J255" s="119"/>
      <c r="K255" s="119"/>
      <c r="L255" s="119"/>
      <c r="M255" s="119"/>
      <c r="N255" s="119"/>
      <c r="O255" s="119"/>
      <c r="P255" s="119"/>
      <c r="Q255" s="119"/>
      <c r="R255" s="119"/>
      <c r="S255" s="119"/>
      <c r="T255" s="119"/>
    </row>
    <row r="256" spans="1:20" ht="14" x14ac:dyDescent="0.3">
      <c r="A256" s="119"/>
      <c r="B256" s="119"/>
      <c r="C256" s="119"/>
      <c r="D256" s="119"/>
      <c r="E256" s="119"/>
      <c r="F256" s="119"/>
      <c r="G256" s="119"/>
      <c r="H256" s="119"/>
      <c r="I256" s="119"/>
      <c r="J256" s="119"/>
      <c r="K256" s="119"/>
      <c r="L256" s="119"/>
      <c r="M256" s="119"/>
      <c r="N256" s="119"/>
      <c r="O256" s="119"/>
      <c r="P256" s="119"/>
      <c r="Q256" s="119"/>
      <c r="R256" s="119"/>
      <c r="S256" s="119"/>
      <c r="T256" s="119"/>
    </row>
    <row r="257" spans="1:20" ht="14" x14ac:dyDescent="0.3">
      <c r="A257" s="119"/>
      <c r="B257" s="119"/>
      <c r="C257" s="119"/>
      <c r="D257" s="119"/>
      <c r="E257" s="119"/>
      <c r="F257" s="119"/>
      <c r="G257" s="119"/>
      <c r="H257" s="119"/>
      <c r="I257" s="119"/>
      <c r="J257" s="119"/>
      <c r="K257" s="119"/>
      <c r="L257" s="119"/>
      <c r="M257" s="119"/>
      <c r="N257" s="119"/>
      <c r="O257" s="119"/>
      <c r="P257" s="119"/>
      <c r="Q257" s="119"/>
      <c r="R257" s="119"/>
      <c r="S257" s="119"/>
      <c r="T257" s="119"/>
    </row>
    <row r="258" spans="1:20" ht="14" x14ac:dyDescent="0.3">
      <c r="A258" s="119"/>
      <c r="B258" s="119"/>
      <c r="C258" s="119"/>
      <c r="D258" s="119"/>
      <c r="E258" s="119"/>
      <c r="F258" s="119"/>
      <c r="G258" s="119"/>
      <c r="H258" s="119"/>
      <c r="I258" s="119"/>
      <c r="J258" s="119"/>
      <c r="K258" s="119"/>
      <c r="L258" s="119"/>
      <c r="M258" s="119"/>
      <c r="N258" s="119"/>
      <c r="O258" s="119"/>
      <c r="P258" s="119"/>
      <c r="Q258" s="119"/>
      <c r="R258" s="119"/>
      <c r="S258" s="119"/>
      <c r="T258" s="119"/>
    </row>
    <row r="259" spans="1:20" ht="14" x14ac:dyDescent="0.3">
      <c r="A259" s="119"/>
      <c r="B259" s="119"/>
      <c r="C259" s="119"/>
      <c r="D259" s="119"/>
      <c r="E259" s="119"/>
      <c r="F259" s="119"/>
      <c r="G259" s="119"/>
      <c r="H259" s="119"/>
      <c r="I259" s="119"/>
      <c r="J259" s="119"/>
      <c r="K259" s="119"/>
      <c r="L259" s="119"/>
      <c r="M259" s="119"/>
      <c r="N259" s="119"/>
      <c r="O259" s="119"/>
      <c r="P259" s="119"/>
      <c r="Q259" s="119"/>
      <c r="R259" s="119"/>
      <c r="S259" s="119"/>
      <c r="T259" s="119"/>
    </row>
    <row r="260" spans="1:20" ht="14" x14ac:dyDescent="0.3">
      <c r="A260" s="119"/>
      <c r="B260" s="119"/>
      <c r="C260" s="119"/>
      <c r="D260" s="119"/>
      <c r="E260" s="119"/>
      <c r="F260" s="119"/>
      <c r="G260" s="119"/>
      <c r="H260" s="119"/>
      <c r="I260" s="119"/>
      <c r="J260" s="119"/>
      <c r="K260" s="119"/>
      <c r="L260" s="119"/>
      <c r="M260" s="119"/>
      <c r="N260" s="119"/>
      <c r="O260" s="119"/>
      <c r="P260" s="119"/>
      <c r="Q260" s="119"/>
      <c r="R260" s="119"/>
      <c r="S260" s="119"/>
      <c r="T260" s="119"/>
    </row>
    <row r="261" spans="1:20" ht="14" x14ac:dyDescent="0.3">
      <c r="A261" s="119"/>
      <c r="B261" s="119"/>
      <c r="C261" s="119"/>
      <c r="D261" s="119"/>
      <c r="E261" s="119"/>
      <c r="F261" s="119"/>
      <c r="G261" s="119"/>
      <c r="H261" s="119"/>
      <c r="I261" s="119"/>
      <c r="J261" s="119"/>
      <c r="K261" s="119"/>
      <c r="L261" s="119"/>
      <c r="M261" s="119"/>
      <c r="N261" s="119"/>
      <c r="O261" s="119"/>
      <c r="P261" s="119"/>
      <c r="Q261" s="119"/>
      <c r="R261" s="119"/>
      <c r="S261" s="119"/>
      <c r="T261" s="119"/>
    </row>
    <row r="262" spans="1:20" ht="14" x14ac:dyDescent="0.3">
      <c r="A262" s="119"/>
      <c r="B262" s="119"/>
      <c r="C262" s="119"/>
      <c r="D262" s="119"/>
      <c r="E262" s="119"/>
      <c r="F262" s="119"/>
      <c r="G262" s="119"/>
      <c r="H262" s="119"/>
      <c r="I262" s="119"/>
      <c r="J262" s="119"/>
      <c r="K262" s="119"/>
      <c r="L262" s="119"/>
      <c r="M262" s="119"/>
      <c r="N262" s="119"/>
      <c r="O262" s="119"/>
      <c r="P262" s="119"/>
      <c r="Q262" s="119"/>
      <c r="R262" s="119"/>
      <c r="S262" s="119"/>
      <c r="T262" s="119"/>
    </row>
    <row r="263" spans="1:20" ht="14" x14ac:dyDescent="0.3">
      <c r="A263" s="119"/>
      <c r="B263" s="119"/>
      <c r="C263" s="119"/>
      <c r="D263" s="119"/>
      <c r="E263" s="119"/>
      <c r="F263" s="119"/>
      <c r="G263" s="119"/>
      <c r="H263" s="119"/>
      <c r="I263" s="119"/>
      <c r="J263" s="119"/>
      <c r="K263" s="119"/>
      <c r="L263" s="119"/>
      <c r="M263" s="119"/>
      <c r="N263" s="119"/>
      <c r="O263" s="119"/>
      <c r="P263" s="119"/>
      <c r="Q263" s="119"/>
      <c r="R263" s="119"/>
      <c r="S263" s="119"/>
      <c r="T263" s="119"/>
    </row>
    <row r="264" spans="1:20" ht="14" x14ac:dyDescent="0.3">
      <c r="A264" s="119"/>
      <c r="B264" s="119"/>
      <c r="C264" s="119"/>
      <c r="D264" s="119"/>
      <c r="E264" s="119"/>
      <c r="F264" s="119"/>
      <c r="G264" s="119"/>
      <c r="H264" s="119"/>
      <c r="I264" s="119"/>
      <c r="J264" s="119"/>
      <c r="K264" s="119"/>
      <c r="L264" s="119"/>
      <c r="M264" s="119"/>
      <c r="N264" s="119"/>
      <c r="O264" s="119"/>
      <c r="P264" s="119"/>
      <c r="Q264" s="119"/>
      <c r="R264" s="119"/>
      <c r="S264" s="119"/>
      <c r="T264" s="119"/>
    </row>
    <row r="265" spans="1:20" ht="14" x14ac:dyDescent="0.3">
      <c r="A265" s="119"/>
      <c r="B265" s="119"/>
      <c r="C265" s="119"/>
      <c r="D265" s="119"/>
      <c r="E265" s="119"/>
      <c r="F265" s="119"/>
      <c r="G265" s="119"/>
      <c r="H265" s="119"/>
      <c r="I265" s="119"/>
      <c r="J265" s="119"/>
      <c r="K265" s="119"/>
      <c r="L265" s="119"/>
      <c r="M265" s="119"/>
      <c r="N265" s="119"/>
      <c r="O265" s="119"/>
      <c r="P265" s="119"/>
      <c r="Q265" s="119"/>
      <c r="R265" s="119"/>
      <c r="S265" s="119"/>
      <c r="T265" s="119"/>
    </row>
    <row r="266" spans="1:20" ht="14" x14ac:dyDescent="0.3">
      <c r="A266" s="119"/>
      <c r="B266" s="119"/>
      <c r="C266" s="119"/>
      <c r="D266" s="119"/>
      <c r="E266" s="119"/>
      <c r="F266" s="119"/>
      <c r="G266" s="119"/>
      <c r="H266" s="119"/>
      <c r="I266" s="119"/>
      <c r="J266" s="119"/>
      <c r="K266" s="119"/>
      <c r="L266" s="119"/>
      <c r="M266" s="119"/>
      <c r="N266" s="119"/>
      <c r="O266" s="119"/>
      <c r="P266" s="119"/>
      <c r="Q266" s="119"/>
      <c r="R266" s="119"/>
      <c r="S266" s="119"/>
      <c r="T266" s="119"/>
    </row>
    <row r="267" spans="1:20" ht="14" x14ac:dyDescent="0.3">
      <c r="A267" s="119"/>
      <c r="B267" s="119"/>
      <c r="C267" s="119"/>
      <c r="D267" s="119"/>
      <c r="E267" s="119"/>
      <c r="F267" s="119"/>
      <c r="G267" s="119"/>
      <c r="H267" s="119"/>
      <c r="I267" s="119"/>
      <c r="J267" s="119"/>
      <c r="K267" s="119"/>
      <c r="L267" s="119"/>
      <c r="M267" s="119"/>
      <c r="N267" s="119"/>
      <c r="O267" s="119"/>
      <c r="P267" s="119"/>
      <c r="Q267" s="119"/>
      <c r="R267" s="119"/>
      <c r="S267" s="119"/>
      <c r="T267" s="119"/>
    </row>
    <row r="268" spans="1:20" ht="14" x14ac:dyDescent="0.3">
      <c r="A268" s="119"/>
      <c r="B268" s="119"/>
      <c r="C268" s="119"/>
      <c r="D268" s="119"/>
      <c r="E268" s="119"/>
      <c r="F268" s="119"/>
      <c r="G268" s="119"/>
      <c r="H268" s="119"/>
      <c r="I268" s="119"/>
      <c r="J268" s="119"/>
      <c r="K268" s="119"/>
      <c r="L268" s="119"/>
      <c r="M268" s="119"/>
      <c r="N268" s="119"/>
      <c r="O268" s="119"/>
      <c r="P268" s="119"/>
      <c r="Q268" s="119"/>
      <c r="R268" s="119"/>
      <c r="S268" s="119"/>
      <c r="T268" s="119"/>
    </row>
    <row r="269" spans="1:20" ht="14" x14ac:dyDescent="0.3">
      <c r="A269" s="119"/>
      <c r="B269" s="119"/>
      <c r="C269" s="119"/>
      <c r="D269" s="119"/>
      <c r="E269" s="119"/>
      <c r="F269" s="119"/>
      <c r="G269" s="119"/>
      <c r="H269" s="119"/>
      <c r="I269" s="119"/>
      <c r="J269" s="119"/>
      <c r="K269" s="119"/>
      <c r="L269" s="119"/>
      <c r="M269" s="119"/>
      <c r="N269" s="119"/>
      <c r="O269" s="119"/>
      <c r="P269" s="119"/>
      <c r="Q269" s="119"/>
      <c r="R269" s="119"/>
      <c r="S269" s="119"/>
      <c r="T269" s="119"/>
    </row>
    <row r="270" spans="1:20" ht="14" x14ac:dyDescent="0.3">
      <c r="A270" s="119"/>
      <c r="B270" s="119"/>
      <c r="C270" s="119"/>
      <c r="D270" s="119"/>
      <c r="E270" s="119"/>
      <c r="F270" s="119"/>
      <c r="G270" s="119"/>
      <c r="H270" s="119"/>
      <c r="I270" s="119"/>
      <c r="J270" s="119"/>
      <c r="K270" s="119"/>
      <c r="L270" s="119"/>
      <c r="M270" s="119"/>
      <c r="N270" s="119"/>
      <c r="O270" s="119"/>
      <c r="P270" s="119"/>
      <c r="Q270" s="119"/>
      <c r="R270" s="119"/>
      <c r="S270" s="119"/>
      <c r="T270" s="119"/>
    </row>
    <row r="271" spans="1:20" ht="14" x14ac:dyDescent="0.3">
      <c r="A271" s="119"/>
      <c r="B271" s="119"/>
      <c r="C271" s="119"/>
      <c r="D271" s="119"/>
      <c r="E271" s="119"/>
      <c r="F271" s="119"/>
      <c r="G271" s="119"/>
      <c r="H271" s="119"/>
      <c r="I271" s="119"/>
      <c r="J271" s="119"/>
      <c r="K271" s="119"/>
      <c r="L271" s="119"/>
      <c r="M271" s="119"/>
      <c r="N271" s="119"/>
      <c r="O271" s="119"/>
      <c r="P271" s="119"/>
      <c r="Q271" s="119"/>
      <c r="R271" s="119"/>
      <c r="S271" s="119"/>
      <c r="T271" s="119"/>
    </row>
    <row r="272" spans="1:20" ht="14" x14ac:dyDescent="0.3">
      <c r="A272" s="119"/>
      <c r="B272" s="119"/>
      <c r="C272" s="119"/>
      <c r="D272" s="119"/>
      <c r="E272" s="119"/>
      <c r="F272" s="119"/>
      <c r="G272" s="119"/>
      <c r="H272" s="119"/>
      <c r="I272" s="119"/>
      <c r="J272" s="119"/>
      <c r="K272" s="119"/>
      <c r="L272" s="119"/>
      <c r="M272" s="119"/>
      <c r="N272" s="119"/>
      <c r="O272" s="119"/>
      <c r="P272" s="119"/>
      <c r="Q272" s="119"/>
      <c r="R272" s="119"/>
      <c r="S272" s="119"/>
      <c r="T272" s="119"/>
    </row>
    <row r="273" spans="1:20" ht="14" x14ac:dyDescent="0.3">
      <c r="A273" s="119"/>
      <c r="B273" s="119"/>
      <c r="C273" s="119"/>
      <c r="D273" s="119"/>
      <c r="E273" s="119"/>
      <c r="F273" s="119"/>
      <c r="G273" s="119"/>
      <c r="H273" s="119"/>
      <c r="I273" s="119"/>
      <c r="J273" s="119"/>
      <c r="K273" s="119"/>
      <c r="L273" s="119"/>
      <c r="M273" s="119"/>
      <c r="N273" s="119"/>
      <c r="O273" s="119"/>
      <c r="P273" s="119"/>
      <c r="Q273" s="119"/>
      <c r="R273" s="119"/>
      <c r="S273" s="119"/>
      <c r="T273" s="119"/>
    </row>
    <row r="274" spans="1:20" ht="14" x14ac:dyDescent="0.3">
      <c r="A274" s="119"/>
      <c r="B274" s="119"/>
      <c r="C274" s="119"/>
      <c r="D274" s="119"/>
      <c r="E274" s="119"/>
      <c r="F274" s="119"/>
      <c r="G274" s="119"/>
      <c r="H274" s="119"/>
      <c r="I274" s="119"/>
      <c r="J274" s="119"/>
      <c r="K274" s="119"/>
      <c r="L274" s="119"/>
      <c r="M274" s="119"/>
      <c r="N274" s="119"/>
      <c r="O274" s="119"/>
      <c r="P274" s="119"/>
      <c r="Q274" s="119"/>
      <c r="R274" s="119"/>
      <c r="S274" s="119"/>
      <c r="T274" s="119"/>
    </row>
    <row r="275" spans="1:20" ht="14" x14ac:dyDescent="0.3">
      <c r="A275" s="119"/>
      <c r="B275" s="119"/>
      <c r="C275" s="119"/>
      <c r="D275" s="119"/>
      <c r="E275" s="119"/>
      <c r="F275" s="119"/>
      <c r="G275" s="119"/>
      <c r="H275" s="119"/>
      <c r="I275" s="119"/>
      <c r="J275" s="119"/>
      <c r="K275" s="119"/>
      <c r="L275" s="119"/>
      <c r="M275" s="119"/>
      <c r="N275" s="119"/>
      <c r="O275" s="119"/>
      <c r="P275" s="119"/>
      <c r="Q275" s="119"/>
      <c r="R275" s="119"/>
      <c r="S275" s="119"/>
      <c r="T275" s="119"/>
    </row>
    <row r="276" spans="1:20" ht="14" x14ac:dyDescent="0.3">
      <c r="A276" s="119"/>
      <c r="B276" s="119"/>
      <c r="C276" s="119"/>
      <c r="D276" s="119"/>
      <c r="E276" s="119"/>
      <c r="F276" s="119"/>
      <c r="G276" s="119"/>
      <c r="H276" s="119"/>
      <c r="I276" s="119"/>
      <c r="J276" s="119"/>
      <c r="K276" s="119"/>
      <c r="L276" s="119"/>
      <c r="M276" s="119"/>
      <c r="N276" s="119"/>
      <c r="O276" s="119"/>
      <c r="P276" s="119"/>
      <c r="Q276" s="119"/>
      <c r="R276" s="119"/>
      <c r="S276" s="119"/>
      <c r="T276" s="119"/>
    </row>
    <row r="277" spans="1:20" ht="14" x14ac:dyDescent="0.3">
      <c r="A277" s="119"/>
      <c r="B277" s="119"/>
      <c r="C277" s="119"/>
      <c r="D277" s="119"/>
      <c r="E277" s="119"/>
      <c r="F277" s="119"/>
      <c r="G277" s="119"/>
      <c r="H277" s="119"/>
      <c r="I277" s="119"/>
      <c r="J277" s="119"/>
      <c r="K277" s="119"/>
      <c r="L277" s="119"/>
      <c r="M277" s="119"/>
      <c r="N277" s="119"/>
      <c r="O277" s="119"/>
      <c r="P277" s="119"/>
      <c r="Q277" s="119"/>
      <c r="R277" s="119"/>
      <c r="S277" s="119"/>
      <c r="T277" s="119"/>
    </row>
    <row r="278" spans="1:20" ht="14" x14ac:dyDescent="0.3">
      <c r="A278" s="119"/>
      <c r="B278" s="119"/>
      <c r="C278" s="119"/>
      <c r="D278" s="119"/>
      <c r="E278" s="119"/>
      <c r="F278" s="119"/>
      <c r="G278" s="119"/>
      <c r="H278" s="119"/>
      <c r="I278" s="119"/>
      <c r="J278" s="119"/>
      <c r="K278" s="119"/>
      <c r="L278" s="119"/>
      <c r="M278" s="119"/>
      <c r="N278" s="119"/>
      <c r="O278" s="119"/>
      <c r="P278" s="119"/>
      <c r="Q278" s="119"/>
      <c r="R278" s="119"/>
      <c r="S278" s="119"/>
      <c r="T278" s="119"/>
    </row>
    <row r="279" spans="1:20" ht="14" x14ac:dyDescent="0.3">
      <c r="A279" s="119"/>
      <c r="B279" s="119"/>
      <c r="C279" s="119"/>
      <c r="D279" s="119"/>
      <c r="E279" s="119"/>
      <c r="F279" s="119"/>
      <c r="G279" s="119"/>
      <c r="H279" s="119"/>
      <c r="I279" s="119"/>
      <c r="J279" s="119"/>
      <c r="K279" s="119"/>
      <c r="L279" s="119"/>
      <c r="M279" s="119"/>
      <c r="N279" s="119"/>
      <c r="O279" s="119"/>
      <c r="P279" s="119"/>
      <c r="Q279" s="119"/>
      <c r="R279" s="119"/>
      <c r="S279" s="119"/>
      <c r="T279" s="119"/>
    </row>
    <row r="280" spans="1:20" ht="14" x14ac:dyDescent="0.3">
      <c r="A280" s="119"/>
      <c r="B280" s="119"/>
      <c r="C280" s="119"/>
      <c r="D280" s="119"/>
      <c r="E280" s="119"/>
      <c r="F280" s="119"/>
      <c r="G280" s="119"/>
      <c r="H280" s="119"/>
      <c r="I280" s="119"/>
      <c r="J280" s="119"/>
      <c r="K280" s="119"/>
      <c r="L280" s="119"/>
      <c r="M280" s="119"/>
      <c r="N280" s="119"/>
      <c r="O280" s="119"/>
      <c r="P280" s="119"/>
      <c r="Q280" s="119"/>
      <c r="R280" s="119"/>
      <c r="S280" s="119"/>
      <c r="T280" s="119"/>
    </row>
    <row r="281" spans="1:20" ht="14" x14ac:dyDescent="0.3">
      <c r="A281" s="119"/>
      <c r="B281" s="119"/>
      <c r="C281" s="119"/>
      <c r="D281" s="119"/>
      <c r="E281" s="119"/>
      <c r="F281" s="119"/>
      <c r="G281" s="119"/>
      <c r="H281" s="119"/>
      <c r="I281" s="119"/>
      <c r="J281" s="119"/>
      <c r="K281" s="119"/>
      <c r="L281" s="119"/>
      <c r="M281" s="119"/>
      <c r="N281" s="119"/>
      <c r="O281" s="119"/>
      <c r="P281" s="119"/>
      <c r="Q281" s="119"/>
      <c r="R281" s="119"/>
      <c r="S281" s="119"/>
      <c r="T281" s="119"/>
    </row>
    <row r="282" spans="1:20" ht="14" x14ac:dyDescent="0.3">
      <c r="A282" s="119"/>
      <c r="B282" s="119"/>
      <c r="C282" s="119"/>
      <c r="D282" s="119"/>
      <c r="E282" s="119"/>
      <c r="F282" s="119"/>
      <c r="G282" s="119"/>
      <c r="H282" s="119"/>
      <c r="I282" s="119"/>
      <c r="J282" s="119"/>
      <c r="K282" s="119"/>
      <c r="L282" s="119"/>
      <c r="M282" s="119"/>
      <c r="N282" s="119"/>
      <c r="O282" s="119"/>
      <c r="P282" s="119"/>
      <c r="Q282" s="119"/>
      <c r="R282" s="119"/>
      <c r="S282" s="119"/>
      <c r="T282" s="119"/>
    </row>
    <row r="283" spans="1:20" ht="14" x14ac:dyDescent="0.3">
      <c r="A283" s="119"/>
      <c r="B283" s="119"/>
      <c r="C283" s="119"/>
      <c r="D283" s="119"/>
      <c r="E283" s="119"/>
      <c r="F283" s="119"/>
      <c r="G283" s="119"/>
      <c r="H283" s="119"/>
      <c r="I283" s="119"/>
      <c r="J283" s="119"/>
      <c r="K283" s="119"/>
      <c r="L283" s="119"/>
      <c r="M283" s="119"/>
      <c r="N283" s="119"/>
      <c r="O283" s="119"/>
      <c r="P283" s="119"/>
      <c r="Q283" s="119"/>
      <c r="R283" s="119"/>
      <c r="S283" s="119"/>
      <c r="T283" s="119"/>
    </row>
    <row r="284" spans="1:20" ht="14" x14ac:dyDescent="0.3">
      <c r="A284" s="119"/>
      <c r="B284" s="119"/>
      <c r="C284" s="119"/>
      <c r="D284" s="119"/>
      <c r="E284" s="119"/>
      <c r="F284" s="119"/>
      <c r="G284" s="119"/>
      <c r="H284" s="119"/>
      <c r="I284" s="119"/>
      <c r="J284" s="119"/>
      <c r="K284" s="119"/>
      <c r="L284" s="119"/>
      <c r="M284" s="119"/>
      <c r="N284" s="119"/>
      <c r="O284" s="119"/>
      <c r="P284" s="119"/>
      <c r="Q284" s="119"/>
      <c r="R284" s="119"/>
      <c r="S284" s="119"/>
      <c r="T284" s="119"/>
    </row>
    <row r="285" spans="1:20" ht="14" x14ac:dyDescent="0.3">
      <c r="A285" s="119"/>
      <c r="B285" s="119"/>
      <c r="C285" s="119"/>
      <c r="D285" s="119"/>
      <c r="E285" s="119"/>
      <c r="F285" s="119"/>
      <c r="G285" s="119"/>
      <c r="H285" s="119"/>
      <c r="I285" s="119"/>
      <c r="J285" s="119"/>
      <c r="K285" s="119"/>
      <c r="L285" s="119"/>
      <c r="M285" s="119"/>
      <c r="N285" s="119"/>
      <c r="O285" s="119"/>
      <c r="P285" s="119"/>
      <c r="Q285" s="119"/>
      <c r="R285" s="119"/>
      <c r="S285" s="119"/>
      <c r="T285" s="119"/>
    </row>
    <row r="286" spans="1:20" ht="14" x14ac:dyDescent="0.3">
      <c r="A286" s="119"/>
      <c r="B286" s="119"/>
      <c r="C286" s="119"/>
      <c r="D286" s="119"/>
      <c r="E286" s="119"/>
      <c r="F286" s="119"/>
      <c r="G286" s="119"/>
      <c r="H286" s="119"/>
      <c r="I286" s="119"/>
      <c r="J286" s="119"/>
      <c r="K286" s="119"/>
      <c r="L286" s="119"/>
      <c r="M286" s="119"/>
      <c r="N286" s="119"/>
      <c r="O286" s="119"/>
      <c r="P286" s="119"/>
      <c r="Q286" s="119"/>
      <c r="R286" s="119"/>
      <c r="S286" s="119"/>
      <c r="T286" s="119"/>
    </row>
    <row r="287" spans="1:20" ht="14" x14ac:dyDescent="0.3">
      <c r="A287" s="119"/>
      <c r="B287" s="119"/>
      <c r="C287" s="119"/>
      <c r="D287" s="119"/>
      <c r="E287" s="119"/>
      <c r="F287" s="119"/>
      <c r="G287" s="119"/>
      <c r="H287" s="119"/>
      <c r="I287" s="119"/>
      <c r="J287" s="119"/>
      <c r="K287" s="119"/>
      <c r="L287" s="119"/>
      <c r="M287" s="119"/>
      <c r="N287" s="119"/>
      <c r="O287" s="119"/>
      <c r="P287" s="119"/>
      <c r="Q287" s="119"/>
      <c r="R287" s="119"/>
      <c r="S287" s="119"/>
      <c r="T287" s="119"/>
    </row>
    <row r="288" spans="1:20" ht="14" x14ac:dyDescent="0.3">
      <c r="A288" s="119"/>
      <c r="B288" s="119"/>
      <c r="C288" s="119"/>
      <c r="D288" s="119"/>
      <c r="E288" s="119"/>
      <c r="F288" s="119"/>
      <c r="G288" s="119"/>
      <c r="H288" s="119"/>
      <c r="I288" s="119"/>
      <c r="J288" s="119"/>
      <c r="K288" s="119"/>
      <c r="L288" s="119"/>
      <c r="M288" s="119"/>
      <c r="N288" s="119"/>
      <c r="O288" s="119"/>
      <c r="P288" s="119"/>
      <c r="Q288" s="119"/>
      <c r="R288" s="119"/>
      <c r="S288" s="119"/>
      <c r="T288" s="119"/>
    </row>
    <row r="289" spans="1:20" ht="14" x14ac:dyDescent="0.3">
      <c r="A289" s="119"/>
      <c r="B289" s="119"/>
      <c r="C289" s="119"/>
      <c r="D289" s="119"/>
      <c r="E289" s="119"/>
      <c r="F289" s="119"/>
      <c r="G289" s="119"/>
      <c r="H289" s="119"/>
      <c r="I289" s="119"/>
      <c r="J289" s="119"/>
      <c r="K289" s="119"/>
      <c r="L289" s="119"/>
      <c r="M289" s="119"/>
      <c r="N289" s="119"/>
      <c r="O289" s="119"/>
      <c r="P289" s="119"/>
      <c r="Q289" s="119"/>
      <c r="R289" s="119"/>
      <c r="S289" s="119"/>
      <c r="T289" s="119"/>
    </row>
    <row r="290" spans="1:20" ht="14" x14ac:dyDescent="0.3">
      <c r="A290" s="119"/>
      <c r="B290" s="119"/>
      <c r="C290" s="119"/>
      <c r="D290" s="119"/>
      <c r="E290" s="119"/>
      <c r="F290" s="119"/>
      <c r="G290" s="119"/>
      <c r="H290" s="119"/>
      <c r="I290" s="119"/>
      <c r="J290" s="119"/>
      <c r="K290" s="119"/>
      <c r="L290" s="119"/>
      <c r="M290" s="119"/>
      <c r="N290" s="119"/>
      <c r="O290" s="119"/>
      <c r="P290" s="119"/>
      <c r="Q290" s="119"/>
      <c r="R290" s="119"/>
      <c r="S290" s="119"/>
      <c r="T290" s="119"/>
    </row>
    <row r="291" spans="1:20" ht="14" x14ac:dyDescent="0.3">
      <c r="A291" s="119"/>
      <c r="B291" s="119"/>
      <c r="C291" s="119"/>
      <c r="D291" s="119"/>
      <c r="E291" s="119"/>
      <c r="F291" s="119"/>
      <c r="G291" s="119"/>
      <c r="H291" s="119"/>
      <c r="I291" s="119"/>
      <c r="J291" s="119"/>
      <c r="K291" s="119"/>
      <c r="L291" s="119"/>
      <c r="M291" s="119"/>
      <c r="N291" s="119"/>
      <c r="O291" s="119"/>
      <c r="P291" s="119"/>
      <c r="Q291" s="119"/>
      <c r="R291" s="119"/>
      <c r="S291" s="119"/>
      <c r="T291" s="119"/>
    </row>
    <row r="292" spans="1:20" ht="14" x14ac:dyDescent="0.3">
      <c r="A292" s="119"/>
      <c r="B292" s="119"/>
      <c r="C292" s="119"/>
      <c r="D292" s="119"/>
      <c r="E292" s="119"/>
      <c r="F292" s="119"/>
      <c r="G292" s="119"/>
      <c r="H292" s="119"/>
      <c r="I292" s="119"/>
      <c r="J292" s="119"/>
      <c r="K292" s="119"/>
      <c r="L292" s="119"/>
      <c r="M292" s="119"/>
      <c r="N292" s="119"/>
      <c r="O292" s="119"/>
      <c r="P292" s="119"/>
      <c r="Q292" s="119"/>
      <c r="R292" s="119"/>
      <c r="S292" s="119"/>
      <c r="T292" s="119"/>
    </row>
    <row r="293" spans="1:20" ht="14" x14ac:dyDescent="0.3">
      <c r="A293" s="119"/>
      <c r="B293" s="119"/>
      <c r="C293" s="119"/>
      <c r="D293" s="119"/>
      <c r="E293" s="119"/>
      <c r="F293" s="119"/>
      <c r="G293" s="119"/>
      <c r="H293" s="119"/>
      <c r="I293" s="119"/>
      <c r="J293" s="119"/>
      <c r="K293" s="119"/>
      <c r="L293" s="119"/>
      <c r="M293" s="119"/>
      <c r="N293" s="119"/>
      <c r="O293" s="119"/>
      <c r="P293" s="119"/>
      <c r="Q293" s="119"/>
      <c r="R293" s="119"/>
      <c r="S293" s="119"/>
      <c r="T293" s="119"/>
    </row>
    <row r="294" spans="1:20" ht="14" x14ac:dyDescent="0.3">
      <c r="A294" s="119"/>
      <c r="B294" s="119"/>
      <c r="C294" s="119"/>
      <c r="D294" s="119"/>
      <c r="E294" s="119"/>
      <c r="F294" s="119"/>
      <c r="G294" s="119"/>
      <c r="H294" s="119"/>
      <c r="I294" s="119"/>
      <c r="J294" s="119"/>
      <c r="K294" s="119"/>
      <c r="L294" s="119"/>
      <c r="M294" s="119"/>
      <c r="N294" s="119"/>
      <c r="O294" s="119"/>
      <c r="P294" s="119"/>
      <c r="Q294" s="119"/>
      <c r="R294" s="119"/>
      <c r="S294" s="119"/>
      <c r="T294" s="119"/>
    </row>
    <row r="295" spans="1:20" ht="14" x14ac:dyDescent="0.3">
      <c r="A295" s="119"/>
      <c r="B295" s="119"/>
      <c r="C295" s="119"/>
      <c r="D295" s="119"/>
      <c r="E295" s="119"/>
      <c r="F295" s="119"/>
      <c r="G295" s="119"/>
      <c r="H295" s="119"/>
      <c r="I295" s="119"/>
      <c r="J295" s="119"/>
      <c r="K295" s="119"/>
      <c r="L295" s="119"/>
      <c r="M295" s="119"/>
      <c r="N295" s="119"/>
      <c r="O295" s="119"/>
      <c r="P295" s="119"/>
      <c r="Q295" s="119"/>
      <c r="R295" s="119"/>
      <c r="S295" s="119"/>
      <c r="T295" s="119"/>
    </row>
    <row r="296" spans="1:20" ht="14" x14ac:dyDescent="0.3">
      <c r="A296" s="119"/>
      <c r="B296" s="119"/>
      <c r="C296" s="119"/>
      <c r="D296" s="119"/>
      <c r="E296" s="119"/>
      <c r="F296" s="119"/>
      <c r="G296" s="119"/>
      <c r="H296" s="119"/>
      <c r="I296" s="119"/>
      <c r="J296" s="119"/>
      <c r="K296" s="119"/>
      <c r="L296" s="119"/>
      <c r="M296" s="119"/>
      <c r="N296" s="119"/>
      <c r="O296" s="119"/>
      <c r="P296" s="119"/>
      <c r="Q296" s="119"/>
      <c r="R296" s="119"/>
      <c r="S296" s="119"/>
      <c r="T296" s="119"/>
    </row>
    <row r="297" spans="1:20" ht="14" x14ac:dyDescent="0.3">
      <c r="A297" s="119"/>
      <c r="B297" s="119"/>
      <c r="C297" s="119"/>
      <c r="D297" s="119"/>
      <c r="E297" s="119"/>
      <c r="F297" s="119"/>
      <c r="G297" s="119"/>
      <c r="H297" s="119"/>
      <c r="I297" s="119"/>
      <c r="J297" s="119"/>
      <c r="K297" s="119"/>
      <c r="L297" s="119"/>
      <c r="M297" s="119"/>
      <c r="N297" s="119"/>
      <c r="O297" s="119"/>
      <c r="P297" s="119"/>
      <c r="Q297" s="119"/>
      <c r="R297" s="119"/>
      <c r="S297" s="119"/>
      <c r="T297" s="119"/>
    </row>
    <row r="298" spans="1:20" ht="14" x14ac:dyDescent="0.3">
      <c r="A298" s="119"/>
      <c r="B298" s="119"/>
      <c r="C298" s="119"/>
      <c r="D298" s="119"/>
      <c r="E298" s="119"/>
      <c r="F298" s="119"/>
      <c r="G298" s="119"/>
      <c r="H298" s="119"/>
      <c r="I298" s="119"/>
      <c r="J298" s="119"/>
      <c r="K298" s="119"/>
      <c r="L298" s="119"/>
      <c r="M298" s="119"/>
      <c r="N298" s="119"/>
      <c r="O298" s="119"/>
      <c r="P298" s="119"/>
      <c r="Q298" s="119"/>
      <c r="R298" s="119"/>
      <c r="S298" s="119"/>
      <c r="T298" s="119"/>
    </row>
    <row r="299" spans="1:20" ht="14" x14ac:dyDescent="0.3">
      <c r="A299" s="119"/>
      <c r="B299" s="119"/>
      <c r="C299" s="119"/>
      <c r="D299" s="119"/>
      <c r="E299" s="119"/>
      <c r="F299" s="119"/>
      <c r="G299" s="119"/>
      <c r="H299" s="119"/>
      <c r="I299" s="119"/>
      <c r="J299" s="119"/>
      <c r="K299" s="119"/>
      <c r="L299" s="119"/>
      <c r="M299" s="119"/>
      <c r="N299" s="119"/>
      <c r="O299" s="119"/>
      <c r="P299" s="119"/>
      <c r="Q299" s="119"/>
      <c r="R299" s="119"/>
      <c r="S299" s="119"/>
      <c r="T299" s="119"/>
    </row>
    <row r="300" spans="1:20" ht="14" x14ac:dyDescent="0.3">
      <c r="A300" s="119"/>
      <c r="B300" s="119"/>
      <c r="C300" s="119"/>
      <c r="D300" s="119"/>
      <c r="E300" s="119"/>
      <c r="F300" s="119"/>
      <c r="G300" s="119"/>
      <c r="H300" s="119"/>
      <c r="I300" s="119"/>
      <c r="J300" s="119"/>
      <c r="K300" s="119"/>
      <c r="L300" s="119"/>
      <c r="M300" s="119"/>
      <c r="N300" s="119"/>
      <c r="O300" s="119"/>
      <c r="P300" s="119"/>
      <c r="Q300" s="119"/>
      <c r="R300" s="119"/>
      <c r="S300" s="119"/>
      <c r="T300" s="119"/>
    </row>
    <row r="301" spans="1:20" ht="14" x14ac:dyDescent="0.3">
      <c r="A301" s="119"/>
      <c r="B301" s="119"/>
      <c r="C301" s="119"/>
      <c r="D301" s="119"/>
      <c r="E301" s="119"/>
      <c r="F301" s="119"/>
      <c r="G301" s="119"/>
      <c r="H301" s="119"/>
      <c r="I301" s="119"/>
      <c r="J301" s="119"/>
      <c r="K301" s="119"/>
      <c r="L301" s="119"/>
      <c r="M301" s="119"/>
      <c r="N301" s="119"/>
      <c r="O301" s="119"/>
      <c r="P301" s="119"/>
      <c r="Q301" s="119"/>
      <c r="R301" s="119"/>
      <c r="S301" s="119"/>
      <c r="T301" s="119"/>
    </row>
    <row r="302" spans="1:20" ht="14" x14ac:dyDescent="0.3">
      <c r="A302" s="119"/>
      <c r="B302" s="119"/>
      <c r="C302" s="119"/>
      <c r="D302" s="119"/>
      <c r="E302" s="119"/>
      <c r="F302" s="119"/>
      <c r="G302" s="119"/>
      <c r="H302" s="119"/>
      <c r="I302" s="119"/>
      <c r="J302" s="119"/>
      <c r="K302" s="119"/>
      <c r="L302" s="119"/>
      <c r="M302" s="119"/>
      <c r="N302" s="119"/>
      <c r="O302" s="119"/>
      <c r="P302" s="119"/>
      <c r="Q302" s="119"/>
      <c r="R302" s="119"/>
      <c r="S302" s="119"/>
      <c r="T302" s="119"/>
    </row>
    <row r="303" spans="1:20" ht="14" x14ac:dyDescent="0.3">
      <c r="A303" s="119"/>
      <c r="B303" s="119"/>
      <c r="C303" s="119"/>
      <c r="D303" s="119"/>
      <c r="E303" s="119"/>
      <c r="F303" s="119"/>
      <c r="G303" s="119"/>
      <c r="H303" s="119"/>
      <c r="I303" s="119"/>
      <c r="J303" s="119"/>
      <c r="K303" s="119"/>
      <c r="L303" s="119"/>
      <c r="M303" s="119"/>
      <c r="N303" s="119"/>
      <c r="O303" s="119"/>
      <c r="P303" s="119"/>
      <c r="Q303" s="119"/>
      <c r="R303" s="119"/>
      <c r="S303" s="119"/>
      <c r="T303" s="119"/>
    </row>
    <row r="304" spans="1:20" ht="14" x14ac:dyDescent="0.3">
      <c r="A304" s="119"/>
      <c r="B304" s="119"/>
      <c r="C304" s="119"/>
      <c r="D304" s="119"/>
      <c r="E304" s="119"/>
      <c r="F304" s="119"/>
      <c r="G304" s="119"/>
      <c r="H304" s="119"/>
      <c r="I304" s="119"/>
      <c r="J304" s="119"/>
      <c r="K304" s="119"/>
      <c r="L304" s="119"/>
      <c r="M304" s="119"/>
      <c r="N304" s="119"/>
      <c r="O304" s="119"/>
      <c r="P304" s="119"/>
      <c r="Q304" s="119"/>
      <c r="R304" s="119"/>
      <c r="S304" s="119"/>
      <c r="T304" s="119"/>
    </row>
    <row r="305" spans="1:20" ht="14" x14ac:dyDescent="0.3">
      <c r="A305" s="119"/>
      <c r="B305" s="119"/>
      <c r="C305" s="119"/>
      <c r="D305" s="119"/>
      <c r="E305" s="119"/>
      <c r="F305" s="119"/>
      <c r="G305" s="119"/>
      <c r="H305" s="119"/>
      <c r="I305" s="119"/>
      <c r="J305" s="119"/>
      <c r="K305" s="119"/>
      <c r="L305" s="119"/>
      <c r="M305" s="119"/>
      <c r="N305" s="119"/>
      <c r="O305" s="119"/>
      <c r="P305" s="119"/>
      <c r="Q305" s="119"/>
      <c r="R305" s="119"/>
      <c r="S305" s="119"/>
      <c r="T305" s="119"/>
    </row>
    <row r="306" spans="1:20" ht="14" x14ac:dyDescent="0.3">
      <c r="A306" s="119"/>
      <c r="B306" s="119"/>
      <c r="C306" s="119"/>
      <c r="D306" s="119"/>
      <c r="E306" s="119"/>
      <c r="F306" s="119"/>
      <c r="G306" s="119"/>
      <c r="H306" s="119"/>
      <c r="I306" s="119"/>
      <c r="J306" s="119"/>
      <c r="K306" s="119"/>
      <c r="L306" s="119"/>
      <c r="M306" s="119"/>
      <c r="N306" s="119"/>
      <c r="O306" s="119"/>
      <c r="P306" s="119"/>
      <c r="Q306" s="119"/>
      <c r="R306" s="119"/>
      <c r="S306" s="119"/>
      <c r="T306" s="119"/>
    </row>
    <row r="307" spans="1:20" ht="14" x14ac:dyDescent="0.3">
      <c r="A307" s="119"/>
      <c r="B307" s="119"/>
      <c r="C307" s="119"/>
      <c r="D307" s="119"/>
      <c r="E307" s="119"/>
      <c r="F307" s="119"/>
      <c r="G307" s="119"/>
      <c r="H307" s="119"/>
      <c r="I307" s="119"/>
      <c r="J307" s="119"/>
      <c r="K307" s="119"/>
      <c r="L307" s="119"/>
      <c r="M307" s="119"/>
      <c r="N307" s="119"/>
      <c r="O307" s="119"/>
      <c r="P307" s="119"/>
      <c r="Q307" s="119"/>
      <c r="R307" s="119"/>
      <c r="S307" s="119"/>
      <c r="T307" s="119"/>
    </row>
    <row r="308" spans="1:20" ht="14" x14ac:dyDescent="0.3">
      <c r="A308" s="119"/>
      <c r="B308" s="119"/>
      <c r="C308" s="119"/>
      <c r="D308" s="119"/>
      <c r="E308" s="119"/>
      <c r="F308" s="119"/>
      <c r="G308" s="119"/>
      <c r="H308" s="119"/>
      <c r="I308" s="119"/>
      <c r="J308" s="119"/>
      <c r="K308" s="119"/>
      <c r="L308" s="119"/>
      <c r="M308" s="119"/>
      <c r="N308" s="119"/>
      <c r="O308" s="119"/>
      <c r="P308" s="119"/>
      <c r="Q308" s="119"/>
      <c r="R308" s="119"/>
      <c r="S308" s="119"/>
      <c r="T308" s="119"/>
    </row>
    <row r="309" spans="1:20" ht="14" x14ac:dyDescent="0.3">
      <c r="A309" s="119"/>
      <c r="B309" s="119"/>
      <c r="C309" s="119"/>
      <c r="D309" s="119"/>
      <c r="E309" s="119"/>
      <c r="F309" s="119"/>
      <c r="G309" s="119"/>
      <c r="H309" s="119"/>
      <c r="I309" s="119"/>
      <c r="J309" s="119"/>
      <c r="K309" s="119"/>
      <c r="L309" s="119"/>
      <c r="M309" s="119"/>
      <c r="N309" s="119"/>
      <c r="O309" s="119"/>
      <c r="P309" s="119"/>
      <c r="Q309" s="119"/>
      <c r="R309" s="119"/>
      <c r="S309" s="119"/>
      <c r="T309" s="119"/>
    </row>
    <row r="310" spans="1:20" ht="14" x14ac:dyDescent="0.3">
      <c r="A310" s="119"/>
      <c r="B310" s="119"/>
      <c r="C310" s="119"/>
      <c r="D310" s="119"/>
      <c r="E310" s="119"/>
      <c r="F310" s="119"/>
      <c r="G310" s="119"/>
      <c r="H310" s="119"/>
      <c r="I310" s="119"/>
      <c r="J310" s="119"/>
      <c r="K310" s="119"/>
      <c r="L310" s="119"/>
      <c r="M310" s="119"/>
      <c r="N310" s="119"/>
      <c r="O310" s="119"/>
      <c r="P310" s="119"/>
      <c r="Q310" s="119"/>
      <c r="R310" s="119"/>
      <c r="S310" s="119"/>
      <c r="T310" s="119"/>
    </row>
    <row r="311" spans="1:20" ht="14" x14ac:dyDescent="0.3">
      <c r="A311" s="119"/>
      <c r="B311" s="119"/>
      <c r="C311" s="119"/>
      <c r="D311" s="119"/>
      <c r="E311" s="119"/>
      <c r="F311" s="119"/>
      <c r="G311" s="119"/>
      <c r="H311" s="119"/>
      <c r="I311" s="119"/>
      <c r="J311" s="119"/>
      <c r="K311" s="119"/>
      <c r="L311" s="119"/>
      <c r="M311" s="119"/>
      <c r="N311" s="119"/>
      <c r="O311" s="119"/>
      <c r="P311" s="119"/>
      <c r="Q311" s="119"/>
      <c r="R311" s="119"/>
      <c r="S311" s="119"/>
      <c r="T311" s="119"/>
    </row>
    <row r="312" spans="1:20" ht="14" x14ac:dyDescent="0.3">
      <c r="A312" s="119"/>
      <c r="B312" s="119"/>
      <c r="C312" s="119"/>
      <c r="D312" s="119"/>
      <c r="E312" s="119"/>
      <c r="F312" s="119"/>
      <c r="G312" s="119"/>
      <c r="H312" s="119"/>
      <c r="I312" s="119"/>
      <c r="J312" s="119"/>
      <c r="K312" s="119"/>
      <c r="L312" s="119"/>
      <c r="M312" s="119"/>
      <c r="N312" s="119"/>
      <c r="O312" s="119"/>
      <c r="P312" s="119"/>
      <c r="Q312" s="119"/>
      <c r="R312" s="119"/>
      <c r="S312" s="119"/>
      <c r="T312" s="119"/>
    </row>
    <row r="313" spans="1:20" ht="14" x14ac:dyDescent="0.3">
      <c r="A313" s="119"/>
      <c r="B313" s="119"/>
      <c r="C313" s="119"/>
      <c r="D313" s="119"/>
      <c r="E313" s="119"/>
      <c r="F313" s="119"/>
      <c r="G313" s="119"/>
      <c r="H313" s="119"/>
      <c r="I313" s="119"/>
      <c r="J313" s="119"/>
      <c r="K313" s="119"/>
      <c r="L313" s="119"/>
      <c r="M313" s="119"/>
      <c r="N313" s="119"/>
      <c r="O313" s="119"/>
      <c r="P313" s="119"/>
      <c r="Q313" s="119"/>
      <c r="R313" s="119"/>
      <c r="S313" s="119"/>
      <c r="T313" s="119"/>
    </row>
    <row r="314" spans="1:20" ht="14" x14ac:dyDescent="0.3">
      <c r="A314" s="119"/>
      <c r="B314" s="119"/>
      <c r="C314" s="119"/>
      <c r="D314" s="119"/>
      <c r="E314" s="119"/>
      <c r="F314" s="119"/>
      <c r="G314" s="119"/>
      <c r="H314" s="119"/>
      <c r="I314" s="119"/>
      <c r="J314" s="119"/>
      <c r="K314" s="119"/>
      <c r="L314" s="119"/>
      <c r="M314" s="119"/>
      <c r="N314" s="119"/>
      <c r="O314" s="119"/>
      <c r="P314" s="119"/>
      <c r="Q314" s="119"/>
      <c r="R314" s="119"/>
      <c r="S314" s="119"/>
      <c r="T314" s="119"/>
    </row>
    <row r="315" spans="1:20" ht="14" x14ac:dyDescent="0.3">
      <c r="A315" s="119"/>
      <c r="B315" s="119"/>
      <c r="C315" s="119"/>
      <c r="D315" s="119"/>
      <c r="E315" s="119"/>
      <c r="F315" s="119"/>
      <c r="G315" s="119"/>
      <c r="H315" s="119"/>
      <c r="I315" s="119"/>
      <c r="J315" s="119"/>
      <c r="K315" s="119"/>
      <c r="L315" s="119"/>
      <c r="M315" s="119"/>
      <c r="N315" s="119"/>
      <c r="O315" s="119"/>
      <c r="P315" s="119"/>
      <c r="Q315" s="119"/>
      <c r="R315" s="119"/>
      <c r="S315" s="119"/>
      <c r="T315" s="119"/>
    </row>
    <row r="316" spans="1:20" ht="14" x14ac:dyDescent="0.3">
      <c r="A316" s="119"/>
      <c r="B316" s="119"/>
      <c r="C316" s="119"/>
      <c r="D316" s="119"/>
      <c r="E316" s="119"/>
      <c r="F316" s="119"/>
      <c r="G316" s="119"/>
      <c r="H316" s="119"/>
      <c r="I316" s="119"/>
      <c r="J316" s="119"/>
      <c r="K316" s="119"/>
      <c r="L316" s="119"/>
      <c r="M316" s="119"/>
      <c r="N316" s="119"/>
      <c r="O316" s="119"/>
      <c r="P316" s="119"/>
      <c r="Q316" s="119"/>
      <c r="R316" s="119"/>
      <c r="S316" s="119"/>
      <c r="T316" s="119"/>
    </row>
    <row r="317" spans="1:20" ht="14" x14ac:dyDescent="0.3">
      <c r="A317" s="119"/>
      <c r="B317" s="119"/>
      <c r="C317" s="119"/>
      <c r="D317" s="119"/>
      <c r="E317" s="119"/>
      <c r="F317" s="119"/>
      <c r="G317" s="119"/>
      <c r="H317" s="119"/>
      <c r="I317" s="119"/>
      <c r="J317" s="119"/>
      <c r="K317" s="119"/>
      <c r="L317" s="119"/>
      <c r="M317" s="119"/>
      <c r="N317" s="119"/>
      <c r="O317" s="119"/>
      <c r="P317" s="119"/>
      <c r="Q317" s="119"/>
      <c r="R317" s="119"/>
      <c r="S317" s="119"/>
      <c r="T317" s="119"/>
    </row>
    <row r="318" spans="1:20" ht="14" x14ac:dyDescent="0.3">
      <c r="A318" s="119"/>
      <c r="B318" s="119"/>
      <c r="C318" s="119"/>
      <c r="D318" s="119"/>
      <c r="E318" s="119"/>
      <c r="F318" s="119"/>
      <c r="G318" s="119"/>
      <c r="H318" s="119"/>
      <c r="I318" s="119"/>
      <c r="J318" s="119"/>
      <c r="K318" s="119"/>
      <c r="L318" s="119"/>
      <c r="M318" s="119"/>
      <c r="N318" s="119"/>
      <c r="O318" s="119"/>
      <c r="P318" s="119"/>
      <c r="Q318" s="119"/>
      <c r="R318" s="119"/>
      <c r="S318" s="119"/>
      <c r="T318" s="119"/>
    </row>
    <row r="319" spans="1:20" ht="14" x14ac:dyDescent="0.3">
      <c r="A319" s="119"/>
      <c r="B319" s="119"/>
      <c r="C319" s="119"/>
      <c r="D319" s="119"/>
      <c r="E319" s="119"/>
      <c r="F319" s="119"/>
      <c r="G319" s="119"/>
      <c r="H319" s="119"/>
      <c r="I319" s="119"/>
      <c r="J319" s="119"/>
      <c r="K319" s="119"/>
      <c r="L319" s="119"/>
      <c r="M319" s="119"/>
      <c r="N319" s="119"/>
      <c r="O319" s="119"/>
      <c r="P319" s="119"/>
      <c r="Q319" s="119"/>
      <c r="R319" s="119"/>
      <c r="S319" s="119"/>
      <c r="T319" s="119"/>
    </row>
    <row r="320" spans="1:20" ht="14" x14ac:dyDescent="0.3">
      <c r="A320" s="119"/>
      <c r="B320" s="119"/>
      <c r="C320" s="119"/>
      <c r="D320" s="119"/>
      <c r="E320" s="119"/>
      <c r="F320" s="119"/>
      <c r="G320" s="119"/>
      <c r="H320" s="119"/>
      <c r="I320" s="119"/>
      <c r="J320" s="119"/>
      <c r="K320" s="119"/>
      <c r="L320" s="119"/>
      <c r="M320" s="119"/>
      <c r="N320" s="119"/>
      <c r="O320" s="119"/>
      <c r="P320" s="119"/>
      <c r="Q320" s="119"/>
      <c r="R320" s="119"/>
      <c r="S320" s="119"/>
      <c r="T320" s="119"/>
    </row>
    <row r="321" spans="1:20" ht="14" x14ac:dyDescent="0.3">
      <c r="A321" s="119"/>
      <c r="B321" s="119"/>
      <c r="C321" s="119"/>
      <c r="D321" s="119"/>
      <c r="E321" s="119"/>
      <c r="F321" s="119"/>
      <c r="G321" s="119"/>
      <c r="H321" s="119"/>
      <c r="I321" s="119"/>
      <c r="J321" s="119"/>
      <c r="K321" s="119"/>
      <c r="L321" s="119"/>
      <c r="M321" s="119"/>
      <c r="N321" s="119"/>
      <c r="O321" s="119"/>
      <c r="P321" s="119"/>
      <c r="Q321" s="119"/>
      <c r="R321" s="119"/>
      <c r="S321" s="119"/>
      <c r="T321" s="119"/>
    </row>
    <row r="322" spans="1:20" ht="14" x14ac:dyDescent="0.3">
      <c r="A322" s="119"/>
      <c r="B322" s="119"/>
      <c r="C322" s="119"/>
      <c r="D322" s="119"/>
      <c r="E322" s="119"/>
      <c r="F322" s="119"/>
      <c r="G322" s="119"/>
      <c r="H322" s="119"/>
      <c r="I322" s="119"/>
      <c r="J322" s="119"/>
      <c r="K322" s="119"/>
      <c r="L322" s="119"/>
      <c r="M322" s="119"/>
      <c r="N322" s="119"/>
      <c r="O322" s="119"/>
      <c r="P322" s="119"/>
      <c r="Q322" s="119"/>
      <c r="R322" s="119"/>
      <c r="S322" s="119"/>
      <c r="T322" s="119"/>
    </row>
    <row r="323" spans="1:20" ht="14" x14ac:dyDescent="0.3">
      <c r="A323" s="119"/>
      <c r="B323" s="119"/>
      <c r="C323" s="119"/>
      <c r="D323" s="119"/>
      <c r="E323" s="119"/>
      <c r="F323" s="119"/>
      <c r="G323" s="119"/>
      <c r="H323" s="119"/>
      <c r="I323" s="119"/>
      <c r="J323" s="119"/>
      <c r="K323" s="119"/>
      <c r="L323" s="119"/>
      <c r="M323" s="119"/>
      <c r="N323" s="119"/>
      <c r="O323" s="119"/>
      <c r="P323" s="119"/>
      <c r="Q323" s="119"/>
      <c r="R323" s="119"/>
      <c r="S323" s="119"/>
      <c r="T323" s="119"/>
    </row>
    <row r="324" spans="1:20" ht="14" x14ac:dyDescent="0.3">
      <c r="A324" s="119"/>
      <c r="B324" s="119"/>
      <c r="C324" s="119"/>
      <c r="D324" s="119"/>
      <c r="E324" s="119"/>
      <c r="F324" s="119"/>
      <c r="G324" s="119"/>
      <c r="H324" s="119"/>
      <c r="I324" s="119"/>
      <c r="J324" s="119"/>
      <c r="K324" s="119"/>
      <c r="L324" s="119"/>
      <c r="M324" s="119"/>
      <c r="N324" s="119"/>
      <c r="O324" s="119"/>
      <c r="P324" s="119"/>
      <c r="Q324" s="119"/>
      <c r="R324" s="119"/>
      <c r="S324" s="119"/>
      <c r="T324" s="119"/>
    </row>
    <row r="325" spans="1:20" ht="14" x14ac:dyDescent="0.3">
      <c r="A325" s="119"/>
      <c r="B325" s="119"/>
      <c r="C325" s="119"/>
      <c r="D325" s="119"/>
      <c r="E325" s="119"/>
      <c r="F325" s="119"/>
      <c r="G325" s="119"/>
      <c r="H325" s="119"/>
      <c r="I325" s="119"/>
      <c r="J325" s="119"/>
      <c r="K325" s="119"/>
      <c r="L325" s="119"/>
      <c r="M325" s="119"/>
      <c r="N325" s="119"/>
      <c r="O325" s="119"/>
      <c r="P325" s="119"/>
      <c r="Q325" s="119"/>
      <c r="R325" s="119"/>
      <c r="S325" s="119"/>
      <c r="T325" s="119"/>
    </row>
    <row r="326" spans="1:20" ht="14" x14ac:dyDescent="0.3">
      <c r="A326" s="119"/>
      <c r="B326" s="119"/>
      <c r="C326" s="119"/>
      <c r="D326" s="119"/>
      <c r="E326" s="119"/>
      <c r="F326" s="119"/>
      <c r="G326" s="119"/>
      <c r="H326" s="119"/>
      <c r="I326" s="119"/>
      <c r="J326" s="119"/>
      <c r="K326" s="119"/>
      <c r="L326" s="119"/>
      <c r="M326" s="119"/>
      <c r="N326" s="119"/>
      <c r="O326" s="119"/>
      <c r="P326" s="119"/>
      <c r="Q326" s="119"/>
      <c r="R326" s="119"/>
      <c r="S326" s="119"/>
      <c r="T326" s="119"/>
    </row>
    <row r="327" spans="1:20" ht="14" x14ac:dyDescent="0.3">
      <c r="A327" s="119"/>
      <c r="B327" s="119"/>
      <c r="C327" s="119"/>
      <c r="D327" s="119"/>
      <c r="E327" s="119"/>
      <c r="F327" s="119"/>
      <c r="G327" s="119"/>
      <c r="H327" s="119"/>
      <c r="I327" s="119"/>
      <c r="J327" s="119"/>
      <c r="K327" s="119"/>
      <c r="L327" s="119"/>
      <c r="M327" s="119"/>
      <c r="N327" s="119"/>
      <c r="O327" s="119"/>
      <c r="P327" s="119"/>
      <c r="Q327" s="119"/>
      <c r="R327" s="119"/>
      <c r="S327" s="119"/>
      <c r="T327" s="119"/>
    </row>
    <row r="328" spans="1:20" ht="14" x14ac:dyDescent="0.3">
      <c r="A328" s="119"/>
      <c r="B328" s="119"/>
      <c r="C328" s="119"/>
      <c r="D328" s="119"/>
      <c r="E328" s="119"/>
      <c r="F328" s="119"/>
      <c r="G328" s="119"/>
      <c r="H328" s="119"/>
      <c r="I328" s="119"/>
      <c r="J328" s="119"/>
      <c r="K328" s="119"/>
      <c r="L328" s="119"/>
      <c r="M328" s="119"/>
      <c r="N328" s="119"/>
      <c r="O328" s="119"/>
      <c r="P328" s="119"/>
      <c r="Q328" s="119"/>
      <c r="R328" s="119"/>
      <c r="S328" s="119"/>
      <c r="T328" s="119"/>
    </row>
    <row r="329" spans="1:20" ht="14" x14ac:dyDescent="0.3">
      <c r="A329" s="119"/>
      <c r="B329" s="119"/>
      <c r="C329" s="119"/>
      <c r="D329" s="119"/>
      <c r="E329" s="119"/>
      <c r="F329" s="119"/>
      <c r="G329" s="119"/>
      <c r="H329" s="119"/>
      <c r="I329" s="119"/>
      <c r="J329" s="119"/>
      <c r="K329" s="119"/>
      <c r="L329" s="119"/>
      <c r="M329" s="119"/>
      <c r="N329" s="119"/>
      <c r="O329" s="119"/>
      <c r="P329" s="119"/>
      <c r="Q329" s="119"/>
      <c r="R329" s="119"/>
      <c r="S329" s="119"/>
      <c r="T329" s="119"/>
    </row>
    <row r="330" spans="1:20" ht="14" x14ac:dyDescent="0.3">
      <c r="A330" s="119"/>
      <c r="B330" s="119"/>
      <c r="C330" s="119"/>
      <c r="D330" s="119"/>
      <c r="E330" s="119"/>
      <c r="F330" s="119"/>
      <c r="G330" s="119"/>
      <c r="H330" s="119"/>
      <c r="I330" s="119"/>
      <c r="J330" s="119"/>
      <c r="K330" s="119"/>
      <c r="L330" s="119"/>
      <c r="M330" s="119"/>
      <c r="N330" s="119"/>
      <c r="O330" s="119"/>
      <c r="P330" s="119"/>
      <c r="Q330" s="119"/>
      <c r="R330" s="119"/>
      <c r="S330" s="119"/>
      <c r="T330" s="119"/>
    </row>
    <row r="331" spans="1:20" ht="14" x14ac:dyDescent="0.3">
      <c r="A331" s="119"/>
      <c r="B331" s="119"/>
      <c r="C331" s="119"/>
      <c r="D331" s="119"/>
      <c r="E331" s="119"/>
      <c r="F331" s="119"/>
      <c r="G331" s="119"/>
      <c r="H331" s="119"/>
      <c r="I331" s="119"/>
      <c r="J331" s="119"/>
      <c r="K331" s="119"/>
      <c r="L331" s="119"/>
      <c r="M331" s="119"/>
      <c r="N331" s="119"/>
      <c r="O331" s="119"/>
      <c r="P331" s="119"/>
      <c r="Q331" s="119"/>
      <c r="R331" s="119"/>
      <c r="S331" s="119"/>
      <c r="T331" s="119"/>
    </row>
    <row r="332" spans="1:20" ht="14" x14ac:dyDescent="0.3">
      <c r="A332" s="119"/>
      <c r="B332" s="119"/>
      <c r="C332" s="119"/>
      <c r="D332" s="119"/>
      <c r="E332" s="119"/>
      <c r="F332" s="119"/>
      <c r="G332" s="119"/>
      <c r="H332" s="119"/>
      <c r="I332" s="119"/>
      <c r="J332" s="119"/>
      <c r="K332" s="119"/>
      <c r="L332" s="119"/>
      <c r="M332" s="119"/>
      <c r="N332" s="119"/>
      <c r="O332" s="119"/>
      <c r="P332" s="119"/>
      <c r="Q332" s="119"/>
      <c r="R332" s="119"/>
      <c r="S332" s="119"/>
      <c r="T332" s="119"/>
    </row>
    <row r="333" spans="1:20" ht="14" x14ac:dyDescent="0.3">
      <c r="A333" s="119"/>
      <c r="B333" s="119"/>
      <c r="C333" s="119"/>
      <c r="D333" s="119"/>
      <c r="E333" s="119"/>
      <c r="F333" s="119"/>
      <c r="G333" s="119"/>
      <c r="H333" s="119"/>
      <c r="I333" s="119"/>
      <c r="J333" s="119"/>
      <c r="K333" s="119"/>
      <c r="L333" s="119"/>
      <c r="M333" s="119"/>
      <c r="N333" s="119"/>
      <c r="O333" s="119"/>
      <c r="P333" s="119"/>
      <c r="Q333" s="119"/>
      <c r="R333" s="119"/>
      <c r="S333" s="119"/>
      <c r="T333" s="119"/>
    </row>
    <row r="334" spans="1:20" ht="14" x14ac:dyDescent="0.3">
      <c r="A334" s="119"/>
      <c r="B334" s="119"/>
      <c r="C334" s="119"/>
      <c r="D334" s="119"/>
      <c r="E334" s="119"/>
      <c r="F334" s="119"/>
      <c r="G334" s="119"/>
      <c r="H334" s="119"/>
      <c r="I334" s="119"/>
      <c r="J334" s="119"/>
      <c r="K334" s="119"/>
      <c r="L334" s="119"/>
      <c r="M334" s="119"/>
      <c r="N334" s="119"/>
      <c r="O334" s="119"/>
      <c r="P334" s="119"/>
      <c r="Q334" s="119"/>
      <c r="R334" s="119"/>
      <c r="S334" s="119"/>
      <c r="T334" s="119"/>
    </row>
    <row r="335" spans="1:20" ht="14" x14ac:dyDescent="0.3">
      <c r="A335" s="119"/>
      <c r="B335" s="119"/>
      <c r="C335" s="119"/>
      <c r="D335" s="119"/>
      <c r="E335" s="119"/>
      <c r="F335" s="119"/>
      <c r="G335" s="119"/>
      <c r="H335" s="119"/>
      <c r="I335" s="119"/>
      <c r="J335" s="119"/>
      <c r="K335" s="119"/>
      <c r="L335" s="119"/>
      <c r="M335" s="119"/>
      <c r="N335" s="119"/>
      <c r="O335" s="119"/>
      <c r="P335" s="119"/>
      <c r="Q335" s="119"/>
      <c r="R335" s="119"/>
      <c r="S335" s="119"/>
      <c r="T335" s="119"/>
    </row>
    <row r="336" spans="1:20" ht="14" x14ac:dyDescent="0.3">
      <c r="A336" s="119"/>
      <c r="B336" s="119"/>
      <c r="C336" s="119"/>
      <c r="D336" s="119"/>
      <c r="E336" s="119"/>
      <c r="F336" s="119"/>
      <c r="G336" s="119"/>
      <c r="H336" s="119"/>
      <c r="I336" s="119"/>
      <c r="J336" s="119"/>
      <c r="K336" s="119"/>
      <c r="L336" s="119"/>
      <c r="M336" s="119"/>
      <c r="N336" s="119"/>
      <c r="O336" s="119"/>
      <c r="P336" s="119"/>
      <c r="Q336" s="119"/>
      <c r="R336" s="119"/>
      <c r="S336" s="119"/>
      <c r="T336" s="119"/>
    </row>
    <row r="337" spans="1:20" ht="14" x14ac:dyDescent="0.3">
      <c r="A337" s="119"/>
      <c r="B337" s="119"/>
      <c r="C337" s="119"/>
      <c r="D337" s="119"/>
      <c r="E337" s="119"/>
      <c r="F337" s="119"/>
      <c r="G337" s="119"/>
      <c r="H337" s="119"/>
      <c r="I337" s="119"/>
      <c r="J337" s="119"/>
      <c r="K337" s="119"/>
      <c r="L337" s="119"/>
      <c r="M337" s="119"/>
      <c r="N337" s="119"/>
      <c r="O337" s="119"/>
      <c r="P337" s="119"/>
      <c r="Q337" s="119"/>
      <c r="R337" s="119"/>
      <c r="S337" s="119"/>
      <c r="T337" s="119"/>
    </row>
    <row r="338" spans="1:20" ht="14" x14ac:dyDescent="0.3">
      <c r="A338" s="119"/>
      <c r="B338" s="119"/>
      <c r="C338" s="119"/>
      <c r="D338" s="119"/>
      <c r="E338" s="119"/>
      <c r="F338" s="119"/>
      <c r="G338" s="119"/>
      <c r="H338" s="119"/>
      <c r="I338" s="119"/>
      <c r="J338" s="119"/>
      <c r="K338" s="119"/>
      <c r="L338" s="119"/>
      <c r="M338" s="119"/>
      <c r="N338" s="119"/>
      <c r="O338" s="119"/>
      <c r="P338" s="119"/>
      <c r="Q338" s="119"/>
      <c r="R338" s="119"/>
      <c r="S338" s="119"/>
      <c r="T338" s="119"/>
    </row>
    <row r="339" spans="1:20" ht="14" x14ac:dyDescent="0.3">
      <c r="A339" s="119"/>
      <c r="B339" s="119"/>
      <c r="C339" s="119"/>
      <c r="D339" s="119"/>
      <c r="E339" s="119"/>
      <c r="F339" s="119"/>
      <c r="G339" s="119"/>
      <c r="H339" s="119"/>
      <c r="I339" s="119"/>
      <c r="J339" s="119"/>
      <c r="K339" s="119"/>
      <c r="L339" s="119"/>
      <c r="M339" s="119"/>
      <c r="N339" s="119"/>
      <c r="O339" s="119"/>
      <c r="P339" s="119"/>
      <c r="Q339" s="119"/>
      <c r="R339" s="119"/>
      <c r="S339" s="119"/>
      <c r="T339" s="119"/>
    </row>
    <row r="340" spans="1:20" ht="14" x14ac:dyDescent="0.3">
      <c r="A340" s="119"/>
      <c r="B340" s="119"/>
      <c r="C340" s="119"/>
      <c r="D340" s="119"/>
      <c r="E340" s="119"/>
      <c r="F340" s="119"/>
      <c r="G340" s="119"/>
      <c r="H340" s="119"/>
      <c r="I340" s="119"/>
      <c r="J340" s="119"/>
      <c r="K340" s="119"/>
      <c r="L340" s="119"/>
      <c r="M340" s="119"/>
      <c r="N340" s="119"/>
      <c r="O340" s="119"/>
      <c r="P340" s="119"/>
      <c r="Q340" s="119"/>
      <c r="R340" s="119"/>
      <c r="S340" s="119"/>
      <c r="T340" s="119"/>
    </row>
    <row r="341" spans="1:20" ht="14" x14ac:dyDescent="0.3">
      <c r="A341" s="119"/>
      <c r="B341" s="119"/>
      <c r="C341" s="119"/>
      <c r="D341" s="119"/>
      <c r="E341" s="119"/>
      <c r="F341" s="119"/>
      <c r="G341" s="119"/>
      <c r="H341" s="119"/>
      <c r="I341" s="119"/>
      <c r="J341" s="119"/>
      <c r="K341" s="119"/>
      <c r="L341" s="119"/>
      <c r="M341" s="119"/>
      <c r="N341" s="119"/>
      <c r="O341" s="119"/>
      <c r="P341" s="119"/>
      <c r="Q341" s="119"/>
      <c r="R341" s="119"/>
      <c r="S341" s="119"/>
      <c r="T341" s="119"/>
    </row>
    <row r="342" spans="1:20" ht="14" x14ac:dyDescent="0.3">
      <c r="A342" s="119"/>
      <c r="B342" s="119"/>
      <c r="C342" s="119"/>
      <c r="D342" s="119"/>
      <c r="E342" s="119"/>
      <c r="F342" s="119"/>
      <c r="G342" s="119"/>
      <c r="H342" s="119"/>
      <c r="I342" s="119"/>
      <c r="J342" s="119"/>
      <c r="K342" s="119"/>
      <c r="L342" s="119"/>
      <c r="M342" s="119"/>
      <c r="N342" s="119"/>
      <c r="O342" s="119"/>
      <c r="P342" s="119"/>
      <c r="Q342" s="119"/>
      <c r="R342" s="119"/>
      <c r="S342" s="119"/>
      <c r="T342" s="119"/>
    </row>
    <row r="343" spans="1:20" ht="14" x14ac:dyDescent="0.3">
      <c r="A343" s="119"/>
      <c r="B343" s="119"/>
      <c r="C343" s="119"/>
      <c r="D343" s="119"/>
      <c r="E343" s="119"/>
      <c r="F343" s="119"/>
      <c r="G343" s="119"/>
      <c r="H343" s="119"/>
      <c r="I343" s="119"/>
      <c r="J343" s="119"/>
      <c r="K343" s="119"/>
      <c r="L343" s="119"/>
      <c r="M343" s="119"/>
      <c r="N343" s="119"/>
      <c r="O343" s="119"/>
      <c r="P343" s="119"/>
      <c r="Q343" s="119"/>
      <c r="R343" s="119"/>
      <c r="S343" s="119"/>
      <c r="T343" s="119"/>
    </row>
    <row r="344" spans="1:20" ht="14" x14ac:dyDescent="0.3">
      <c r="A344" s="119"/>
      <c r="B344" s="119"/>
      <c r="C344" s="119"/>
      <c r="D344" s="119"/>
      <c r="E344" s="119"/>
      <c r="F344" s="119"/>
      <c r="G344" s="119"/>
      <c r="H344" s="119"/>
      <c r="I344" s="119"/>
      <c r="J344" s="119"/>
      <c r="K344" s="119"/>
      <c r="L344" s="119"/>
      <c r="M344" s="119"/>
      <c r="N344" s="119"/>
      <c r="O344" s="119"/>
      <c r="P344" s="119"/>
      <c r="Q344" s="119"/>
      <c r="R344" s="119"/>
      <c r="S344" s="119"/>
      <c r="T344" s="119"/>
    </row>
    <row r="345" spans="1:20" ht="14" x14ac:dyDescent="0.3">
      <c r="A345" s="119"/>
      <c r="B345" s="119"/>
      <c r="C345" s="119"/>
      <c r="D345" s="119"/>
      <c r="E345" s="119"/>
      <c r="F345" s="119"/>
      <c r="G345" s="119"/>
      <c r="H345" s="119"/>
      <c r="I345" s="119"/>
      <c r="J345" s="119"/>
      <c r="K345" s="119"/>
      <c r="L345" s="119"/>
      <c r="M345" s="119"/>
      <c r="N345" s="119"/>
      <c r="O345" s="119"/>
      <c r="P345" s="119"/>
      <c r="Q345" s="119"/>
      <c r="R345" s="119"/>
      <c r="S345" s="119"/>
      <c r="T345" s="119"/>
    </row>
    <row r="346" spans="1:20" ht="14" x14ac:dyDescent="0.3">
      <c r="A346" s="119"/>
      <c r="B346" s="119"/>
      <c r="C346" s="119"/>
      <c r="D346" s="119"/>
      <c r="E346" s="119"/>
      <c r="F346" s="119"/>
      <c r="G346" s="119"/>
      <c r="H346" s="119"/>
      <c r="I346" s="119"/>
      <c r="J346" s="119"/>
      <c r="K346" s="119"/>
      <c r="L346" s="119"/>
      <c r="M346" s="119"/>
      <c r="N346" s="119"/>
      <c r="O346" s="119"/>
      <c r="P346" s="119"/>
      <c r="Q346" s="119"/>
      <c r="R346" s="119"/>
      <c r="S346" s="119"/>
      <c r="T346" s="119"/>
    </row>
    <row r="347" spans="1:20" ht="14" x14ac:dyDescent="0.3">
      <c r="A347" s="119"/>
      <c r="B347" s="119"/>
      <c r="C347" s="119"/>
      <c r="D347" s="119"/>
      <c r="E347" s="119"/>
      <c r="F347" s="119"/>
      <c r="G347" s="119"/>
      <c r="H347" s="119"/>
      <c r="I347" s="119"/>
      <c r="J347" s="119"/>
      <c r="K347" s="119"/>
      <c r="L347" s="119"/>
      <c r="M347" s="119"/>
      <c r="N347" s="119"/>
      <c r="O347" s="119"/>
      <c r="P347" s="119"/>
      <c r="Q347" s="119"/>
      <c r="R347" s="119"/>
      <c r="S347" s="119"/>
      <c r="T347" s="119"/>
    </row>
    <row r="348" spans="1:20" ht="14" x14ac:dyDescent="0.3">
      <c r="A348" s="119"/>
      <c r="B348" s="119"/>
      <c r="C348" s="119"/>
      <c r="D348" s="119"/>
      <c r="E348" s="119"/>
      <c r="F348" s="119"/>
      <c r="G348" s="119"/>
      <c r="H348" s="119"/>
      <c r="I348" s="119"/>
      <c r="J348" s="119"/>
      <c r="K348" s="119"/>
      <c r="L348" s="119"/>
      <c r="M348" s="119"/>
      <c r="N348" s="119"/>
      <c r="O348" s="119"/>
      <c r="P348" s="119"/>
      <c r="Q348" s="119"/>
      <c r="R348" s="119"/>
      <c r="S348" s="119"/>
      <c r="T348" s="119"/>
    </row>
    <row r="349" spans="1:20" ht="14" x14ac:dyDescent="0.3">
      <c r="A349" s="119"/>
      <c r="B349" s="119"/>
      <c r="C349" s="119"/>
      <c r="D349" s="119"/>
      <c r="E349" s="119"/>
      <c r="F349" s="119"/>
      <c r="G349" s="119"/>
      <c r="H349" s="119"/>
      <c r="I349" s="119"/>
      <c r="J349" s="119"/>
      <c r="K349" s="119"/>
      <c r="L349" s="119"/>
      <c r="M349" s="119"/>
      <c r="N349" s="119"/>
      <c r="O349" s="119"/>
      <c r="P349" s="119"/>
      <c r="Q349" s="119"/>
      <c r="R349" s="119"/>
      <c r="S349" s="119"/>
      <c r="T349" s="119"/>
    </row>
    <row r="350" spans="1:20" ht="14" x14ac:dyDescent="0.3">
      <c r="A350" s="119"/>
      <c r="B350" s="119"/>
      <c r="C350" s="119"/>
      <c r="D350" s="119"/>
      <c r="E350" s="119"/>
      <c r="F350" s="119"/>
      <c r="G350" s="119"/>
      <c r="H350" s="119"/>
      <c r="I350" s="119"/>
      <c r="J350" s="119"/>
      <c r="K350" s="119"/>
      <c r="L350" s="119"/>
      <c r="M350" s="119"/>
      <c r="N350" s="119"/>
      <c r="O350" s="119"/>
      <c r="P350" s="119"/>
      <c r="Q350" s="119"/>
      <c r="R350" s="119"/>
      <c r="S350" s="119"/>
      <c r="T350" s="119"/>
    </row>
    <row r="351" spans="1:20" ht="14" x14ac:dyDescent="0.3">
      <c r="A351" s="119"/>
      <c r="B351" s="119"/>
      <c r="C351" s="119"/>
      <c r="D351" s="119"/>
      <c r="E351" s="119"/>
      <c r="F351" s="119"/>
      <c r="G351" s="119"/>
      <c r="H351" s="119"/>
      <c r="I351" s="119"/>
      <c r="J351" s="119"/>
      <c r="K351" s="119"/>
      <c r="L351" s="119"/>
      <c r="M351" s="119"/>
      <c r="N351" s="119"/>
      <c r="O351" s="119"/>
      <c r="P351" s="119"/>
      <c r="Q351" s="119"/>
      <c r="R351" s="119"/>
      <c r="S351" s="119"/>
      <c r="T351" s="119"/>
    </row>
    <row r="352" spans="1:20" ht="14" x14ac:dyDescent="0.3">
      <c r="A352" s="119"/>
      <c r="B352" s="119"/>
      <c r="C352" s="119"/>
      <c r="D352" s="119"/>
      <c r="E352" s="119"/>
      <c r="F352" s="119"/>
      <c r="G352" s="119"/>
      <c r="H352" s="119"/>
      <c r="I352" s="119"/>
      <c r="J352" s="119"/>
      <c r="K352" s="119"/>
      <c r="L352" s="119"/>
      <c r="M352" s="119"/>
      <c r="N352" s="119"/>
      <c r="O352" s="119"/>
      <c r="P352" s="119"/>
      <c r="Q352" s="119"/>
      <c r="R352" s="119"/>
      <c r="S352" s="119"/>
      <c r="T352" s="119"/>
    </row>
    <row r="353" spans="1:20" ht="14" x14ac:dyDescent="0.3">
      <c r="A353" s="119"/>
      <c r="B353" s="119"/>
      <c r="C353" s="119"/>
      <c r="D353" s="119"/>
      <c r="E353" s="119"/>
      <c r="F353" s="119"/>
      <c r="G353" s="119"/>
      <c r="H353" s="119"/>
      <c r="I353" s="119"/>
      <c r="J353" s="119"/>
      <c r="K353" s="119"/>
      <c r="L353" s="119"/>
      <c r="M353" s="119"/>
      <c r="N353" s="119"/>
      <c r="O353" s="119"/>
      <c r="P353" s="119"/>
      <c r="Q353" s="119"/>
      <c r="R353" s="119"/>
      <c r="S353" s="119"/>
      <c r="T353" s="119"/>
    </row>
    <row r="354" spans="1:20" ht="14" x14ac:dyDescent="0.3">
      <c r="A354" s="119"/>
      <c r="B354" s="119"/>
      <c r="C354" s="119"/>
      <c r="D354" s="119"/>
      <c r="E354" s="119"/>
      <c r="F354" s="119"/>
      <c r="G354" s="119"/>
      <c r="H354" s="119"/>
      <c r="I354" s="119"/>
      <c r="J354" s="119"/>
      <c r="K354" s="119"/>
      <c r="L354" s="119"/>
      <c r="M354" s="119"/>
      <c r="N354" s="119"/>
      <c r="O354" s="119"/>
      <c r="P354" s="119"/>
      <c r="Q354" s="119"/>
      <c r="R354" s="119"/>
      <c r="S354" s="119"/>
      <c r="T354" s="119"/>
    </row>
    <row r="355" spans="1:20" ht="14" x14ac:dyDescent="0.3">
      <c r="A355" s="119"/>
      <c r="B355" s="119"/>
      <c r="C355" s="119"/>
      <c r="D355" s="119"/>
      <c r="E355" s="119"/>
      <c r="F355" s="119"/>
      <c r="G355" s="119"/>
      <c r="H355" s="119"/>
      <c r="I355" s="119"/>
      <c r="J355" s="119"/>
      <c r="K355" s="119"/>
      <c r="L355" s="119"/>
      <c r="M355" s="119"/>
      <c r="N355" s="119"/>
      <c r="O355" s="119"/>
      <c r="P355" s="119"/>
      <c r="Q355" s="119"/>
      <c r="R355" s="119"/>
      <c r="S355" s="119"/>
      <c r="T355" s="119"/>
    </row>
    <row r="356" spans="1:20" ht="14" x14ac:dyDescent="0.3">
      <c r="A356" s="119"/>
      <c r="B356" s="119"/>
      <c r="C356" s="119"/>
      <c r="D356" s="119"/>
      <c r="E356" s="119"/>
      <c r="F356" s="119"/>
      <c r="G356" s="119"/>
      <c r="H356" s="119"/>
      <c r="I356" s="119"/>
      <c r="J356" s="119"/>
      <c r="K356" s="119"/>
      <c r="L356" s="119"/>
      <c r="M356" s="119"/>
      <c r="N356" s="119"/>
      <c r="O356" s="119"/>
      <c r="P356" s="119"/>
      <c r="Q356" s="119"/>
      <c r="R356" s="119"/>
      <c r="S356" s="119"/>
      <c r="T356" s="119"/>
    </row>
    <row r="357" spans="1:20" ht="14" x14ac:dyDescent="0.3">
      <c r="A357" s="119"/>
      <c r="B357" s="119"/>
      <c r="C357" s="119"/>
      <c r="D357" s="119"/>
      <c r="E357" s="119"/>
      <c r="F357" s="119"/>
      <c r="G357" s="119"/>
      <c r="H357" s="119"/>
      <c r="I357" s="119"/>
      <c r="J357" s="119"/>
      <c r="K357" s="119"/>
      <c r="L357" s="119"/>
      <c r="M357" s="119"/>
      <c r="N357" s="119"/>
      <c r="O357" s="119"/>
      <c r="P357" s="119"/>
      <c r="Q357" s="119"/>
      <c r="R357" s="119"/>
      <c r="S357" s="119"/>
      <c r="T357" s="119"/>
    </row>
    <row r="358" spans="1:20" ht="14" x14ac:dyDescent="0.3">
      <c r="A358" s="119"/>
      <c r="B358" s="119"/>
      <c r="C358" s="119"/>
      <c r="D358" s="119"/>
      <c r="E358" s="119"/>
      <c r="F358" s="119"/>
      <c r="G358" s="119"/>
      <c r="H358" s="119"/>
      <c r="I358" s="119"/>
      <c r="J358" s="119"/>
      <c r="K358" s="119"/>
      <c r="L358" s="119"/>
      <c r="M358" s="119"/>
      <c r="N358" s="119"/>
      <c r="O358" s="119"/>
      <c r="P358" s="119"/>
      <c r="Q358" s="119"/>
      <c r="R358" s="119"/>
      <c r="S358" s="119"/>
      <c r="T358" s="119"/>
    </row>
    <row r="359" spans="1:20" ht="14" x14ac:dyDescent="0.3">
      <c r="A359" s="119"/>
      <c r="B359" s="119"/>
      <c r="C359" s="119"/>
      <c r="D359" s="119"/>
      <c r="E359" s="119"/>
      <c r="F359" s="119"/>
      <c r="G359" s="119"/>
      <c r="H359" s="119"/>
      <c r="I359" s="119"/>
      <c r="J359" s="119"/>
      <c r="K359" s="119"/>
      <c r="L359" s="119"/>
      <c r="M359" s="119"/>
      <c r="N359" s="119"/>
      <c r="O359" s="119"/>
      <c r="P359" s="119"/>
      <c r="Q359" s="119"/>
      <c r="R359" s="119"/>
      <c r="S359" s="119"/>
      <c r="T359" s="119"/>
    </row>
    <row r="360" spans="1:20" ht="14" x14ac:dyDescent="0.3">
      <c r="A360" s="119"/>
      <c r="B360" s="119"/>
      <c r="C360" s="119"/>
      <c r="D360" s="119"/>
      <c r="E360" s="119"/>
      <c r="F360" s="119"/>
      <c r="G360" s="119"/>
      <c r="H360" s="119"/>
      <c r="I360" s="119"/>
      <c r="J360" s="119"/>
      <c r="K360" s="119"/>
      <c r="L360" s="119"/>
      <c r="M360" s="119"/>
      <c r="N360" s="119"/>
      <c r="O360" s="119"/>
      <c r="P360" s="119"/>
      <c r="Q360" s="119"/>
      <c r="R360" s="119"/>
      <c r="S360" s="119"/>
      <c r="T360" s="119"/>
    </row>
    <row r="361" spans="1:20" ht="14" x14ac:dyDescent="0.3">
      <c r="A361" s="119"/>
      <c r="B361" s="119"/>
      <c r="C361" s="119"/>
      <c r="D361" s="119"/>
      <c r="E361" s="119"/>
      <c r="F361" s="119"/>
      <c r="G361" s="119"/>
      <c r="H361" s="119"/>
      <c r="I361" s="119"/>
      <c r="J361" s="119"/>
      <c r="K361" s="119"/>
      <c r="L361" s="119"/>
      <c r="M361" s="119"/>
      <c r="N361" s="119"/>
      <c r="O361" s="119"/>
      <c r="P361" s="119"/>
      <c r="Q361" s="119"/>
      <c r="R361" s="119"/>
      <c r="S361" s="119"/>
      <c r="T361" s="119"/>
    </row>
    <row r="362" spans="1:20" ht="14" x14ac:dyDescent="0.3">
      <c r="A362" s="119"/>
      <c r="B362" s="119"/>
      <c r="C362" s="119"/>
      <c r="D362" s="119"/>
      <c r="E362" s="119"/>
      <c r="F362" s="119"/>
      <c r="G362" s="119"/>
      <c r="H362" s="119"/>
      <c r="I362" s="119"/>
      <c r="J362" s="119"/>
      <c r="K362" s="119"/>
      <c r="L362" s="119"/>
      <c r="M362" s="119"/>
      <c r="N362" s="119"/>
      <c r="O362" s="119"/>
      <c r="P362" s="119"/>
      <c r="Q362" s="119"/>
      <c r="R362" s="119"/>
      <c r="S362" s="119"/>
      <c r="T362" s="119"/>
    </row>
    <row r="363" spans="1:20" ht="14" x14ac:dyDescent="0.3">
      <c r="A363" s="119"/>
      <c r="B363" s="119"/>
      <c r="C363" s="119"/>
      <c r="D363" s="119"/>
      <c r="E363" s="119"/>
      <c r="F363" s="119"/>
      <c r="G363" s="119"/>
      <c r="H363" s="119"/>
      <c r="I363" s="119"/>
      <c r="J363" s="119"/>
      <c r="K363" s="119"/>
      <c r="L363" s="119"/>
      <c r="M363" s="119"/>
      <c r="N363" s="119"/>
      <c r="O363" s="119"/>
      <c r="P363" s="119"/>
      <c r="Q363" s="119"/>
      <c r="R363" s="119"/>
      <c r="S363" s="119"/>
      <c r="T363" s="119"/>
    </row>
    <row r="364" spans="1:20" ht="14" x14ac:dyDescent="0.3">
      <c r="A364" s="119"/>
      <c r="B364" s="119"/>
      <c r="C364" s="119"/>
      <c r="D364" s="119"/>
      <c r="E364" s="119"/>
      <c r="F364" s="119"/>
      <c r="G364" s="119"/>
      <c r="H364" s="119"/>
      <c r="I364" s="119"/>
      <c r="J364" s="119"/>
      <c r="K364" s="119"/>
      <c r="L364" s="119"/>
      <c r="M364" s="119"/>
      <c r="N364" s="119"/>
      <c r="O364" s="119"/>
      <c r="P364" s="119"/>
      <c r="Q364" s="119"/>
      <c r="R364" s="119"/>
      <c r="S364" s="119"/>
      <c r="T364" s="119"/>
    </row>
    <row r="365" spans="1:20" ht="14" x14ac:dyDescent="0.3">
      <c r="A365" s="119"/>
      <c r="B365" s="119"/>
      <c r="C365" s="119"/>
      <c r="D365" s="119"/>
      <c r="E365" s="119"/>
      <c r="F365" s="119"/>
      <c r="G365" s="119"/>
      <c r="H365" s="119"/>
      <c r="I365" s="119"/>
      <c r="J365" s="119"/>
      <c r="K365" s="119"/>
      <c r="L365" s="119"/>
      <c r="M365" s="119"/>
      <c r="N365" s="119"/>
      <c r="O365" s="119"/>
      <c r="P365" s="119"/>
      <c r="Q365" s="119"/>
      <c r="R365" s="119"/>
      <c r="S365" s="119"/>
      <c r="T365" s="119"/>
    </row>
    <row r="366" spans="1:20" ht="14" x14ac:dyDescent="0.3">
      <c r="A366" s="119"/>
      <c r="B366" s="119"/>
      <c r="C366" s="119"/>
      <c r="D366" s="119"/>
      <c r="E366" s="119"/>
      <c r="F366" s="119"/>
      <c r="G366" s="119"/>
      <c r="H366" s="119"/>
      <c r="I366" s="119"/>
      <c r="J366" s="119"/>
      <c r="K366" s="119"/>
      <c r="L366" s="119"/>
      <c r="M366" s="119"/>
      <c r="N366" s="119"/>
      <c r="O366" s="119"/>
      <c r="P366" s="119"/>
      <c r="Q366" s="119"/>
      <c r="R366" s="119"/>
      <c r="S366" s="119"/>
      <c r="T366" s="119"/>
    </row>
    <row r="367" spans="1:20" ht="14" x14ac:dyDescent="0.3">
      <c r="A367" s="119"/>
      <c r="B367" s="119"/>
      <c r="C367" s="119"/>
      <c r="D367" s="119"/>
      <c r="E367" s="119"/>
      <c r="F367" s="119"/>
      <c r="G367" s="119"/>
      <c r="H367" s="119"/>
      <c r="I367" s="119"/>
      <c r="J367" s="119"/>
      <c r="K367" s="119"/>
      <c r="L367" s="119"/>
      <c r="M367" s="119"/>
      <c r="N367" s="119"/>
      <c r="O367" s="119"/>
      <c r="P367" s="119"/>
      <c r="Q367" s="119"/>
      <c r="R367" s="119"/>
      <c r="S367" s="119"/>
      <c r="T367" s="119"/>
    </row>
    <row r="368" spans="1:20" ht="14" x14ac:dyDescent="0.3">
      <c r="A368" s="119"/>
      <c r="B368" s="119"/>
      <c r="C368" s="119"/>
      <c r="D368" s="119"/>
      <c r="E368" s="119"/>
      <c r="F368" s="119"/>
      <c r="G368" s="119"/>
      <c r="H368" s="119"/>
      <c r="I368" s="119"/>
      <c r="J368" s="119"/>
      <c r="K368" s="119"/>
      <c r="L368" s="119"/>
      <c r="M368" s="119"/>
      <c r="N368" s="119"/>
      <c r="O368" s="119"/>
      <c r="P368" s="119"/>
      <c r="Q368" s="119"/>
      <c r="R368" s="119"/>
      <c r="S368" s="119"/>
      <c r="T368" s="119"/>
    </row>
    <row r="369" spans="1:20" ht="14" x14ac:dyDescent="0.3">
      <c r="A369" s="119"/>
      <c r="B369" s="119"/>
      <c r="C369" s="119"/>
      <c r="D369" s="119"/>
      <c r="E369" s="119"/>
      <c r="F369" s="119"/>
      <c r="G369" s="119"/>
      <c r="H369" s="119"/>
      <c r="I369" s="119"/>
      <c r="J369" s="119"/>
      <c r="K369" s="119"/>
      <c r="L369" s="119"/>
      <c r="M369" s="119"/>
      <c r="N369" s="119"/>
      <c r="O369" s="119"/>
      <c r="P369" s="119"/>
      <c r="Q369" s="119"/>
      <c r="R369" s="119"/>
      <c r="S369" s="119"/>
      <c r="T369" s="119"/>
    </row>
    <row r="370" spans="1:20" ht="14" x14ac:dyDescent="0.3">
      <c r="A370" s="119"/>
      <c r="B370" s="119"/>
      <c r="C370" s="119"/>
      <c r="D370" s="119"/>
      <c r="E370" s="119"/>
      <c r="F370" s="119"/>
      <c r="G370" s="119"/>
      <c r="H370" s="119"/>
      <c r="I370" s="119"/>
      <c r="J370" s="119"/>
      <c r="K370" s="119"/>
      <c r="L370" s="119"/>
      <c r="M370" s="119"/>
      <c r="N370" s="119"/>
      <c r="O370" s="119"/>
      <c r="P370" s="119"/>
      <c r="Q370" s="119"/>
      <c r="R370" s="119"/>
      <c r="S370" s="119"/>
      <c r="T370" s="119"/>
    </row>
    <row r="371" spans="1:20" ht="14" x14ac:dyDescent="0.3">
      <c r="A371" s="119"/>
      <c r="B371" s="119"/>
      <c r="C371" s="119"/>
      <c r="D371" s="119"/>
      <c r="E371" s="119"/>
      <c r="F371" s="119"/>
      <c r="G371" s="119"/>
      <c r="H371" s="119"/>
      <c r="I371" s="119"/>
      <c r="J371" s="119"/>
      <c r="K371" s="119"/>
      <c r="L371" s="119"/>
      <c r="M371" s="119"/>
      <c r="N371" s="119"/>
      <c r="O371" s="119"/>
      <c r="P371" s="119"/>
      <c r="Q371" s="119"/>
      <c r="R371" s="119"/>
      <c r="S371" s="119"/>
      <c r="T371" s="119"/>
    </row>
    <row r="372" spans="1:20" ht="14" x14ac:dyDescent="0.3">
      <c r="A372" s="119"/>
      <c r="B372" s="119"/>
      <c r="C372" s="119"/>
      <c r="D372" s="119"/>
      <c r="E372" s="119"/>
      <c r="F372" s="119"/>
      <c r="G372" s="119"/>
      <c r="H372" s="119"/>
      <c r="I372" s="119"/>
      <c r="J372" s="119"/>
      <c r="K372" s="119"/>
      <c r="L372" s="119"/>
      <c r="M372" s="119"/>
      <c r="N372" s="119"/>
      <c r="O372" s="119"/>
      <c r="P372" s="119"/>
      <c r="Q372" s="119"/>
      <c r="R372" s="119"/>
      <c r="S372" s="119"/>
      <c r="T372" s="119"/>
    </row>
    <row r="373" spans="1:20" ht="14" x14ac:dyDescent="0.3">
      <c r="A373" s="119"/>
      <c r="B373" s="119"/>
      <c r="C373" s="119"/>
      <c r="D373" s="119"/>
      <c r="E373" s="119"/>
      <c r="F373" s="119"/>
      <c r="G373" s="119"/>
      <c r="H373" s="119"/>
      <c r="I373" s="119"/>
      <c r="J373" s="119"/>
      <c r="K373" s="119"/>
      <c r="L373" s="119"/>
      <c r="M373" s="119"/>
      <c r="N373" s="119"/>
      <c r="O373" s="119"/>
      <c r="P373" s="119"/>
      <c r="Q373" s="119"/>
      <c r="R373" s="119"/>
      <c r="S373" s="119"/>
      <c r="T373" s="119"/>
    </row>
    <row r="374" spans="1:20" ht="14" x14ac:dyDescent="0.3">
      <c r="A374" s="119"/>
      <c r="B374" s="119"/>
      <c r="C374" s="119"/>
      <c r="D374" s="119"/>
      <c r="E374" s="119"/>
      <c r="F374" s="119"/>
      <c r="G374" s="119"/>
      <c r="H374" s="119"/>
      <c r="I374" s="119"/>
      <c r="J374" s="119"/>
      <c r="K374" s="119"/>
      <c r="L374" s="119"/>
      <c r="M374" s="119"/>
      <c r="N374" s="119"/>
      <c r="O374" s="119"/>
      <c r="P374" s="119"/>
      <c r="Q374" s="119"/>
      <c r="R374" s="119"/>
      <c r="S374" s="119"/>
      <c r="T374" s="119"/>
    </row>
    <row r="375" spans="1:20" ht="14" x14ac:dyDescent="0.3">
      <c r="A375" s="119"/>
      <c r="B375" s="119"/>
      <c r="C375" s="119"/>
      <c r="D375" s="119"/>
      <c r="E375" s="119"/>
      <c r="F375" s="119"/>
      <c r="G375" s="119"/>
      <c r="H375" s="119"/>
      <c r="I375" s="119"/>
      <c r="J375" s="119"/>
      <c r="K375" s="119"/>
      <c r="L375" s="119"/>
      <c r="M375" s="119"/>
      <c r="N375" s="119"/>
      <c r="O375" s="119"/>
      <c r="P375" s="119"/>
      <c r="Q375" s="119"/>
      <c r="R375" s="119"/>
      <c r="S375" s="119"/>
      <c r="T375" s="119"/>
    </row>
    <row r="376" spans="1:20" ht="14" x14ac:dyDescent="0.3">
      <c r="A376" s="119"/>
      <c r="B376" s="119"/>
      <c r="C376" s="119"/>
      <c r="D376" s="119"/>
      <c r="E376" s="119"/>
      <c r="F376" s="119"/>
      <c r="G376" s="119"/>
      <c r="H376" s="119"/>
      <c r="I376" s="119"/>
      <c r="J376" s="119"/>
      <c r="K376" s="119"/>
      <c r="L376" s="119"/>
      <c r="M376" s="119"/>
      <c r="N376" s="119"/>
      <c r="O376" s="119"/>
      <c r="P376" s="119"/>
      <c r="Q376" s="119"/>
      <c r="R376" s="119"/>
      <c r="S376" s="119"/>
      <c r="T376" s="119"/>
    </row>
    <row r="377" spans="1:20" ht="14" x14ac:dyDescent="0.3">
      <c r="A377" s="119"/>
      <c r="B377" s="119"/>
      <c r="C377" s="119"/>
      <c r="D377" s="119"/>
      <c r="E377" s="119"/>
      <c r="F377" s="119"/>
      <c r="G377" s="119"/>
      <c r="H377" s="119"/>
      <c r="I377" s="119"/>
      <c r="J377" s="119"/>
      <c r="K377" s="119"/>
      <c r="L377" s="119"/>
      <c r="M377" s="119"/>
      <c r="N377" s="119"/>
      <c r="O377" s="119"/>
      <c r="P377" s="119"/>
      <c r="Q377" s="119"/>
      <c r="R377" s="119"/>
      <c r="S377" s="119"/>
      <c r="T377" s="119"/>
    </row>
    <row r="378" spans="1:20" ht="14" x14ac:dyDescent="0.3">
      <c r="A378" s="119"/>
      <c r="B378" s="119"/>
      <c r="C378" s="119"/>
      <c r="D378" s="119"/>
      <c r="E378" s="119"/>
      <c r="F378" s="119"/>
      <c r="G378" s="119"/>
      <c r="H378" s="119"/>
      <c r="I378" s="119"/>
      <c r="J378" s="119"/>
      <c r="K378" s="119"/>
      <c r="L378" s="119"/>
      <c r="M378" s="119"/>
      <c r="N378" s="119"/>
      <c r="O378" s="119"/>
      <c r="P378" s="119"/>
      <c r="Q378" s="119"/>
      <c r="R378" s="119"/>
      <c r="S378" s="119"/>
      <c r="T378" s="119"/>
    </row>
    <row r="379" spans="1:20" ht="14" x14ac:dyDescent="0.3">
      <c r="A379" s="119"/>
      <c r="B379" s="119"/>
      <c r="C379" s="119"/>
      <c r="D379" s="119"/>
      <c r="E379" s="119"/>
      <c r="F379" s="119"/>
      <c r="G379" s="119"/>
      <c r="H379" s="119"/>
      <c r="I379" s="119"/>
      <c r="J379" s="119"/>
      <c r="K379" s="119"/>
      <c r="L379" s="119"/>
      <c r="M379" s="119"/>
      <c r="N379" s="119"/>
      <c r="O379" s="119"/>
      <c r="P379" s="119"/>
      <c r="Q379" s="119"/>
      <c r="R379" s="119"/>
      <c r="S379" s="119"/>
      <c r="T379" s="119"/>
    </row>
    <row r="380" spans="1:20" ht="14" x14ac:dyDescent="0.3">
      <c r="A380" s="119"/>
      <c r="B380" s="119"/>
      <c r="C380" s="119"/>
      <c r="D380" s="119"/>
      <c r="E380" s="119"/>
      <c r="F380" s="119"/>
      <c r="G380" s="119"/>
      <c r="H380" s="119"/>
      <c r="I380" s="119"/>
      <c r="J380" s="119"/>
      <c r="K380" s="119"/>
      <c r="L380" s="119"/>
      <c r="M380" s="119"/>
      <c r="N380" s="119"/>
      <c r="O380" s="119"/>
      <c r="P380" s="119"/>
      <c r="Q380" s="119"/>
      <c r="R380" s="119"/>
      <c r="S380" s="119"/>
      <c r="T380" s="119"/>
    </row>
    <row r="381" spans="1:20" ht="14" x14ac:dyDescent="0.3">
      <c r="A381" s="119"/>
      <c r="B381" s="119"/>
      <c r="C381" s="119"/>
      <c r="D381" s="119"/>
      <c r="E381" s="119"/>
      <c r="F381" s="119"/>
      <c r="G381" s="119"/>
      <c r="H381" s="119"/>
      <c r="I381" s="119"/>
      <c r="J381" s="119"/>
      <c r="K381" s="119"/>
      <c r="L381" s="119"/>
      <c r="M381" s="119"/>
      <c r="N381" s="119"/>
      <c r="O381" s="119"/>
      <c r="P381" s="119"/>
      <c r="Q381" s="119"/>
      <c r="R381" s="119"/>
      <c r="S381" s="119"/>
      <c r="T381" s="119"/>
    </row>
    <row r="382" spans="1:20" ht="14" x14ac:dyDescent="0.3">
      <c r="A382" s="119"/>
      <c r="B382" s="119"/>
      <c r="C382" s="119"/>
      <c r="D382" s="119"/>
      <c r="E382" s="119"/>
      <c r="F382" s="119"/>
      <c r="G382" s="119"/>
      <c r="H382" s="119"/>
      <c r="I382" s="119"/>
      <c r="J382" s="119"/>
      <c r="K382" s="119"/>
      <c r="L382" s="119"/>
      <c r="M382" s="119"/>
      <c r="N382" s="119"/>
      <c r="O382" s="119"/>
      <c r="P382" s="119"/>
      <c r="Q382" s="119"/>
      <c r="R382" s="119"/>
      <c r="S382" s="119"/>
      <c r="T382" s="119"/>
    </row>
    <row r="383" spans="1:20" ht="14" x14ac:dyDescent="0.3">
      <c r="A383" s="119"/>
      <c r="B383" s="119"/>
      <c r="C383" s="119"/>
      <c r="D383" s="119"/>
      <c r="E383" s="119"/>
      <c r="F383" s="119"/>
      <c r="G383" s="119"/>
      <c r="H383" s="119"/>
      <c r="I383" s="119"/>
      <c r="J383" s="119"/>
      <c r="K383" s="119"/>
      <c r="L383" s="119"/>
      <c r="M383" s="119"/>
      <c r="N383" s="119"/>
      <c r="O383" s="119"/>
      <c r="P383" s="119"/>
      <c r="Q383" s="119"/>
      <c r="R383" s="119"/>
      <c r="S383" s="119"/>
      <c r="T383" s="119"/>
    </row>
    <row r="384" spans="1:20" ht="14" x14ac:dyDescent="0.3">
      <c r="A384" s="119"/>
      <c r="B384" s="119"/>
      <c r="C384" s="119"/>
      <c r="D384" s="119"/>
      <c r="E384" s="119"/>
      <c r="F384" s="119"/>
      <c r="G384" s="119"/>
      <c r="H384" s="119"/>
      <c r="I384" s="119"/>
      <c r="J384" s="119"/>
      <c r="K384" s="119"/>
      <c r="L384" s="119"/>
      <c r="M384" s="119"/>
      <c r="N384" s="119"/>
      <c r="O384" s="119"/>
      <c r="P384" s="119"/>
      <c r="Q384" s="119"/>
      <c r="R384" s="119"/>
      <c r="S384" s="119"/>
      <c r="T384" s="119"/>
    </row>
    <row r="385" spans="1:20" ht="14" x14ac:dyDescent="0.3">
      <c r="A385" s="119"/>
      <c r="B385" s="119"/>
      <c r="C385" s="119"/>
      <c r="D385" s="119"/>
      <c r="E385" s="119"/>
      <c r="F385" s="119"/>
      <c r="G385" s="119"/>
      <c r="H385" s="119"/>
      <c r="I385" s="119"/>
      <c r="J385" s="119"/>
      <c r="K385" s="119"/>
      <c r="L385" s="119"/>
      <c r="M385" s="119"/>
      <c r="N385" s="119"/>
      <c r="O385" s="119"/>
      <c r="P385" s="119"/>
      <c r="Q385" s="119"/>
      <c r="R385" s="119"/>
      <c r="S385" s="119"/>
      <c r="T385" s="119"/>
    </row>
    <row r="386" spans="1:20" ht="14" x14ac:dyDescent="0.3">
      <c r="A386" s="119"/>
      <c r="B386" s="119"/>
      <c r="C386" s="119"/>
      <c r="D386" s="119"/>
      <c r="E386" s="119"/>
      <c r="F386" s="119"/>
      <c r="G386" s="119"/>
      <c r="H386" s="119"/>
      <c r="I386" s="119"/>
      <c r="J386" s="119"/>
      <c r="K386" s="119"/>
      <c r="L386" s="119"/>
      <c r="M386" s="119"/>
      <c r="N386" s="119"/>
      <c r="O386" s="119"/>
      <c r="P386" s="119"/>
      <c r="Q386" s="119"/>
      <c r="R386" s="119"/>
      <c r="S386" s="119"/>
      <c r="T386" s="119"/>
    </row>
    <row r="387" spans="1:20" ht="14" x14ac:dyDescent="0.3">
      <c r="A387" s="119"/>
      <c r="B387" s="119"/>
      <c r="C387" s="119"/>
      <c r="D387" s="119"/>
      <c r="E387" s="119"/>
      <c r="F387" s="119"/>
      <c r="G387" s="119"/>
      <c r="H387" s="119"/>
      <c r="I387" s="119"/>
      <c r="J387" s="119"/>
      <c r="K387" s="119"/>
      <c r="L387" s="119"/>
      <c r="M387" s="119"/>
      <c r="N387" s="119"/>
      <c r="O387" s="119"/>
      <c r="P387" s="119"/>
      <c r="Q387" s="119"/>
      <c r="R387" s="119"/>
      <c r="S387" s="119"/>
      <c r="T387" s="119"/>
    </row>
    <row r="388" spans="1:20" ht="14" x14ac:dyDescent="0.3">
      <c r="A388" s="119"/>
      <c r="B388" s="119"/>
      <c r="C388" s="119"/>
      <c r="D388" s="119"/>
      <c r="E388" s="119"/>
      <c r="F388" s="119"/>
      <c r="G388" s="119"/>
      <c r="H388" s="119"/>
      <c r="I388" s="119"/>
      <c r="J388" s="119"/>
      <c r="K388" s="119"/>
      <c r="L388" s="119"/>
      <c r="M388" s="119"/>
      <c r="N388" s="119"/>
      <c r="O388" s="119"/>
      <c r="P388" s="119"/>
      <c r="Q388" s="119"/>
      <c r="R388" s="119"/>
      <c r="S388" s="119"/>
      <c r="T388" s="119"/>
    </row>
    <row r="389" spans="1:20" ht="14" x14ac:dyDescent="0.3">
      <c r="A389" s="119"/>
      <c r="B389" s="119"/>
      <c r="C389" s="119"/>
      <c r="D389" s="119"/>
      <c r="E389" s="119"/>
      <c r="F389" s="119"/>
      <c r="G389" s="119"/>
      <c r="H389" s="119"/>
      <c r="I389" s="119"/>
      <c r="J389" s="119"/>
      <c r="K389" s="119"/>
      <c r="L389" s="119"/>
      <c r="M389" s="119"/>
      <c r="N389" s="119"/>
      <c r="O389" s="119"/>
      <c r="P389" s="119"/>
      <c r="Q389" s="119"/>
      <c r="R389" s="119"/>
      <c r="S389" s="119"/>
      <c r="T389" s="119"/>
    </row>
    <row r="390" spans="1:20" ht="14" x14ac:dyDescent="0.3">
      <c r="A390" s="119"/>
      <c r="B390" s="119"/>
      <c r="C390" s="119"/>
      <c r="D390" s="119"/>
      <c r="E390" s="119"/>
      <c r="F390" s="119"/>
      <c r="G390" s="119"/>
      <c r="H390" s="119"/>
      <c r="I390" s="119"/>
      <c r="J390" s="119"/>
      <c r="K390" s="119"/>
      <c r="L390" s="119"/>
      <c r="M390" s="119"/>
      <c r="N390" s="119"/>
      <c r="O390" s="119"/>
      <c r="P390" s="119"/>
      <c r="Q390" s="119"/>
      <c r="R390" s="119"/>
      <c r="S390" s="119"/>
      <c r="T390" s="119"/>
    </row>
    <row r="391" spans="1:20" ht="14" x14ac:dyDescent="0.3">
      <c r="A391" s="119"/>
      <c r="B391" s="119"/>
      <c r="C391" s="119"/>
      <c r="D391" s="119"/>
      <c r="E391" s="119"/>
      <c r="F391" s="119"/>
      <c r="G391" s="119"/>
      <c r="H391" s="119"/>
      <c r="I391" s="119"/>
      <c r="J391" s="119"/>
      <c r="K391" s="119"/>
      <c r="L391" s="119"/>
      <c r="M391" s="119"/>
      <c r="N391" s="119"/>
      <c r="O391" s="119"/>
      <c r="P391" s="119"/>
      <c r="Q391" s="119"/>
      <c r="R391" s="119"/>
      <c r="S391" s="119"/>
      <c r="T391" s="119"/>
    </row>
    <row r="392" spans="1:20" ht="14" x14ac:dyDescent="0.3">
      <c r="A392" s="119"/>
      <c r="B392" s="119"/>
      <c r="C392" s="119"/>
      <c r="D392" s="119"/>
      <c r="E392" s="119"/>
      <c r="F392" s="119"/>
      <c r="G392" s="119"/>
      <c r="H392" s="119"/>
      <c r="I392" s="119"/>
      <c r="J392" s="119"/>
      <c r="K392" s="119"/>
      <c r="L392" s="119"/>
      <c r="M392" s="119"/>
      <c r="N392" s="119"/>
      <c r="O392" s="119"/>
      <c r="P392" s="119"/>
      <c r="Q392" s="119"/>
      <c r="R392" s="119"/>
      <c r="S392" s="119"/>
      <c r="T392" s="119"/>
    </row>
    <row r="393" spans="1:20" ht="14" x14ac:dyDescent="0.3">
      <c r="A393" s="119"/>
      <c r="B393" s="119"/>
      <c r="C393" s="119"/>
      <c r="D393" s="119"/>
      <c r="E393" s="119"/>
      <c r="F393" s="119"/>
      <c r="G393" s="119"/>
      <c r="H393" s="119"/>
      <c r="I393" s="119"/>
      <c r="J393" s="119"/>
      <c r="K393" s="119"/>
      <c r="L393" s="119"/>
      <c r="M393" s="119"/>
      <c r="N393" s="119"/>
      <c r="O393" s="119"/>
      <c r="P393" s="119"/>
      <c r="Q393" s="119"/>
      <c r="R393" s="119"/>
      <c r="S393" s="119"/>
      <c r="T393" s="119"/>
    </row>
    <row r="394" spans="1:20" ht="14" x14ac:dyDescent="0.3">
      <c r="A394" s="119"/>
      <c r="B394" s="119"/>
      <c r="C394" s="119"/>
      <c r="D394" s="119"/>
      <c r="E394" s="119"/>
      <c r="F394" s="119"/>
      <c r="G394" s="119"/>
      <c r="H394" s="119"/>
      <c r="I394" s="119"/>
      <c r="J394" s="119"/>
      <c r="K394" s="119"/>
      <c r="L394" s="119"/>
      <c r="M394" s="119"/>
      <c r="N394" s="119"/>
      <c r="O394" s="119"/>
      <c r="P394" s="119"/>
      <c r="Q394" s="119"/>
      <c r="R394" s="119"/>
      <c r="S394" s="119"/>
      <c r="T394" s="119"/>
    </row>
    <row r="395" spans="1:20" ht="14" x14ac:dyDescent="0.3">
      <c r="A395" s="119"/>
      <c r="B395" s="119"/>
      <c r="C395" s="119"/>
      <c r="D395" s="119"/>
      <c r="E395" s="119"/>
      <c r="F395" s="119"/>
      <c r="G395" s="119"/>
      <c r="H395" s="119"/>
      <c r="I395" s="119"/>
      <c r="J395" s="119"/>
      <c r="K395" s="119"/>
      <c r="L395" s="119"/>
      <c r="M395" s="119"/>
      <c r="N395" s="119"/>
      <c r="O395" s="119"/>
      <c r="P395" s="119"/>
      <c r="Q395" s="119"/>
      <c r="R395" s="119"/>
      <c r="S395" s="119"/>
      <c r="T395" s="119"/>
    </row>
    <row r="396" spans="1:20" ht="14" x14ac:dyDescent="0.3">
      <c r="A396" s="119"/>
      <c r="B396" s="119"/>
      <c r="C396" s="119"/>
      <c r="D396" s="119"/>
      <c r="E396" s="119"/>
      <c r="F396" s="119"/>
      <c r="G396" s="119"/>
      <c r="H396" s="119"/>
      <c r="I396" s="119"/>
      <c r="J396" s="119"/>
      <c r="K396" s="119"/>
      <c r="L396" s="119"/>
      <c r="M396" s="119"/>
      <c r="N396" s="119"/>
      <c r="O396" s="119"/>
      <c r="P396" s="119"/>
      <c r="Q396" s="119"/>
      <c r="R396" s="119"/>
      <c r="S396" s="119"/>
      <c r="T396" s="119"/>
    </row>
    <row r="397" spans="1:20" ht="14" x14ac:dyDescent="0.3">
      <c r="A397" s="119"/>
      <c r="B397" s="119"/>
      <c r="C397" s="119"/>
      <c r="D397" s="119"/>
      <c r="E397" s="119"/>
      <c r="F397" s="119"/>
      <c r="G397" s="119"/>
      <c r="H397" s="119"/>
      <c r="I397" s="119"/>
      <c r="J397" s="119"/>
      <c r="K397" s="119"/>
      <c r="L397" s="119"/>
      <c r="M397" s="119"/>
      <c r="N397" s="119"/>
      <c r="O397" s="119"/>
      <c r="P397" s="119"/>
      <c r="Q397" s="119"/>
      <c r="R397" s="119"/>
      <c r="S397" s="119"/>
      <c r="T397" s="119"/>
    </row>
    <row r="398" spans="1:20" ht="14" x14ac:dyDescent="0.3">
      <c r="A398" s="119"/>
      <c r="B398" s="119"/>
      <c r="C398" s="119"/>
      <c r="D398" s="119"/>
      <c r="E398" s="119"/>
      <c r="F398" s="119"/>
      <c r="G398" s="119"/>
      <c r="H398" s="119"/>
      <c r="I398" s="119"/>
      <c r="J398" s="119"/>
      <c r="K398" s="119"/>
      <c r="L398" s="119"/>
      <c r="M398" s="119"/>
      <c r="N398" s="119"/>
      <c r="O398" s="119"/>
      <c r="P398" s="119"/>
      <c r="Q398" s="119"/>
      <c r="R398" s="119"/>
      <c r="S398" s="119"/>
      <c r="T398" s="119"/>
    </row>
    <row r="399" spans="1:20" ht="14" x14ac:dyDescent="0.3">
      <c r="A399" s="119"/>
      <c r="B399" s="119"/>
      <c r="C399" s="119"/>
      <c r="D399" s="119"/>
      <c r="E399" s="119"/>
      <c r="F399" s="119"/>
      <c r="G399" s="119"/>
      <c r="H399" s="119"/>
      <c r="I399" s="119"/>
      <c r="J399" s="119"/>
      <c r="K399" s="119"/>
      <c r="L399" s="119"/>
      <c r="M399" s="119"/>
      <c r="N399" s="119"/>
      <c r="O399" s="119"/>
      <c r="P399" s="119"/>
      <c r="Q399" s="119"/>
      <c r="R399" s="119"/>
      <c r="S399" s="119"/>
      <c r="T399" s="119"/>
    </row>
    <row r="400" spans="1:20" ht="14" x14ac:dyDescent="0.3">
      <c r="A400" s="119"/>
      <c r="B400" s="119"/>
      <c r="C400" s="119"/>
      <c r="D400" s="119"/>
      <c r="E400" s="119"/>
      <c r="F400" s="119"/>
      <c r="G400" s="119"/>
      <c r="H400" s="119"/>
      <c r="I400" s="119"/>
      <c r="J400" s="119"/>
      <c r="K400" s="119"/>
      <c r="L400" s="119"/>
      <c r="M400" s="119"/>
      <c r="N400" s="119"/>
      <c r="O400" s="119"/>
      <c r="P400" s="119"/>
      <c r="Q400" s="119"/>
      <c r="R400" s="119"/>
      <c r="S400" s="119"/>
      <c r="T400" s="119"/>
    </row>
    <row r="401" spans="1:20" ht="14" x14ac:dyDescent="0.3">
      <c r="A401" s="119"/>
      <c r="B401" s="119"/>
      <c r="C401" s="119"/>
      <c r="D401" s="119"/>
      <c r="E401" s="119"/>
      <c r="F401" s="119"/>
      <c r="G401" s="119"/>
      <c r="H401" s="119"/>
      <c r="I401" s="119"/>
      <c r="J401" s="119"/>
      <c r="K401" s="119"/>
      <c r="L401" s="119"/>
      <c r="M401" s="119"/>
      <c r="N401" s="119"/>
      <c r="O401" s="119"/>
      <c r="P401" s="119"/>
      <c r="Q401" s="119"/>
      <c r="R401" s="119"/>
      <c r="S401" s="119"/>
      <c r="T401" s="119"/>
    </row>
    <row r="402" spans="1:20" ht="14" x14ac:dyDescent="0.3">
      <c r="A402" s="119"/>
      <c r="B402" s="119"/>
      <c r="C402" s="119"/>
      <c r="D402" s="119"/>
      <c r="E402" s="119"/>
      <c r="F402" s="119"/>
      <c r="G402" s="119"/>
      <c r="H402" s="119"/>
      <c r="I402" s="119"/>
      <c r="J402" s="119"/>
      <c r="K402" s="119"/>
      <c r="L402" s="119"/>
      <c r="M402" s="119"/>
      <c r="N402" s="119"/>
      <c r="O402" s="119"/>
      <c r="P402" s="119"/>
      <c r="Q402" s="119"/>
      <c r="R402" s="119"/>
      <c r="S402" s="119"/>
      <c r="T402" s="119"/>
    </row>
    <row r="403" spans="1:20" ht="14" x14ac:dyDescent="0.3">
      <c r="A403" s="119"/>
      <c r="B403" s="119"/>
      <c r="C403" s="119"/>
      <c r="D403" s="119"/>
      <c r="E403" s="119"/>
      <c r="F403" s="119"/>
      <c r="G403" s="119"/>
      <c r="H403" s="119"/>
      <c r="I403" s="119"/>
      <c r="J403" s="119"/>
      <c r="K403" s="119"/>
      <c r="L403" s="119"/>
      <c r="M403" s="119"/>
      <c r="N403" s="119"/>
      <c r="O403" s="119"/>
      <c r="P403" s="119"/>
      <c r="Q403" s="119"/>
      <c r="R403" s="119"/>
      <c r="S403" s="119"/>
      <c r="T403" s="119"/>
    </row>
    <row r="404" spans="1:20" ht="14" x14ac:dyDescent="0.3">
      <c r="A404" s="119"/>
      <c r="B404" s="119"/>
      <c r="C404" s="119"/>
      <c r="D404" s="119"/>
      <c r="E404" s="119"/>
      <c r="F404" s="119"/>
      <c r="G404" s="119"/>
      <c r="H404" s="119"/>
      <c r="I404" s="119"/>
      <c r="J404" s="119"/>
      <c r="K404" s="119"/>
      <c r="L404" s="119"/>
      <c r="M404" s="119"/>
      <c r="N404" s="119"/>
      <c r="O404" s="119"/>
      <c r="P404" s="119"/>
      <c r="Q404" s="119"/>
      <c r="R404" s="119"/>
      <c r="S404" s="119"/>
      <c r="T404" s="119"/>
    </row>
    <row r="405" spans="1:20" ht="14" x14ac:dyDescent="0.3">
      <c r="A405" s="119"/>
      <c r="B405" s="119"/>
      <c r="C405" s="119"/>
      <c r="D405" s="119"/>
      <c r="E405" s="119"/>
      <c r="F405" s="119"/>
      <c r="G405" s="119"/>
      <c r="H405" s="119"/>
      <c r="I405" s="119"/>
      <c r="J405" s="119"/>
      <c r="K405" s="119"/>
      <c r="L405" s="119"/>
      <c r="M405" s="119"/>
      <c r="N405" s="119"/>
      <c r="O405" s="119"/>
      <c r="P405" s="119"/>
      <c r="Q405" s="119"/>
      <c r="R405" s="119"/>
      <c r="S405" s="119"/>
      <c r="T405" s="119"/>
    </row>
    <row r="406" spans="1:20" ht="14" x14ac:dyDescent="0.3">
      <c r="A406" s="119"/>
      <c r="B406" s="119"/>
      <c r="C406" s="119"/>
      <c r="D406" s="119"/>
      <c r="E406" s="119"/>
      <c r="F406" s="119"/>
      <c r="G406" s="119"/>
      <c r="H406" s="119"/>
      <c r="I406" s="119"/>
      <c r="J406" s="119"/>
      <c r="K406" s="119"/>
      <c r="L406" s="119"/>
      <c r="M406" s="119"/>
      <c r="N406" s="119"/>
      <c r="O406" s="119"/>
      <c r="P406" s="119"/>
      <c r="Q406" s="119"/>
      <c r="R406" s="119"/>
      <c r="S406" s="119"/>
      <c r="T406" s="119"/>
    </row>
    <row r="407" spans="1:20" ht="14" x14ac:dyDescent="0.3">
      <c r="A407" s="119"/>
      <c r="B407" s="119"/>
      <c r="C407" s="119"/>
      <c r="D407" s="119"/>
      <c r="E407" s="119"/>
      <c r="F407" s="119"/>
      <c r="G407" s="119"/>
      <c r="H407" s="119"/>
      <c r="I407" s="119"/>
      <c r="J407" s="119"/>
      <c r="K407" s="119"/>
      <c r="L407" s="119"/>
      <c r="M407" s="119"/>
      <c r="N407" s="119"/>
      <c r="O407" s="119"/>
      <c r="P407" s="119"/>
      <c r="Q407" s="119"/>
      <c r="R407" s="119"/>
      <c r="S407" s="119"/>
      <c r="T407" s="119"/>
    </row>
    <row r="408" spans="1:20" ht="14" x14ac:dyDescent="0.3">
      <c r="A408" s="119"/>
      <c r="B408" s="119"/>
      <c r="C408" s="119"/>
      <c r="D408" s="119"/>
      <c r="E408" s="119"/>
      <c r="F408" s="119"/>
      <c r="G408" s="119"/>
      <c r="H408" s="119"/>
      <c r="I408" s="119"/>
      <c r="J408" s="119"/>
      <c r="K408" s="119"/>
      <c r="L408" s="119"/>
      <c r="M408" s="119"/>
      <c r="N408" s="119"/>
      <c r="O408" s="119"/>
      <c r="P408" s="119"/>
      <c r="Q408" s="119"/>
      <c r="R408" s="119"/>
      <c r="S408" s="119"/>
      <c r="T408" s="119"/>
    </row>
    <row r="409" spans="1:20" ht="14" x14ac:dyDescent="0.3">
      <c r="A409" s="119"/>
      <c r="B409" s="119"/>
      <c r="C409" s="119"/>
      <c r="D409" s="119"/>
      <c r="E409" s="119"/>
      <c r="F409" s="119"/>
      <c r="G409" s="119"/>
      <c r="H409" s="119"/>
      <c r="I409" s="119"/>
      <c r="J409" s="119"/>
      <c r="K409" s="119"/>
      <c r="L409" s="119"/>
      <c r="M409" s="119"/>
      <c r="N409" s="119"/>
      <c r="O409" s="119"/>
      <c r="P409" s="119"/>
      <c r="Q409" s="119"/>
      <c r="R409" s="119"/>
      <c r="S409" s="119"/>
      <c r="T409" s="119"/>
    </row>
    <row r="410" spans="1:20" ht="14" x14ac:dyDescent="0.3">
      <c r="A410" s="119"/>
      <c r="B410" s="119"/>
      <c r="C410" s="119"/>
      <c r="D410" s="119"/>
      <c r="E410" s="119"/>
      <c r="F410" s="119"/>
      <c r="G410" s="119"/>
      <c r="H410" s="119"/>
      <c r="I410" s="119"/>
      <c r="J410" s="119"/>
      <c r="K410" s="119"/>
      <c r="L410" s="119"/>
      <c r="M410" s="119"/>
      <c r="N410" s="119"/>
      <c r="O410" s="119"/>
      <c r="P410" s="119"/>
      <c r="Q410" s="119"/>
      <c r="R410" s="119"/>
      <c r="S410" s="119"/>
      <c r="T410" s="119"/>
    </row>
    <row r="411" spans="1:20" ht="14" x14ac:dyDescent="0.3">
      <c r="A411" s="119"/>
      <c r="B411" s="119"/>
      <c r="C411" s="119"/>
      <c r="D411" s="119"/>
      <c r="E411" s="119"/>
      <c r="F411" s="119"/>
      <c r="G411" s="119"/>
      <c r="H411" s="119"/>
      <c r="I411" s="119"/>
      <c r="J411" s="119"/>
      <c r="K411" s="119"/>
      <c r="L411" s="119"/>
      <c r="M411" s="119"/>
      <c r="N411" s="119"/>
      <c r="O411" s="119"/>
      <c r="P411" s="119"/>
      <c r="Q411" s="119"/>
      <c r="R411" s="119"/>
      <c r="S411" s="119"/>
      <c r="T411" s="119"/>
    </row>
    <row r="412" spans="1:20" ht="14" x14ac:dyDescent="0.3">
      <c r="A412" s="119"/>
      <c r="B412" s="119"/>
      <c r="C412" s="119"/>
      <c r="D412" s="119"/>
      <c r="E412" s="119"/>
      <c r="F412" s="119"/>
      <c r="G412" s="119"/>
      <c r="H412" s="119"/>
      <c r="I412" s="119"/>
      <c r="J412" s="119"/>
      <c r="K412" s="119"/>
      <c r="L412" s="119"/>
      <c r="M412" s="119"/>
      <c r="N412" s="119"/>
      <c r="O412" s="119"/>
      <c r="P412" s="119"/>
      <c r="Q412" s="119"/>
      <c r="R412" s="119"/>
      <c r="S412" s="119"/>
      <c r="T412" s="119"/>
    </row>
    <row r="413" spans="1:20" ht="14" x14ac:dyDescent="0.3">
      <c r="A413" s="119"/>
      <c r="B413" s="119"/>
      <c r="C413" s="119"/>
      <c r="D413" s="119"/>
      <c r="E413" s="119"/>
      <c r="F413" s="119"/>
      <c r="G413" s="119"/>
      <c r="H413" s="119"/>
      <c r="I413" s="119"/>
      <c r="J413" s="119"/>
      <c r="K413" s="119"/>
      <c r="L413" s="119"/>
      <c r="M413" s="119"/>
      <c r="N413" s="119"/>
      <c r="O413" s="119"/>
      <c r="P413" s="119"/>
      <c r="Q413" s="119"/>
      <c r="R413" s="119"/>
      <c r="S413" s="119"/>
      <c r="T413" s="119"/>
    </row>
    <row r="414" spans="1:20" ht="14" x14ac:dyDescent="0.3">
      <c r="A414" s="119"/>
      <c r="B414" s="119"/>
      <c r="C414" s="119"/>
      <c r="D414" s="119"/>
      <c r="E414" s="119"/>
      <c r="F414" s="119"/>
      <c r="G414" s="119"/>
      <c r="H414" s="119"/>
      <c r="I414" s="119"/>
      <c r="J414" s="119"/>
      <c r="K414" s="119"/>
      <c r="L414" s="119"/>
      <c r="M414" s="119"/>
      <c r="N414" s="119"/>
      <c r="O414" s="119"/>
      <c r="P414" s="119"/>
      <c r="Q414" s="119"/>
      <c r="R414" s="119"/>
      <c r="S414" s="119"/>
      <c r="T414" s="119"/>
    </row>
    <row r="415" spans="1:20" ht="14" x14ac:dyDescent="0.3">
      <c r="A415" s="119"/>
      <c r="B415" s="119"/>
      <c r="C415" s="119"/>
      <c r="D415" s="119"/>
      <c r="E415" s="119"/>
      <c r="F415" s="119"/>
      <c r="G415" s="119"/>
      <c r="H415" s="119"/>
      <c r="I415" s="119"/>
      <c r="J415" s="119"/>
      <c r="K415" s="119"/>
      <c r="L415" s="119"/>
      <c r="M415" s="119"/>
      <c r="N415" s="119"/>
      <c r="O415" s="119"/>
      <c r="P415" s="119"/>
      <c r="Q415" s="119"/>
      <c r="R415" s="119"/>
      <c r="S415" s="119"/>
      <c r="T415" s="119"/>
    </row>
    <row r="416" spans="1:20" ht="14" x14ac:dyDescent="0.3">
      <c r="A416" s="119"/>
      <c r="B416" s="119"/>
      <c r="C416" s="119"/>
      <c r="D416" s="119"/>
      <c r="E416" s="119"/>
      <c r="F416" s="119"/>
      <c r="G416" s="119"/>
      <c r="H416" s="119"/>
      <c r="I416" s="119"/>
      <c r="J416" s="119"/>
      <c r="K416" s="119"/>
      <c r="L416" s="119"/>
      <c r="M416" s="119"/>
      <c r="N416" s="119"/>
      <c r="O416" s="119"/>
      <c r="P416" s="119"/>
      <c r="Q416" s="119"/>
      <c r="R416" s="119"/>
      <c r="S416" s="119"/>
      <c r="T416" s="119"/>
    </row>
    <row r="417" spans="1:20" ht="14" x14ac:dyDescent="0.3">
      <c r="A417" s="119"/>
      <c r="B417" s="119"/>
      <c r="C417" s="119"/>
      <c r="D417" s="119"/>
      <c r="E417" s="119"/>
      <c r="F417" s="119"/>
      <c r="G417" s="119"/>
      <c r="H417" s="119"/>
      <c r="I417" s="119"/>
      <c r="J417" s="119"/>
      <c r="K417" s="119"/>
      <c r="L417" s="119"/>
      <c r="M417" s="119"/>
      <c r="N417" s="119"/>
      <c r="O417" s="119"/>
      <c r="P417" s="119"/>
      <c r="Q417" s="119"/>
      <c r="R417" s="119"/>
      <c r="S417" s="119"/>
      <c r="T417" s="119"/>
    </row>
    <row r="418" spans="1:20" ht="14" x14ac:dyDescent="0.3">
      <c r="A418" s="119"/>
      <c r="B418" s="119"/>
      <c r="C418" s="119"/>
      <c r="D418" s="119"/>
      <c r="E418" s="119"/>
      <c r="F418" s="119"/>
      <c r="G418" s="119"/>
      <c r="H418" s="119"/>
      <c r="I418" s="119"/>
      <c r="J418" s="119"/>
      <c r="K418" s="119"/>
      <c r="L418" s="119"/>
      <c r="M418" s="119"/>
      <c r="N418" s="119"/>
      <c r="O418" s="119"/>
      <c r="P418" s="119"/>
      <c r="Q418" s="119"/>
      <c r="R418" s="119"/>
      <c r="S418" s="119"/>
      <c r="T418" s="119"/>
    </row>
    <row r="419" spans="1:20" ht="14" x14ac:dyDescent="0.3">
      <c r="A419" s="119"/>
      <c r="B419" s="119"/>
      <c r="C419" s="119"/>
      <c r="D419" s="119"/>
      <c r="E419" s="119"/>
      <c r="F419" s="119"/>
      <c r="G419" s="119"/>
      <c r="H419" s="119"/>
      <c r="I419" s="119"/>
      <c r="J419" s="119"/>
      <c r="K419" s="119"/>
      <c r="L419" s="119"/>
      <c r="M419" s="119"/>
      <c r="N419" s="119"/>
      <c r="O419" s="119"/>
      <c r="P419" s="119"/>
      <c r="Q419" s="119"/>
      <c r="R419" s="119"/>
      <c r="S419" s="119"/>
      <c r="T419" s="119"/>
    </row>
    <row r="420" spans="1:20" ht="14" x14ac:dyDescent="0.3">
      <c r="A420" s="119"/>
      <c r="B420" s="119"/>
      <c r="C420" s="119"/>
      <c r="D420" s="119"/>
      <c r="E420" s="119"/>
      <c r="F420" s="119"/>
      <c r="G420" s="119"/>
      <c r="H420" s="119"/>
      <c r="I420" s="119"/>
      <c r="J420" s="119"/>
      <c r="K420" s="119"/>
      <c r="L420" s="119"/>
      <c r="M420" s="119"/>
      <c r="N420" s="119"/>
      <c r="O420" s="119"/>
      <c r="P420" s="119"/>
      <c r="Q420" s="119"/>
      <c r="R420" s="119"/>
      <c r="S420" s="119"/>
      <c r="T420" s="119"/>
    </row>
    <row r="421" spans="1:20" ht="14" x14ac:dyDescent="0.3">
      <c r="A421" s="119"/>
      <c r="B421" s="119"/>
      <c r="C421" s="119"/>
      <c r="D421" s="119"/>
      <c r="E421" s="119"/>
      <c r="F421" s="119"/>
      <c r="G421" s="119"/>
      <c r="H421" s="119"/>
      <c r="I421" s="119"/>
      <c r="J421" s="119"/>
      <c r="K421" s="119"/>
      <c r="L421" s="119"/>
      <c r="M421" s="119"/>
      <c r="N421" s="119"/>
      <c r="O421" s="119"/>
      <c r="P421" s="119"/>
      <c r="Q421" s="119"/>
      <c r="R421" s="119"/>
      <c r="S421" s="119"/>
      <c r="T421" s="119"/>
    </row>
    <row r="422" spans="1:20" ht="14" x14ac:dyDescent="0.3">
      <c r="A422" s="119"/>
      <c r="B422" s="119"/>
      <c r="C422" s="119"/>
      <c r="D422" s="119"/>
      <c r="E422" s="119"/>
      <c r="F422" s="119"/>
      <c r="G422" s="119"/>
      <c r="H422" s="119"/>
      <c r="I422" s="119"/>
      <c r="J422" s="119"/>
      <c r="K422" s="119"/>
      <c r="L422" s="119"/>
      <c r="M422" s="119"/>
      <c r="N422" s="119"/>
      <c r="O422" s="119"/>
      <c r="P422" s="119"/>
      <c r="Q422" s="119"/>
      <c r="R422" s="119"/>
      <c r="S422" s="119"/>
      <c r="T422" s="119"/>
    </row>
    <row r="423" spans="1:20" ht="14" x14ac:dyDescent="0.3">
      <c r="A423" s="119"/>
      <c r="B423" s="119"/>
      <c r="C423" s="119"/>
      <c r="D423" s="119"/>
      <c r="E423" s="119"/>
      <c r="F423" s="119"/>
      <c r="G423" s="119"/>
      <c r="H423" s="119"/>
      <c r="I423" s="119"/>
      <c r="J423" s="119"/>
      <c r="K423" s="119"/>
      <c r="L423" s="119"/>
      <c r="M423" s="119"/>
      <c r="N423" s="119"/>
      <c r="O423" s="119"/>
      <c r="P423" s="119"/>
      <c r="Q423" s="119"/>
      <c r="R423" s="119"/>
      <c r="S423" s="119"/>
      <c r="T423" s="119"/>
    </row>
    <row r="424" spans="1:20" ht="14" x14ac:dyDescent="0.3">
      <c r="A424" s="119"/>
      <c r="B424" s="119"/>
      <c r="C424" s="119"/>
      <c r="D424" s="119"/>
      <c r="E424" s="119"/>
      <c r="F424" s="119"/>
      <c r="G424" s="119"/>
      <c r="H424" s="119"/>
      <c r="I424" s="119"/>
      <c r="J424" s="119"/>
      <c r="K424" s="119"/>
      <c r="L424" s="119"/>
      <c r="M424" s="119"/>
      <c r="N424" s="119"/>
      <c r="O424" s="119"/>
      <c r="P424" s="119"/>
      <c r="Q424" s="119"/>
      <c r="R424" s="119"/>
      <c r="S424" s="119"/>
      <c r="T424" s="119"/>
    </row>
    <row r="425" spans="1:20" ht="14" x14ac:dyDescent="0.3">
      <c r="A425" s="119"/>
      <c r="B425" s="119"/>
      <c r="C425" s="119"/>
      <c r="D425" s="119"/>
      <c r="E425" s="119"/>
      <c r="F425" s="119"/>
      <c r="G425" s="119"/>
      <c r="H425" s="119"/>
      <c r="I425" s="119"/>
      <c r="J425" s="119"/>
      <c r="K425" s="119"/>
      <c r="L425" s="119"/>
      <c r="M425" s="119"/>
      <c r="N425" s="119"/>
      <c r="O425" s="119"/>
      <c r="P425" s="119"/>
      <c r="Q425" s="119"/>
      <c r="R425" s="119"/>
      <c r="S425" s="119"/>
      <c r="T425" s="119"/>
    </row>
    <row r="426" spans="1:20" ht="14" x14ac:dyDescent="0.3">
      <c r="A426" s="119"/>
      <c r="B426" s="119"/>
      <c r="C426" s="119"/>
      <c r="D426" s="119"/>
      <c r="E426" s="119"/>
      <c r="F426" s="119"/>
      <c r="G426" s="119"/>
      <c r="H426" s="119"/>
      <c r="I426" s="119"/>
      <c r="J426" s="119"/>
      <c r="K426" s="119"/>
      <c r="L426" s="119"/>
      <c r="M426" s="119"/>
      <c r="N426" s="119"/>
      <c r="O426" s="119"/>
      <c r="P426" s="119"/>
      <c r="Q426" s="119"/>
      <c r="R426" s="119"/>
      <c r="S426" s="119"/>
      <c r="T426" s="119"/>
    </row>
    <row r="427" spans="1:20" ht="14" x14ac:dyDescent="0.3">
      <c r="A427" s="119"/>
      <c r="B427" s="119"/>
      <c r="C427" s="119"/>
      <c r="D427" s="119"/>
      <c r="E427" s="119"/>
      <c r="F427" s="119"/>
      <c r="G427" s="119"/>
      <c r="H427" s="119"/>
      <c r="I427" s="119"/>
      <c r="J427" s="119"/>
      <c r="K427" s="119"/>
      <c r="L427" s="119"/>
      <c r="M427" s="119"/>
      <c r="N427" s="119"/>
      <c r="O427" s="119"/>
      <c r="P427" s="119"/>
      <c r="Q427" s="119"/>
      <c r="R427" s="119"/>
      <c r="S427" s="119"/>
      <c r="T427" s="119"/>
    </row>
    <row r="428" spans="1:20" ht="14" x14ac:dyDescent="0.3">
      <c r="A428" s="119"/>
      <c r="B428" s="119"/>
      <c r="C428" s="119"/>
      <c r="D428" s="119"/>
      <c r="E428" s="119"/>
      <c r="F428" s="119"/>
      <c r="G428" s="119"/>
      <c r="H428" s="119"/>
      <c r="I428" s="119"/>
      <c r="J428" s="119"/>
      <c r="K428" s="119"/>
      <c r="L428" s="119"/>
      <c r="M428" s="119"/>
      <c r="N428" s="119"/>
      <c r="O428" s="119"/>
      <c r="P428" s="119"/>
      <c r="Q428" s="119"/>
      <c r="R428" s="119"/>
      <c r="S428" s="119"/>
      <c r="T428" s="119"/>
    </row>
    <row r="429" spans="1:20" ht="14" x14ac:dyDescent="0.3">
      <c r="A429" s="119"/>
      <c r="B429" s="119"/>
      <c r="C429" s="119"/>
      <c r="D429" s="119"/>
      <c r="E429" s="119"/>
      <c r="F429" s="119"/>
      <c r="G429" s="119"/>
      <c r="H429" s="119"/>
      <c r="I429" s="119"/>
      <c r="J429" s="119"/>
      <c r="K429" s="119"/>
      <c r="L429" s="119"/>
      <c r="M429" s="119"/>
      <c r="N429" s="119"/>
      <c r="O429" s="119"/>
      <c r="P429" s="119"/>
      <c r="Q429" s="119"/>
      <c r="R429" s="119"/>
      <c r="S429" s="119"/>
      <c r="T429" s="119"/>
    </row>
    <row r="430" spans="1:20" ht="14" x14ac:dyDescent="0.3">
      <c r="A430" s="119"/>
      <c r="B430" s="119"/>
      <c r="C430" s="119"/>
      <c r="D430" s="119"/>
      <c r="E430" s="119"/>
      <c r="F430" s="119"/>
      <c r="G430" s="119"/>
      <c r="H430" s="119"/>
      <c r="I430" s="119"/>
      <c r="J430" s="119"/>
      <c r="K430" s="119"/>
      <c r="L430" s="119"/>
      <c r="M430" s="119"/>
      <c r="N430" s="119"/>
      <c r="O430" s="119"/>
      <c r="P430" s="119"/>
      <c r="Q430" s="119"/>
      <c r="R430" s="119"/>
      <c r="S430" s="119"/>
      <c r="T430" s="119"/>
    </row>
    <row r="431" spans="1:20" ht="14" x14ac:dyDescent="0.3">
      <c r="A431" s="119"/>
      <c r="B431" s="119"/>
      <c r="C431" s="119"/>
      <c r="D431" s="119"/>
      <c r="E431" s="119"/>
      <c r="F431" s="119"/>
      <c r="G431" s="119"/>
      <c r="H431" s="119"/>
      <c r="I431" s="119"/>
      <c r="J431" s="119"/>
      <c r="K431" s="119"/>
      <c r="L431" s="119"/>
      <c r="M431" s="119"/>
      <c r="N431" s="119"/>
      <c r="O431" s="119"/>
      <c r="P431" s="119"/>
      <c r="Q431" s="119"/>
      <c r="R431" s="119"/>
      <c r="S431" s="119"/>
      <c r="T431" s="119"/>
    </row>
    <row r="432" spans="1:20" ht="14" x14ac:dyDescent="0.3">
      <c r="A432" s="119"/>
      <c r="B432" s="119"/>
      <c r="C432" s="119"/>
      <c r="D432" s="119"/>
      <c r="E432" s="119"/>
      <c r="F432" s="119"/>
      <c r="G432" s="119"/>
      <c r="H432" s="119"/>
      <c r="I432" s="119"/>
      <c r="J432" s="119"/>
      <c r="K432" s="119"/>
      <c r="L432" s="119"/>
      <c r="M432" s="119"/>
      <c r="N432" s="119"/>
      <c r="O432" s="119"/>
      <c r="P432" s="119"/>
      <c r="Q432" s="119"/>
      <c r="R432" s="119"/>
      <c r="S432" s="119"/>
      <c r="T432" s="119"/>
    </row>
    <row r="433" spans="1:20" ht="14" x14ac:dyDescent="0.3">
      <c r="A433" s="119"/>
      <c r="B433" s="119"/>
      <c r="C433" s="119"/>
      <c r="D433" s="119"/>
      <c r="E433" s="119"/>
      <c r="F433" s="119"/>
      <c r="G433" s="119"/>
      <c r="H433" s="119"/>
      <c r="I433" s="119"/>
      <c r="J433" s="119"/>
      <c r="K433" s="119"/>
      <c r="L433" s="119"/>
      <c r="M433" s="119"/>
      <c r="N433" s="119"/>
      <c r="O433" s="119"/>
      <c r="P433" s="119"/>
      <c r="Q433" s="119"/>
      <c r="R433" s="119"/>
      <c r="S433" s="119"/>
      <c r="T433" s="119"/>
    </row>
    <row r="434" spans="1:20" ht="14" x14ac:dyDescent="0.3">
      <c r="A434" s="119"/>
      <c r="B434" s="119"/>
      <c r="C434" s="119"/>
      <c r="D434" s="119"/>
      <c r="E434" s="119"/>
      <c r="F434" s="119"/>
      <c r="G434" s="119"/>
      <c r="H434" s="119"/>
      <c r="I434" s="119"/>
      <c r="J434" s="119"/>
      <c r="K434" s="119"/>
      <c r="L434" s="119"/>
      <c r="M434" s="119"/>
      <c r="N434" s="119"/>
      <c r="O434" s="119"/>
      <c r="P434" s="119"/>
      <c r="Q434" s="119"/>
      <c r="R434" s="119"/>
      <c r="S434" s="119"/>
      <c r="T434" s="119"/>
    </row>
    <row r="435" spans="1:20" ht="14" x14ac:dyDescent="0.3">
      <c r="A435" s="119"/>
      <c r="B435" s="119"/>
      <c r="C435" s="119"/>
      <c r="D435" s="119"/>
      <c r="E435" s="119"/>
      <c r="F435" s="119"/>
      <c r="G435" s="119"/>
      <c r="H435" s="119"/>
      <c r="I435" s="119"/>
      <c r="J435" s="119"/>
      <c r="K435" s="119"/>
      <c r="L435" s="119"/>
      <c r="M435" s="119"/>
      <c r="N435" s="119"/>
      <c r="O435" s="119"/>
      <c r="P435" s="119"/>
      <c r="Q435" s="119"/>
      <c r="R435" s="119"/>
      <c r="S435" s="119"/>
      <c r="T435" s="119"/>
    </row>
    <row r="436" spans="1:20" ht="14" x14ac:dyDescent="0.3">
      <c r="A436" s="119"/>
      <c r="B436" s="119"/>
      <c r="C436" s="119"/>
      <c r="D436" s="119"/>
      <c r="E436" s="119"/>
      <c r="F436" s="119"/>
      <c r="G436" s="119"/>
      <c r="H436" s="119"/>
      <c r="I436" s="119"/>
      <c r="J436" s="119"/>
      <c r="K436" s="119"/>
      <c r="L436" s="119"/>
      <c r="M436" s="119"/>
      <c r="N436" s="119"/>
      <c r="O436" s="119"/>
      <c r="P436" s="119"/>
      <c r="Q436" s="119"/>
      <c r="R436" s="119"/>
      <c r="S436" s="119"/>
      <c r="T436" s="119"/>
    </row>
    <row r="437" spans="1:20" ht="14" x14ac:dyDescent="0.3">
      <c r="A437" s="119"/>
      <c r="B437" s="119"/>
      <c r="C437" s="119"/>
      <c r="D437" s="119"/>
      <c r="E437" s="119"/>
      <c r="F437" s="119"/>
      <c r="G437" s="119"/>
      <c r="H437" s="119"/>
      <c r="I437" s="119"/>
      <c r="J437" s="119"/>
      <c r="K437" s="119"/>
      <c r="L437" s="119"/>
      <c r="M437" s="119"/>
      <c r="N437" s="119"/>
      <c r="O437" s="119"/>
      <c r="P437" s="119"/>
      <c r="Q437" s="119"/>
      <c r="R437" s="119"/>
      <c r="S437" s="119"/>
      <c r="T437" s="119"/>
    </row>
    <row r="438" spans="1:20" ht="14" x14ac:dyDescent="0.3">
      <c r="A438" s="119"/>
      <c r="B438" s="119"/>
      <c r="C438" s="119"/>
      <c r="D438" s="119"/>
      <c r="E438" s="119"/>
      <c r="F438" s="119"/>
      <c r="G438" s="119"/>
      <c r="H438" s="119"/>
      <c r="I438" s="119"/>
      <c r="J438" s="119"/>
      <c r="K438" s="119"/>
      <c r="L438" s="119"/>
      <c r="M438" s="119"/>
      <c r="N438" s="119"/>
      <c r="O438" s="119"/>
      <c r="P438" s="119"/>
      <c r="Q438" s="119"/>
      <c r="R438" s="119"/>
      <c r="S438" s="119"/>
      <c r="T438" s="119"/>
    </row>
    <row r="439" spans="1:20" ht="14" x14ac:dyDescent="0.3">
      <c r="A439" s="119"/>
      <c r="B439" s="119"/>
      <c r="C439" s="119"/>
      <c r="D439" s="119"/>
      <c r="E439" s="119"/>
      <c r="F439" s="119"/>
      <c r="G439" s="119"/>
      <c r="H439" s="119"/>
      <c r="I439" s="119"/>
      <c r="J439" s="119"/>
      <c r="K439" s="119"/>
      <c r="L439" s="119"/>
      <c r="M439" s="119"/>
      <c r="N439" s="119"/>
      <c r="O439" s="119"/>
      <c r="P439" s="119"/>
      <c r="Q439" s="119"/>
      <c r="R439" s="119"/>
      <c r="S439" s="119"/>
      <c r="T439" s="119"/>
    </row>
    <row r="440" spans="1:20" ht="14" x14ac:dyDescent="0.3">
      <c r="A440" s="119"/>
      <c r="B440" s="119"/>
      <c r="C440" s="119"/>
      <c r="D440" s="119"/>
      <c r="E440" s="119"/>
      <c r="F440" s="119"/>
      <c r="G440" s="119"/>
      <c r="H440" s="119"/>
      <c r="I440" s="119"/>
      <c r="J440" s="119"/>
      <c r="K440" s="119"/>
      <c r="L440" s="119"/>
      <c r="M440" s="119"/>
      <c r="N440" s="119"/>
      <c r="O440" s="119"/>
      <c r="P440" s="119"/>
      <c r="Q440" s="119"/>
      <c r="R440" s="119"/>
      <c r="S440" s="119"/>
      <c r="T440" s="119"/>
    </row>
    <row r="441" spans="1:20" ht="14" x14ac:dyDescent="0.3">
      <c r="A441" s="119"/>
      <c r="B441" s="119"/>
      <c r="C441" s="119"/>
      <c r="D441" s="119"/>
      <c r="E441" s="119"/>
      <c r="F441" s="119"/>
      <c r="G441" s="119"/>
      <c r="H441" s="119"/>
      <c r="I441" s="119"/>
      <c r="J441" s="119"/>
      <c r="K441" s="119"/>
      <c r="L441" s="119"/>
      <c r="M441" s="119"/>
      <c r="N441" s="119"/>
      <c r="O441" s="119"/>
      <c r="P441" s="119"/>
      <c r="Q441" s="119"/>
      <c r="R441" s="119"/>
      <c r="S441" s="119"/>
      <c r="T441" s="119"/>
    </row>
    <row r="442" spans="1:20" ht="14" x14ac:dyDescent="0.3">
      <c r="A442" s="119"/>
      <c r="B442" s="119"/>
      <c r="C442" s="119"/>
      <c r="D442" s="119"/>
      <c r="E442" s="119"/>
      <c r="F442" s="119"/>
      <c r="G442" s="119"/>
      <c r="H442" s="119"/>
      <c r="I442" s="119"/>
      <c r="J442" s="119"/>
      <c r="K442" s="119"/>
      <c r="L442" s="119"/>
      <c r="M442" s="119"/>
      <c r="N442" s="119"/>
      <c r="O442" s="119"/>
      <c r="P442" s="119"/>
      <c r="Q442" s="119"/>
      <c r="R442" s="119"/>
      <c r="S442" s="119"/>
      <c r="T442" s="119"/>
    </row>
    <row r="443" spans="1:20" ht="14" x14ac:dyDescent="0.3">
      <c r="A443" s="119"/>
      <c r="B443" s="119"/>
      <c r="C443" s="119"/>
      <c r="D443" s="119"/>
      <c r="E443" s="119"/>
      <c r="F443" s="119"/>
      <c r="G443" s="119"/>
      <c r="H443" s="119"/>
      <c r="I443" s="119"/>
      <c r="J443" s="119"/>
      <c r="K443" s="119"/>
      <c r="L443" s="119"/>
      <c r="M443" s="119"/>
      <c r="N443" s="119"/>
      <c r="O443" s="119"/>
      <c r="P443" s="119"/>
      <c r="Q443" s="119"/>
      <c r="R443" s="119"/>
      <c r="S443" s="119"/>
      <c r="T443" s="119"/>
    </row>
    <row r="444" spans="1:20" ht="14" x14ac:dyDescent="0.3">
      <c r="A444" s="119"/>
      <c r="B444" s="119"/>
      <c r="C444" s="119"/>
      <c r="D444" s="119"/>
      <c r="E444" s="119"/>
      <c r="F444" s="119"/>
      <c r="G444" s="119"/>
      <c r="H444" s="119"/>
      <c r="I444" s="119"/>
      <c r="J444" s="119"/>
      <c r="K444" s="119"/>
      <c r="L444" s="119"/>
      <c r="M444" s="119"/>
      <c r="N444" s="119"/>
      <c r="O444" s="119"/>
      <c r="P444" s="119"/>
      <c r="Q444" s="119"/>
      <c r="R444" s="119"/>
      <c r="S444" s="119"/>
      <c r="T444" s="119"/>
    </row>
    <row r="445" spans="1:20" ht="14" x14ac:dyDescent="0.3">
      <c r="A445" s="119"/>
      <c r="B445" s="119"/>
      <c r="C445" s="119"/>
      <c r="D445" s="119"/>
      <c r="E445" s="119"/>
      <c r="F445" s="119"/>
      <c r="G445" s="119"/>
      <c r="H445" s="119"/>
      <c r="I445" s="119"/>
      <c r="J445" s="119"/>
      <c r="K445" s="119"/>
      <c r="L445" s="119"/>
      <c r="M445" s="119"/>
      <c r="N445" s="119"/>
      <c r="O445" s="119"/>
      <c r="P445" s="119"/>
      <c r="Q445" s="119"/>
      <c r="R445" s="119"/>
      <c r="S445" s="119"/>
      <c r="T445" s="119"/>
    </row>
    <row r="446" spans="1:20" ht="14" x14ac:dyDescent="0.3">
      <c r="A446" s="119"/>
      <c r="B446" s="119"/>
      <c r="C446" s="119"/>
      <c r="D446" s="119"/>
      <c r="E446" s="119"/>
      <c r="F446" s="119"/>
      <c r="G446" s="119"/>
      <c r="H446" s="119"/>
      <c r="I446" s="119"/>
      <c r="J446" s="119"/>
      <c r="K446" s="119"/>
      <c r="L446" s="119"/>
      <c r="M446" s="119"/>
      <c r="N446" s="119"/>
      <c r="O446" s="119"/>
      <c r="P446" s="119"/>
      <c r="Q446" s="119"/>
      <c r="R446" s="119"/>
      <c r="S446" s="119"/>
      <c r="T446" s="119"/>
    </row>
    <row r="447" spans="1:20" ht="14" x14ac:dyDescent="0.3">
      <c r="A447" s="119"/>
      <c r="B447" s="119"/>
      <c r="C447" s="119"/>
      <c r="D447" s="119"/>
      <c r="E447" s="119"/>
      <c r="F447" s="119"/>
      <c r="G447" s="119"/>
      <c r="H447" s="119"/>
      <c r="I447" s="119"/>
      <c r="J447" s="119"/>
      <c r="K447" s="119"/>
      <c r="L447" s="119"/>
      <c r="M447" s="119"/>
      <c r="N447" s="119"/>
      <c r="O447" s="119"/>
      <c r="P447" s="119"/>
      <c r="Q447" s="119"/>
      <c r="R447" s="119"/>
      <c r="S447" s="119"/>
      <c r="T447" s="119"/>
    </row>
    <row r="448" spans="1:20" ht="14" x14ac:dyDescent="0.3">
      <c r="A448" s="119"/>
      <c r="B448" s="119"/>
      <c r="C448" s="119"/>
      <c r="D448" s="119"/>
      <c r="E448" s="119"/>
      <c r="F448" s="119"/>
      <c r="G448" s="119"/>
      <c r="H448" s="119"/>
      <c r="I448" s="119"/>
      <c r="J448" s="119"/>
      <c r="K448" s="119"/>
      <c r="L448" s="119"/>
      <c r="M448" s="119"/>
      <c r="N448" s="119"/>
      <c r="O448" s="119"/>
      <c r="P448" s="119"/>
      <c r="Q448" s="119"/>
      <c r="R448" s="119"/>
      <c r="S448" s="119"/>
      <c r="T448" s="119"/>
    </row>
    <row r="449" spans="1:20" ht="14" x14ac:dyDescent="0.3">
      <c r="A449" s="119"/>
      <c r="B449" s="119"/>
      <c r="C449" s="119"/>
      <c r="D449" s="119"/>
      <c r="E449" s="119"/>
      <c r="F449" s="119"/>
      <c r="G449" s="119"/>
      <c r="H449" s="119"/>
      <c r="I449" s="119"/>
      <c r="J449" s="119"/>
      <c r="K449" s="119"/>
      <c r="L449" s="119"/>
      <c r="M449" s="119"/>
      <c r="N449" s="119"/>
      <c r="O449" s="119"/>
      <c r="P449" s="119"/>
      <c r="Q449" s="119"/>
      <c r="R449" s="119"/>
      <c r="S449" s="119"/>
      <c r="T449" s="119"/>
    </row>
    <row r="450" spans="1:20" ht="14" x14ac:dyDescent="0.3">
      <c r="A450" s="119"/>
      <c r="B450" s="119"/>
      <c r="C450" s="119"/>
      <c r="D450" s="119"/>
      <c r="E450" s="119"/>
      <c r="F450" s="119"/>
      <c r="G450" s="119"/>
      <c r="H450" s="119"/>
      <c r="I450" s="119"/>
      <c r="J450" s="119"/>
      <c r="K450" s="119"/>
      <c r="L450" s="119"/>
      <c r="M450" s="119"/>
      <c r="N450" s="119"/>
      <c r="O450" s="119"/>
      <c r="P450" s="119"/>
      <c r="Q450" s="119"/>
      <c r="R450" s="119"/>
      <c r="S450" s="119"/>
      <c r="T450" s="119"/>
    </row>
    <row r="451" spans="1:20" ht="14" x14ac:dyDescent="0.3">
      <c r="A451" s="119"/>
      <c r="B451" s="119"/>
      <c r="C451" s="119"/>
      <c r="D451" s="119"/>
      <c r="E451" s="119"/>
      <c r="F451" s="119"/>
      <c r="G451" s="119"/>
      <c r="H451" s="119"/>
      <c r="I451" s="119"/>
      <c r="J451" s="119"/>
      <c r="K451" s="119"/>
      <c r="L451" s="119"/>
      <c r="M451" s="119"/>
      <c r="N451" s="119"/>
      <c r="O451" s="119"/>
      <c r="P451" s="119"/>
      <c r="Q451" s="119"/>
      <c r="R451" s="119"/>
      <c r="S451" s="119"/>
      <c r="T451" s="119"/>
    </row>
    <row r="452" spans="1:20" ht="14" x14ac:dyDescent="0.3">
      <c r="A452" s="119"/>
      <c r="B452" s="119"/>
      <c r="C452" s="119"/>
      <c r="D452" s="119"/>
      <c r="E452" s="119"/>
      <c r="F452" s="119"/>
      <c r="G452" s="119"/>
      <c r="H452" s="119"/>
      <c r="I452" s="119"/>
      <c r="J452" s="119"/>
      <c r="K452" s="119"/>
      <c r="L452" s="119"/>
      <c r="M452" s="119"/>
      <c r="N452" s="119"/>
      <c r="O452" s="119"/>
      <c r="P452" s="119"/>
      <c r="Q452" s="119"/>
      <c r="R452" s="119"/>
      <c r="S452" s="119"/>
      <c r="T452" s="119"/>
    </row>
    <row r="453" spans="1:20" ht="14" x14ac:dyDescent="0.3">
      <c r="A453" s="119"/>
      <c r="B453" s="119"/>
      <c r="C453" s="119"/>
      <c r="D453" s="119"/>
      <c r="E453" s="119"/>
      <c r="F453" s="119"/>
      <c r="G453" s="119"/>
      <c r="H453" s="119"/>
      <c r="I453" s="119"/>
      <c r="J453" s="119"/>
      <c r="K453" s="119"/>
      <c r="L453" s="119"/>
      <c r="M453" s="119"/>
      <c r="N453" s="119"/>
      <c r="O453" s="119"/>
      <c r="P453" s="119"/>
      <c r="Q453" s="119"/>
      <c r="R453" s="119"/>
      <c r="S453" s="119"/>
      <c r="T453" s="119"/>
    </row>
    <row r="454" spans="1:20" ht="14" x14ac:dyDescent="0.3">
      <c r="A454" s="119"/>
      <c r="B454" s="119"/>
      <c r="C454" s="119"/>
      <c r="D454" s="119"/>
      <c r="E454" s="119"/>
      <c r="F454" s="119"/>
      <c r="G454" s="119"/>
      <c r="H454" s="119"/>
      <c r="I454" s="119"/>
      <c r="J454" s="119"/>
      <c r="K454" s="119"/>
      <c r="L454" s="119"/>
      <c r="M454" s="119"/>
      <c r="N454" s="119"/>
      <c r="O454" s="119"/>
      <c r="P454" s="119"/>
      <c r="Q454" s="119"/>
      <c r="R454" s="119"/>
      <c r="S454" s="119"/>
      <c r="T454" s="119"/>
    </row>
    <row r="455" spans="1:20" ht="14" x14ac:dyDescent="0.3">
      <c r="A455" s="119"/>
      <c r="B455" s="119"/>
      <c r="C455" s="119"/>
      <c r="D455" s="119"/>
      <c r="E455" s="119"/>
      <c r="F455" s="119"/>
      <c r="G455" s="119"/>
      <c r="H455" s="119"/>
      <c r="I455" s="119"/>
      <c r="J455" s="119"/>
      <c r="K455" s="119"/>
      <c r="L455" s="119"/>
      <c r="M455" s="119"/>
      <c r="N455" s="119"/>
      <c r="O455" s="119"/>
      <c r="P455" s="119"/>
      <c r="Q455" s="119"/>
      <c r="R455" s="119"/>
      <c r="S455" s="119"/>
      <c r="T455" s="119"/>
    </row>
    <row r="456" spans="1:20" ht="14" x14ac:dyDescent="0.3">
      <c r="A456" s="119"/>
      <c r="B456" s="119"/>
      <c r="C456" s="119"/>
      <c r="D456" s="119"/>
      <c r="E456" s="119"/>
      <c r="F456" s="119"/>
      <c r="G456" s="119"/>
      <c r="H456" s="119"/>
      <c r="I456" s="119"/>
      <c r="J456" s="119"/>
      <c r="K456" s="119"/>
      <c r="L456" s="119"/>
      <c r="M456" s="119"/>
      <c r="N456" s="119"/>
      <c r="O456" s="119"/>
      <c r="P456" s="119"/>
      <c r="Q456" s="119"/>
      <c r="R456" s="119"/>
      <c r="S456" s="119"/>
      <c r="T456" s="119"/>
    </row>
    <row r="457" spans="1:20" ht="14" x14ac:dyDescent="0.3">
      <c r="A457" s="119"/>
      <c r="B457" s="119"/>
      <c r="C457" s="119"/>
      <c r="D457" s="119"/>
      <c r="E457" s="119"/>
      <c r="F457" s="119"/>
      <c r="G457" s="119"/>
      <c r="H457" s="119"/>
      <c r="I457" s="119"/>
      <c r="J457" s="119"/>
      <c r="K457" s="119"/>
      <c r="L457" s="119"/>
      <c r="M457" s="119"/>
      <c r="N457" s="119"/>
      <c r="O457" s="119"/>
      <c r="P457" s="119"/>
      <c r="Q457" s="119"/>
      <c r="R457" s="119"/>
      <c r="S457" s="119"/>
      <c r="T457" s="119"/>
    </row>
    <row r="458" spans="1:20" ht="14" x14ac:dyDescent="0.3">
      <c r="A458" s="119"/>
      <c r="B458" s="119"/>
      <c r="C458" s="119"/>
      <c r="D458" s="119"/>
      <c r="E458" s="119"/>
      <c r="F458" s="119"/>
      <c r="G458" s="119"/>
      <c r="H458" s="119"/>
      <c r="I458" s="119"/>
      <c r="J458" s="119"/>
      <c r="K458" s="119"/>
      <c r="L458" s="119"/>
      <c r="M458" s="119"/>
      <c r="N458" s="119"/>
      <c r="O458" s="119"/>
      <c r="P458" s="119"/>
      <c r="Q458" s="119"/>
      <c r="R458" s="119"/>
      <c r="S458" s="119"/>
      <c r="T458" s="119"/>
    </row>
    <row r="459" spans="1:20" ht="14" x14ac:dyDescent="0.3">
      <c r="A459" s="119"/>
      <c r="B459" s="119"/>
      <c r="C459" s="119"/>
      <c r="D459" s="119"/>
      <c r="E459" s="119"/>
      <c r="F459" s="119"/>
      <c r="G459" s="119"/>
      <c r="H459" s="119"/>
      <c r="I459" s="119"/>
      <c r="J459" s="119"/>
      <c r="K459" s="119"/>
      <c r="L459" s="119"/>
      <c r="M459" s="119"/>
      <c r="N459" s="119"/>
      <c r="O459" s="119"/>
      <c r="P459" s="119"/>
      <c r="Q459" s="119"/>
      <c r="R459" s="119"/>
      <c r="S459" s="119"/>
      <c r="T459" s="119"/>
    </row>
    <row r="460" spans="1:20" ht="14" x14ac:dyDescent="0.3">
      <c r="A460" s="119"/>
      <c r="B460" s="119"/>
      <c r="C460" s="119"/>
      <c r="D460" s="119"/>
      <c r="E460" s="119"/>
      <c r="F460" s="119"/>
      <c r="G460" s="119"/>
      <c r="H460" s="119"/>
      <c r="I460" s="119"/>
      <c r="J460" s="119"/>
      <c r="K460" s="119"/>
      <c r="L460" s="119"/>
      <c r="M460" s="119"/>
      <c r="N460" s="119"/>
      <c r="O460" s="119"/>
      <c r="P460" s="119"/>
      <c r="Q460" s="119"/>
      <c r="R460" s="119"/>
      <c r="S460" s="119"/>
      <c r="T460" s="119"/>
    </row>
    <row r="461" spans="1:20" ht="14" x14ac:dyDescent="0.3">
      <c r="A461" s="119"/>
      <c r="B461" s="119"/>
      <c r="C461" s="119"/>
      <c r="D461" s="119"/>
      <c r="E461" s="119"/>
      <c r="F461" s="119"/>
      <c r="G461" s="119"/>
      <c r="H461" s="119"/>
      <c r="I461" s="119"/>
      <c r="J461" s="119"/>
      <c r="K461" s="119"/>
      <c r="L461" s="119"/>
      <c r="M461" s="119"/>
      <c r="N461" s="119"/>
      <c r="O461" s="119"/>
      <c r="P461" s="119"/>
      <c r="Q461" s="119"/>
      <c r="R461" s="119"/>
      <c r="S461" s="119"/>
      <c r="T461" s="119"/>
    </row>
    <row r="462" spans="1:20" ht="14" x14ac:dyDescent="0.3">
      <c r="A462" s="119"/>
      <c r="B462" s="119"/>
      <c r="C462" s="119"/>
      <c r="D462" s="119"/>
      <c r="E462" s="119"/>
      <c r="F462" s="119"/>
      <c r="G462" s="119"/>
      <c r="H462" s="119"/>
      <c r="I462" s="119"/>
      <c r="J462" s="119"/>
      <c r="K462" s="119"/>
      <c r="L462" s="119"/>
      <c r="M462" s="119"/>
      <c r="N462" s="119"/>
      <c r="O462" s="119"/>
      <c r="P462" s="119"/>
      <c r="Q462" s="119"/>
      <c r="R462" s="119"/>
      <c r="S462" s="119"/>
      <c r="T462" s="119"/>
    </row>
    <row r="463" spans="1:20" ht="14" x14ac:dyDescent="0.3">
      <c r="A463" s="119"/>
      <c r="B463" s="119"/>
      <c r="C463" s="119"/>
      <c r="D463" s="119"/>
      <c r="E463" s="119"/>
      <c r="F463" s="119"/>
      <c r="G463" s="119"/>
      <c r="H463" s="119"/>
      <c r="I463" s="119"/>
      <c r="J463" s="119"/>
      <c r="K463" s="119"/>
      <c r="L463" s="119"/>
      <c r="M463" s="119"/>
      <c r="N463" s="119"/>
      <c r="O463" s="119"/>
      <c r="P463" s="119"/>
      <c r="Q463" s="119"/>
      <c r="R463" s="119"/>
      <c r="S463" s="119"/>
      <c r="T463" s="119"/>
    </row>
    <row r="464" spans="1:20" ht="14" x14ac:dyDescent="0.3">
      <c r="A464" s="119"/>
      <c r="B464" s="119"/>
      <c r="C464" s="119"/>
      <c r="D464" s="119"/>
      <c r="E464" s="119"/>
      <c r="F464" s="119"/>
      <c r="G464" s="119"/>
      <c r="H464" s="119"/>
      <c r="I464" s="119"/>
      <c r="J464" s="119"/>
      <c r="K464" s="119"/>
      <c r="L464" s="119"/>
      <c r="M464" s="119"/>
      <c r="N464" s="119"/>
      <c r="O464" s="119"/>
      <c r="P464" s="119"/>
      <c r="Q464" s="119"/>
      <c r="R464" s="119"/>
      <c r="S464" s="119"/>
      <c r="T464" s="119"/>
    </row>
    <row r="465" spans="1:20" ht="14" x14ac:dyDescent="0.3">
      <c r="A465" s="119"/>
      <c r="B465" s="119"/>
      <c r="C465" s="119"/>
      <c r="D465" s="119"/>
      <c r="E465" s="119"/>
      <c r="F465" s="119"/>
      <c r="G465" s="119"/>
      <c r="H465" s="119"/>
      <c r="I465" s="119"/>
      <c r="J465" s="119"/>
      <c r="K465" s="119"/>
      <c r="L465" s="119"/>
      <c r="M465" s="119"/>
      <c r="N465" s="119"/>
      <c r="O465" s="119"/>
      <c r="P465" s="119"/>
      <c r="Q465" s="119"/>
      <c r="R465" s="119"/>
      <c r="S465" s="119"/>
      <c r="T465" s="119"/>
    </row>
    <row r="466" spans="1:20" ht="14" x14ac:dyDescent="0.3">
      <c r="A466" s="119"/>
      <c r="B466" s="119"/>
      <c r="C466" s="119"/>
      <c r="D466" s="119"/>
      <c r="E466" s="119"/>
      <c r="F466" s="119"/>
      <c r="G466" s="119"/>
      <c r="H466" s="119"/>
      <c r="I466" s="119"/>
      <c r="J466" s="119"/>
      <c r="K466" s="119"/>
      <c r="L466" s="119"/>
      <c r="M466" s="119"/>
      <c r="N466" s="119"/>
      <c r="O466" s="119"/>
      <c r="P466" s="119"/>
      <c r="Q466" s="119"/>
      <c r="R466" s="119"/>
      <c r="S466" s="119"/>
      <c r="T466" s="119"/>
    </row>
    <row r="467" spans="1:20" ht="14" x14ac:dyDescent="0.3">
      <c r="A467" s="119"/>
      <c r="B467" s="119"/>
      <c r="C467" s="119"/>
      <c r="D467" s="119"/>
      <c r="E467" s="119"/>
      <c r="F467" s="119"/>
      <c r="G467" s="119"/>
      <c r="H467" s="119"/>
      <c r="I467" s="119"/>
      <c r="J467" s="119"/>
      <c r="K467" s="119"/>
      <c r="L467" s="119"/>
      <c r="M467" s="119"/>
      <c r="N467" s="119"/>
      <c r="O467" s="119"/>
      <c r="P467" s="119"/>
      <c r="Q467" s="119"/>
      <c r="R467" s="119"/>
      <c r="S467" s="119"/>
      <c r="T467" s="119"/>
    </row>
    <row r="468" spans="1:20" ht="14" x14ac:dyDescent="0.3">
      <c r="A468" s="119"/>
      <c r="B468" s="119"/>
      <c r="C468" s="119"/>
      <c r="D468" s="119"/>
      <c r="E468" s="119"/>
      <c r="F468" s="119"/>
      <c r="G468" s="119"/>
      <c r="H468" s="119"/>
      <c r="I468" s="119"/>
      <c r="J468" s="119"/>
      <c r="K468" s="119"/>
      <c r="L468" s="119"/>
      <c r="M468" s="119"/>
      <c r="N468" s="119"/>
      <c r="O468" s="119"/>
      <c r="P468" s="119"/>
      <c r="Q468" s="119"/>
      <c r="R468" s="119"/>
      <c r="S468" s="119"/>
      <c r="T468" s="119"/>
    </row>
    <row r="469" spans="1:20" ht="14" x14ac:dyDescent="0.3">
      <c r="A469" s="119"/>
      <c r="B469" s="119"/>
      <c r="C469" s="119"/>
      <c r="D469" s="119"/>
      <c r="E469" s="119"/>
      <c r="F469" s="119"/>
      <c r="G469" s="119"/>
      <c r="H469" s="119"/>
      <c r="I469" s="119"/>
      <c r="J469" s="119"/>
      <c r="K469" s="119"/>
      <c r="L469" s="119"/>
      <c r="M469" s="119"/>
      <c r="N469" s="119"/>
      <c r="O469" s="119"/>
      <c r="P469" s="119"/>
      <c r="Q469" s="119"/>
      <c r="R469" s="119"/>
      <c r="S469" s="119"/>
      <c r="T469" s="119"/>
    </row>
    <row r="470" spans="1:20" ht="14" x14ac:dyDescent="0.3">
      <c r="A470" s="119"/>
      <c r="B470" s="119"/>
      <c r="C470" s="119"/>
      <c r="D470" s="119"/>
      <c r="E470" s="119"/>
      <c r="F470" s="119"/>
      <c r="G470" s="119"/>
      <c r="H470" s="119"/>
      <c r="I470" s="119"/>
      <c r="J470" s="119"/>
      <c r="K470" s="119"/>
      <c r="L470" s="119"/>
      <c r="M470" s="119"/>
      <c r="N470" s="119"/>
      <c r="O470" s="119"/>
      <c r="P470" s="119"/>
      <c r="Q470" s="119"/>
      <c r="R470" s="119"/>
      <c r="S470" s="119"/>
      <c r="T470" s="119"/>
    </row>
    <row r="471" spans="1:20" ht="14" x14ac:dyDescent="0.3">
      <c r="A471" s="119"/>
      <c r="B471" s="119"/>
      <c r="C471" s="119"/>
      <c r="D471" s="119"/>
      <c r="E471" s="119"/>
      <c r="F471" s="119"/>
      <c r="G471" s="119"/>
      <c r="H471" s="119"/>
      <c r="I471" s="119"/>
      <c r="J471" s="119"/>
      <c r="K471" s="119"/>
      <c r="L471" s="119"/>
      <c r="M471" s="119"/>
      <c r="N471" s="119"/>
      <c r="O471" s="119"/>
      <c r="P471" s="119"/>
      <c r="Q471" s="119"/>
      <c r="R471" s="119"/>
      <c r="S471" s="119"/>
      <c r="T471" s="119"/>
    </row>
    <row r="472" spans="1:20" ht="14" x14ac:dyDescent="0.3">
      <c r="A472" s="119"/>
      <c r="B472" s="119"/>
      <c r="C472" s="119"/>
      <c r="D472" s="119"/>
      <c r="E472" s="119"/>
      <c r="F472" s="119"/>
      <c r="G472" s="119"/>
      <c r="H472" s="119"/>
      <c r="I472" s="119"/>
      <c r="J472" s="119"/>
      <c r="K472" s="119"/>
      <c r="L472" s="119"/>
      <c r="M472" s="119"/>
      <c r="N472" s="119"/>
      <c r="O472" s="119"/>
      <c r="P472" s="119"/>
      <c r="Q472" s="119"/>
      <c r="R472" s="119"/>
      <c r="S472" s="119"/>
      <c r="T472" s="119"/>
    </row>
    <row r="473" spans="1:20" ht="14" x14ac:dyDescent="0.3">
      <c r="A473" s="119"/>
      <c r="B473" s="119"/>
      <c r="C473" s="119"/>
      <c r="D473" s="119"/>
      <c r="E473" s="119"/>
      <c r="F473" s="119"/>
      <c r="G473" s="119"/>
      <c r="H473" s="119"/>
      <c r="I473" s="119"/>
      <c r="J473" s="119"/>
      <c r="K473" s="119"/>
      <c r="L473" s="119"/>
      <c r="M473" s="119"/>
      <c r="N473" s="119"/>
      <c r="O473" s="119"/>
      <c r="P473" s="119"/>
      <c r="Q473" s="119"/>
      <c r="R473" s="119"/>
      <c r="S473" s="119"/>
      <c r="T473" s="119"/>
    </row>
    <row r="474" spans="1:20" ht="14" x14ac:dyDescent="0.3">
      <c r="A474" s="119"/>
      <c r="B474" s="119"/>
      <c r="C474" s="119"/>
      <c r="D474" s="119"/>
      <c r="E474" s="119"/>
      <c r="F474" s="119"/>
      <c r="G474" s="119"/>
      <c r="H474" s="119"/>
      <c r="I474" s="119"/>
      <c r="J474" s="119"/>
      <c r="K474" s="119"/>
      <c r="L474" s="119"/>
      <c r="M474" s="119"/>
      <c r="N474" s="119"/>
      <c r="O474" s="119"/>
      <c r="P474" s="119"/>
      <c r="Q474" s="119"/>
      <c r="R474" s="119"/>
      <c r="S474" s="119"/>
      <c r="T474" s="119"/>
    </row>
    <row r="475" spans="1:20" ht="14" x14ac:dyDescent="0.3">
      <c r="A475" s="119"/>
      <c r="B475" s="119"/>
      <c r="C475" s="119"/>
      <c r="D475" s="119"/>
      <c r="E475" s="119"/>
      <c r="F475" s="119"/>
      <c r="G475" s="119"/>
      <c r="H475" s="119"/>
      <c r="I475" s="119"/>
      <c r="J475" s="119"/>
      <c r="K475" s="119"/>
      <c r="L475" s="119"/>
      <c r="M475" s="119"/>
      <c r="N475" s="119"/>
      <c r="O475" s="119"/>
      <c r="P475" s="119"/>
      <c r="Q475" s="119"/>
      <c r="R475" s="119"/>
      <c r="S475" s="119"/>
      <c r="T475" s="119"/>
    </row>
    <row r="476" spans="1:20" ht="14" x14ac:dyDescent="0.3">
      <c r="A476" s="119"/>
      <c r="B476" s="119"/>
      <c r="C476" s="119"/>
      <c r="D476" s="119"/>
      <c r="E476" s="119"/>
      <c r="F476" s="119"/>
      <c r="G476" s="119"/>
      <c r="H476" s="119"/>
      <c r="I476" s="119"/>
      <c r="J476" s="119"/>
      <c r="K476" s="119"/>
      <c r="L476" s="119"/>
      <c r="M476" s="119"/>
      <c r="N476" s="119"/>
      <c r="O476" s="119"/>
      <c r="P476" s="119"/>
      <c r="Q476" s="119"/>
      <c r="R476" s="119"/>
      <c r="S476" s="119"/>
      <c r="T476" s="119"/>
    </row>
    <row r="477" spans="1:20" ht="14" x14ac:dyDescent="0.3">
      <c r="A477" s="119"/>
      <c r="B477" s="119"/>
      <c r="C477" s="119"/>
      <c r="D477" s="119"/>
      <c r="E477" s="119"/>
      <c r="F477" s="119"/>
      <c r="G477" s="119"/>
      <c r="H477" s="119"/>
      <c r="I477" s="119"/>
      <c r="J477" s="119"/>
      <c r="K477" s="119"/>
      <c r="L477" s="119"/>
      <c r="M477" s="119"/>
      <c r="N477" s="119"/>
      <c r="O477" s="119"/>
      <c r="P477" s="119"/>
      <c r="Q477" s="119"/>
      <c r="R477" s="119"/>
      <c r="S477" s="119"/>
      <c r="T477" s="119"/>
    </row>
    <row r="478" spans="1:20" ht="14" x14ac:dyDescent="0.3">
      <c r="A478" s="119"/>
      <c r="B478" s="119"/>
      <c r="C478" s="119"/>
      <c r="D478" s="119"/>
      <c r="E478" s="119"/>
      <c r="F478" s="119"/>
      <c r="G478" s="119"/>
      <c r="H478" s="119"/>
      <c r="I478" s="119"/>
      <c r="J478" s="119"/>
      <c r="K478" s="119"/>
      <c r="L478" s="119"/>
      <c r="M478" s="119"/>
      <c r="N478" s="119"/>
      <c r="O478" s="119"/>
      <c r="P478" s="119"/>
      <c r="Q478" s="119"/>
      <c r="R478" s="119"/>
      <c r="S478" s="119"/>
      <c r="T478" s="119"/>
    </row>
    <row r="479" spans="1:20" ht="14" x14ac:dyDescent="0.3">
      <c r="A479" s="119"/>
      <c r="B479" s="119"/>
      <c r="C479" s="119"/>
      <c r="D479" s="119"/>
      <c r="E479" s="119"/>
      <c r="F479" s="119"/>
      <c r="G479" s="119"/>
      <c r="H479" s="119"/>
      <c r="I479" s="119"/>
      <c r="J479" s="119"/>
      <c r="K479" s="119"/>
      <c r="L479" s="119"/>
      <c r="M479" s="119"/>
      <c r="N479" s="119"/>
      <c r="O479" s="119"/>
      <c r="P479" s="119"/>
      <c r="Q479" s="119"/>
      <c r="R479" s="119"/>
      <c r="S479" s="119"/>
      <c r="T479" s="119"/>
    </row>
    <row r="480" spans="1:20" ht="14" x14ac:dyDescent="0.3">
      <c r="A480" s="119"/>
      <c r="B480" s="119"/>
      <c r="C480" s="119"/>
      <c r="D480" s="119"/>
      <c r="E480" s="119"/>
      <c r="F480" s="119"/>
      <c r="G480" s="119"/>
      <c r="H480" s="119"/>
      <c r="I480" s="119"/>
      <c r="J480" s="119"/>
      <c r="K480" s="119"/>
      <c r="L480" s="119"/>
      <c r="M480" s="119"/>
      <c r="N480" s="119"/>
      <c r="O480" s="119"/>
      <c r="P480" s="119"/>
      <c r="Q480" s="119"/>
      <c r="R480" s="119"/>
      <c r="S480" s="119"/>
      <c r="T480" s="119"/>
    </row>
    <row r="481" spans="1:20" ht="14" x14ac:dyDescent="0.3">
      <c r="A481" s="119"/>
      <c r="B481" s="119"/>
      <c r="C481" s="119"/>
      <c r="D481" s="119"/>
      <c r="E481" s="119"/>
      <c r="F481" s="119"/>
      <c r="G481" s="119"/>
      <c r="H481" s="119"/>
      <c r="I481" s="119"/>
      <c r="J481" s="119"/>
      <c r="K481" s="119"/>
      <c r="L481" s="119"/>
      <c r="M481" s="119"/>
      <c r="N481" s="119"/>
      <c r="O481" s="119"/>
      <c r="P481" s="119"/>
      <c r="Q481" s="119"/>
      <c r="R481" s="119"/>
      <c r="S481" s="119"/>
      <c r="T481" s="119"/>
    </row>
    <row r="482" spans="1:20" ht="14" x14ac:dyDescent="0.3">
      <c r="A482" s="119"/>
      <c r="B482" s="119"/>
      <c r="C482" s="119"/>
      <c r="D482" s="119"/>
      <c r="E482" s="119"/>
      <c r="F482" s="119"/>
      <c r="G482" s="119"/>
      <c r="H482" s="119"/>
      <c r="I482" s="119"/>
      <c r="J482" s="119"/>
      <c r="K482" s="119"/>
      <c r="L482" s="119"/>
      <c r="M482" s="119"/>
      <c r="N482" s="119"/>
      <c r="O482" s="119"/>
      <c r="P482" s="119"/>
      <c r="Q482" s="119"/>
      <c r="R482" s="119"/>
      <c r="S482" s="119"/>
      <c r="T482" s="119"/>
    </row>
    <row r="483" spans="1:20" ht="14" x14ac:dyDescent="0.3">
      <c r="A483" s="119"/>
      <c r="B483" s="119"/>
      <c r="C483" s="119"/>
      <c r="D483" s="119"/>
      <c r="E483" s="119"/>
      <c r="F483" s="119"/>
      <c r="G483" s="119"/>
      <c r="H483" s="119"/>
      <c r="I483" s="119"/>
      <c r="J483" s="119"/>
      <c r="K483" s="119"/>
      <c r="L483" s="119"/>
      <c r="M483" s="119"/>
      <c r="N483" s="119"/>
      <c r="O483" s="119"/>
      <c r="P483" s="119"/>
      <c r="Q483" s="119"/>
      <c r="R483" s="119"/>
      <c r="S483" s="119"/>
      <c r="T483" s="119"/>
    </row>
    <row r="484" spans="1:20" ht="14" x14ac:dyDescent="0.3">
      <c r="A484" s="119"/>
      <c r="B484" s="119"/>
      <c r="C484" s="119"/>
      <c r="D484" s="119"/>
      <c r="E484" s="119"/>
      <c r="F484" s="119"/>
      <c r="G484" s="119"/>
      <c r="H484" s="119"/>
      <c r="I484" s="119"/>
      <c r="J484" s="119"/>
      <c r="K484" s="119"/>
      <c r="L484" s="119"/>
      <c r="M484" s="119"/>
      <c r="N484" s="119"/>
      <c r="O484" s="119"/>
      <c r="P484" s="119"/>
      <c r="Q484" s="119"/>
      <c r="R484" s="119"/>
      <c r="S484" s="119"/>
      <c r="T484" s="119"/>
    </row>
    <row r="485" spans="1:20" ht="14" x14ac:dyDescent="0.3">
      <c r="A485" s="119"/>
      <c r="B485" s="119"/>
      <c r="C485" s="119"/>
      <c r="D485" s="119"/>
      <c r="E485" s="119"/>
      <c r="F485" s="119"/>
      <c r="G485" s="119"/>
      <c r="H485" s="119"/>
      <c r="I485" s="119"/>
      <c r="J485" s="119"/>
      <c r="K485" s="119"/>
      <c r="L485" s="119"/>
      <c r="M485" s="119"/>
      <c r="N485" s="119"/>
      <c r="O485" s="119"/>
      <c r="P485" s="119"/>
      <c r="Q485" s="119"/>
      <c r="R485" s="119"/>
      <c r="S485" s="119"/>
      <c r="T485" s="119"/>
    </row>
    <row r="486" spans="1:20" ht="14" x14ac:dyDescent="0.3">
      <c r="A486" s="119"/>
      <c r="B486" s="119"/>
      <c r="C486" s="119"/>
      <c r="D486" s="119"/>
      <c r="E486" s="119"/>
      <c r="F486" s="119"/>
      <c r="G486" s="119"/>
      <c r="H486" s="119"/>
      <c r="I486" s="119"/>
      <c r="J486" s="119"/>
      <c r="K486" s="119"/>
      <c r="L486" s="119"/>
      <c r="M486" s="119"/>
      <c r="N486" s="119"/>
      <c r="O486" s="119"/>
      <c r="P486" s="119"/>
      <c r="Q486" s="119"/>
      <c r="R486" s="119"/>
      <c r="S486" s="119"/>
      <c r="T486" s="119"/>
    </row>
    <row r="487" spans="1:20" ht="14" x14ac:dyDescent="0.3">
      <c r="A487" s="119"/>
      <c r="B487" s="119"/>
      <c r="C487" s="119"/>
      <c r="D487" s="119"/>
      <c r="E487" s="119"/>
      <c r="F487" s="119"/>
      <c r="G487" s="119"/>
      <c r="H487" s="119"/>
      <c r="I487" s="119"/>
      <c r="J487" s="119"/>
      <c r="K487" s="119"/>
      <c r="L487" s="119"/>
      <c r="M487" s="119"/>
      <c r="N487" s="119"/>
      <c r="O487" s="119"/>
      <c r="P487" s="119"/>
      <c r="Q487" s="119"/>
      <c r="R487" s="119"/>
      <c r="S487" s="119"/>
      <c r="T487" s="119"/>
    </row>
    <row r="488" spans="1:20" ht="14" x14ac:dyDescent="0.3">
      <c r="A488" s="119"/>
      <c r="B488" s="119"/>
      <c r="C488" s="119"/>
      <c r="D488" s="119"/>
      <c r="E488" s="119"/>
      <c r="F488" s="119"/>
      <c r="G488" s="119"/>
      <c r="H488" s="119"/>
      <c r="I488" s="119"/>
      <c r="J488" s="119"/>
      <c r="K488" s="119"/>
      <c r="L488" s="119"/>
      <c r="M488" s="119"/>
      <c r="N488" s="119"/>
      <c r="O488" s="119"/>
      <c r="P488" s="119"/>
      <c r="Q488" s="119"/>
      <c r="R488" s="119"/>
      <c r="S488" s="119"/>
      <c r="T488" s="119"/>
    </row>
    <row r="489" spans="1:20" ht="14" x14ac:dyDescent="0.3">
      <c r="A489" s="119"/>
      <c r="B489" s="119"/>
      <c r="C489" s="119"/>
      <c r="D489" s="119"/>
      <c r="E489" s="119"/>
      <c r="F489" s="119"/>
      <c r="G489" s="119"/>
      <c r="H489" s="119"/>
      <c r="I489" s="119"/>
      <c r="J489" s="119"/>
      <c r="K489" s="119"/>
      <c r="L489" s="119"/>
      <c r="M489" s="119"/>
      <c r="N489" s="119"/>
      <c r="O489" s="119"/>
      <c r="P489" s="119"/>
      <c r="Q489" s="119"/>
      <c r="R489" s="119"/>
      <c r="S489" s="119"/>
      <c r="T489" s="119"/>
    </row>
    <row r="490" spans="1:20" ht="14" x14ac:dyDescent="0.3">
      <c r="A490" s="119"/>
      <c r="B490" s="119"/>
      <c r="C490" s="119"/>
      <c r="D490" s="119"/>
      <c r="E490" s="119"/>
      <c r="F490" s="119"/>
      <c r="G490" s="119"/>
      <c r="H490" s="119"/>
      <c r="I490" s="119"/>
      <c r="J490" s="119"/>
      <c r="K490" s="119"/>
      <c r="L490" s="119"/>
      <c r="M490" s="119"/>
      <c r="N490" s="119"/>
      <c r="O490" s="119"/>
      <c r="P490" s="119"/>
      <c r="Q490" s="119"/>
      <c r="R490" s="119"/>
      <c r="S490" s="119"/>
      <c r="T490" s="119"/>
    </row>
    <row r="491" spans="1:20" ht="14" x14ac:dyDescent="0.3">
      <c r="A491" s="119"/>
      <c r="B491" s="119"/>
      <c r="C491" s="119"/>
      <c r="D491" s="119"/>
      <c r="E491" s="119"/>
      <c r="F491" s="119"/>
      <c r="G491" s="119"/>
      <c r="H491" s="119"/>
      <c r="I491" s="119"/>
      <c r="J491" s="119"/>
      <c r="K491" s="119"/>
      <c r="L491" s="119"/>
      <c r="M491" s="119"/>
      <c r="N491" s="119"/>
      <c r="O491" s="119"/>
      <c r="P491" s="119"/>
      <c r="Q491" s="119"/>
      <c r="R491" s="119"/>
      <c r="S491" s="119"/>
      <c r="T491" s="119"/>
    </row>
    <row r="492" spans="1:20" ht="14" x14ac:dyDescent="0.3">
      <c r="A492" s="119"/>
      <c r="B492" s="119"/>
      <c r="C492" s="119"/>
      <c r="D492" s="119"/>
      <c r="E492" s="119"/>
      <c r="F492" s="119"/>
      <c r="G492" s="119"/>
      <c r="H492" s="119"/>
      <c r="I492" s="119"/>
      <c r="J492" s="119"/>
      <c r="K492" s="119"/>
      <c r="L492" s="119"/>
      <c r="M492" s="119"/>
      <c r="N492" s="119"/>
      <c r="O492" s="119"/>
      <c r="P492" s="119"/>
      <c r="Q492" s="119"/>
      <c r="R492" s="119"/>
      <c r="S492" s="119"/>
      <c r="T492" s="119"/>
    </row>
    <row r="493" spans="1:20" ht="14" x14ac:dyDescent="0.3">
      <c r="A493" s="119"/>
      <c r="B493" s="119"/>
      <c r="C493" s="119"/>
      <c r="D493" s="119"/>
      <c r="E493" s="119"/>
      <c r="F493" s="119"/>
      <c r="G493" s="119"/>
      <c r="H493" s="119"/>
      <c r="I493" s="119"/>
      <c r="J493" s="119"/>
      <c r="K493" s="119"/>
      <c r="L493" s="119"/>
      <c r="M493" s="119"/>
      <c r="N493" s="119"/>
      <c r="O493" s="119"/>
      <c r="P493" s="119"/>
      <c r="Q493" s="119"/>
      <c r="R493" s="119"/>
      <c r="S493" s="119"/>
      <c r="T493" s="119"/>
    </row>
    <row r="494" spans="1:20" ht="14" x14ac:dyDescent="0.3">
      <c r="A494" s="119"/>
      <c r="B494" s="119"/>
      <c r="C494" s="119"/>
      <c r="D494" s="119"/>
      <c r="E494" s="119"/>
      <c r="F494" s="119"/>
      <c r="G494" s="119"/>
      <c r="H494" s="119"/>
      <c r="I494" s="119"/>
      <c r="J494" s="119"/>
      <c r="K494" s="119"/>
      <c r="L494" s="119"/>
      <c r="M494" s="119"/>
      <c r="N494" s="119"/>
      <c r="O494" s="119"/>
      <c r="P494" s="119"/>
      <c r="Q494" s="119"/>
      <c r="R494" s="119"/>
      <c r="S494" s="119"/>
      <c r="T494" s="119"/>
    </row>
    <row r="495" spans="1:20" ht="14" x14ac:dyDescent="0.3">
      <c r="A495" s="119"/>
      <c r="B495" s="119"/>
      <c r="C495" s="119"/>
      <c r="D495" s="119"/>
      <c r="E495" s="119"/>
      <c r="F495" s="119"/>
      <c r="G495" s="119"/>
      <c r="H495" s="119"/>
      <c r="I495" s="119"/>
      <c r="J495" s="119"/>
      <c r="K495" s="119"/>
      <c r="L495" s="119"/>
      <c r="M495" s="119"/>
      <c r="N495" s="119"/>
      <c r="O495" s="119"/>
      <c r="P495" s="119"/>
      <c r="Q495" s="119"/>
      <c r="R495" s="119"/>
      <c r="S495" s="119"/>
      <c r="T495" s="119"/>
    </row>
    <row r="496" spans="1:20" ht="14" x14ac:dyDescent="0.3">
      <c r="A496" s="119"/>
      <c r="B496" s="119"/>
      <c r="C496" s="119"/>
      <c r="D496" s="119"/>
      <c r="E496" s="119"/>
      <c r="F496" s="119"/>
      <c r="G496" s="119"/>
      <c r="H496" s="119"/>
      <c r="I496" s="119"/>
      <c r="J496" s="119"/>
      <c r="K496" s="119"/>
      <c r="L496" s="119"/>
      <c r="M496" s="119"/>
      <c r="N496" s="119"/>
      <c r="O496" s="119"/>
      <c r="P496" s="119"/>
      <c r="Q496" s="119"/>
      <c r="R496" s="119"/>
      <c r="S496" s="119"/>
      <c r="T496" s="119"/>
    </row>
    <row r="497" spans="1:20" ht="14" x14ac:dyDescent="0.3">
      <c r="A497" s="119"/>
      <c r="B497" s="119"/>
      <c r="C497" s="119"/>
      <c r="D497" s="119"/>
      <c r="E497" s="119"/>
      <c r="F497" s="119"/>
      <c r="G497" s="119"/>
      <c r="H497" s="119"/>
      <c r="I497" s="119"/>
      <c r="J497" s="119"/>
      <c r="K497" s="119"/>
      <c r="L497" s="119"/>
      <c r="M497" s="119"/>
      <c r="N497" s="119"/>
      <c r="O497" s="119"/>
      <c r="P497" s="119"/>
      <c r="Q497" s="119"/>
      <c r="R497" s="119"/>
      <c r="S497" s="119"/>
      <c r="T497" s="119"/>
    </row>
    <row r="498" spans="1:20" ht="14" x14ac:dyDescent="0.3">
      <c r="A498" s="119"/>
      <c r="B498" s="119"/>
      <c r="C498" s="119"/>
      <c r="D498" s="119"/>
      <c r="E498" s="119"/>
      <c r="F498" s="119"/>
      <c r="G498" s="119"/>
      <c r="H498" s="119"/>
      <c r="I498" s="119"/>
      <c r="J498" s="119"/>
      <c r="K498" s="119"/>
      <c r="L498" s="119"/>
      <c r="M498" s="119"/>
      <c r="N498" s="119"/>
      <c r="O498" s="119"/>
      <c r="P498" s="119"/>
      <c r="Q498" s="119"/>
      <c r="R498" s="119"/>
      <c r="S498" s="119"/>
      <c r="T498" s="119"/>
    </row>
    <row r="499" spans="1:20" ht="14" x14ac:dyDescent="0.3">
      <c r="A499" s="119"/>
      <c r="B499" s="119"/>
      <c r="C499" s="119"/>
      <c r="D499" s="119"/>
      <c r="E499" s="119"/>
      <c r="F499" s="119"/>
      <c r="G499" s="119"/>
      <c r="H499" s="119"/>
      <c r="I499" s="119"/>
      <c r="J499" s="119"/>
      <c r="K499" s="119"/>
      <c r="L499" s="119"/>
      <c r="M499" s="119"/>
      <c r="N499" s="119"/>
      <c r="O499" s="119"/>
      <c r="P499" s="119"/>
      <c r="Q499" s="119"/>
      <c r="R499" s="119"/>
      <c r="S499" s="119"/>
      <c r="T499" s="119"/>
    </row>
    <row r="500" spans="1:20" ht="14" x14ac:dyDescent="0.3">
      <c r="A500" s="119"/>
      <c r="B500" s="119"/>
      <c r="C500" s="119"/>
      <c r="D500" s="119"/>
      <c r="E500" s="119"/>
      <c r="F500" s="119"/>
      <c r="G500" s="119"/>
      <c r="H500" s="119"/>
      <c r="I500" s="119"/>
      <c r="J500" s="119"/>
      <c r="K500" s="119"/>
      <c r="L500" s="119"/>
      <c r="M500" s="119"/>
      <c r="N500" s="119"/>
      <c r="O500" s="119"/>
      <c r="P500" s="119"/>
      <c r="Q500" s="119"/>
      <c r="R500" s="119"/>
      <c r="S500" s="119"/>
      <c r="T500" s="119"/>
    </row>
    <row r="501" spans="1:20" ht="14" x14ac:dyDescent="0.3">
      <c r="A501" s="119"/>
      <c r="B501" s="119"/>
      <c r="C501" s="119"/>
      <c r="D501" s="119"/>
      <c r="E501" s="119"/>
      <c r="F501" s="119"/>
      <c r="G501" s="119"/>
      <c r="H501" s="119"/>
      <c r="I501" s="119"/>
      <c r="J501" s="119"/>
      <c r="K501" s="119"/>
      <c r="L501" s="119"/>
      <c r="M501" s="119"/>
      <c r="N501" s="119"/>
      <c r="O501" s="119"/>
      <c r="P501" s="119"/>
      <c r="Q501" s="119"/>
      <c r="R501" s="119"/>
      <c r="S501" s="119"/>
      <c r="T501" s="119"/>
    </row>
    <row r="502" spans="1:20" ht="14" x14ac:dyDescent="0.3">
      <c r="A502" s="119"/>
      <c r="B502" s="119"/>
      <c r="C502" s="119"/>
      <c r="D502" s="119"/>
      <c r="E502" s="119"/>
      <c r="F502" s="119"/>
      <c r="G502" s="119"/>
      <c r="H502" s="119"/>
      <c r="I502" s="119"/>
      <c r="J502" s="119"/>
      <c r="K502" s="119"/>
      <c r="L502" s="119"/>
      <c r="M502" s="119"/>
      <c r="N502" s="119"/>
      <c r="O502" s="119"/>
      <c r="P502" s="119"/>
      <c r="Q502" s="119"/>
      <c r="R502" s="119"/>
      <c r="S502" s="119"/>
      <c r="T502" s="119"/>
    </row>
    <row r="503" spans="1:20" ht="14" x14ac:dyDescent="0.3">
      <c r="A503" s="119"/>
      <c r="B503" s="119"/>
      <c r="C503" s="119"/>
      <c r="D503" s="119"/>
      <c r="E503" s="119"/>
      <c r="F503" s="119"/>
      <c r="G503" s="119"/>
      <c r="H503" s="119"/>
      <c r="I503" s="119"/>
      <c r="J503" s="119"/>
      <c r="K503" s="119"/>
      <c r="L503" s="119"/>
      <c r="M503" s="119"/>
      <c r="N503" s="119"/>
      <c r="O503" s="119"/>
      <c r="P503" s="119"/>
      <c r="Q503" s="119"/>
      <c r="R503" s="119"/>
      <c r="S503" s="119"/>
      <c r="T503" s="119"/>
    </row>
    <row r="504" spans="1:20" ht="14" x14ac:dyDescent="0.3">
      <c r="A504" s="119"/>
      <c r="B504" s="119"/>
      <c r="C504" s="119"/>
      <c r="D504" s="119"/>
      <c r="E504" s="119"/>
      <c r="F504" s="119"/>
      <c r="G504" s="119"/>
      <c r="H504" s="119"/>
      <c r="I504" s="119"/>
      <c r="J504" s="119"/>
      <c r="K504" s="119"/>
      <c r="L504" s="119"/>
      <c r="M504" s="119"/>
      <c r="N504" s="119"/>
      <c r="O504" s="119"/>
      <c r="P504" s="119"/>
      <c r="Q504" s="119"/>
      <c r="R504" s="119"/>
      <c r="S504" s="119"/>
      <c r="T504" s="119"/>
    </row>
    <row r="505" spans="1:20" ht="14" x14ac:dyDescent="0.3">
      <c r="A505" s="119"/>
      <c r="B505" s="119"/>
      <c r="C505" s="119"/>
      <c r="D505" s="119"/>
      <c r="E505" s="119"/>
      <c r="F505" s="119"/>
      <c r="G505" s="119"/>
      <c r="H505" s="119"/>
      <c r="I505" s="119"/>
      <c r="J505" s="119"/>
      <c r="K505" s="119"/>
      <c r="L505" s="119"/>
      <c r="M505" s="119"/>
      <c r="N505" s="119"/>
      <c r="O505" s="119"/>
      <c r="P505" s="119"/>
      <c r="Q505" s="119"/>
      <c r="R505" s="119"/>
      <c r="S505" s="119"/>
      <c r="T505" s="119"/>
    </row>
    <row r="506" spans="1:20" ht="14" x14ac:dyDescent="0.3">
      <c r="A506" s="119"/>
      <c r="B506" s="119"/>
      <c r="C506" s="119"/>
      <c r="D506" s="119"/>
      <c r="E506" s="119"/>
      <c r="F506" s="119"/>
      <c r="G506" s="119"/>
      <c r="H506" s="119"/>
      <c r="I506" s="119"/>
      <c r="J506" s="119"/>
      <c r="K506" s="119"/>
      <c r="L506" s="119"/>
      <c r="M506" s="119"/>
      <c r="N506" s="119"/>
      <c r="O506" s="119"/>
      <c r="P506" s="119"/>
      <c r="Q506" s="119"/>
      <c r="R506" s="119"/>
      <c r="S506" s="119"/>
      <c r="T506" s="119"/>
    </row>
    <row r="507" spans="1:20" ht="14" x14ac:dyDescent="0.3">
      <c r="A507" s="119"/>
      <c r="B507" s="119"/>
      <c r="C507" s="119"/>
      <c r="D507" s="119"/>
      <c r="E507" s="119"/>
      <c r="F507" s="119"/>
      <c r="G507" s="119"/>
      <c r="H507" s="119"/>
      <c r="I507" s="119"/>
      <c r="J507" s="119"/>
      <c r="K507" s="119"/>
      <c r="L507" s="119"/>
      <c r="M507" s="119"/>
      <c r="N507" s="119"/>
      <c r="O507" s="119"/>
      <c r="P507" s="119"/>
      <c r="Q507" s="119"/>
      <c r="R507" s="119"/>
      <c r="S507" s="119"/>
      <c r="T507" s="119"/>
    </row>
    <row r="508" spans="1:20" ht="14" x14ac:dyDescent="0.3">
      <c r="A508" s="119"/>
      <c r="B508" s="119"/>
      <c r="C508" s="119"/>
      <c r="D508" s="119"/>
      <c r="E508" s="119"/>
      <c r="F508" s="119"/>
      <c r="G508" s="119"/>
      <c r="H508" s="119"/>
      <c r="I508" s="119"/>
      <c r="J508" s="119"/>
      <c r="K508" s="119"/>
      <c r="L508" s="119"/>
      <c r="M508" s="119"/>
      <c r="N508" s="119"/>
      <c r="O508" s="119"/>
      <c r="P508" s="119"/>
      <c r="Q508" s="119"/>
      <c r="R508" s="119"/>
      <c r="S508" s="119"/>
      <c r="T508" s="119"/>
    </row>
    <row r="509" spans="1:20" ht="14" x14ac:dyDescent="0.3">
      <c r="A509" s="119"/>
      <c r="B509" s="119"/>
      <c r="C509" s="119"/>
      <c r="D509" s="119"/>
      <c r="E509" s="119"/>
      <c r="F509" s="119"/>
      <c r="G509" s="119"/>
      <c r="H509" s="119"/>
      <c r="I509" s="119"/>
      <c r="J509" s="119"/>
      <c r="K509" s="119"/>
      <c r="L509" s="119"/>
      <c r="M509" s="119"/>
      <c r="N509" s="119"/>
      <c r="O509" s="119"/>
      <c r="P509" s="119"/>
      <c r="Q509" s="119"/>
      <c r="R509" s="119"/>
      <c r="S509" s="119"/>
      <c r="T509" s="119"/>
    </row>
    <row r="510" spans="1:20" ht="14" x14ac:dyDescent="0.3">
      <c r="A510" s="119"/>
      <c r="B510" s="119"/>
      <c r="C510" s="119"/>
      <c r="D510" s="119"/>
      <c r="E510" s="119"/>
      <c r="F510" s="119"/>
      <c r="G510" s="119"/>
      <c r="H510" s="119"/>
      <c r="I510" s="119"/>
      <c r="J510" s="119"/>
      <c r="K510" s="119"/>
      <c r="L510" s="119"/>
      <c r="M510" s="119"/>
      <c r="N510" s="119"/>
      <c r="O510" s="119"/>
      <c r="P510" s="119"/>
      <c r="Q510" s="119"/>
      <c r="R510" s="119"/>
      <c r="S510" s="119"/>
      <c r="T510" s="119"/>
    </row>
    <row r="511" spans="1:20" ht="14" x14ac:dyDescent="0.3">
      <c r="A511" s="119"/>
      <c r="B511" s="119"/>
      <c r="C511" s="119"/>
      <c r="D511" s="119"/>
      <c r="E511" s="119"/>
      <c r="F511" s="119"/>
      <c r="G511" s="119"/>
      <c r="H511" s="119"/>
      <c r="I511" s="119"/>
      <c r="J511" s="119"/>
      <c r="K511" s="119"/>
      <c r="L511" s="119"/>
      <c r="M511" s="119"/>
      <c r="N511" s="119"/>
      <c r="O511" s="119"/>
      <c r="P511" s="119"/>
      <c r="Q511" s="119"/>
      <c r="R511" s="119"/>
      <c r="S511" s="119"/>
      <c r="T511" s="119"/>
    </row>
    <row r="512" spans="1:20" ht="14" x14ac:dyDescent="0.3">
      <c r="A512" s="119"/>
      <c r="B512" s="119"/>
      <c r="C512" s="119"/>
      <c r="D512" s="119"/>
      <c r="E512" s="119"/>
      <c r="F512" s="119"/>
      <c r="G512" s="119"/>
      <c r="H512" s="119"/>
      <c r="I512" s="119"/>
      <c r="J512" s="119"/>
      <c r="K512" s="119"/>
      <c r="L512" s="119"/>
      <c r="M512" s="119"/>
      <c r="N512" s="119"/>
      <c r="O512" s="119"/>
      <c r="P512" s="119"/>
      <c r="Q512" s="119"/>
      <c r="R512" s="119"/>
      <c r="S512" s="119"/>
      <c r="T512" s="119"/>
    </row>
    <row r="513" spans="1:20" ht="14" x14ac:dyDescent="0.3">
      <c r="A513" s="119"/>
      <c r="B513" s="119"/>
      <c r="C513" s="119"/>
      <c r="D513" s="119"/>
      <c r="E513" s="119"/>
      <c r="F513" s="119"/>
      <c r="G513" s="119"/>
      <c r="H513" s="119"/>
      <c r="I513" s="119"/>
      <c r="J513" s="119"/>
      <c r="K513" s="119"/>
      <c r="L513" s="119"/>
      <c r="M513" s="119"/>
      <c r="N513" s="119"/>
      <c r="O513" s="119"/>
      <c r="P513" s="119"/>
      <c r="Q513" s="119"/>
      <c r="R513" s="119"/>
      <c r="S513" s="119"/>
      <c r="T513" s="119"/>
    </row>
    <row r="514" spans="1:20" ht="14" x14ac:dyDescent="0.3">
      <c r="A514" s="119"/>
      <c r="B514" s="119"/>
      <c r="C514" s="119"/>
      <c r="D514" s="119"/>
      <c r="E514" s="119"/>
      <c r="F514" s="119"/>
      <c r="G514" s="119"/>
      <c r="H514" s="119"/>
      <c r="I514" s="119"/>
      <c r="J514" s="119"/>
      <c r="K514" s="119"/>
      <c r="L514" s="119"/>
      <c r="M514" s="119"/>
      <c r="N514" s="119"/>
      <c r="O514" s="119"/>
      <c r="P514" s="119"/>
      <c r="Q514" s="119"/>
      <c r="R514" s="119"/>
      <c r="S514" s="119"/>
      <c r="T514" s="119"/>
    </row>
    <row r="515" spans="1:20" ht="14" x14ac:dyDescent="0.3">
      <c r="A515" s="119"/>
      <c r="B515" s="119"/>
      <c r="C515" s="119"/>
      <c r="D515" s="119"/>
      <c r="E515" s="119"/>
      <c r="F515" s="119"/>
      <c r="G515" s="119"/>
      <c r="H515" s="119"/>
      <c r="I515" s="119"/>
      <c r="J515" s="119"/>
      <c r="K515" s="119"/>
      <c r="L515" s="119"/>
      <c r="M515" s="119"/>
      <c r="N515" s="119"/>
      <c r="O515" s="119"/>
      <c r="P515" s="119"/>
      <c r="Q515" s="119"/>
      <c r="R515" s="119"/>
      <c r="S515" s="119"/>
      <c r="T515" s="119"/>
    </row>
    <row r="516" spans="1:20" ht="14" x14ac:dyDescent="0.3">
      <c r="A516" s="119"/>
      <c r="B516" s="119"/>
      <c r="C516" s="119"/>
      <c r="D516" s="119"/>
      <c r="E516" s="119"/>
      <c r="F516" s="119"/>
      <c r="G516" s="119"/>
      <c r="H516" s="119"/>
      <c r="I516" s="119"/>
      <c r="J516" s="119"/>
      <c r="K516" s="119"/>
      <c r="L516" s="119"/>
      <c r="M516" s="119"/>
      <c r="N516" s="119"/>
      <c r="O516" s="119"/>
      <c r="P516" s="119"/>
      <c r="Q516" s="119"/>
      <c r="R516" s="119"/>
      <c r="S516" s="119"/>
      <c r="T516" s="119"/>
    </row>
    <row r="517" spans="1:20" ht="14" x14ac:dyDescent="0.3">
      <c r="A517" s="119"/>
      <c r="B517" s="119"/>
      <c r="C517" s="119"/>
      <c r="D517" s="119"/>
      <c r="E517" s="119"/>
      <c r="F517" s="119"/>
      <c r="G517" s="119"/>
      <c r="H517" s="119"/>
      <c r="I517" s="119"/>
      <c r="J517" s="119"/>
      <c r="K517" s="119"/>
      <c r="L517" s="119"/>
      <c r="M517" s="119"/>
      <c r="N517" s="119"/>
      <c r="O517" s="119"/>
      <c r="P517" s="119"/>
      <c r="Q517" s="119"/>
      <c r="R517" s="119"/>
      <c r="S517" s="119"/>
      <c r="T517" s="119"/>
    </row>
    <row r="518" spans="1:20" ht="14" x14ac:dyDescent="0.3">
      <c r="A518" s="119"/>
      <c r="B518" s="119"/>
      <c r="C518" s="119"/>
      <c r="D518" s="119"/>
      <c r="E518" s="119"/>
      <c r="F518" s="119"/>
      <c r="G518" s="119"/>
      <c r="H518" s="119"/>
      <c r="I518" s="119"/>
      <c r="J518" s="119"/>
      <c r="K518" s="119"/>
      <c r="L518" s="119"/>
      <c r="M518" s="119"/>
      <c r="N518" s="119"/>
      <c r="O518" s="119"/>
      <c r="P518" s="119"/>
      <c r="Q518" s="119"/>
      <c r="R518" s="119"/>
      <c r="S518" s="119"/>
      <c r="T518" s="119"/>
    </row>
    <row r="519" spans="1:20" ht="14" x14ac:dyDescent="0.3">
      <c r="A519" s="119"/>
      <c r="B519" s="119"/>
      <c r="C519" s="119"/>
      <c r="D519" s="119"/>
      <c r="E519" s="119"/>
      <c r="F519" s="119"/>
      <c r="G519" s="119"/>
      <c r="H519" s="119"/>
      <c r="I519" s="119"/>
      <c r="J519" s="119"/>
      <c r="K519" s="119"/>
      <c r="L519" s="119"/>
      <c r="M519" s="119"/>
      <c r="N519" s="119"/>
      <c r="O519" s="119"/>
      <c r="P519" s="119"/>
      <c r="Q519" s="119"/>
      <c r="R519" s="119"/>
      <c r="S519" s="119"/>
      <c r="T519" s="119"/>
    </row>
    <row r="520" spans="1:20" ht="14" x14ac:dyDescent="0.3">
      <c r="A520" s="119"/>
      <c r="B520" s="119"/>
      <c r="C520" s="119"/>
      <c r="D520" s="119"/>
      <c r="E520" s="119"/>
      <c r="F520" s="119"/>
      <c r="G520" s="119"/>
      <c r="H520" s="119"/>
      <c r="I520" s="119"/>
      <c r="J520" s="119"/>
      <c r="K520" s="119"/>
      <c r="L520" s="119"/>
      <c r="M520" s="119"/>
      <c r="N520" s="119"/>
      <c r="O520" s="119"/>
      <c r="P520" s="119"/>
      <c r="Q520" s="119"/>
      <c r="R520" s="119"/>
      <c r="S520" s="119"/>
      <c r="T520" s="119"/>
    </row>
    <row r="521" spans="1:20" ht="14" x14ac:dyDescent="0.3">
      <c r="A521" s="119"/>
      <c r="B521" s="119"/>
      <c r="C521" s="119"/>
      <c r="D521" s="119"/>
      <c r="E521" s="119"/>
      <c r="F521" s="119"/>
      <c r="G521" s="119"/>
      <c r="H521" s="119"/>
      <c r="I521" s="119"/>
      <c r="J521" s="119"/>
      <c r="K521" s="119"/>
      <c r="L521" s="119"/>
      <c r="M521" s="119"/>
      <c r="N521" s="119"/>
      <c r="O521" s="119"/>
      <c r="P521" s="119"/>
      <c r="Q521" s="119"/>
      <c r="R521" s="119"/>
      <c r="S521" s="119"/>
      <c r="T521" s="119"/>
    </row>
    <row r="522" spans="1:20" ht="14" x14ac:dyDescent="0.3">
      <c r="A522" s="119"/>
      <c r="B522" s="119"/>
      <c r="C522" s="119"/>
      <c r="D522" s="119"/>
      <c r="E522" s="119"/>
      <c r="F522" s="119"/>
      <c r="G522" s="119"/>
      <c r="H522" s="119"/>
      <c r="I522" s="119"/>
      <c r="J522" s="119"/>
      <c r="K522" s="119"/>
      <c r="L522" s="119"/>
      <c r="M522" s="119"/>
      <c r="N522" s="119"/>
      <c r="O522" s="119"/>
      <c r="P522" s="119"/>
      <c r="Q522" s="119"/>
      <c r="R522" s="119"/>
      <c r="S522" s="119"/>
      <c r="T522" s="119"/>
    </row>
    <row r="523" spans="1:20" ht="14" x14ac:dyDescent="0.3">
      <c r="A523" s="119"/>
      <c r="B523" s="119"/>
      <c r="C523" s="119"/>
      <c r="D523" s="119"/>
      <c r="E523" s="119"/>
      <c r="F523" s="119"/>
      <c r="G523" s="119"/>
      <c r="H523" s="119"/>
      <c r="I523" s="119"/>
      <c r="J523" s="119"/>
      <c r="K523" s="119"/>
      <c r="L523" s="119"/>
      <c r="M523" s="119"/>
      <c r="N523" s="119"/>
      <c r="O523" s="119"/>
      <c r="P523" s="119"/>
      <c r="Q523" s="119"/>
      <c r="R523" s="119"/>
      <c r="S523" s="119"/>
      <c r="T523" s="119"/>
    </row>
    <row r="524" spans="1:20" ht="14" x14ac:dyDescent="0.3">
      <c r="A524" s="119"/>
      <c r="B524" s="119"/>
      <c r="C524" s="119"/>
      <c r="D524" s="119"/>
      <c r="E524" s="119"/>
      <c r="F524" s="119"/>
      <c r="G524" s="119"/>
      <c r="H524" s="119"/>
      <c r="I524" s="119"/>
      <c r="J524" s="119"/>
      <c r="K524" s="119"/>
      <c r="L524" s="119"/>
      <c r="M524" s="119"/>
      <c r="N524" s="119"/>
      <c r="O524" s="119"/>
      <c r="P524" s="119"/>
      <c r="Q524" s="119"/>
      <c r="R524" s="119"/>
      <c r="S524" s="119"/>
      <c r="T524" s="119"/>
    </row>
    <row r="525" spans="1:20" ht="14" x14ac:dyDescent="0.3">
      <c r="A525" s="119"/>
      <c r="B525" s="119"/>
      <c r="C525" s="119"/>
      <c r="D525" s="119"/>
      <c r="E525" s="119"/>
      <c r="F525" s="119"/>
      <c r="G525" s="119"/>
      <c r="H525" s="119"/>
      <c r="I525" s="119"/>
      <c r="J525" s="119"/>
      <c r="K525" s="119"/>
      <c r="L525" s="119"/>
      <c r="M525" s="119"/>
      <c r="N525" s="119"/>
      <c r="O525" s="119"/>
      <c r="P525" s="119"/>
      <c r="Q525" s="119"/>
      <c r="R525" s="119"/>
      <c r="S525" s="119"/>
      <c r="T525" s="119"/>
    </row>
    <row r="526" spans="1:20" ht="14" x14ac:dyDescent="0.3">
      <c r="A526" s="119"/>
      <c r="B526" s="119"/>
      <c r="C526" s="119"/>
      <c r="D526" s="119"/>
      <c r="E526" s="119"/>
      <c r="F526" s="119"/>
      <c r="G526" s="119"/>
      <c r="H526" s="119"/>
      <c r="I526" s="119"/>
      <c r="J526" s="119"/>
      <c r="K526" s="119"/>
      <c r="L526" s="119"/>
      <c r="M526" s="119"/>
      <c r="N526" s="119"/>
      <c r="O526" s="119"/>
      <c r="P526" s="119"/>
      <c r="Q526" s="119"/>
      <c r="R526" s="119"/>
      <c r="S526" s="119"/>
      <c r="T526" s="119"/>
    </row>
    <row r="527" spans="1:20" ht="14" x14ac:dyDescent="0.3">
      <c r="A527" s="119"/>
      <c r="B527" s="119"/>
      <c r="C527" s="119"/>
      <c r="D527" s="119"/>
      <c r="E527" s="119"/>
      <c r="F527" s="119"/>
      <c r="G527" s="119"/>
      <c r="H527" s="119"/>
      <c r="I527" s="119"/>
      <c r="J527" s="119"/>
      <c r="K527" s="119"/>
      <c r="L527" s="119"/>
      <c r="M527" s="119"/>
      <c r="N527" s="119"/>
      <c r="O527" s="119"/>
      <c r="P527" s="119"/>
      <c r="Q527" s="119"/>
      <c r="R527" s="119"/>
      <c r="S527" s="119"/>
      <c r="T527" s="119"/>
    </row>
    <row r="528" spans="1:20" ht="14" x14ac:dyDescent="0.3">
      <c r="A528" s="119"/>
      <c r="B528" s="119"/>
      <c r="C528" s="119"/>
      <c r="D528" s="119"/>
      <c r="E528" s="119"/>
      <c r="F528" s="119"/>
      <c r="G528" s="119"/>
      <c r="H528" s="119"/>
      <c r="I528" s="119"/>
      <c r="J528" s="119"/>
      <c r="K528" s="119"/>
      <c r="L528" s="119"/>
      <c r="M528" s="119"/>
      <c r="N528" s="119"/>
      <c r="O528" s="119"/>
      <c r="P528" s="119"/>
      <c r="Q528" s="119"/>
      <c r="R528" s="119"/>
      <c r="S528" s="119"/>
      <c r="T528" s="119"/>
    </row>
    <row r="529" spans="1:20" ht="14" x14ac:dyDescent="0.3">
      <c r="A529" s="119"/>
      <c r="B529" s="119"/>
      <c r="C529" s="119"/>
      <c r="D529" s="119"/>
      <c r="E529" s="119"/>
      <c r="F529" s="119"/>
      <c r="G529" s="119"/>
      <c r="H529" s="119"/>
      <c r="I529" s="119"/>
      <c r="J529" s="119"/>
      <c r="K529" s="119"/>
      <c r="L529" s="119"/>
      <c r="M529" s="119"/>
      <c r="N529" s="119"/>
      <c r="O529" s="119"/>
      <c r="P529" s="119"/>
      <c r="Q529" s="119"/>
      <c r="R529" s="119"/>
      <c r="S529" s="119"/>
      <c r="T529" s="119"/>
    </row>
    <row r="530" spans="1:20" ht="14" x14ac:dyDescent="0.3">
      <c r="A530" s="119"/>
      <c r="B530" s="119"/>
      <c r="C530" s="119"/>
      <c r="D530" s="119"/>
      <c r="E530" s="119"/>
      <c r="F530" s="119"/>
      <c r="G530" s="119"/>
      <c r="H530" s="119"/>
      <c r="I530" s="119"/>
      <c r="J530" s="119"/>
      <c r="K530" s="119"/>
      <c r="L530" s="119"/>
      <c r="M530" s="119"/>
      <c r="N530" s="119"/>
      <c r="O530" s="119"/>
      <c r="P530" s="119"/>
      <c r="Q530" s="119"/>
      <c r="R530" s="119"/>
      <c r="S530" s="119"/>
      <c r="T530" s="119"/>
    </row>
    <row r="531" spans="1:20" ht="14" x14ac:dyDescent="0.3">
      <c r="A531" s="119"/>
      <c r="B531" s="119"/>
      <c r="C531" s="119"/>
      <c r="D531" s="119"/>
      <c r="E531" s="119"/>
      <c r="F531" s="119"/>
      <c r="G531" s="119"/>
      <c r="H531" s="119"/>
      <c r="I531" s="119"/>
      <c r="J531" s="119"/>
      <c r="K531" s="119"/>
      <c r="L531" s="119"/>
      <c r="M531" s="119"/>
      <c r="N531" s="119"/>
      <c r="O531" s="119"/>
      <c r="P531" s="119"/>
      <c r="Q531" s="119"/>
      <c r="R531" s="119"/>
      <c r="S531" s="119"/>
      <c r="T531" s="119"/>
    </row>
    <row r="532" spans="1:20" ht="14" x14ac:dyDescent="0.3">
      <c r="A532" s="119"/>
      <c r="B532" s="119"/>
      <c r="C532" s="119"/>
      <c r="D532" s="119"/>
      <c r="E532" s="119"/>
      <c r="F532" s="119"/>
      <c r="G532" s="119"/>
      <c r="H532" s="119"/>
      <c r="I532" s="119"/>
      <c r="J532" s="119"/>
      <c r="K532" s="119"/>
      <c r="L532" s="119"/>
      <c r="M532" s="119"/>
      <c r="N532" s="119"/>
      <c r="O532" s="119"/>
      <c r="P532" s="119"/>
      <c r="Q532" s="119"/>
      <c r="R532" s="119"/>
      <c r="S532" s="119"/>
      <c r="T532" s="119"/>
    </row>
    <row r="533" spans="1:20" ht="14" x14ac:dyDescent="0.3">
      <c r="A533" s="119"/>
      <c r="B533" s="119"/>
      <c r="C533" s="119"/>
      <c r="D533" s="119"/>
      <c r="E533" s="119"/>
      <c r="F533" s="119"/>
      <c r="G533" s="119"/>
      <c r="H533" s="119"/>
      <c r="I533" s="119"/>
      <c r="J533" s="119"/>
      <c r="K533" s="119"/>
      <c r="L533" s="119"/>
      <c r="M533" s="119"/>
      <c r="N533" s="119"/>
      <c r="O533" s="119"/>
      <c r="P533" s="119"/>
      <c r="Q533" s="119"/>
      <c r="R533" s="119"/>
      <c r="S533" s="119"/>
      <c r="T533" s="119"/>
    </row>
    <row r="534" spans="1:20" ht="14" x14ac:dyDescent="0.3">
      <c r="A534" s="119"/>
      <c r="B534" s="119"/>
      <c r="C534" s="119"/>
      <c r="D534" s="119"/>
      <c r="E534" s="119"/>
      <c r="F534" s="119"/>
      <c r="G534" s="119"/>
      <c r="H534" s="119"/>
      <c r="I534" s="119"/>
      <c r="J534" s="119"/>
      <c r="K534" s="119"/>
      <c r="L534" s="119"/>
      <c r="M534" s="119"/>
      <c r="N534" s="119"/>
      <c r="O534" s="119"/>
      <c r="P534" s="119"/>
      <c r="Q534" s="119"/>
      <c r="R534" s="119"/>
      <c r="S534" s="119"/>
      <c r="T534" s="119"/>
    </row>
    <row r="535" spans="1:20" ht="14" x14ac:dyDescent="0.3">
      <c r="A535" s="119"/>
      <c r="B535" s="119"/>
      <c r="C535" s="119"/>
      <c r="D535" s="119"/>
      <c r="E535" s="119"/>
      <c r="F535" s="119"/>
      <c r="G535" s="119"/>
      <c r="H535" s="119"/>
      <c r="I535" s="119"/>
      <c r="J535" s="119"/>
      <c r="K535" s="119"/>
      <c r="L535" s="119"/>
      <c r="M535" s="119"/>
      <c r="N535" s="119"/>
      <c r="O535" s="119"/>
      <c r="P535" s="119"/>
      <c r="Q535" s="119"/>
      <c r="R535" s="119"/>
      <c r="S535" s="119"/>
      <c r="T535" s="119"/>
    </row>
    <row r="536" spans="1:20" ht="14" x14ac:dyDescent="0.3">
      <c r="A536" s="119"/>
      <c r="B536" s="119"/>
      <c r="C536" s="119"/>
      <c r="D536" s="119"/>
      <c r="E536" s="119"/>
      <c r="F536" s="119"/>
      <c r="G536" s="119"/>
      <c r="H536" s="119"/>
      <c r="I536" s="119"/>
      <c r="J536" s="119"/>
      <c r="K536" s="119"/>
      <c r="L536" s="119"/>
      <c r="M536" s="119"/>
      <c r="N536" s="119"/>
      <c r="O536" s="119"/>
      <c r="P536" s="119"/>
      <c r="Q536" s="119"/>
      <c r="R536" s="119"/>
      <c r="S536" s="119"/>
      <c r="T536" s="119"/>
    </row>
    <row r="537" spans="1:20" ht="14" x14ac:dyDescent="0.3">
      <c r="A537" s="119"/>
      <c r="B537" s="119"/>
      <c r="C537" s="119"/>
      <c r="D537" s="119"/>
      <c r="E537" s="119"/>
      <c r="F537" s="119"/>
      <c r="G537" s="119"/>
      <c r="H537" s="119"/>
      <c r="I537" s="119"/>
      <c r="J537" s="119"/>
      <c r="K537" s="119"/>
      <c r="L537" s="119"/>
      <c r="M537" s="119"/>
      <c r="N537" s="119"/>
      <c r="O537" s="119"/>
      <c r="P537" s="119"/>
      <c r="Q537" s="119"/>
      <c r="R537" s="119"/>
      <c r="S537" s="119"/>
      <c r="T537" s="119"/>
    </row>
    <row r="538" spans="1:20" ht="14" x14ac:dyDescent="0.3">
      <c r="A538" s="119"/>
      <c r="B538" s="119"/>
      <c r="C538" s="119"/>
      <c r="D538" s="119"/>
      <c r="E538" s="119"/>
      <c r="F538" s="119"/>
      <c r="G538" s="119"/>
      <c r="H538" s="119"/>
      <c r="I538" s="119"/>
      <c r="J538" s="119"/>
      <c r="K538" s="119"/>
      <c r="L538" s="119"/>
      <c r="M538" s="119"/>
      <c r="N538" s="119"/>
      <c r="O538" s="119"/>
      <c r="P538" s="119"/>
      <c r="Q538" s="119"/>
      <c r="R538" s="119"/>
      <c r="S538" s="119"/>
      <c r="T538" s="119"/>
    </row>
    <row r="539" spans="1:20" ht="14" x14ac:dyDescent="0.3">
      <c r="A539" s="119"/>
      <c r="B539" s="119"/>
      <c r="C539" s="119"/>
      <c r="D539" s="119"/>
      <c r="E539" s="119"/>
      <c r="F539" s="119"/>
      <c r="G539" s="119"/>
      <c r="H539" s="119"/>
      <c r="I539" s="119"/>
      <c r="J539" s="119"/>
      <c r="K539" s="119"/>
      <c r="L539" s="119"/>
      <c r="M539" s="119"/>
      <c r="N539" s="119"/>
      <c r="O539" s="119"/>
      <c r="P539" s="119"/>
      <c r="Q539" s="119"/>
      <c r="R539" s="119"/>
      <c r="S539" s="119"/>
      <c r="T539" s="119"/>
    </row>
    <row r="540" spans="1:20" ht="14" x14ac:dyDescent="0.3">
      <c r="A540" s="119"/>
      <c r="B540" s="119"/>
      <c r="C540" s="119"/>
      <c r="D540" s="119"/>
      <c r="E540" s="119"/>
      <c r="F540" s="119"/>
      <c r="G540" s="119"/>
      <c r="H540" s="119"/>
      <c r="I540" s="119"/>
      <c r="J540" s="119"/>
      <c r="K540" s="119"/>
      <c r="L540" s="119"/>
      <c r="M540" s="119"/>
      <c r="N540" s="119"/>
      <c r="O540" s="119"/>
      <c r="P540" s="119"/>
      <c r="Q540" s="119"/>
      <c r="R540" s="119"/>
      <c r="S540" s="119"/>
      <c r="T540" s="119"/>
    </row>
    <row r="541" spans="1:20" ht="14" x14ac:dyDescent="0.3">
      <c r="A541" s="119"/>
      <c r="B541" s="119"/>
      <c r="C541" s="119"/>
      <c r="D541" s="119"/>
      <c r="E541" s="119"/>
      <c r="F541" s="119"/>
      <c r="G541" s="119"/>
      <c r="H541" s="119"/>
      <c r="I541" s="119"/>
      <c r="J541" s="119"/>
      <c r="K541" s="119"/>
      <c r="L541" s="119"/>
      <c r="M541" s="119"/>
      <c r="N541" s="119"/>
      <c r="O541" s="119"/>
      <c r="P541" s="119"/>
      <c r="Q541" s="119"/>
      <c r="R541" s="119"/>
      <c r="S541" s="119"/>
      <c r="T541" s="119"/>
    </row>
    <row r="542" spans="1:20" ht="14" x14ac:dyDescent="0.3">
      <c r="A542" s="119"/>
      <c r="B542" s="119"/>
      <c r="C542" s="119"/>
      <c r="D542" s="119"/>
      <c r="E542" s="119"/>
      <c r="F542" s="119"/>
      <c r="G542" s="119"/>
      <c r="H542" s="119"/>
      <c r="I542" s="119"/>
      <c r="J542" s="119"/>
      <c r="K542" s="119"/>
      <c r="L542" s="119"/>
      <c r="M542" s="119"/>
      <c r="N542" s="119"/>
      <c r="O542" s="119"/>
      <c r="P542" s="119"/>
      <c r="Q542" s="119"/>
      <c r="R542" s="119"/>
      <c r="S542" s="119"/>
      <c r="T542" s="119"/>
    </row>
    <row r="543" spans="1:20" ht="14" x14ac:dyDescent="0.3">
      <c r="A543" s="119"/>
      <c r="B543" s="119"/>
      <c r="C543" s="119"/>
      <c r="D543" s="119"/>
      <c r="E543" s="119"/>
      <c r="F543" s="119"/>
      <c r="G543" s="119"/>
      <c r="H543" s="119"/>
      <c r="I543" s="119"/>
      <c r="J543" s="119"/>
      <c r="K543" s="119"/>
      <c r="L543" s="119"/>
      <c r="M543" s="119"/>
      <c r="N543" s="119"/>
      <c r="O543" s="119"/>
      <c r="P543" s="119"/>
      <c r="Q543" s="119"/>
      <c r="R543" s="119"/>
      <c r="S543" s="119"/>
      <c r="T543" s="119"/>
    </row>
    <row r="544" spans="1:20" ht="14" x14ac:dyDescent="0.3">
      <c r="A544" s="119"/>
      <c r="B544" s="119"/>
      <c r="C544" s="119"/>
      <c r="D544" s="119"/>
      <c r="E544" s="119"/>
      <c r="F544" s="119"/>
      <c r="G544" s="119"/>
      <c r="H544" s="119"/>
      <c r="I544" s="119"/>
      <c r="J544" s="119"/>
      <c r="K544" s="119"/>
      <c r="L544" s="119"/>
      <c r="M544" s="119"/>
      <c r="N544" s="119"/>
      <c r="O544" s="119"/>
      <c r="P544" s="119"/>
      <c r="Q544" s="119"/>
      <c r="R544" s="119"/>
      <c r="S544" s="119"/>
      <c r="T544" s="119"/>
    </row>
    <row r="545" spans="1:20" ht="14" x14ac:dyDescent="0.3">
      <c r="A545" s="119"/>
      <c r="B545" s="119"/>
      <c r="C545" s="119"/>
      <c r="D545" s="119"/>
      <c r="E545" s="119"/>
      <c r="F545" s="119"/>
      <c r="G545" s="119"/>
      <c r="H545" s="119"/>
      <c r="I545" s="119"/>
      <c r="J545" s="119"/>
      <c r="K545" s="119"/>
      <c r="L545" s="119"/>
      <c r="M545" s="119"/>
      <c r="N545" s="119"/>
      <c r="O545" s="119"/>
      <c r="P545" s="119"/>
      <c r="Q545" s="119"/>
      <c r="R545" s="119"/>
      <c r="S545" s="119"/>
      <c r="T545" s="119"/>
    </row>
    <row r="546" spans="1:20" ht="14" x14ac:dyDescent="0.3">
      <c r="A546" s="119"/>
      <c r="B546" s="119"/>
      <c r="C546" s="119"/>
      <c r="D546" s="119"/>
      <c r="E546" s="119"/>
      <c r="F546" s="119"/>
      <c r="G546" s="119"/>
      <c r="H546" s="119"/>
      <c r="I546" s="119"/>
      <c r="J546" s="119"/>
      <c r="K546" s="119"/>
      <c r="L546" s="119"/>
      <c r="M546" s="119"/>
      <c r="N546" s="119"/>
      <c r="O546" s="119"/>
      <c r="P546" s="119"/>
      <c r="Q546" s="119"/>
      <c r="R546" s="119"/>
      <c r="S546" s="119"/>
      <c r="T546" s="119"/>
    </row>
    <row r="547" spans="1:20" ht="14" x14ac:dyDescent="0.3">
      <c r="A547" s="119"/>
      <c r="B547" s="119"/>
      <c r="C547" s="119"/>
      <c r="D547" s="119"/>
      <c r="E547" s="119"/>
      <c r="F547" s="119"/>
      <c r="G547" s="119"/>
      <c r="H547" s="119"/>
      <c r="I547" s="119"/>
      <c r="J547" s="119"/>
      <c r="K547" s="119"/>
      <c r="L547" s="119"/>
      <c r="M547" s="119"/>
      <c r="N547" s="119"/>
      <c r="O547" s="119"/>
      <c r="P547" s="119"/>
      <c r="Q547" s="119"/>
      <c r="R547" s="119"/>
      <c r="S547" s="119"/>
      <c r="T547" s="119"/>
    </row>
    <row r="548" spans="1:20" ht="14" x14ac:dyDescent="0.3">
      <c r="A548" s="119"/>
      <c r="B548" s="119"/>
      <c r="C548" s="119"/>
      <c r="D548" s="119"/>
      <c r="E548" s="119"/>
      <c r="F548" s="119"/>
      <c r="G548" s="119"/>
      <c r="H548" s="119"/>
      <c r="I548" s="119"/>
      <c r="J548" s="119"/>
      <c r="K548" s="119"/>
      <c r="L548" s="119"/>
      <c r="M548" s="119"/>
      <c r="N548" s="119"/>
      <c r="O548" s="119"/>
      <c r="P548" s="119"/>
      <c r="Q548" s="119"/>
      <c r="R548" s="119"/>
      <c r="S548" s="119"/>
      <c r="T548" s="119"/>
    </row>
    <row r="549" spans="1:20" ht="14" x14ac:dyDescent="0.3">
      <c r="A549" s="119"/>
      <c r="B549" s="119"/>
      <c r="C549" s="119"/>
      <c r="D549" s="119"/>
      <c r="E549" s="119"/>
      <c r="F549" s="119"/>
      <c r="G549" s="119"/>
      <c r="H549" s="119"/>
      <c r="I549" s="119"/>
      <c r="J549" s="119"/>
      <c r="K549" s="119"/>
      <c r="L549" s="119"/>
      <c r="M549" s="119"/>
      <c r="N549" s="119"/>
      <c r="O549" s="119"/>
      <c r="P549" s="119"/>
      <c r="Q549" s="119"/>
      <c r="R549" s="119"/>
      <c r="S549" s="119"/>
      <c r="T549" s="119"/>
    </row>
    <row r="550" spans="1:20" ht="14" x14ac:dyDescent="0.3">
      <c r="A550" s="119"/>
      <c r="B550" s="119"/>
      <c r="C550" s="119"/>
      <c r="D550" s="119"/>
      <c r="E550" s="119"/>
      <c r="F550" s="119"/>
      <c r="G550" s="119"/>
      <c r="H550" s="119"/>
      <c r="I550" s="119"/>
      <c r="J550" s="119"/>
      <c r="K550" s="119"/>
      <c r="L550" s="119"/>
      <c r="M550" s="119"/>
      <c r="N550" s="119"/>
      <c r="O550" s="119"/>
      <c r="P550" s="119"/>
      <c r="Q550" s="119"/>
      <c r="R550" s="119"/>
      <c r="S550" s="119"/>
      <c r="T550" s="119"/>
    </row>
    <row r="551" spans="1:20" ht="14" x14ac:dyDescent="0.3">
      <c r="A551" s="119"/>
      <c r="B551" s="119"/>
      <c r="C551" s="119"/>
      <c r="D551" s="119"/>
      <c r="E551" s="119"/>
      <c r="F551" s="119"/>
      <c r="G551" s="119"/>
      <c r="H551" s="119"/>
      <c r="I551" s="119"/>
      <c r="J551" s="119"/>
      <c r="K551" s="119"/>
      <c r="L551" s="119"/>
      <c r="M551" s="119"/>
      <c r="N551" s="119"/>
      <c r="O551" s="119"/>
      <c r="P551" s="119"/>
      <c r="Q551" s="119"/>
      <c r="R551" s="119"/>
      <c r="S551" s="119"/>
      <c r="T551" s="119"/>
    </row>
    <row r="552" spans="1:20" ht="14" x14ac:dyDescent="0.3">
      <c r="A552" s="119"/>
      <c r="B552" s="119"/>
      <c r="C552" s="119"/>
      <c r="D552" s="119"/>
      <c r="E552" s="119"/>
      <c r="F552" s="119"/>
      <c r="G552" s="119"/>
      <c r="H552" s="119"/>
      <c r="I552" s="119"/>
      <c r="J552" s="119"/>
      <c r="K552" s="119"/>
      <c r="L552" s="119"/>
      <c r="M552" s="119"/>
      <c r="N552" s="119"/>
      <c r="O552" s="119"/>
      <c r="P552" s="119"/>
      <c r="Q552" s="119"/>
      <c r="R552" s="119"/>
      <c r="S552" s="119"/>
      <c r="T552" s="119"/>
    </row>
    <row r="553" spans="1:20" ht="14" x14ac:dyDescent="0.3">
      <c r="A553" s="119"/>
      <c r="B553" s="119"/>
      <c r="C553" s="119"/>
      <c r="D553" s="119"/>
      <c r="E553" s="119"/>
      <c r="F553" s="119"/>
      <c r="G553" s="119"/>
      <c r="H553" s="119"/>
      <c r="I553" s="119"/>
      <c r="J553" s="119"/>
      <c r="K553" s="119"/>
      <c r="L553" s="119"/>
      <c r="M553" s="119"/>
      <c r="N553" s="119"/>
      <c r="O553" s="119"/>
      <c r="P553" s="119"/>
      <c r="Q553" s="119"/>
      <c r="R553" s="119"/>
      <c r="S553" s="119"/>
      <c r="T553" s="119"/>
    </row>
    <row r="554" spans="1:20" ht="14" x14ac:dyDescent="0.3">
      <c r="A554" s="119"/>
      <c r="B554" s="119"/>
      <c r="C554" s="119"/>
      <c r="D554" s="119"/>
      <c r="E554" s="119"/>
      <c r="F554" s="119"/>
      <c r="G554" s="119"/>
      <c r="H554" s="119"/>
      <c r="I554" s="119"/>
      <c r="J554" s="119"/>
      <c r="K554" s="119"/>
      <c r="L554" s="119"/>
      <c r="M554" s="119"/>
      <c r="N554" s="119"/>
      <c r="O554" s="119"/>
      <c r="P554" s="119"/>
      <c r="Q554" s="119"/>
      <c r="R554" s="119"/>
      <c r="S554" s="119"/>
      <c r="T554" s="119"/>
    </row>
    <row r="555" spans="1:20" ht="14" x14ac:dyDescent="0.3">
      <c r="A555" s="119"/>
      <c r="B555" s="119"/>
      <c r="C555" s="119"/>
      <c r="D555" s="119"/>
      <c r="E555" s="119"/>
      <c r="F555" s="119"/>
      <c r="G555" s="119"/>
      <c r="H555" s="119"/>
      <c r="I555" s="119"/>
      <c r="J555" s="119"/>
      <c r="K555" s="119"/>
      <c r="L555" s="119"/>
      <c r="M555" s="119"/>
      <c r="N555" s="119"/>
      <c r="O555" s="119"/>
      <c r="P555" s="119"/>
      <c r="Q555" s="119"/>
      <c r="R555" s="119"/>
      <c r="S555" s="119"/>
      <c r="T555" s="119"/>
    </row>
    <row r="556" spans="1:20" ht="14" x14ac:dyDescent="0.3">
      <c r="A556" s="119"/>
      <c r="B556" s="119"/>
      <c r="C556" s="119"/>
      <c r="D556" s="119"/>
      <c r="E556" s="119"/>
      <c r="F556" s="119"/>
      <c r="G556" s="119"/>
      <c r="H556" s="119"/>
      <c r="I556" s="119"/>
      <c r="J556" s="119"/>
      <c r="K556" s="119"/>
      <c r="L556" s="119"/>
      <c r="M556" s="119"/>
      <c r="N556" s="119"/>
      <c r="O556" s="119"/>
      <c r="P556" s="119"/>
      <c r="Q556" s="119"/>
      <c r="R556" s="119"/>
      <c r="S556" s="119"/>
      <c r="T556" s="119"/>
    </row>
    <row r="557" spans="1:20" ht="14" x14ac:dyDescent="0.3">
      <c r="A557" s="119"/>
      <c r="B557" s="119"/>
      <c r="C557" s="119"/>
      <c r="D557" s="119"/>
      <c r="E557" s="119"/>
      <c r="F557" s="119"/>
      <c r="G557" s="119"/>
      <c r="H557" s="119"/>
      <c r="I557" s="119"/>
      <c r="J557" s="119"/>
      <c r="K557" s="119"/>
      <c r="L557" s="119"/>
      <c r="M557" s="119"/>
      <c r="N557" s="119"/>
      <c r="O557" s="119"/>
      <c r="P557" s="119"/>
      <c r="Q557" s="119"/>
      <c r="R557" s="119"/>
      <c r="S557" s="119"/>
      <c r="T557" s="119"/>
    </row>
    <row r="558" spans="1:20" ht="14" x14ac:dyDescent="0.3">
      <c r="A558" s="119"/>
      <c r="B558" s="119"/>
      <c r="C558" s="119"/>
      <c r="D558" s="119"/>
      <c r="E558" s="119"/>
      <c r="F558" s="119"/>
      <c r="G558" s="119"/>
      <c r="H558" s="119"/>
      <c r="I558" s="119"/>
      <c r="J558" s="119"/>
      <c r="K558" s="119"/>
      <c r="L558" s="119"/>
      <c r="M558" s="119"/>
      <c r="N558" s="119"/>
      <c r="O558" s="119"/>
      <c r="P558" s="119"/>
      <c r="Q558" s="119"/>
      <c r="R558" s="119"/>
      <c r="S558" s="119"/>
      <c r="T558" s="119"/>
    </row>
    <row r="559" spans="1:20" ht="14" x14ac:dyDescent="0.3">
      <c r="A559" s="119"/>
      <c r="B559" s="119"/>
      <c r="C559" s="119"/>
      <c r="D559" s="119"/>
      <c r="E559" s="119"/>
      <c r="F559" s="119"/>
      <c r="G559" s="119"/>
      <c r="H559" s="119"/>
      <c r="I559" s="119"/>
      <c r="J559" s="119"/>
      <c r="K559" s="119"/>
      <c r="L559" s="119"/>
      <c r="M559" s="119"/>
      <c r="N559" s="119"/>
      <c r="O559" s="119"/>
      <c r="P559" s="119"/>
      <c r="Q559" s="119"/>
      <c r="R559" s="119"/>
      <c r="S559" s="119"/>
      <c r="T559" s="119"/>
    </row>
    <row r="560" spans="1:20" ht="14" x14ac:dyDescent="0.3">
      <c r="A560" s="119"/>
      <c r="B560" s="119"/>
      <c r="C560" s="119"/>
      <c r="D560" s="119"/>
      <c r="E560" s="119"/>
      <c r="F560" s="119"/>
      <c r="G560" s="119"/>
      <c r="H560" s="119"/>
      <c r="I560" s="119"/>
      <c r="J560" s="119"/>
      <c r="K560" s="119"/>
      <c r="L560" s="119"/>
      <c r="M560" s="119"/>
      <c r="N560" s="119"/>
      <c r="O560" s="119"/>
      <c r="P560" s="119"/>
      <c r="Q560" s="119"/>
      <c r="R560" s="119"/>
      <c r="S560" s="119"/>
      <c r="T560" s="119"/>
    </row>
    <row r="561" spans="1:20" ht="14" x14ac:dyDescent="0.3">
      <c r="A561" s="119"/>
      <c r="B561" s="119"/>
      <c r="C561" s="119"/>
      <c r="D561" s="119"/>
      <c r="E561" s="119"/>
      <c r="F561" s="119"/>
      <c r="G561" s="119"/>
      <c r="H561" s="119"/>
      <c r="I561" s="119"/>
      <c r="J561" s="119"/>
      <c r="K561" s="119"/>
      <c r="L561" s="119"/>
      <c r="M561" s="119"/>
      <c r="N561" s="119"/>
      <c r="O561" s="119"/>
      <c r="P561" s="119"/>
      <c r="Q561" s="119"/>
      <c r="R561" s="119"/>
      <c r="S561" s="119"/>
      <c r="T561" s="119"/>
    </row>
    <row r="562" spans="1:20" ht="14" x14ac:dyDescent="0.3">
      <c r="A562" s="119"/>
      <c r="B562" s="119"/>
      <c r="C562" s="119"/>
      <c r="D562" s="119"/>
      <c r="E562" s="119"/>
      <c r="F562" s="119"/>
      <c r="G562" s="119"/>
      <c r="H562" s="119"/>
      <c r="I562" s="119"/>
      <c r="J562" s="119"/>
      <c r="K562" s="119"/>
      <c r="L562" s="119"/>
      <c r="M562" s="119"/>
      <c r="N562" s="119"/>
      <c r="O562" s="119"/>
      <c r="P562" s="119"/>
      <c r="Q562" s="119"/>
      <c r="R562" s="119"/>
      <c r="S562" s="119"/>
      <c r="T562" s="119"/>
    </row>
    <row r="563" spans="1:20" ht="14" x14ac:dyDescent="0.3">
      <c r="A563" s="119"/>
      <c r="B563" s="119"/>
      <c r="C563" s="119"/>
      <c r="D563" s="119"/>
      <c r="E563" s="119"/>
      <c r="F563" s="119"/>
      <c r="G563" s="119"/>
      <c r="H563" s="119"/>
      <c r="I563" s="119"/>
      <c r="J563" s="119"/>
      <c r="K563" s="119"/>
      <c r="L563" s="119"/>
      <c r="M563" s="119"/>
      <c r="N563" s="119"/>
      <c r="O563" s="119"/>
      <c r="P563" s="119"/>
      <c r="Q563" s="119"/>
      <c r="R563" s="119"/>
      <c r="S563" s="119"/>
      <c r="T563" s="119"/>
    </row>
    <row r="564" spans="1:20" ht="14" x14ac:dyDescent="0.3">
      <c r="A564" s="119"/>
      <c r="B564" s="119"/>
      <c r="C564" s="119"/>
      <c r="D564" s="119"/>
      <c r="E564" s="119"/>
      <c r="F564" s="119"/>
      <c r="G564" s="119"/>
      <c r="H564" s="119"/>
      <c r="I564" s="119"/>
      <c r="J564" s="119"/>
      <c r="K564" s="119"/>
      <c r="L564" s="119"/>
      <c r="M564" s="119"/>
      <c r="N564" s="119"/>
      <c r="O564" s="119"/>
      <c r="P564" s="119"/>
      <c r="Q564" s="119"/>
      <c r="R564" s="119"/>
      <c r="S564" s="119"/>
      <c r="T564" s="119"/>
    </row>
    <row r="565" spans="1:20" ht="14" x14ac:dyDescent="0.3">
      <c r="A565" s="119"/>
      <c r="B565" s="119"/>
      <c r="C565" s="119"/>
      <c r="D565" s="119"/>
      <c r="E565" s="119"/>
      <c r="F565" s="119"/>
      <c r="G565" s="119"/>
      <c r="H565" s="119"/>
      <c r="I565" s="119"/>
      <c r="J565" s="119"/>
      <c r="K565" s="119"/>
      <c r="L565" s="119"/>
      <c r="M565" s="119"/>
      <c r="N565" s="119"/>
      <c r="O565" s="119"/>
      <c r="P565" s="119"/>
      <c r="Q565" s="119"/>
      <c r="R565" s="119"/>
      <c r="S565" s="119"/>
      <c r="T565" s="119"/>
    </row>
    <row r="566" spans="1:20" ht="14" x14ac:dyDescent="0.3">
      <c r="A566" s="119"/>
      <c r="B566" s="119"/>
      <c r="C566" s="119"/>
      <c r="D566" s="119"/>
      <c r="E566" s="119"/>
      <c r="F566" s="119"/>
      <c r="G566" s="119"/>
      <c r="H566" s="119"/>
      <c r="I566" s="119"/>
      <c r="J566" s="119"/>
      <c r="K566" s="119"/>
      <c r="L566" s="119"/>
      <c r="M566" s="119"/>
      <c r="N566" s="119"/>
      <c r="O566" s="119"/>
      <c r="P566" s="119"/>
      <c r="Q566" s="119"/>
      <c r="R566" s="119"/>
      <c r="S566" s="119"/>
      <c r="T566" s="119"/>
    </row>
    <row r="567" spans="1:20" ht="14" x14ac:dyDescent="0.3">
      <c r="A567" s="119"/>
      <c r="B567" s="119"/>
      <c r="C567" s="119"/>
      <c r="D567" s="119"/>
      <c r="E567" s="119"/>
      <c r="F567" s="119"/>
      <c r="G567" s="119"/>
      <c r="H567" s="119"/>
      <c r="I567" s="119"/>
      <c r="J567" s="119"/>
      <c r="K567" s="119"/>
      <c r="L567" s="119"/>
      <c r="M567" s="119"/>
      <c r="N567" s="119"/>
      <c r="O567" s="119"/>
      <c r="P567" s="119"/>
      <c r="Q567" s="119"/>
      <c r="R567" s="119"/>
      <c r="S567" s="119"/>
      <c r="T567" s="119"/>
    </row>
    <row r="568" spans="1:20" ht="14" x14ac:dyDescent="0.3">
      <c r="A568" s="119"/>
      <c r="B568" s="119"/>
      <c r="C568" s="119"/>
      <c r="D568" s="119"/>
      <c r="E568" s="119"/>
      <c r="F568" s="119"/>
      <c r="G568" s="119"/>
      <c r="H568" s="119"/>
      <c r="I568" s="119"/>
      <c r="J568" s="119"/>
      <c r="K568" s="119"/>
      <c r="L568" s="119"/>
      <c r="M568" s="119"/>
      <c r="N568" s="119"/>
      <c r="O568" s="119"/>
      <c r="P568" s="119"/>
      <c r="Q568" s="119"/>
      <c r="R568" s="119"/>
      <c r="S568" s="119"/>
      <c r="T568" s="119"/>
    </row>
    <row r="569" spans="1:20" ht="14" x14ac:dyDescent="0.3">
      <c r="A569" s="119"/>
      <c r="B569" s="119"/>
      <c r="C569" s="119"/>
      <c r="D569" s="119"/>
      <c r="E569" s="119"/>
      <c r="F569" s="119"/>
      <c r="G569" s="119"/>
      <c r="H569" s="119"/>
      <c r="I569" s="119"/>
      <c r="J569" s="119"/>
      <c r="K569" s="119"/>
      <c r="L569" s="119"/>
      <c r="M569" s="119"/>
      <c r="N569" s="119"/>
      <c r="O569" s="119"/>
      <c r="P569" s="119"/>
      <c r="Q569" s="119"/>
      <c r="R569" s="119"/>
      <c r="S569" s="119"/>
      <c r="T569" s="119"/>
    </row>
    <row r="570" spans="1:20" ht="14" x14ac:dyDescent="0.3">
      <c r="A570" s="119"/>
      <c r="B570" s="119"/>
      <c r="C570" s="119"/>
      <c r="D570" s="119"/>
      <c r="E570" s="119"/>
      <c r="F570" s="119"/>
      <c r="G570" s="119"/>
      <c r="H570" s="119"/>
      <c r="I570" s="119"/>
      <c r="J570" s="119"/>
      <c r="K570" s="119"/>
      <c r="L570" s="119"/>
      <c r="M570" s="119"/>
      <c r="N570" s="119"/>
      <c r="O570" s="119"/>
      <c r="P570" s="119"/>
      <c r="Q570" s="119"/>
      <c r="R570" s="119"/>
      <c r="S570" s="119"/>
      <c r="T570" s="119"/>
    </row>
    <row r="571" spans="1:20" ht="14" x14ac:dyDescent="0.3">
      <c r="A571" s="119"/>
      <c r="B571" s="119"/>
      <c r="C571" s="119"/>
      <c r="D571" s="119"/>
      <c r="E571" s="119"/>
      <c r="F571" s="119"/>
      <c r="G571" s="119"/>
      <c r="H571" s="119"/>
      <c r="I571" s="119"/>
      <c r="J571" s="119"/>
      <c r="K571" s="119"/>
      <c r="L571" s="119"/>
      <c r="M571" s="119"/>
      <c r="N571" s="119"/>
      <c r="O571" s="119"/>
      <c r="P571" s="119"/>
      <c r="Q571" s="119"/>
      <c r="R571" s="119"/>
      <c r="S571" s="119"/>
      <c r="T571" s="119"/>
    </row>
    <row r="572" spans="1:20" ht="14" x14ac:dyDescent="0.3">
      <c r="A572" s="119"/>
      <c r="B572" s="119"/>
      <c r="C572" s="119"/>
      <c r="D572" s="119"/>
      <c r="E572" s="119"/>
      <c r="F572" s="119"/>
      <c r="G572" s="119"/>
      <c r="H572" s="119"/>
      <c r="I572" s="119"/>
      <c r="J572" s="119"/>
      <c r="K572" s="119"/>
      <c r="L572" s="119"/>
      <c r="M572" s="119"/>
      <c r="N572" s="119"/>
      <c r="O572" s="119"/>
      <c r="P572" s="119"/>
      <c r="Q572" s="119"/>
      <c r="R572" s="119"/>
      <c r="S572" s="119"/>
      <c r="T572" s="119"/>
    </row>
    <row r="573" spans="1:20" ht="14" x14ac:dyDescent="0.3">
      <c r="A573" s="119"/>
      <c r="B573" s="119"/>
      <c r="C573" s="119"/>
      <c r="D573" s="119"/>
      <c r="E573" s="119"/>
      <c r="F573" s="119"/>
      <c r="G573" s="119"/>
      <c r="H573" s="119"/>
      <c r="I573" s="119"/>
      <c r="J573" s="119"/>
      <c r="K573" s="119"/>
      <c r="L573" s="119"/>
      <c r="M573" s="119"/>
      <c r="N573" s="119"/>
      <c r="O573" s="119"/>
      <c r="P573" s="119"/>
      <c r="Q573" s="119"/>
      <c r="R573" s="119"/>
      <c r="S573" s="119"/>
      <c r="T573" s="119"/>
    </row>
    <row r="574" spans="1:20" ht="14" x14ac:dyDescent="0.3">
      <c r="A574" s="119"/>
      <c r="B574" s="119"/>
      <c r="C574" s="119"/>
      <c r="D574" s="119"/>
      <c r="E574" s="119"/>
      <c r="F574" s="119"/>
      <c r="G574" s="119"/>
      <c r="H574" s="119"/>
      <c r="I574" s="119"/>
      <c r="J574" s="119"/>
      <c r="K574" s="119"/>
      <c r="L574" s="119"/>
      <c r="M574" s="119"/>
      <c r="N574" s="119"/>
      <c r="O574" s="119"/>
      <c r="P574" s="119"/>
      <c r="Q574" s="119"/>
      <c r="R574" s="119"/>
      <c r="S574" s="119"/>
      <c r="T574" s="119"/>
    </row>
    <row r="575" spans="1:20" ht="14" x14ac:dyDescent="0.3">
      <c r="A575" s="119"/>
      <c r="B575" s="119"/>
      <c r="C575" s="119"/>
      <c r="D575" s="119"/>
      <c r="E575" s="119"/>
      <c r="F575" s="119"/>
      <c r="G575" s="119"/>
      <c r="H575" s="119"/>
      <c r="I575" s="119"/>
      <c r="J575" s="119"/>
      <c r="K575" s="119"/>
      <c r="L575" s="119"/>
      <c r="M575" s="119"/>
      <c r="N575" s="119"/>
      <c r="O575" s="119"/>
      <c r="P575" s="119"/>
      <c r="Q575" s="119"/>
      <c r="R575" s="119"/>
      <c r="S575" s="119"/>
      <c r="T575" s="119"/>
    </row>
    <row r="576" spans="1:20" ht="14" x14ac:dyDescent="0.3">
      <c r="A576" s="119"/>
      <c r="B576" s="119"/>
      <c r="C576" s="119"/>
      <c r="D576" s="119"/>
      <c r="E576" s="119"/>
      <c r="F576" s="119"/>
      <c r="G576" s="119"/>
      <c r="H576" s="119"/>
      <c r="I576" s="119"/>
      <c r="J576" s="119"/>
      <c r="K576" s="119"/>
      <c r="L576" s="119"/>
      <c r="M576" s="119"/>
      <c r="N576" s="119"/>
      <c r="O576" s="119"/>
      <c r="P576" s="119"/>
      <c r="Q576" s="119"/>
      <c r="R576" s="119"/>
      <c r="S576" s="119"/>
      <c r="T576" s="119"/>
    </row>
    <row r="577" spans="1:20" ht="14" x14ac:dyDescent="0.3">
      <c r="A577" s="119"/>
      <c r="B577" s="119"/>
      <c r="C577" s="119"/>
      <c r="D577" s="119"/>
      <c r="E577" s="119"/>
      <c r="F577" s="119"/>
      <c r="G577" s="119"/>
      <c r="H577" s="119"/>
      <c r="I577" s="119"/>
      <c r="J577" s="119"/>
      <c r="K577" s="119"/>
      <c r="L577" s="119"/>
      <c r="M577" s="119"/>
      <c r="N577" s="119"/>
      <c r="O577" s="119"/>
      <c r="P577" s="119"/>
      <c r="Q577" s="119"/>
      <c r="R577" s="119"/>
      <c r="S577" s="119"/>
      <c r="T577" s="119"/>
    </row>
    <row r="578" spans="1:20" ht="14" x14ac:dyDescent="0.3">
      <c r="A578" s="119"/>
      <c r="B578" s="119"/>
      <c r="C578" s="119"/>
      <c r="D578" s="119"/>
      <c r="E578" s="119"/>
      <c r="F578" s="119"/>
      <c r="G578" s="119"/>
      <c r="H578" s="119"/>
      <c r="I578" s="119"/>
      <c r="J578" s="119"/>
      <c r="K578" s="119"/>
      <c r="L578" s="119"/>
      <c r="M578" s="119"/>
      <c r="N578" s="119"/>
      <c r="O578" s="119"/>
      <c r="P578" s="119"/>
      <c r="Q578" s="119"/>
      <c r="R578" s="119"/>
      <c r="S578" s="119"/>
      <c r="T578" s="119"/>
    </row>
    <row r="579" spans="1:20" ht="14" x14ac:dyDescent="0.3">
      <c r="A579" s="119"/>
      <c r="B579" s="119"/>
      <c r="C579" s="119"/>
      <c r="D579" s="119"/>
      <c r="E579" s="119"/>
      <c r="F579" s="119"/>
      <c r="G579" s="119"/>
      <c r="H579" s="119"/>
      <c r="I579" s="119"/>
      <c r="J579" s="119"/>
      <c r="K579" s="119"/>
      <c r="L579" s="119"/>
      <c r="M579" s="119"/>
      <c r="N579" s="119"/>
      <c r="O579" s="119"/>
      <c r="P579" s="119"/>
      <c r="Q579" s="119"/>
      <c r="R579" s="119"/>
      <c r="S579" s="119"/>
      <c r="T579" s="119"/>
    </row>
    <row r="580" spans="1:20" ht="14" x14ac:dyDescent="0.3">
      <c r="A580" s="119"/>
      <c r="B580" s="119"/>
      <c r="C580" s="119"/>
      <c r="D580" s="119"/>
      <c r="E580" s="119"/>
      <c r="F580" s="119"/>
      <c r="G580" s="119"/>
      <c r="H580" s="119"/>
      <c r="I580" s="119"/>
      <c r="J580" s="119"/>
      <c r="K580" s="119"/>
      <c r="L580" s="119"/>
      <c r="M580" s="119"/>
      <c r="N580" s="119"/>
      <c r="O580" s="119"/>
      <c r="P580" s="119"/>
      <c r="Q580" s="119"/>
      <c r="R580" s="119"/>
      <c r="S580" s="119"/>
      <c r="T580" s="119"/>
    </row>
    <row r="581" spans="1:20" ht="14" x14ac:dyDescent="0.3">
      <c r="A581" s="119"/>
      <c r="B581" s="119"/>
      <c r="C581" s="119"/>
      <c r="D581" s="119"/>
      <c r="E581" s="119"/>
      <c r="F581" s="119"/>
      <c r="G581" s="119"/>
      <c r="H581" s="119"/>
      <c r="I581" s="119"/>
      <c r="J581" s="119"/>
      <c r="K581" s="119"/>
      <c r="L581" s="119"/>
      <c r="M581" s="119"/>
      <c r="N581" s="119"/>
      <c r="O581" s="119"/>
      <c r="P581" s="119"/>
      <c r="Q581" s="119"/>
      <c r="R581" s="119"/>
      <c r="S581" s="119"/>
      <c r="T581" s="119"/>
    </row>
    <row r="582" spans="1:20" ht="14" x14ac:dyDescent="0.3">
      <c r="A582" s="119"/>
      <c r="B582" s="119"/>
      <c r="C582" s="119"/>
      <c r="D582" s="119"/>
      <c r="E582" s="119"/>
      <c r="F582" s="119"/>
      <c r="G582" s="119"/>
      <c r="H582" s="119"/>
      <c r="I582" s="119"/>
      <c r="J582" s="119"/>
      <c r="K582" s="119"/>
      <c r="L582" s="119"/>
      <c r="M582" s="119"/>
      <c r="N582" s="119"/>
      <c r="O582" s="119"/>
      <c r="P582" s="119"/>
      <c r="Q582" s="119"/>
      <c r="R582" s="119"/>
      <c r="S582" s="119"/>
      <c r="T582" s="119"/>
    </row>
    <row r="583" spans="1:20" ht="14" x14ac:dyDescent="0.3">
      <c r="A583" s="119"/>
      <c r="B583" s="119"/>
      <c r="C583" s="119"/>
      <c r="D583" s="119"/>
      <c r="E583" s="119"/>
      <c r="F583" s="119"/>
      <c r="G583" s="119"/>
      <c r="H583" s="119"/>
      <c r="I583" s="119"/>
      <c r="J583" s="119"/>
      <c r="K583" s="119"/>
      <c r="L583" s="119"/>
      <c r="M583" s="119"/>
      <c r="N583" s="119"/>
      <c r="O583" s="119"/>
      <c r="P583" s="119"/>
      <c r="Q583" s="119"/>
      <c r="R583" s="119"/>
      <c r="S583" s="119"/>
      <c r="T583" s="119"/>
    </row>
    <row r="584" spans="1:20" ht="14" x14ac:dyDescent="0.3">
      <c r="A584" s="119"/>
      <c r="B584" s="119"/>
      <c r="C584" s="119"/>
      <c r="D584" s="119"/>
      <c r="E584" s="119"/>
      <c r="F584" s="119"/>
      <c r="G584" s="119"/>
      <c r="H584" s="119"/>
      <c r="I584" s="119"/>
      <c r="J584" s="119"/>
      <c r="K584" s="119"/>
      <c r="L584" s="119"/>
      <c r="M584" s="119"/>
      <c r="N584" s="119"/>
      <c r="O584" s="119"/>
      <c r="P584" s="119"/>
      <c r="Q584" s="119"/>
      <c r="R584" s="119"/>
      <c r="S584" s="119"/>
      <c r="T584" s="119"/>
    </row>
    <row r="585" spans="1:20" ht="14" x14ac:dyDescent="0.3">
      <c r="A585" s="119"/>
      <c r="B585" s="119"/>
      <c r="C585" s="119"/>
      <c r="D585" s="119"/>
      <c r="E585" s="119"/>
      <c r="F585" s="119"/>
      <c r="G585" s="119"/>
      <c r="H585" s="119"/>
      <c r="I585" s="119"/>
      <c r="J585" s="119"/>
      <c r="K585" s="119"/>
      <c r="L585" s="119"/>
      <c r="M585" s="119"/>
      <c r="N585" s="119"/>
      <c r="O585" s="119"/>
      <c r="P585" s="119"/>
      <c r="Q585" s="119"/>
      <c r="R585" s="119"/>
      <c r="S585" s="119"/>
      <c r="T585" s="119"/>
    </row>
    <row r="586" spans="1:20" ht="14" x14ac:dyDescent="0.3">
      <c r="A586" s="119"/>
      <c r="B586" s="119"/>
      <c r="C586" s="119"/>
      <c r="D586" s="119"/>
      <c r="E586" s="119"/>
      <c r="F586" s="119"/>
      <c r="G586" s="119"/>
      <c r="H586" s="119"/>
      <c r="I586" s="119"/>
      <c r="J586" s="119"/>
      <c r="K586" s="119"/>
      <c r="L586" s="119"/>
      <c r="M586" s="119"/>
      <c r="N586" s="119"/>
      <c r="O586" s="119"/>
      <c r="P586" s="119"/>
      <c r="Q586" s="119"/>
      <c r="R586" s="119"/>
      <c r="S586" s="119"/>
      <c r="T586" s="119"/>
    </row>
    <row r="587" spans="1:20" ht="14" x14ac:dyDescent="0.3">
      <c r="A587" s="119"/>
      <c r="B587" s="119"/>
      <c r="C587" s="119"/>
      <c r="D587" s="119"/>
      <c r="E587" s="119"/>
      <c r="F587" s="119"/>
      <c r="G587" s="119"/>
      <c r="H587" s="119"/>
      <c r="I587" s="119"/>
      <c r="J587" s="119"/>
      <c r="K587" s="119"/>
      <c r="L587" s="119"/>
      <c r="M587" s="119"/>
      <c r="N587" s="119"/>
      <c r="O587" s="119"/>
      <c r="P587" s="119"/>
      <c r="Q587" s="119"/>
      <c r="R587" s="119"/>
      <c r="S587" s="119"/>
      <c r="T587" s="119"/>
    </row>
    <row r="588" spans="1:20" ht="14" x14ac:dyDescent="0.3">
      <c r="A588" s="119"/>
      <c r="B588" s="119"/>
      <c r="C588" s="119"/>
      <c r="D588" s="119"/>
      <c r="E588" s="119"/>
      <c r="F588" s="119"/>
      <c r="G588" s="119"/>
      <c r="H588" s="119"/>
      <c r="I588" s="119"/>
      <c r="J588" s="119"/>
      <c r="K588" s="119"/>
      <c r="L588" s="119"/>
      <c r="M588" s="119"/>
      <c r="N588" s="119"/>
      <c r="O588" s="119"/>
      <c r="P588" s="119"/>
      <c r="Q588" s="119"/>
      <c r="R588" s="119"/>
      <c r="S588" s="119"/>
      <c r="T588" s="119"/>
    </row>
    <row r="589" spans="1:20" ht="14" x14ac:dyDescent="0.3">
      <c r="A589" s="119"/>
      <c r="B589" s="119"/>
      <c r="C589" s="119"/>
      <c r="D589" s="119"/>
      <c r="E589" s="119"/>
      <c r="F589" s="119"/>
      <c r="G589" s="119"/>
      <c r="H589" s="119"/>
      <c r="I589" s="119"/>
      <c r="J589" s="119"/>
      <c r="K589" s="119"/>
      <c r="L589" s="119"/>
      <c r="M589" s="119"/>
      <c r="N589" s="119"/>
      <c r="O589" s="119"/>
      <c r="P589" s="119"/>
      <c r="Q589" s="119"/>
      <c r="R589" s="119"/>
      <c r="S589" s="119"/>
      <c r="T589" s="119"/>
    </row>
    <row r="590" spans="1:20" ht="14" x14ac:dyDescent="0.3">
      <c r="A590" s="119"/>
      <c r="B590" s="119"/>
      <c r="C590" s="119"/>
      <c r="D590" s="119"/>
      <c r="E590" s="119"/>
      <c r="F590" s="119"/>
      <c r="G590" s="119"/>
      <c r="H590" s="119"/>
      <c r="I590" s="119"/>
      <c r="J590" s="119"/>
      <c r="K590" s="119"/>
      <c r="L590" s="119"/>
      <c r="M590" s="119"/>
      <c r="N590" s="119"/>
      <c r="O590" s="119"/>
      <c r="P590" s="119"/>
      <c r="Q590" s="119"/>
      <c r="R590" s="119"/>
      <c r="S590" s="119"/>
      <c r="T590" s="119"/>
    </row>
    <row r="591" spans="1:20" ht="14" x14ac:dyDescent="0.3">
      <c r="A591" s="119"/>
      <c r="B591" s="119"/>
      <c r="C591" s="119"/>
      <c r="D591" s="119"/>
      <c r="E591" s="119"/>
      <c r="F591" s="119"/>
      <c r="G591" s="119"/>
      <c r="H591" s="119"/>
      <c r="I591" s="119"/>
      <c r="J591" s="119"/>
      <c r="K591" s="119"/>
      <c r="L591" s="119"/>
      <c r="M591" s="119"/>
      <c r="N591" s="119"/>
      <c r="O591" s="119"/>
      <c r="P591" s="119"/>
      <c r="Q591" s="119"/>
      <c r="R591" s="119"/>
      <c r="S591" s="119"/>
      <c r="T591" s="119"/>
    </row>
    <row r="592" spans="1:20" ht="14" x14ac:dyDescent="0.3">
      <c r="A592" s="119"/>
      <c r="B592" s="119"/>
      <c r="C592" s="119"/>
      <c r="D592" s="119"/>
      <c r="E592" s="119"/>
      <c r="F592" s="119"/>
      <c r="G592" s="119"/>
      <c r="H592" s="119"/>
      <c r="I592" s="119"/>
      <c r="J592" s="119"/>
      <c r="K592" s="119"/>
      <c r="L592" s="119"/>
      <c r="M592" s="119"/>
      <c r="N592" s="119"/>
      <c r="O592" s="119"/>
      <c r="P592" s="119"/>
      <c r="Q592" s="119"/>
      <c r="R592" s="119"/>
      <c r="S592" s="119"/>
      <c r="T592" s="119"/>
    </row>
    <row r="593" spans="1:20" ht="14" x14ac:dyDescent="0.3">
      <c r="A593" s="119"/>
      <c r="B593" s="119"/>
      <c r="C593" s="119"/>
      <c r="D593" s="119"/>
      <c r="E593" s="119"/>
      <c r="F593" s="119"/>
      <c r="G593" s="119"/>
      <c r="H593" s="119"/>
      <c r="I593" s="119"/>
      <c r="J593" s="119"/>
      <c r="K593" s="119"/>
      <c r="L593" s="119"/>
      <c r="M593" s="119"/>
      <c r="N593" s="119"/>
      <c r="O593" s="119"/>
      <c r="P593" s="119"/>
      <c r="Q593" s="119"/>
      <c r="R593" s="119"/>
      <c r="S593" s="119"/>
      <c r="T593" s="119"/>
    </row>
    <row r="594" spans="1:20" ht="14" x14ac:dyDescent="0.3">
      <c r="A594" s="119"/>
      <c r="B594" s="119"/>
      <c r="C594" s="119"/>
      <c r="D594" s="119"/>
      <c r="E594" s="119"/>
      <c r="F594" s="119"/>
      <c r="G594" s="119"/>
      <c r="H594" s="119"/>
      <c r="I594" s="119"/>
      <c r="J594" s="119"/>
      <c r="K594" s="119"/>
      <c r="L594" s="119"/>
      <c r="M594" s="119"/>
      <c r="N594" s="119"/>
      <c r="O594" s="119"/>
      <c r="P594" s="119"/>
      <c r="Q594" s="119"/>
      <c r="R594" s="119"/>
      <c r="S594" s="119"/>
      <c r="T594" s="119"/>
    </row>
    <row r="595" spans="1:20" ht="14" x14ac:dyDescent="0.3">
      <c r="A595" s="119"/>
      <c r="B595" s="119"/>
      <c r="C595" s="119"/>
      <c r="D595" s="119"/>
      <c r="E595" s="119"/>
      <c r="F595" s="119"/>
      <c r="G595" s="119"/>
      <c r="H595" s="119"/>
      <c r="I595" s="119"/>
      <c r="J595" s="119"/>
      <c r="K595" s="119"/>
      <c r="L595" s="119"/>
      <c r="M595" s="119"/>
      <c r="N595" s="119"/>
      <c r="O595" s="119"/>
      <c r="P595" s="119"/>
      <c r="Q595" s="119"/>
      <c r="R595" s="119"/>
      <c r="S595" s="119"/>
      <c r="T595" s="119"/>
    </row>
    <row r="596" spans="1:20" ht="14" x14ac:dyDescent="0.3">
      <c r="A596" s="119"/>
      <c r="B596" s="119"/>
      <c r="C596" s="119"/>
      <c r="D596" s="119"/>
      <c r="E596" s="119"/>
      <c r="F596" s="119"/>
      <c r="G596" s="119"/>
      <c r="H596" s="119"/>
      <c r="I596" s="119"/>
      <c r="J596" s="119"/>
      <c r="K596" s="119"/>
      <c r="L596" s="119"/>
      <c r="M596" s="119"/>
      <c r="N596" s="119"/>
      <c r="O596" s="119"/>
      <c r="P596" s="119"/>
      <c r="Q596" s="119"/>
      <c r="R596" s="119"/>
      <c r="S596" s="119"/>
      <c r="T596" s="119"/>
    </row>
    <row r="597" spans="1:20" ht="14" x14ac:dyDescent="0.3">
      <c r="A597" s="119"/>
      <c r="B597" s="119"/>
      <c r="C597" s="119"/>
      <c r="D597" s="119"/>
      <c r="E597" s="119"/>
      <c r="F597" s="119"/>
      <c r="G597" s="119"/>
      <c r="H597" s="119"/>
      <c r="I597" s="119"/>
      <c r="J597" s="119"/>
      <c r="K597" s="119"/>
      <c r="L597" s="119"/>
      <c r="M597" s="119"/>
      <c r="N597" s="119"/>
      <c r="O597" s="119"/>
      <c r="P597" s="119"/>
      <c r="Q597" s="119"/>
      <c r="R597" s="119"/>
      <c r="S597" s="119"/>
      <c r="T597" s="119"/>
    </row>
    <row r="598" spans="1:20" ht="14" x14ac:dyDescent="0.3">
      <c r="A598" s="119"/>
      <c r="B598" s="119"/>
      <c r="C598" s="119"/>
      <c r="D598" s="119"/>
      <c r="E598" s="119"/>
      <c r="F598" s="119"/>
      <c r="G598" s="119"/>
      <c r="H598" s="119"/>
      <c r="I598" s="119"/>
      <c r="J598" s="119"/>
      <c r="K598" s="119"/>
      <c r="L598" s="119"/>
      <c r="M598" s="119"/>
      <c r="N598" s="119"/>
      <c r="O598" s="119"/>
      <c r="P598" s="119"/>
      <c r="Q598" s="119"/>
      <c r="R598" s="119"/>
      <c r="S598" s="119"/>
      <c r="T598" s="119"/>
    </row>
    <row r="599" spans="1:20" ht="14" x14ac:dyDescent="0.3">
      <c r="A599" s="119"/>
      <c r="B599" s="119"/>
      <c r="C599" s="119"/>
      <c r="D599" s="119"/>
      <c r="E599" s="119"/>
      <c r="F599" s="119"/>
      <c r="G599" s="119"/>
      <c r="H599" s="119"/>
      <c r="I599" s="119"/>
      <c r="J599" s="119"/>
      <c r="K599" s="119"/>
      <c r="L599" s="119"/>
      <c r="M599" s="119"/>
      <c r="N599" s="119"/>
      <c r="O599" s="119"/>
      <c r="P599" s="119"/>
      <c r="Q599" s="119"/>
      <c r="R599" s="119"/>
      <c r="S599" s="119"/>
      <c r="T599" s="119"/>
    </row>
    <row r="600" spans="1:20" ht="14" x14ac:dyDescent="0.3">
      <c r="A600" s="119"/>
      <c r="B600" s="119"/>
      <c r="C600" s="119"/>
      <c r="D600" s="119"/>
      <c r="E600" s="119"/>
      <c r="F600" s="119"/>
      <c r="G600" s="119"/>
      <c r="H600" s="119"/>
      <c r="I600" s="119"/>
      <c r="J600" s="119"/>
      <c r="K600" s="119"/>
      <c r="L600" s="119"/>
      <c r="M600" s="119"/>
      <c r="N600" s="119"/>
      <c r="O600" s="119"/>
      <c r="P600" s="119"/>
      <c r="Q600" s="119"/>
      <c r="R600" s="119"/>
      <c r="S600" s="119"/>
      <c r="T600" s="119"/>
    </row>
    <row r="601" spans="1:20" ht="14" x14ac:dyDescent="0.3">
      <c r="A601" s="119"/>
      <c r="B601" s="119"/>
      <c r="C601" s="119"/>
      <c r="D601" s="119"/>
      <c r="E601" s="119"/>
      <c r="F601" s="119"/>
      <c r="G601" s="119"/>
      <c r="H601" s="119"/>
      <c r="I601" s="119"/>
      <c r="J601" s="119"/>
      <c r="K601" s="119"/>
      <c r="L601" s="119"/>
      <c r="M601" s="119"/>
      <c r="N601" s="119"/>
      <c r="O601" s="119"/>
      <c r="P601" s="119"/>
      <c r="Q601" s="119"/>
      <c r="R601" s="119"/>
      <c r="S601" s="119"/>
      <c r="T601" s="119"/>
    </row>
    <row r="602" spans="1:20" ht="14" x14ac:dyDescent="0.3">
      <c r="A602" s="119"/>
      <c r="B602" s="119"/>
      <c r="C602" s="119"/>
      <c r="D602" s="119"/>
      <c r="E602" s="119"/>
      <c r="F602" s="119"/>
      <c r="G602" s="119"/>
      <c r="H602" s="119"/>
      <c r="I602" s="119"/>
      <c r="J602" s="119"/>
      <c r="K602" s="119"/>
      <c r="L602" s="119"/>
      <c r="M602" s="119"/>
      <c r="N602" s="119"/>
      <c r="O602" s="119"/>
      <c r="P602" s="119"/>
      <c r="Q602" s="119"/>
      <c r="R602" s="119"/>
      <c r="S602" s="119"/>
      <c r="T602" s="119"/>
    </row>
    <row r="603" spans="1:20" ht="14" x14ac:dyDescent="0.3">
      <c r="A603" s="119"/>
      <c r="B603" s="119"/>
      <c r="C603" s="119"/>
      <c r="D603" s="119"/>
      <c r="E603" s="119"/>
      <c r="F603" s="119"/>
      <c r="G603" s="119"/>
      <c r="H603" s="119"/>
      <c r="I603" s="119"/>
      <c r="J603" s="119"/>
      <c r="K603" s="119"/>
      <c r="L603" s="119"/>
      <c r="M603" s="119"/>
      <c r="N603" s="119"/>
      <c r="O603" s="119"/>
      <c r="P603" s="119"/>
      <c r="Q603" s="119"/>
      <c r="R603" s="119"/>
      <c r="S603" s="119"/>
      <c r="T603" s="119"/>
    </row>
    <row r="604" spans="1:20" ht="14" x14ac:dyDescent="0.3">
      <c r="A604" s="119"/>
      <c r="B604" s="119"/>
      <c r="C604" s="119"/>
      <c r="D604" s="119"/>
      <c r="E604" s="119"/>
      <c r="F604" s="119"/>
      <c r="G604" s="119"/>
      <c r="H604" s="119"/>
      <c r="I604" s="119"/>
      <c r="J604" s="119"/>
      <c r="K604" s="119"/>
      <c r="L604" s="119"/>
      <c r="M604" s="119"/>
      <c r="N604" s="119"/>
      <c r="O604" s="119"/>
      <c r="P604" s="119"/>
      <c r="Q604" s="119"/>
      <c r="R604" s="119"/>
      <c r="S604" s="119"/>
      <c r="T604" s="119"/>
    </row>
    <row r="605" spans="1:20" ht="14" x14ac:dyDescent="0.3">
      <c r="A605" s="119"/>
      <c r="B605" s="119"/>
      <c r="C605" s="119"/>
      <c r="D605" s="119"/>
      <c r="E605" s="119"/>
      <c r="F605" s="119"/>
      <c r="G605" s="119"/>
      <c r="H605" s="119"/>
      <c r="I605" s="119"/>
      <c r="J605" s="119"/>
      <c r="K605" s="119"/>
      <c r="L605" s="119"/>
      <c r="M605" s="119"/>
      <c r="N605" s="119"/>
      <c r="O605" s="119"/>
      <c r="P605" s="119"/>
      <c r="Q605" s="119"/>
      <c r="R605" s="119"/>
      <c r="S605" s="119"/>
      <c r="T605" s="119"/>
    </row>
    <row r="606" spans="1:20" ht="14" x14ac:dyDescent="0.3">
      <c r="A606" s="119"/>
      <c r="B606" s="119"/>
      <c r="C606" s="119"/>
      <c r="D606" s="119"/>
      <c r="E606" s="119"/>
      <c r="F606" s="119"/>
      <c r="G606" s="119"/>
      <c r="H606" s="119"/>
      <c r="I606" s="119"/>
      <c r="J606" s="119"/>
      <c r="K606" s="119"/>
      <c r="L606" s="119"/>
      <c r="M606" s="119"/>
      <c r="N606" s="119"/>
      <c r="O606" s="119"/>
      <c r="P606" s="119"/>
      <c r="Q606" s="119"/>
      <c r="R606" s="119"/>
      <c r="S606" s="119"/>
      <c r="T606" s="119"/>
    </row>
    <row r="607" spans="1:20" ht="14" x14ac:dyDescent="0.3">
      <c r="A607" s="119"/>
      <c r="B607" s="119"/>
      <c r="C607" s="119"/>
      <c r="D607" s="119"/>
      <c r="E607" s="119"/>
      <c r="F607" s="119"/>
      <c r="G607" s="119"/>
      <c r="H607" s="119"/>
      <c r="I607" s="119"/>
      <c r="J607" s="119"/>
      <c r="K607" s="119"/>
      <c r="L607" s="119"/>
      <c r="M607" s="119"/>
      <c r="N607" s="119"/>
      <c r="O607" s="119"/>
      <c r="P607" s="119"/>
      <c r="Q607" s="119"/>
      <c r="R607" s="119"/>
      <c r="S607" s="119"/>
      <c r="T607" s="119"/>
    </row>
    <row r="608" spans="1:20" ht="14" x14ac:dyDescent="0.3">
      <c r="A608" s="119"/>
      <c r="B608" s="119"/>
      <c r="C608" s="119"/>
      <c r="D608" s="119"/>
      <c r="E608" s="119"/>
      <c r="F608" s="119"/>
      <c r="G608" s="119"/>
      <c r="H608" s="119"/>
      <c r="I608" s="119"/>
      <c r="J608" s="119"/>
      <c r="K608" s="119"/>
      <c r="L608" s="119"/>
      <c r="M608" s="119"/>
      <c r="N608" s="119"/>
      <c r="O608" s="119"/>
      <c r="P608" s="119"/>
      <c r="Q608" s="119"/>
      <c r="R608" s="119"/>
      <c r="S608" s="119"/>
      <c r="T608" s="119"/>
    </row>
    <row r="609" spans="1:20" ht="14" x14ac:dyDescent="0.3">
      <c r="A609" s="119"/>
      <c r="B609" s="119"/>
      <c r="C609" s="119"/>
      <c r="D609" s="119"/>
      <c r="E609" s="119"/>
      <c r="F609" s="119"/>
      <c r="G609" s="119"/>
      <c r="H609" s="119"/>
      <c r="I609" s="119"/>
      <c r="J609" s="119"/>
      <c r="K609" s="119"/>
      <c r="L609" s="119"/>
      <c r="M609" s="119"/>
      <c r="N609" s="119"/>
      <c r="O609" s="119"/>
      <c r="P609" s="119"/>
      <c r="Q609" s="119"/>
      <c r="R609" s="119"/>
      <c r="S609" s="119"/>
      <c r="T609" s="119"/>
    </row>
    <row r="610" spans="1:20" ht="14" x14ac:dyDescent="0.3">
      <c r="A610" s="119"/>
      <c r="B610" s="119"/>
      <c r="C610" s="119"/>
      <c r="D610" s="119"/>
      <c r="E610" s="119"/>
      <c r="F610" s="119"/>
      <c r="G610" s="119"/>
      <c r="H610" s="119"/>
      <c r="I610" s="119"/>
      <c r="J610" s="119"/>
      <c r="K610" s="119"/>
      <c r="L610" s="119"/>
      <c r="M610" s="119"/>
      <c r="N610" s="119"/>
      <c r="O610" s="119"/>
      <c r="P610" s="119"/>
      <c r="Q610" s="119"/>
      <c r="R610" s="119"/>
      <c r="S610" s="119"/>
      <c r="T610" s="119"/>
    </row>
    <row r="611" spans="1:20" ht="14" x14ac:dyDescent="0.3">
      <c r="A611" s="119"/>
      <c r="B611" s="119"/>
      <c r="C611" s="119"/>
      <c r="D611" s="119"/>
      <c r="E611" s="119"/>
      <c r="F611" s="119"/>
      <c r="G611" s="119"/>
      <c r="H611" s="119"/>
      <c r="I611" s="119"/>
      <c r="J611" s="119"/>
      <c r="K611" s="119"/>
      <c r="L611" s="119"/>
      <c r="M611" s="119"/>
      <c r="N611" s="119"/>
      <c r="O611" s="119"/>
      <c r="P611" s="119"/>
      <c r="Q611" s="119"/>
      <c r="R611" s="119"/>
      <c r="S611" s="119"/>
      <c r="T611" s="119"/>
    </row>
    <row r="612" spans="1:20" ht="14" x14ac:dyDescent="0.3">
      <c r="A612" s="119"/>
      <c r="B612" s="119"/>
      <c r="C612" s="119"/>
      <c r="D612" s="119"/>
      <c r="E612" s="119"/>
      <c r="F612" s="119"/>
      <c r="G612" s="119"/>
      <c r="H612" s="119"/>
      <c r="I612" s="119"/>
      <c r="J612" s="119"/>
      <c r="K612" s="119"/>
      <c r="L612" s="119"/>
      <c r="M612" s="119"/>
      <c r="N612" s="119"/>
      <c r="O612" s="119"/>
      <c r="P612" s="119"/>
      <c r="Q612" s="119"/>
      <c r="R612" s="119"/>
      <c r="S612" s="119"/>
      <c r="T612" s="119"/>
    </row>
    <row r="613" spans="1:20" ht="14" x14ac:dyDescent="0.3">
      <c r="A613" s="119"/>
      <c r="B613" s="119"/>
      <c r="C613" s="119"/>
      <c r="D613" s="119"/>
      <c r="E613" s="119"/>
      <c r="F613" s="119"/>
      <c r="G613" s="119"/>
      <c r="H613" s="119"/>
      <c r="I613" s="119"/>
      <c r="J613" s="119"/>
      <c r="K613" s="119"/>
      <c r="L613" s="119"/>
      <c r="M613" s="119"/>
      <c r="N613" s="119"/>
      <c r="O613" s="119"/>
      <c r="P613" s="119"/>
      <c r="Q613" s="119"/>
      <c r="R613" s="119"/>
      <c r="S613" s="119"/>
      <c r="T613" s="119"/>
    </row>
    <row r="614" spans="1:20" ht="14" x14ac:dyDescent="0.3">
      <c r="A614" s="119"/>
      <c r="B614" s="119"/>
      <c r="C614" s="119"/>
      <c r="D614" s="119"/>
      <c r="E614" s="119"/>
      <c r="F614" s="119"/>
      <c r="G614" s="119"/>
      <c r="H614" s="119"/>
      <c r="I614" s="119"/>
      <c r="J614" s="119"/>
      <c r="K614" s="119"/>
      <c r="L614" s="119"/>
      <c r="M614" s="119"/>
      <c r="N614" s="119"/>
      <c r="O614" s="119"/>
      <c r="P614" s="119"/>
      <c r="Q614" s="119"/>
      <c r="R614" s="119"/>
      <c r="S614" s="119"/>
      <c r="T614" s="119"/>
    </row>
    <row r="615" spans="1:20" ht="14" x14ac:dyDescent="0.3">
      <c r="A615" s="119"/>
      <c r="B615" s="119"/>
      <c r="C615" s="119"/>
      <c r="D615" s="119"/>
      <c r="E615" s="119"/>
      <c r="F615" s="119"/>
      <c r="G615" s="119"/>
      <c r="H615" s="119"/>
      <c r="I615" s="119"/>
      <c r="J615" s="119"/>
      <c r="K615" s="119"/>
      <c r="L615" s="119"/>
      <c r="M615" s="119"/>
      <c r="N615" s="119"/>
      <c r="O615" s="119"/>
      <c r="P615" s="119"/>
      <c r="Q615" s="119"/>
      <c r="R615" s="119"/>
      <c r="S615" s="119"/>
      <c r="T615" s="119"/>
    </row>
    <row r="616" spans="1:20" ht="14" x14ac:dyDescent="0.3">
      <c r="A616" s="119"/>
      <c r="B616" s="119"/>
      <c r="C616" s="119"/>
      <c r="D616" s="119"/>
      <c r="E616" s="119"/>
      <c r="F616" s="119"/>
      <c r="G616" s="119"/>
      <c r="H616" s="119"/>
      <c r="I616" s="119"/>
      <c r="J616" s="119"/>
      <c r="K616" s="119"/>
      <c r="L616" s="119"/>
      <c r="M616" s="119"/>
      <c r="N616" s="119"/>
      <c r="O616" s="119"/>
      <c r="P616" s="119"/>
      <c r="Q616" s="119"/>
      <c r="R616" s="119"/>
      <c r="S616" s="119"/>
      <c r="T616" s="119"/>
    </row>
    <row r="617" spans="1:20" ht="14" x14ac:dyDescent="0.3">
      <c r="A617" s="119"/>
      <c r="B617" s="119"/>
      <c r="C617" s="119"/>
      <c r="D617" s="119"/>
      <c r="E617" s="119"/>
      <c r="F617" s="119"/>
      <c r="G617" s="119"/>
      <c r="H617" s="119"/>
      <c r="I617" s="119"/>
      <c r="J617" s="119"/>
      <c r="K617" s="119"/>
      <c r="L617" s="119"/>
      <c r="M617" s="119"/>
      <c r="N617" s="119"/>
      <c r="O617" s="119"/>
      <c r="P617" s="119"/>
      <c r="Q617" s="119"/>
      <c r="R617" s="119"/>
      <c r="S617" s="119"/>
      <c r="T617" s="119"/>
    </row>
    <row r="618" spans="1:20" ht="14" x14ac:dyDescent="0.3">
      <c r="A618" s="119"/>
      <c r="B618" s="119"/>
      <c r="C618" s="119"/>
      <c r="D618" s="119"/>
      <c r="E618" s="119"/>
      <c r="F618" s="119"/>
      <c r="G618" s="119"/>
      <c r="H618" s="119"/>
      <c r="I618" s="119"/>
      <c r="J618" s="119"/>
      <c r="K618" s="119"/>
      <c r="L618" s="119"/>
      <c r="M618" s="119"/>
      <c r="N618" s="119"/>
      <c r="O618" s="119"/>
      <c r="P618" s="119"/>
      <c r="Q618" s="119"/>
      <c r="R618" s="119"/>
      <c r="S618" s="119"/>
      <c r="T618" s="119"/>
    </row>
    <row r="619" spans="1:20" ht="14" x14ac:dyDescent="0.3">
      <c r="A619" s="119"/>
      <c r="B619" s="119"/>
      <c r="C619" s="119"/>
      <c r="D619" s="119"/>
      <c r="E619" s="119"/>
      <c r="F619" s="119"/>
      <c r="G619" s="119"/>
      <c r="H619" s="119"/>
      <c r="I619" s="119"/>
      <c r="J619" s="119"/>
      <c r="K619" s="119"/>
      <c r="L619" s="119"/>
      <c r="M619" s="119"/>
      <c r="N619" s="119"/>
      <c r="O619" s="119"/>
      <c r="P619" s="119"/>
      <c r="Q619" s="119"/>
      <c r="R619" s="119"/>
      <c r="S619" s="119"/>
      <c r="T619" s="119"/>
    </row>
    <row r="620" spans="1:20" ht="14" x14ac:dyDescent="0.3">
      <c r="A620" s="119"/>
      <c r="B620" s="119"/>
      <c r="C620" s="119"/>
      <c r="D620" s="119"/>
      <c r="E620" s="119"/>
      <c r="F620" s="119"/>
      <c r="G620" s="119"/>
      <c r="H620" s="119"/>
      <c r="I620" s="119"/>
      <c r="J620" s="119"/>
      <c r="K620" s="119"/>
      <c r="L620" s="119"/>
      <c r="M620" s="119"/>
      <c r="N620" s="119"/>
      <c r="O620" s="119"/>
      <c r="P620" s="119"/>
      <c r="Q620" s="119"/>
      <c r="R620" s="119"/>
      <c r="S620" s="119"/>
      <c r="T620" s="119"/>
    </row>
    <row r="621" spans="1:20" ht="14" x14ac:dyDescent="0.3">
      <c r="A621" s="119"/>
      <c r="B621" s="119"/>
      <c r="C621" s="119"/>
      <c r="D621" s="119"/>
      <c r="E621" s="119"/>
      <c r="F621" s="119"/>
      <c r="G621" s="119"/>
      <c r="H621" s="119"/>
      <c r="I621" s="119"/>
      <c r="J621" s="119"/>
      <c r="K621" s="119"/>
      <c r="L621" s="119"/>
      <c r="M621" s="119"/>
      <c r="N621" s="119"/>
      <c r="O621" s="119"/>
      <c r="P621" s="119"/>
      <c r="Q621" s="119"/>
      <c r="R621" s="119"/>
      <c r="S621" s="119"/>
      <c r="T621" s="119"/>
    </row>
    <row r="622" spans="1:20" ht="14" x14ac:dyDescent="0.3">
      <c r="A622" s="119"/>
      <c r="B622" s="119"/>
      <c r="C622" s="119"/>
      <c r="D622" s="119"/>
      <c r="E622" s="119"/>
      <c r="F622" s="119"/>
      <c r="G622" s="119"/>
      <c r="H622" s="119"/>
      <c r="I622" s="119"/>
      <c r="J622" s="119"/>
      <c r="K622" s="119"/>
      <c r="L622" s="119"/>
      <c r="M622" s="119"/>
      <c r="N622" s="119"/>
      <c r="O622" s="119"/>
      <c r="P622" s="119"/>
      <c r="Q622" s="119"/>
      <c r="R622" s="119"/>
      <c r="S622" s="119"/>
      <c r="T622" s="119"/>
    </row>
    <row r="623" spans="1:20" ht="14" x14ac:dyDescent="0.3">
      <c r="A623" s="119"/>
      <c r="B623" s="119"/>
      <c r="C623" s="119"/>
      <c r="D623" s="119"/>
      <c r="E623" s="119"/>
      <c r="F623" s="119"/>
      <c r="G623" s="119"/>
      <c r="H623" s="119"/>
      <c r="I623" s="119"/>
      <c r="J623" s="119"/>
      <c r="K623" s="119"/>
      <c r="L623" s="119"/>
      <c r="M623" s="119"/>
      <c r="N623" s="119"/>
      <c r="O623" s="119"/>
      <c r="P623" s="119"/>
      <c r="Q623" s="119"/>
      <c r="R623" s="119"/>
      <c r="S623" s="119"/>
      <c r="T623" s="119"/>
    </row>
    <row r="624" spans="1:20" ht="14" x14ac:dyDescent="0.3">
      <c r="A624" s="119"/>
      <c r="B624" s="119"/>
      <c r="C624" s="119"/>
      <c r="D624" s="119"/>
      <c r="E624" s="119"/>
      <c r="F624" s="119"/>
      <c r="G624" s="119"/>
      <c r="H624" s="119"/>
      <c r="I624" s="119"/>
      <c r="J624" s="119"/>
      <c r="K624" s="119"/>
      <c r="L624" s="119"/>
      <c r="M624" s="119"/>
      <c r="N624" s="119"/>
      <c r="O624" s="119"/>
      <c r="P624" s="119"/>
      <c r="Q624" s="119"/>
      <c r="R624" s="119"/>
      <c r="S624" s="119"/>
      <c r="T624" s="119"/>
    </row>
    <row r="625" spans="1:20" ht="14" x14ac:dyDescent="0.3">
      <c r="A625" s="119"/>
      <c r="B625" s="119"/>
      <c r="C625" s="119"/>
      <c r="D625" s="119"/>
      <c r="E625" s="119"/>
      <c r="F625" s="119"/>
      <c r="G625" s="119"/>
      <c r="H625" s="119"/>
      <c r="I625" s="119"/>
      <c r="J625" s="119"/>
      <c r="K625" s="119"/>
      <c r="L625" s="119"/>
      <c r="M625" s="119"/>
      <c r="N625" s="119"/>
      <c r="O625" s="119"/>
      <c r="P625" s="119"/>
      <c r="Q625" s="119"/>
      <c r="R625" s="119"/>
      <c r="S625" s="119"/>
      <c r="T625" s="119"/>
    </row>
    <row r="626" spans="1:20" ht="14" x14ac:dyDescent="0.3">
      <c r="A626" s="119"/>
      <c r="B626" s="119"/>
      <c r="C626" s="119"/>
      <c r="D626" s="119"/>
      <c r="E626" s="119"/>
      <c r="F626" s="119"/>
      <c r="G626" s="119"/>
      <c r="H626" s="119"/>
      <c r="I626" s="119"/>
      <c r="J626" s="119"/>
      <c r="K626" s="119"/>
      <c r="L626" s="119"/>
      <c r="M626" s="119"/>
      <c r="N626" s="119"/>
      <c r="O626" s="119"/>
      <c r="P626" s="119"/>
      <c r="Q626" s="119"/>
      <c r="R626" s="119"/>
      <c r="S626" s="119"/>
      <c r="T626" s="119"/>
    </row>
    <row r="627" spans="1:20" ht="14" x14ac:dyDescent="0.3">
      <c r="A627" s="119"/>
      <c r="B627" s="119"/>
      <c r="C627" s="119"/>
      <c r="D627" s="119"/>
      <c r="E627" s="119"/>
      <c r="F627" s="119"/>
      <c r="G627" s="119"/>
      <c r="H627" s="119"/>
      <c r="I627" s="119"/>
      <c r="J627" s="119"/>
      <c r="K627" s="119"/>
      <c r="L627" s="119"/>
      <c r="M627" s="119"/>
      <c r="N627" s="119"/>
      <c r="O627" s="119"/>
      <c r="P627" s="119"/>
      <c r="Q627" s="119"/>
      <c r="R627" s="119"/>
      <c r="S627" s="119"/>
      <c r="T627" s="119"/>
    </row>
    <row r="628" spans="1:20" ht="14" x14ac:dyDescent="0.3">
      <c r="A628" s="119"/>
      <c r="B628" s="119"/>
      <c r="C628" s="119"/>
      <c r="D628" s="119"/>
      <c r="E628" s="119"/>
      <c r="F628" s="119"/>
      <c r="G628" s="119"/>
      <c r="H628" s="119"/>
      <c r="I628" s="119"/>
      <c r="J628" s="119"/>
      <c r="K628" s="119"/>
      <c r="L628" s="119"/>
      <c r="M628" s="119"/>
      <c r="N628" s="119"/>
      <c r="O628" s="119"/>
      <c r="P628" s="119"/>
      <c r="Q628" s="119"/>
      <c r="R628" s="119"/>
      <c r="S628" s="119"/>
      <c r="T628" s="119"/>
    </row>
    <row r="629" spans="1:20" ht="14" x14ac:dyDescent="0.3">
      <c r="A629" s="119"/>
      <c r="B629" s="119"/>
      <c r="C629" s="119"/>
      <c r="D629" s="119"/>
      <c r="E629" s="119"/>
      <c r="F629" s="119"/>
      <c r="G629" s="119"/>
      <c r="H629" s="119"/>
      <c r="I629" s="119"/>
      <c r="J629" s="119"/>
      <c r="K629" s="119"/>
      <c r="L629" s="119"/>
      <c r="M629" s="119"/>
      <c r="N629" s="119"/>
      <c r="O629" s="119"/>
      <c r="P629" s="119"/>
      <c r="Q629" s="119"/>
      <c r="R629" s="119"/>
      <c r="S629" s="119"/>
      <c r="T629" s="119"/>
    </row>
    <row r="630" spans="1:20" ht="14" x14ac:dyDescent="0.3">
      <c r="A630" s="119"/>
      <c r="B630" s="119"/>
      <c r="C630" s="119"/>
      <c r="D630" s="119"/>
      <c r="E630" s="119"/>
      <c r="F630" s="119"/>
      <c r="G630" s="119"/>
      <c r="H630" s="119"/>
      <c r="I630" s="119"/>
      <c r="J630" s="119"/>
      <c r="K630" s="119"/>
      <c r="L630" s="119"/>
      <c r="M630" s="119"/>
      <c r="N630" s="119"/>
      <c r="O630" s="119"/>
      <c r="P630" s="119"/>
      <c r="Q630" s="119"/>
      <c r="R630" s="119"/>
      <c r="S630" s="119"/>
      <c r="T630" s="119"/>
    </row>
    <row r="631" spans="1:20" ht="14" x14ac:dyDescent="0.3">
      <c r="A631" s="119"/>
      <c r="B631" s="119"/>
      <c r="C631" s="119"/>
      <c r="D631" s="119"/>
      <c r="E631" s="119"/>
      <c r="F631" s="119"/>
      <c r="G631" s="119"/>
      <c r="H631" s="119"/>
      <c r="I631" s="119"/>
      <c r="J631" s="119"/>
      <c r="K631" s="119"/>
      <c r="L631" s="119"/>
      <c r="M631" s="119"/>
      <c r="N631" s="119"/>
      <c r="O631" s="119"/>
      <c r="P631" s="119"/>
      <c r="Q631" s="119"/>
      <c r="R631" s="119"/>
      <c r="S631" s="119"/>
      <c r="T631" s="119"/>
    </row>
    <row r="632" spans="1:20" ht="14" x14ac:dyDescent="0.3">
      <c r="A632" s="119"/>
      <c r="B632" s="119"/>
      <c r="C632" s="119"/>
      <c r="D632" s="119"/>
      <c r="E632" s="119"/>
      <c r="F632" s="119"/>
      <c r="G632" s="119"/>
      <c r="H632" s="119"/>
      <c r="I632" s="119"/>
      <c r="J632" s="119"/>
      <c r="K632" s="119"/>
      <c r="L632" s="119"/>
      <c r="M632" s="119"/>
      <c r="N632" s="119"/>
      <c r="O632" s="119"/>
      <c r="P632" s="119"/>
      <c r="Q632" s="119"/>
      <c r="R632" s="119"/>
      <c r="S632" s="119"/>
      <c r="T632" s="119"/>
    </row>
    <row r="633" spans="1:20" ht="14" x14ac:dyDescent="0.3">
      <c r="A633" s="119"/>
      <c r="B633" s="119"/>
      <c r="C633" s="119"/>
      <c r="D633" s="119"/>
      <c r="E633" s="119"/>
      <c r="F633" s="119"/>
      <c r="G633" s="119"/>
      <c r="H633" s="119"/>
      <c r="I633" s="119"/>
      <c r="J633" s="119"/>
      <c r="K633" s="119"/>
      <c r="L633" s="119"/>
      <c r="M633" s="119"/>
      <c r="N633" s="119"/>
      <c r="O633" s="119"/>
      <c r="P633" s="119"/>
      <c r="Q633" s="119"/>
      <c r="R633" s="119"/>
      <c r="S633" s="119"/>
      <c r="T633" s="119"/>
    </row>
    <row r="634" spans="1:20" ht="14" x14ac:dyDescent="0.3">
      <c r="A634" s="119"/>
      <c r="B634" s="119"/>
      <c r="C634" s="119"/>
      <c r="D634" s="119"/>
      <c r="E634" s="119"/>
      <c r="F634" s="119"/>
      <c r="G634" s="119"/>
      <c r="H634" s="119"/>
      <c r="I634" s="119"/>
      <c r="J634" s="119"/>
      <c r="K634" s="119"/>
      <c r="L634" s="119"/>
      <c r="M634" s="119"/>
      <c r="N634" s="119"/>
      <c r="O634" s="119"/>
      <c r="P634" s="119"/>
      <c r="Q634" s="119"/>
      <c r="R634" s="119"/>
      <c r="S634" s="119"/>
      <c r="T634" s="119"/>
    </row>
    <row r="635" spans="1:20" ht="14" x14ac:dyDescent="0.3">
      <c r="A635" s="119"/>
      <c r="B635" s="119"/>
      <c r="C635" s="119"/>
      <c r="D635" s="119"/>
      <c r="E635" s="119"/>
      <c r="F635" s="119"/>
      <c r="G635" s="119"/>
      <c r="H635" s="119"/>
      <c r="I635" s="119"/>
      <c r="J635" s="119"/>
      <c r="K635" s="119"/>
      <c r="L635" s="119"/>
      <c r="M635" s="119"/>
      <c r="N635" s="119"/>
      <c r="O635" s="119"/>
      <c r="P635" s="119"/>
      <c r="Q635" s="119"/>
      <c r="R635" s="119"/>
      <c r="S635" s="119"/>
      <c r="T635" s="119"/>
    </row>
    <row r="636" spans="1:20" ht="14" x14ac:dyDescent="0.3">
      <c r="A636" s="119"/>
      <c r="B636" s="119"/>
      <c r="C636" s="119"/>
      <c r="D636" s="119"/>
      <c r="E636" s="119"/>
      <c r="F636" s="119"/>
      <c r="G636" s="119"/>
      <c r="H636" s="119"/>
      <c r="I636" s="119"/>
      <c r="J636" s="119"/>
      <c r="K636" s="119"/>
      <c r="L636" s="119"/>
      <c r="M636" s="119"/>
      <c r="N636" s="119"/>
      <c r="O636" s="119"/>
      <c r="P636" s="119"/>
      <c r="Q636" s="119"/>
      <c r="R636" s="119"/>
      <c r="S636" s="119"/>
      <c r="T636" s="119"/>
    </row>
    <row r="637" spans="1:20" ht="14" x14ac:dyDescent="0.3">
      <c r="A637" s="119"/>
      <c r="B637" s="119"/>
      <c r="C637" s="119"/>
      <c r="D637" s="119"/>
      <c r="E637" s="119"/>
      <c r="F637" s="119"/>
      <c r="G637" s="119"/>
      <c r="H637" s="119"/>
      <c r="I637" s="119"/>
      <c r="J637" s="119"/>
      <c r="K637" s="119"/>
      <c r="L637" s="119"/>
      <c r="M637" s="119"/>
      <c r="N637" s="119"/>
      <c r="O637" s="119"/>
      <c r="P637" s="119"/>
      <c r="Q637" s="119"/>
      <c r="R637" s="119"/>
      <c r="S637" s="119"/>
      <c r="T637" s="119"/>
    </row>
    <row r="638" spans="1:20" ht="14" x14ac:dyDescent="0.3">
      <c r="A638" s="119"/>
      <c r="B638" s="119"/>
      <c r="C638" s="119"/>
      <c r="D638" s="119"/>
      <c r="E638" s="119"/>
      <c r="F638" s="119"/>
      <c r="G638" s="119"/>
      <c r="H638" s="119"/>
      <c r="I638" s="119"/>
      <c r="J638" s="119"/>
      <c r="K638" s="119"/>
      <c r="L638" s="119"/>
      <c r="M638" s="119"/>
      <c r="N638" s="119"/>
      <c r="O638" s="119"/>
      <c r="P638" s="119"/>
      <c r="Q638" s="119"/>
      <c r="R638" s="119"/>
      <c r="S638" s="119"/>
      <c r="T638" s="119"/>
    </row>
    <row r="639" spans="1:20" ht="14" x14ac:dyDescent="0.3">
      <c r="A639" s="119"/>
      <c r="B639" s="119"/>
      <c r="C639" s="119"/>
      <c r="D639" s="119"/>
      <c r="E639" s="119"/>
      <c r="F639" s="119"/>
      <c r="G639" s="119"/>
      <c r="H639" s="119"/>
      <c r="I639" s="119"/>
      <c r="J639" s="119"/>
      <c r="K639" s="119"/>
      <c r="L639" s="119"/>
      <c r="M639" s="119"/>
      <c r="N639" s="119"/>
      <c r="O639" s="119"/>
      <c r="P639" s="119"/>
      <c r="Q639" s="119"/>
      <c r="R639" s="119"/>
      <c r="S639" s="119"/>
      <c r="T639" s="119"/>
    </row>
    <row r="640" spans="1:20" ht="14" x14ac:dyDescent="0.3">
      <c r="A640" s="119"/>
      <c r="B640" s="119"/>
      <c r="C640" s="119"/>
      <c r="D640" s="119"/>
      <c r="E640" s="119"/>
      <c r="F640" s="119"/>
      <c r="G640" s="119"/>
      <c r="H640" s="119"/>
      <c r="I640" s="119"/>
      <c r="J640" s="119"/>
      <c r="K640" s="119"/>
      <c r="L640" s="119"/>
      <c r="M640" s="119"/>
      <c r="N640" s="119"/>
      <c r="O640" s="119"/>
      <c r="P640" s="119"/>
      <c r="Q640" s="119"/>
      <c r="R640" s="119"/>
      <c r="S640" s="119"/>
      <c r="T640" s="119"/>
    </row>
    <row r="641" spans="1:20" ht="14" x14ac:dyDescent="0.3">
      <c r="A641" s="119"/>
      <c r="B641" s="119"/>
      <c r="C641" s="119"/>
      <c r="D641" s="119"/>
      <c r="E641" s="119"/>
      <c r="F641" s="119"/>
      <c r="G641" s="119"/>
      <c r="H641" s="119"/>
      <c r="I641" s="119"/>
      <c r="J641" s="119"/>
      <c r="K641" s="119"/>
      <c r="L641" s="119"/>
      <c r="M641" s="119"/>
      <c r="N641" s="119"/>
      <c r="O641" s="119"/>
      <c r="P641" s="119"/>
      <c r="Q641" s="119"/>
      <c r="R641" s="119"/>
      <c r="S641" s="119"/>
      <c r="T641" s="119"/>
    </row>
    <row r="642" spans="1:20" ht="14" x14ac:dyDescent="0.3">
      <c r="A642" s="119"/>
      <c r="B642" s="119"/>
      <c r="C642" s="119"/>
      <c r="D642" s="119"/>
      <c r="E642" s="119"/>
      <c r="F642" s="119"/>
      <c r="G642" s="119"/>
      <c r="H642" s="119"/>
      <c r="I642" s="119"/>
      <c r="J642" s="119"/>
      <c r="K642" s="119"/>
      <c r="L642" s="119"/>
      <c r="M642" s="119"/>
      <c r="N642" s="119"/>
      <c r="O642" s="119"/>
      <c r="P642" s="119"/>
      <c r="Q642" s="119"/>
      <c r="R642" s="119"/>
      <c r="S642" s="119"/>
      <c r="T642" s="119"/>
    </row>
    <row r="643" spans="1:20" ht="14" x14ac:dyDescent="0.3">
      <c r="A643" s="119"/>
      <c r="B643" s="119"/>
      <c r="C643" s="119"/>
      <c r="D643" s="119"/>
      <c r="E643" s="119"/>
      <c r="F643" s="119"/>
      <c r="G643" s="119"/>
      <c r="H643" s="119"/>
      <c r="I643" s="119"/>
      <c r="J643" s="119"/>
      <c r="K643" s="119"/>
      <c r="L643" s="119"/>
      <c r="M643" s="119"/>
      <c r="N643" s="119"/>
      <c r="O643" s="119"/>
      <c r="P643" s="119"/>
      <c r="Q643" s="119"/>
      <c r="R643" s="119"/>
      <c r="S643" s="119"/>
      <c r="T643" s="119"/>
    </row>
    <row r="644" spans="1:20" ht="14" x14ac:dyDescent="0.3">
      <c r="A644" s="119"/>
      <c r="B644" s="119"/>
      <c r="C644" s="119"/>
      <c r="D644" s="119"/>
      <c r="E644" s="119"/>
      <c r="F644" s="119"/>
      <c r="G644" s="119"/>
      <c r="H644" s="119"/>
      <c r="I644" s="119"/>
      <c r="J644" s="119"/>
      <c r="K644" s="119"/>
      <c r="L644" s="119"/>
      <c r="M644" s="119"/>
      <c r="N644" s="119"/>
      <c r="O644" s="119"/>
      <c r="P644" s="119"/>
      <c r="Q644" s="119"/>
      <c r="R644" s="119"/>
      <c r="S644" s="119"/>
      <c r="T644" s="119"/>
    </row>
    <row r="645" spans="1:20" ht="14" x14ac:dyDescent="0.3">
      <c r="A645" s="119"/>
      <c r="B645" s="119"/>
      <c r="C645" s="119"/>
      <c r="D645" s="119"/>
      <c r="E645" s="119"/>
      <c r="F645" s="119"/>
      <c r="G645" s="119"/>
      <c r="H645" s="119"/>
      <c r="I645" s="119"/>
      <c r="J645" s="119"/>
      <c r="K645" s="119"/>
      <c r="L645" s="119"/>
      <c r="M645" s="119"/>
      <c r="N645" s="119"/>
      <c r="O645" s="119"/>
      <c r="P645" s="119"/>
      <c r="Q645" s="119"/>
      <c r="R645" s="119"/>
      <c r="S645" s="119"/>
      <c r="T645" s="119"/>
    </row>
    <row r="646" spans="1:20" ht="14" x14ac:dyDescent="0.3">
      <c r="A646" s="119"/>
      <c r="B646" s="119"/>
      <c r="C646" s="119"/>
      <c r="D646" s="119"/>
      <c r="E646" s="119"/>
      <c r="F646" s="119"/>
      <c r="G646" s="119"/>
      <c r="H646" s="119"/>
      <c r="I646" s="119"/>
      <c r="J646" s="119"/>
      <c r="K646" s="119"/>
      <c r="L646" s="119"/>
      <c r="M646" s="119"/>
      <c r="N646" s="119"/>
      <c r="O646" s="119"/>
      <c r="P646" s="119"/>
      <c r="Q646" s="119"/>
      <c r="R646" s="119"/>
      <c r="S646" s="119"/>
      <c r="T646" s="119"/>
    </row>
    <row r="647" spans="1:20" ht="14" x14ac:dyDescent="0.3">
      <c r="A647" s="119"/>
      <c r="B647" s="119"/>
      <c r="C647" s="119"/>
      <c r="D647" s="119"/>
      <c r="E647" s="119"/>
      <c r="F647" s="119"/>
      <c r="G647" s="119"/>
      <c r="H647" s="119"/>
      <c r="I647" s="119"/>
      <c r="J647" s="119"/>
      <c r="K647" s="119"/>
      <c r="L647" s="119"/>
      <c r="M647" s="119"/>
      <c r="N647" s="119"/>
      <c r="O647" s="119"/>
      <c r="P647" s="119"/>
      <c r="Q647" s="119"/>
      <c r="R647" s="119"/>
      <c r="S647" s="119"/>
      <c r="T647" s="119"/>
    </row>
    <row r="648" spans="1:20" ht="14" x14ac:dyDescent="0.3">
      <c r="A648" s="119"/>
      <c r="B648" s="119"/>
      <c r="C648" s="119"/>
      <c r="D648" s="119"/>
      <c r="E648" s="119"/>
      <c r="F648" s="119"/>
      <c r="G648" s="119"/>
      <c r="H648" s="119"/>
      <c r="I648" s="119"/>
      <c r="J648" s="119"/>
      <c r="K648" s="119"/>
      <c r="L648" s="119"/>
      <c r="M648" s="119"/>
      <c r="N648" s="119"/>
      <c r="O648" s="119"/>
      <c r="P648" s="119"/>
      <c r="Q648" s="119"/>
      <c r="R648" s="119"/>
      <c r="S648" s="119"/>
      <c r="T648" s="119"/>
    </row>
    <row r="649" spans="1:20" ht="14" x14ac:dyDescent="0.3">
      <c r="A649" s="119"/>
      <c r="B649" s="119"/>
      <c r="C649" s="119"/>
      <c r="D649" s="119"/>
      <c r="E649" s="119"/>
      <c r="F649" s="119"/>
      <c r="G649" s="119"/>
      <c r="H649" s="119"/>
      <c r="I649" s="119"/>
      <c r="J649" s="119"/>
      <c r="K649" s="119"/>
      <c r="L649" s="119"/>
      <c r="M649" s="119"/>
      <c r="N649" s="119"/>
      <c r="O649" s="119"/>
      <c r="P649" s="119"/>
      <c r="Q649" s="119"/>
      <c r="R649" s="119"/>
      <c r="S649" s="119"/>
      <c r="T649" s="119"/>
    </row>
    <row r="650" spans="1:20" ht="14" x14ac:dyDescent="0.3">
      <c r="A650" s="119"/>
      <c r="B650" s="119"/>
      <c r="C650" s="119"/>
      <c r="D650" s="119"/>
      <c r="E650" s="119"/>
      <c r="F650" s="119"/>
      <c r="G650" s="119"/>
      <c r="H650" s="119"/>
      <c r="I650" s="119"/>
      <c r="J650" s="119"/>
      <c r="K650" s="119"/>
      <c r="L650" s="119"/>
      <c r="M650" s="119"/>
      <c r="N650" s="119"/>
      <c r="O650" s="119"/>
      <c r="P650" s="119"/>
      <c r="Q650" s="119"/>
      <c r="R650" s="119"/>
      <c r="S650" s="119"/>
      <c r="T650" s="119"/>
    </row>
    <row r="651" spans="1:20" ht="14" x14ac:dyDescent="0.3">
      <c r="A651" s="119"/>
      <c r="B651" s="119"/>
      <c r="C651" s="119"/>
      <c r="D651" s="119"/>
      <c r="E651" s="119"/>
      <c r="F651" s="119"/>
      <c r="G651" s="119"/>
      <c r="H651" s="119"/>
      <c r="I651" s="119"/>
      <c r="J651" s="119"/>
      <c r="K651" s="119"/>
      <c r="L651" s="119"/>
      <c r="M651" s="119"/>
      <c r="N651" s="119"/>
      <c r="O651" s="119"/>
      <c r="P651" s="119"/>
      <c r="Q651" s="119"/>
      <c r="R651" s="119"/>
      <c r="S651" s="119"/>
      <c r="T651" s="119"/>
    </row>
    <row r="652" spans="1:20" ht="14" x14ac:dyDescent="0.3">
      <c r="A652" s="119"/>
      <c r="B652" s="119"/>
      <c r="C652" s="119"/>
      <c r="D652" s="119"/>
      <c r="E652" s="119"/>
      <c r="F652" s="119"/>
      <c r="G652" s="119"/>
      <c r="H652" s="119"/>
      <c r="I652" s="119"/>
      <c r="J652" s="119"/>
      <c r="K652" s="119"/>
      <c r="L652" s="119"/>
      <c r="M652" s="119"/>
      <c r="N652" s="119"/>
      <c r="O652" s="119"/>
      <c r="P652" s="119"/>
      <c r="Q652" s="119"/>
      <c r="R652" s="119"/>
      <c r="S652" s="119"/>
      <c r="T652" s="119"/>
    </row>
    <row r="653" spans="1:20" ht="14" x14ac:dyDescent="0.3">
      <c r="A653" s="119"/>
      <c r="B653" s="119"/>
      <c r="C653" s="119"/>
      <c r="D653" s="119"/>
      <c r="E653" s="119"/>
      <c r="F653" s="119"/>
      <c r="G653" s="119"/>
      <c r="H653" s="119"/>
      <c r="I653" s="119"/>
      <c r="J653" s="119"/>
      <c r="K653" s="119"/>
      <c r="L653" s="119"/>
      <c r="M653" s="119"/>
      <c r="N653" s="119"/>
      <c r="O653" s="119"/>
      <c r="P653" s="119"/>
      <c r="Q653" s="119"/>
      <c r="R653" s="119"/>
      <c r="S653" s="119"/>
      <c r="T653" s="119"/>
    </row>
    <row r="654" spans="1:20" ht="14" x14ac:dyDescent="0.3">
      <c r="A654" s="119"/>
      <c r="B654" s="119"/>
      <c r="C654" s="119"/>
      <c r="D654" s="119"/>
      <c r="E654" s="119"/>
      <c r="F654" s="119"/>
      <c r="G654" s="119"/>
      <c r="H654" s="119"/>
      <c r="I654" s="119"/>
      <c r="J654" s="119"/>
      <c r="K654" s="119"/>
      <c r="L654" s="119"/>
      <c r="M654" s="119"/>
      <c r="N654" s="119"/>
      <c r="O654" s="119"/>
      <c r="P654" s="119"/>
      <c r="Q654" s="119"/>
      <c r="R654" s="119"/>
      <c r="S654" s="119"/>
      <c r="T654" s="119"/>
    </row>
    <row r="655" spans="1:20" ht="14" x14ac:dyDescent="0.3">
      <c r="A655" s="119"/>
      <c r="B655" s="119"/>
      <c r="C655" s="119"/>
      <c r="D655" s="119"/>
      <c r="E655" s="119"/>
      <c r="F655" s="119"/>
      <c r="G655" s="119"/>
      <c r="H655" s="119"/>
      <c r="I655" s="119"/>
      <c r="J655" s="119"/>
      <c r="K655" s="119"/>
      <c r="L655" s="119"/>
      <c r="M655" s="119"/>
      <c r="N655" s="119"/>
      <c r="O655" s="119"/>
      <c r="P655" s="119"/>
      <c r="Q655" s="119"/>
      <c r="R655" s="119"/>
      <c r="S655" s="119"/>
      <c r="T655" s="119"/>
    </row>
    <row r="656" spans="1:20" ht="14" x14ac:dyDescent="0.3">
      <c r="A656" s="119"/>
      <c r="B656" s="119"/>
      <c r="C656" s="119"/>
      <c r="D656" s="119"/>
      <c r="E656" s="119"/>
      <c r="F656" s="119"/>
      <c r="G656" s="119"/>
      <c r="H656" s="119"/>
      <c r="I656" s="119"/>
      <c r="J656" s="119"/>
      <c r="K656" s="119"/>
      <c r="L656" s="119"/>
      <c r="M656" s="119"/>
      <c r="N656" s="119"/>
      <c r="O656" s="119"/>
      <c r="P656" s="119"/>
      <c r="Q656" s="119"/>
      <c r="R656" s="119"/>
      <c r="S656" s="119"/>
      <c r="T656" s="119"/>
    </row>
    <row r="657" spans="1:20" ht="14" x14ac:dyDescent="0.3">
      <c r="A657" s="119"/>
      <c r="B657" s="119"/>
      <c r="C657" s="119"/>
      <c r="D657" s="119"/>
      <c r="E657" s="119"/>
      <c r="F657" s="119"/>
      <c r="G657" s="119"/>
      <c r="H657" s="119"/>
      <c r="I657" s="119"/>
      <c r="J657" s="119"/>
      <c r="K657" s="119"/>
      <c r="L657" s="119"/>
      <c r="M657" s="119"/>
      <c r="N657" s="119"/>
      <c r="O657" s="119"/>
      <c r="P657" s="119"/>
      <c r="Q657" s="119"/>
      <c r="R657" s="119"/>
      <c r="S657" s="119"/>
      <c r="T657" s="119"/>
    </row>
    <row r="658" spans="1:20" ht="14" x14ac:dyDescent="0.3">
      <c r="A658" s="119"/>
      <c r="B658" s="119"/>
      <c r="C658" s="119"/>
      <c r="D658" s="119"/>
      <c r="E658" s="119"/>
      <c r="F658" s="119"/>
      <c r="G658" s="119"/>
      <c r="H658" s="119"/>
      <c r="I658" s="119"/>
      <c r="J658" s="119"/>
      <c r="K658" s="119"/>
      <c r="L658" s="119"/>
      <c r="M658" s="119"/>
      <c r="N658" s="119"/>
      <c r="O658" s="119"/>
      <c r="P658" s="119"/>
      <c r="Q658" s="119"/>
      <c r="R658" s="119"/>
      <c r="S658" s="119"/>
      <c r="T658" s="119"/>
    </row>
    <row r="659" spans="1:20" ht="14" x14ac:dyDescent="0.3">
      <c r="A659" s="119"/>
      <c r="B659" s="119"/>
      <c r="C659" s="119"/>
      <c r="D659" s="119"/>
      <c r="E659" s="119"/>
      <c r="F659" s="119"/>
      <c r="G659" s="119"/>
      <c r="H659" s="119"/>
      <c r="I659" s="119"/>
      <c r="J659" s="119"/>
      <c r="K659" s="119"/>
      <c r="L659" s="119"/>
      <c r="M659" s="119"/>
      <c r="N659" s="119"/>
      <c r="O659" s="119"/>
      <c r="P659" s="119"/>
      <c r="Q659" s="119"/>
      <c r="R659" s="119"/>
      <c r="S659" s="119"/>
      <c r="T659" s="119"/>
    </row>
    <row r="660" spans="1:20" ht="14" x14ac:dyDescent="0.3">
      <c r="A660" s="119"/>
      <c r="B660" s="119"/>
      <c r="C660" s="119"/>
      <c r="D660" s="119"/>
      <c r="E660" s="119"/>
      <c r="F660" s="119"/>
      <c r="G660" s="119"/>
      <c r="H660" s="119"/>
      <c r="I660" s="119"/>
      <c r="J660" s="119"/>
      <c r="K660" s="119"/>
      <c r="L660" s="119"/>
      <c r="M660" s="119"/>
      <c r="N660" s="119"/>
      <c r="O660" s="119"/>
      <c r="P660" s="119"/>
      <c r="Q660" s="119"/>
      <c r="R660" s="119"/>
      <c r="S660" s="119"/>
      <c r="T660" s="119"/>
    </row>
    <row r="661" spans="1:20" ht="14" x14ac:dyDescent="0.3">
      <c r="A661" s="119"/>
      <c r="B661" s="119"/>
      <c r="C661" s="119"/>
      <c r="D661" s="119"/>
      <c r="E661" s="119"/>
      <c r="F661" s="119"/>
      <c r="G661" s="119"/>
      <c r="H661" s="119"/>
      <c r="I661" s="119"/>
      <c r="J661" s="119"/>
      <c r="K661" s="119"/>
      <c r="L661" s="119"/>
      <c r="M661" s="119"/>
      <c r="N661" s="119"/>
      <c r="O661" s="119"/>
      <c r="P661" s="119"/>
      <c r="Q661" s="119"/>
      <c r="R661" s="119"/>
      <c r="S661" s="119"/>
      <c r="T661" s="119"/>
    </row>
    <row r="662" spans="1:20" ht="14" x14ac:dyDescent="0.3">
      <c r="A662" s="119"/>
      <c r="B662" s="119"/>
      <c r="C662" s="119"/>
      <c r="D662" s="119"/>
      <c r="E662" s="119"/>
      <c r="F662" s="119"/>
      <c r="G662" s="119"/>
      <c r="H662" s="119"/>
      <c r="I662" s="119"/>
      <c r="J662" s="119"/>
      <c r="K662" s="119"/>
      <c r="L662" s="119"/>
      <c r="M662" s="119"/>
      <c r="N662" s="119"/>
      <c r="O662" s="119"/>
      <c r="P662" s="119"/>
      <c r="Q662" s="119"/>
      <c r="R662" s="119"/>
      <c r="S662" s="119"/>
      <c r="T662" s="119"/>
    </row>
    <row r="663" spans="1:20" ht="14" x14ac:dyDescent="0.3">
      <c r="A663" s="119"/>
      <c r="B663" s="119"/>
      <c r="C663" s="119"/>
      <c r="D663" s="119"/>
      <c r="E663" s="119"/>
      <c r="F663" s="119"/>
      <c r="G663" s="119"/>
      <c r="H663" s="119"/>
      <c r="I663" s="119"/>
      <c r="J663" s="119"/>
      <c r="K663" s="119"/>
      <c r="L663" s="119"/>
      <c r="M663" s="119"/>
      <c r="N663" s="119"/>
      <c r="O663" s="119"/>
      <c r="P663" s="119"/>
      <c r="Q663" s="119"/>
      <c r="R663" s="119"/>
      <c r="S663" s="119"/>
      <c r="T663" s="119"/>
    </row>
    <row r="664" spans="1:20" ht="14" x14ac:dyDescent="0.3">
      <c r="A664" s="119"/>
      <c r="B664" s="119"/>
      <c r="C664" s="119"/>
      <c r="D664" s="119"/>
      <c r="E664" s="119"/>
      <c r="F664" s="119"/>
      <c r="G664" s="119"/>
      <c r="H664" s="119"/>
      <c r="I664" s="119"/>
      <c r="J664" s="119"/>
      <c r="K664" s="119"/>
      <c r="L664" s="119"/>
      <c r="M664" s="119"/>
      <c r="N664" s="119"/>
      <c r="O664" s="119"/>
      <c r="P664" s="119"/>
      <c r="Q664" s="119"/>
      <c r="R664" s="119"/>
      <c r="S664" s="119"/>
      <c r="T664" s="119"/>
    </row>
    <row r="665" spans="1:20" ht="14" x14ac:dyDescent="0.3">
      <c r="A665" s="119"/>
      <c r="B665" s="119"/>
      <c r="C665" s="119"/>
      <c r="D665" s="119"/>
      <c r="E665" s="119"/>
      <c r="F665" s="119"/>
      <c r="G665" s="119"/>
      <c r="H665" s="119"/>
      <c r="I665" s="119"/>
      <c r="J665" s="119"/>
      <c r="K665" s="119"/>
      <c r="L665" s="119"/>
      <c r="M665" s="119"/>
      <c r="N665" s="119"/>
      <c r="O665" s="119"/>
      <c r="P665" s="119"/>
      <c r="Q665" s="119"/>
      <c r="R665" s="119"/>
      <c r="S665" s="119"/>
      <c r="T665" s="119"/>
    </row>
    <row r="666" spans="1:20" ht="14" x14ac:dyDescent="0.3">
      <c r="A666" s="119"/>
      <c r="B666" s="119"/>
      <c r="C666" s="119"/>
      <c r="D666" s="119"/>
      <c r="E666" s="119"/>
      <c r="F666" s="119"/>
      <c r="G666" s="119"/>
      <c r="H666" s="119"/>
      <c r="I666" s="119"/>
      <c r="J666" s="119"/>
      <c r="K666" s="119"/>
      <c r="L666" s="119"/>
      <c r="M666" s="119"/>
      <c r="N666" s="119"/>
      <c r="O666" s="119"/>
      <c r="P666" s="119"/>
      <c r="Q666" s="119"/>
      <c r="R666" s="119"/>
      <c r="S666" s="119"/>
      <c r="T666" s="119"/>
    </row>
    <row r="667" spans="1:20" ht="14" x14ac:dyDescent="0.3">
      <c r="A667" s="119"/>
      <c r="B667" s="119"/>
      <c r="C667" s="119"/>
      <c r="D667" s="119"/>
      <c r="E667" s="119"/>
      <c r="F667" s="119"/>
      <c r="G667" s="119"/>
      <c r="H667" s="119"/>
      <c r="I667" s="119"/>
      <c r="J667" s="119"/>
      <c r="K667" s="119"/>
      <c r="L667" s="119"/>
      <c r="M667" s="119"/>
      <c r="N667" s="119"/>
      <c r="O667" s="119"/>
      <c r="P667" s="119"/>
      <c r="Q667" s="119"/>
      <c r="R667" s="119"/>
      <c r="S667" s="119"/>
      <c r="T667" s="119"/>
    </row>
    <row r="668" spans="1:20" ht="14" x14ac:dyDescent="0.3">
      <c r="A668" s="119"/>
      <c r="B668" s="119"/>
      <c r="C668" s="119"/>
      <c r="D668" s="119"/>
      <c r="E668" s="119"/>
      <c r="F668" s="119"/>
      <c r="G668" s="119"/>
      <c r="H668" s="119"/>
      <c r="I668" s="119"/>
      <c r="J668" s="119"/>
      <c r="K668" s="119"/>
      <c r="L668" s="119"/>
      <c r="M668" s="119"/>
      <c r="N668" s="119"/>
      <c r="O668" s="119"/>
      <c r="P668" s="119"/>
      <c r="Q668" s="119"/>
      <c r="R668" s="119"/>
      <c r="S668" s="119"/>
      <c r="T668" s="119"/>
    </row>
    <row r="669" spans="1:20" ht="14" x14ac:dyDescent="0.3">
      <c r="A669" s="119"/>
      <c r="B669" s="119"/>
      <c r="C669" s="119"/>
      <c r="D669" s="119"/>
      <c r="E669" s="119"/>
      <c r="F669" s="119"/>
      <c r="G669" s="119"/>
      <c r="H669" s="119"/>
      <c r="I669" s="119"/>
      <c r="J669" s="119"/>
      <c r="K669" s="119"/>
      <c r="L669" s="119"/>
      <c r="M669" s="119"/>
      <c r="N669" s="119"/>
      <c r="O669" s="119"/>
      <c r="P669" s="119"/>
      <c r="Q669" s="119"/>
      <c r="R669" s="119"/>
      <c r="S669" s="119"/>
      <c r="T669" s="119"/>
    </row>
    <row r="670" spans="1:20" ht="14" x14ac:dyDescent="0.3">
      <c r="A670" s="119"/>
      <c r="B670" s="119"/>
      <c r="C670" s="119"/>
      <c r="D670" s="119"/>
      <c r="E670" s="119"/>
      <c r="F670" s="119"/>
      <c r="G670" s="119"/>
      <c r="H670" s="119"/>
      <c r="I670" s="119"/>
      <c r="J670" s="119"/>
      <c r="K670" s="119"/>
      <c r="L670" s="119"/>
      <c r="M670" s="119"/>
      <c r="N670" s="119"/>
      <c r="O670" s="119"/>
      <c r="P670" s="119"/>
      <c r="Q670" s="119"/>
      <c r="R670" s="119"/>
      <c r="S670" s="119"/>
      <c r="T670" s="119"/>
    </row>
    <row r="671" spans="1:20" ht="14" x14ac:dyDescent="0.3">
      <c r="A671" s="119"/>
      <c r="B671" s="119"/>
      <c r="C671" s="119"/>
      <c r="D671" s="119"/>
      <c r="E671" s="119"/>
      <c r="F671" s="119"/>
      <c r="G671" s="119"/>
      <c r="H671" s="119"/>
      <c r="I671" s="119"/>
      <c r="J671" s="119"/>
      <c r="K671" s="119"/>
      <c r="L671" s="119"/>
      <c r="M671" s="119"/>
      <c r="N671" s="119"/>
      <c r="O671" s="119"/>
      <c r="P671" s="119"/>
      <c r="Q671" s="119"/>
      <c r="R671" s="119"/>
      <c r="S671" s="119"/>
      <c r="T671" s="119"/>
    </row>
    <row r="672" spans="1:20" ht="14" x14ac:dyDescent="0.3">
      <c r="A672" s="119"/>
      <c r="B672" s="119"/>
      <c r="C672" s="119"/>
      <c r="D672" s="119"/>
      <c r="E672" s="119"/>
      <c r="F672" s="119"/>
      <c r="G672" s="119"/>
      <c r="H672" s="119"/>
      <c r="I672" s="119"/>
      <c r="J672" s="119"/>
      <c r="K672" s="119"/>
      <c r="L672" s="119"/>
      <c r="M672" s="119"/>
      <c r="N672" s="119"/>
      <c r="O672" s="119"/>
      <c r="P672" s="119"/>
      <c r="Q672" s="119"/>
      <c r="R672" s="119"/>
      <c r="S672" s="119"/>
      <c r="T672" s="119"/>
    </row>
    <row r="673" spans="1:20" ht="14" x14ac:dyDescent="0.3">
      <c r="A673" s="119"/>
      <c r="B673" s="119"/>
      <c r="C673" s="119"/>
      <c r="D673" s="119"/>
      <c r="E673" s="119"/>
      <c r="F673" s="119"/>
      <c r="G673" s="119"/>
      <c r="H673" s="119"/>
      <c r="I673" s="119"/>
      <c r="J673" s="119"/>
      <c r="K673" s="119"/>
      <c r="L673" s="119"/>
      <c r="M673" s="119"/>
      <c r="N673" s="119"/>
      <c r="O673" s="119"/>
      <c r="P673" s="119"/>
      <c r="Q673" s="119"/>
      <c r="R673" s="119"/>
      <c r="S673" s="119"/>
      <c r="T673" s="119"/>
    </row>
    <row r="674" spans="1:20" ht="14" x14ac:dyDescent="0.3">
      <c r="A674" s="119"/>
      <c r="B674" s="119"/>
      <c r="C674" s="119"/>
      <c r="D674" s="119"/>
      <c r="E674" s="119"/>
      <c r="F674" s="119"/>
      <c r="G674" s="119"/>
      <c r="H674" s="119"/>
      <c r="I674" s="119"/>
      <c r="J674" s="119"/>
      <c r="K674" s="119"/>
      <c r="L674" s="119"/>
      <c r="M674" s="119"/>
      <c r="N674" s="119"/>
      <c r="O674" s="119"/>
      <c r="P674" s="119"/>
      <c r="Q674" s="119"/>
      <c r="R674" s="119"/>
      <c r="S674" s="119"/>
      <c r="T674" s="119"/>
    </row>
    <row r="675" spans="1:20" ht="14" x14ac:dyDescent="0.3">
      <c r="A675" s="119"/>
      <c r="B675" s="119"/>
      <c r="C675" s="119"/>
      <c r="D675" s="119"/>
      <c r="E675" s="119"/>
      <c r="F675" s="119"/>
      <c r="G675" s="119"/>
      <c r="H675" s="119"/>
      <c r="I675" s="119"/>
      <c r="J675" s="119"/>
      <c r="K675" s="119"/>
      <c r="L675" s="119"/>
      <c r="M675" s="119"/>
      <c r="N675" s="119"/>
      <c r="O675" s="119"/>
      <c r="P675" s="119"/>
      <c r="Q675" s="119"/>
      <c r="R675" s="119"/>
      <c r="S675" s="119"/>
      <c r="T675" s="119"/>
    </row>
    <row r="676" spans="1:20" ht="14" x14ac:dyDescent="0.3">
      <c r="A676" s="119"/>
      <c r="B676" s="119"/>
      <c r="C676" s="119"/>
      <c r="D676" s="119"/>
      <c r="E676" s="119"/>
      <c r="F676" s="119"/>
      <c r="G676" s="119"/>
      <c r="H676" s="119"/>
      <c r="I676" s="119"/>
      <c r="J676" s="119"/>
      <c r="K676" s="119"/>
      <c r="L676" s="119"/>
      <c r="M676" s="119"/>
      <c r="N676" s="119"/>
      <c r="O676" s="119"/>
      <c r="P676" s="119"/>
      <c r="Q676" s="119"/>
      <c r="R676" s="119"/>
      <c r="S676" s="119"/>
      <c r="T676" s="119"/>
    </row>
    <row r="677" spans="1:20" ht="14" x14ac:dyDescent="0.3">
      <c r="A677" s="119"/>
      <c r="B677" s="119"/>
      <c r="C677" s="119"/>
      <c r="D677" s="119"/>
      <c r="E677" s="119"/>
      <c r="F677" s="119"/>
      <c r="G677" s="119"/>
      <c r="H677" s="119"/>
      <c r="I677" s="119"/>
      <c r="J677" s="119"/>
      <c r="K677" s="119"/>
      <c r="L677" s="119"/>
      <c r="M677" s="119"/>
      <c r="N677" s="119"/>
      <c r="O677" s="119"/>
      <c r="P677" s="119"/>
      <c r="Q677" s="119"/>
      <c r="R677" s="119"/>
      <c r="S677" s="119"/>
      <c r="T677" s="119"/>
    </row>
    <row r="678" spans="1:20" ht="14" x14ac:dyDescent="0.3">
      <c r="A678" s="119"/>
      <c r="B678" s="119"/>
      <c r="C678" s="119"/>
      <c r="D678" s="119"/>
      <c r="E678" s="119"/>
      <c r="F678" s="119"/>
      <c r="G678" s="119"/>
      <c r="H678" s="119"/>
      <c r="I678" s="119"/>
      <c r="J678" s="119"/>
      <c r="K678" s="119"/>
      <c r="L678" s="119"/>
      <c r="M678" s="119"/>
      <c r="N678" s="119"/>
      <c r="O678" s="119"/>
      <c r="P678" s="119"/>
      <c r="Q678" s="119"/>
      <c r="R678" s="119"/>
      <c r="S678" s="119"/>
      <c r="T678" s="119"/>
    </row>
    <row r="679" spans="1:20" ht="14" x14ac:dyDescent="0.3">
      <c r="A679" s="119"/>
      <c r="B679" s="119"/>
      <c r="C679" s="119"/>
      <c r="D679" s="119"/>
      <c r="E679" s="119"/>
      <c r="F679" s="119"/>
      <c r="G679" s="119"/>
      <c r="H679" s="119"/>
      <c r="I679" s="119"/>
      <c r="J679" s="119"/>
      <c r="K679" s="119"/>
      <c r="L679" s="119"/>
      <c r="M679" s="119"/>
      <c r="N679" s="119"/>
      <c r="O679" s="119"/>
      <c r="P679" s="119"/>
      <c r="Q679" s="119"/>
      <c r="R679" s="119"/>
      <c r="S679" s="119"/>
      <c r="T679" s="119"/>
    </row>
    <row r="680" spans="1:20" ht="14" x14ac:dyDescent="0.3">
      <c r="A680" s="119"/>
      <c r="B680" s="119"/>
      <c r="C680" s="119"/>
      <c r="D680" s="119"/>
      <c r="E680" s="119"/>
      <c r="F680" s="119"/>
      <c r="G680" s="119"/>
      <c r="H680" s="119"/>
      <c r="I680" s="119"/>
      <c r="J680" s="119"/>
      <c r="K680" s="119"/>
      <c r="L680" s="119"/>
      <c r="M680" s="119"/>
      <c r="N680" s="119"/>
      <c r="O680" s="119"/>
      <c r="P680" s="119"/>
      <c r="Q680" s="119"/>
      <c r="R680" s="119"/>
      <c r="S680" s="119"/>
      <c r="T680" s="119"/>
    </row>
    <row r="681" spans="1:20" ht="14" x14ac:dyDescent="0.3">
      <c r="A681" s="119"/>
      <c r="B681" s="119"/>
      <c r="C681" s="119"/>
      <c r="D681" s="119"/>
      <c r="E681" s="119"/>
      <c r="F681" s="119"/>
      <c r="G681" s="119"/>
      <c r="H681" s="119"/>
      <c r="I681" s="119"/>
      <c r="J681" s="119"/>
      <c r="K681" s="119"/>
      <c r="L681" s="119"/>
      <c r="M681" s="119"/>
      <c r="N681" s="119"/>
      <c r="O681" s="119"/>
      <c r="P681" s="119"/>
      <c r="Q681" s="119"/>
      <c r="R681" s="119"/>
      <c r="S681" s="119"/>
      <c r="T681" s="119"/>
    </row>
    <row r="682" spans="1:20" ht="14" x14ac:dyDescent="0.3">
      <c r="A682" s="119"/>
      <c r="B682" s="119"/>
      <c r="C682" s="119"/>
      <c r="D682" s="119"/>
      <c r="E682" s="119"/>
      <c r="F682" s="119"/>
      <c r="G682" s="119"/>
      <c r="H682" s="119"/>
      <c r="I682" s="119"/>
      <c r="J682" s="119"/>
      <c r="K682" s="119"/>
      <c r="L682" s="119"/>
      <c r="M682" s="119"/>
      <c r="N682" s="119"/>
      <c r="O682" s="119"/>
      <c r="P682" s="119"/>
      <c r="Q682" s="119"/>
      <c r="R682" s="119"/>
      <c r="S682" s="119"/>
      <c r="T682" s="119"/>
    </row>
    <row r="683" spans="1:20" ht="14" x14ac:dyDescent="0.3">
      <c r="A683" s="119"/>
      <c r="B683" s="119"/>
      <c r="C683" s="119"/>
      <c r="D683" s="119"/>
      <c r="E683" s="119"/>
      <c r="F683" s="119"/>
      <c r="G683" s="119"/>
      <c r="H683" s="119"/>
      <c r="I683" s="119"/>
      <c r="J683" s="119"/>
      <c r="K683" s="119"/>
      <c r="L683" s="119"/>
      <c r="M683" s="119"/>
      <c r="N683" s="119"/>
      <c r="O683" s="119"/>
      <c r="P683" s="119"/>
      <c r="Q683" s="119"/>
      <c r="R683" s="119"/>
      <c r="S683" s="119"/>
      <c r="T683" s="119"/>
    </row>
    <row r="684" spans="1:20" ht="14" x14ac:dyDescent="0.3">
      <c r="A684" s="119"/>
      <c r="B684" s="119"/>
      <c r="C684" s="119"/>
      <c r="D684" s="119"/>
      <c r="E684" s="119"/>
      <c r="F684" s="119"/>
      <c r="G684" s="119"/>
      <c r="H684" s="119"/>
      <c r="I684" s="119"/>
      <c r="J684" s="119"/>
      <c r="K684" s="119"/>
      <c r="L684" s="119"/>
      <c r="M684" s="119"/>
      <c r="N684" s="119"/>
      <c r="O684" s="119"/>
      <c r="P684" s="119"/>
      <c r="Q684" s="119"/>
      <c r="R684" s="119"/>
      <c r="S684" s="119"/>
      <c r="T684" s="119"/>
    </row>
    <row r="685" spans="1:20" ht="14" x14ac:dyDescent="0.3">
      <c r="A685" s="119"/>
      <c r="B685" s="119"/>
      <c r="C685" s="119"/>
      <c r="D685" s="119"/>
      <c r="E685" s="119"/>
      <c r="F685" s="119"/>
      <c r="G685" s="119"/>
      <c r="H685" s="119"/>
      <c r="I685" s="119"/>
      <c r="J685" s="119"/>
      <c r="K685" s="119"/>
      <c r="L685" s="119"/>
      <c r="M685" s="119"/>
      <c r="N685" s="119"/>
      <c r="O685" s="119"/>
      <c r="P685" s="119"/>
      <c r="Q685" s="119"/>
      <c r="R685" s="119"/>
      <c r="S685" s="119"/>
      <c r="T685" s="119"/>
    </row>
    <row r="686" spans="1:20" ht="14" x14ac:dyDescent="0.3">
      <c r="A686" s="119"/>
      <c r="B686" s="119"/>
      <c r="C686" s="119"/>
      <c r="D686" s="119"/>
      <c r="E686" s="119"/>
      <c r="F686" s="119"/>
      <c r="G686" s="119"/>
      <c r="H686" s="119"/>
      <c r="I686" s="119"/>
      <c r="J686" s="119"/>
      <c r="K686" s="119"/>
      <c r="L686" s="119"/>
      <c r="M686" s="119"/>
      <c r="N686" s="119"/>
      <c r="O686" s="119"/>
      <c r="P686" s="119"/>
      <c r="Q686" s="119"/>
      <c r="R686" s="119"/>
      <c r="S686" s="119"/>
      <c r="T686" s="119"/>
    </row>
    <row r="687" spans="1:20" ht="14" x14ac:dyDescent="0.3">
      <c r="A687" s="119"/>
      <c r="B687" s="119"/>
      <c r="C687" s="119"/>
      <c r="D687" s="119"/>
      <c r="E687" s="119"/>
      <c r="F687" s="119"/>
      <c r="G687" s="119"/>
      <c r="H687" s="119"/>
      <c r="I687" s="119"/>
      <c r="J687" s="119"/>
      <c r="K687" s="119"/>
      <c r="L687" s="119"/>
      <c r="M687" s="119"/>
      <c r="N687" s="119"/>
      <c r="O687" s="119"/>
      <c r="P687" s="119"/>
      <c r="Q687" s="119"/>
      <c r="R687" s="119"/>
      <c r="S687" s="119"/>
      <c r="T687" s="119"/>
    </row>
    <row r="688" spans="1:20" ht="14" x14ac:dyDescent="0.3">
      <c r="A688" s="119"/>
      <c r="B688" s="119"/>
      <c r="C688" s="119"/>
      <c r="D688" s="119"/>
      <c r="E688" s="119"/>
      <c r="F688" s="119"/>
      <c r="G688" s="119"/>
      <c r="H688" s="119"/>
      <c r="I688" s="119"/>
      <c r="J688" s="119"/>
      <c r="K688" s="119"/>
      <c r="L688" s="119"/>
      <c r="M688" s="119"/>
      <c r="N688" s="119"/>
      <c r="O688" s="119"/>
      <c r="P688" s="119"/>
      <c r="Q688" s="119"/>
      <c r="R688" s="119"/>
      <c r="S688" s="119"/>
      <c r="T688" s="119"/>
    </row>
    <row r="689" spans="1:20" ht="14" x14ac:dyDescent="0.3">
      <c r="A689" s="119"/>
      <c r="B689" s="119"/>
      <c r="C689" s="119"/>
      <c r="D689" s="119"/>
      <c r="E689" s="119"/>
      <c r="F689" s="119"/>
      <c r="G689" s="119"/>
      <c r="H689" s="119"/>
      <c r="I689" s="119"/>
      <c r="J689" s="119"/>
      <c r="K689" s="119"/>
      <c r="L689" s="119"/>
      <c r="M689" s="119"/>
      <c r="N689" s="119"/>
      <c r="O689" s="119"/>
      <c r="P689" s="119"/>
      <c r="Q689" s="119"/>
      <c r="R689" s="119"/>
      <c r="S689" s="119"/>
      <c r="T689" s="119"/>
    </row>
    <row r="690" spans="1:20" ht="14" x14ac:dyDescent="0.3">
      <c r="A690" s="119"/>
      <c r="B690" s="119"/>
      <c r="C690" s="119"/>
      <c r="D690" s="119"/>
      <c r="E690" s="119"/>
      <c r="F690" s="119"/>
      <c r="G690" s="119"/>
      <c r="H690" s="119"/>
      <c r="I690" s="119"/>
      <c r="J690" s="119"/>
      <c r="K690" s="119"/>
      <c r="L690" s="119"/>
      <c r="M690" s="119"/>
      <c r="N690" s="119"/>
      <c r="O690" s="119"/>
      <c r="P690" s="119"/>
      <c r="Q690" s="119"/>
      <c r="R690" s="119"/>
      <c r="S690" s="119"/>
      <c r="T690" s="119"/>
    </row>
    <row r="691" spans="1:20" ht="14" x14ac:dyDescent="0.3">
      <c r="A691" s="119"/>
      <c r="B691" s="119"/>
      <c r="C691" s="119"/>
      <c r="D691" s="119"/>
      <c r="E691" s="119"/>
      <c r="F691" s="119"/>
      <c r="G691" s="119"/>
      <c r="H691" s="119"/>
      <c r="I691" s="119"/>
      <c r="J691" s="119"/>
      <c r="K691" s="119"/>
      <c r="L691" s="119"/>
      <c r="M691" s="119"/>
      <c r="N691" s="119"/>
      <c r="O691" s="119"/>
      <c r="P691" s="119"/>
      <c r="Q691" s="119"/>
      <c r="R691" s="119"/>
      <c r="S691" s="119"/>
      <c r="T691" s="119"/>
    </row>
    <row r="692" spans="1:20" ht="14" x14ac:dyDescent="0.3">
      <c r="A692" s="119"/>
      <c r="B692" s="119"/>
      <c r="C692" s="119"/>
      <c r="D692" s="119"/>
      <c r="E692" s="119"/>
      <c r="F692" s="119"/>
      <c r="G692" s="119"/>
      <c r="H692" s="119"/>
      <c r="I692" s="119"/>
      <c r="J692" s="119"/>
      <c r="K692" s="119"/>
      <c r="L692" s="119"/>
      <c r="M692" s="119"/>
      <c r="N692" s="119"/>
      <c r="O692" s="119"/>
      <c r="P692" s="119"/>
      <c r="Q692" s="119"/>
      <c r="R692" s="119"/>
      <c r="S692" s="119"/>
      <c r="T692" s="119"/>
    </row>
    <row r="693" spans="1:20" ht="14" x14ac:dyDescent="0.3">
      <c r="A693" s="119"/>
      <c r="B693" s="119"/>
      <c r="C693" s="119"/>
      <c r="D693" s="119"/>
      <c r="E693" s="119"/>
      <c r="F693" s="119"/>
      <c r="G693" s="119"/>
      <c r="H693" s="119"/>
      <c r="I693" s="119"/>
      <c r="J693" s="119"/>
      <c r="K693" s="119"/>
      <c r="L693" s="119"/>
      <c r="M693" s="119"/>
      <c r="N693" s="119"/>
      <c r="O693" s="119"/>
      <c r="P693" s="119"/>
      <c r="Q693" s="119"/>
      <c r="R693" s="119"/>
      <c r="S693" s="119"/>
      <c r="T693" s="119"/>
    </row>
    <row r="694" spans="1:20" ht="14" x14ac:dyDescent="0.3">
      <c r="A694" s="119"/>
      <c r="B694" s="119"/>
      <c r="C694" s="119"/>
      <c r="D694" s="119"/>
      <c r="E694" s="119"/>
      <c r="F694" s="119"/>
      <c r="G694" s="119"/>
      <c r="H694" s="119"/>
      <c r="I694" s="119"/>
      <c r="J694" s="119"/>
      <c r="K694" s="119"/>
      <c r="L694" s="119"/>
      <c r="M694" s="119"/>
      <c r="N694" s="119"/>
      <c r="O694" s="119"/>
      <c r="P694" s="119"/>
      <c r="Q694" s="119"/>
      <c r="R694" s="119"/>
      <c r="S694" s="119"/>
      <c r="T694" s="119"/>
    </row>
    <row r="695" spans="1:20" ht="14" x14ac:dyDescent="0.3">
      <c r="A695" s="119"/>
      <c r="B695" s="119"/>
      <c r="C695" s="119"/>
      <c r="D695" s="119"/>
      <c r="E695" s="119"/>
      <c r="F695" s="119"/>
      <c r="G695" s="119"/>
      <c r="H695" s="119"/>
      <c r="I695" s="119"/>
      <c r="J695" s="119"/>
      <c r="K695" s="119"/>
      <c r="L695" s="119"/>
      <c r="M695" s="119"/>
      <c r="N695" s="119"/>
      <c r="O695" s="119"/>
      <c r="P695" s="119"/>
      <c r="Q695" s="119"/>
      <c r="R695" s="119"/>
      <c r="S695" s="119"/>
      <c r="T695" s="119"/>
    </row>
    <row r="696" spans="1:20" ht="14" x14ac:dyDescent="0.3">
      <c r="A696" s="119"/>
      <c r="B696" s="119"/>
      <c r="C696" s="119"/>
      <c r="D696" s="119"/>
      <c r="E696" s="119"/>
      <c r="F696" s="119"/>
      <c r="G696" s="119"/>
      <c r="H696" s="119"/>
      <c r="I696" s="119"/>
      <c r="J696" s="119"/>
      <c r="K696" s="119"/>
      <c r="L696" s="119"/>
      <c r="M696" s="119"/>
      <c r="N696" s="119"/>
      <c r="O696" s="119"/>
      <c r="P696" s="119"/>
      <c r="Q696" s="119"/>
      <c r="R696" s="119"/>
      <c r="S696" s="119"/>
      <c r="T696" s="119"/>
    </row>
    <row r="697" spans="1:20" ht="14" x14ac:dyDescent="0.3">
      <c r="A697" s="119"/>
      <c r="B697" s="119"/>
      <c r="C697" s="119"/>
      <c r="D697" s="119"/>
      <c r="E697" s="119"/>
      <c r="F697" s="119"/>
      <c r="G697" s="119"/>
      <c r="H697" s="119"/>
      <c r="I697" s="119"/>
      <c r="J697" s="119"/>
      <c r="K697" s="119"/>
      <c r="L697" s="119"/>
      <c r="M697" s="119"/>
      <c r="N697" s="119"/>
      <c r="O697" s="119"/>
      <c r="P697" s="119"/>
      <c r="Q697" s="119"/>
      <c r="R697" s="119"/>
      <c r="S697" s="119"/>
      <c r="T697" s="119"/>
    </row>
    <row r="698" spans="1:20" ht="14" x14ac:dyDescent="0.3">
      <c r="A698" s="119"/>
      <c r="B698" s="119"/>
      <c r="C698" s="119"/>
      <c r="D698" s="119"/>
      <c r="E698" s="119"/>
      <c r="F698" s="119"/>
      <c r="G698" s="119"/>
      <c r="H698" s="119"/>
      <c r="I698" s="119"/>
      <c r="J698" s="119"/>
      <c r="K698" s="119"/>
      <c r="L698" s="119"/>
      <c r="M698" s="119"/>
      <c r="N698" s="119"/>
      <c r="O698" s="119"/>
      <c r="P698" s="119"/>
      <c r="Q698" s="119"/>
      <c r="R698" s="119"/>
      <c r="S698" s="119"/>
      <c r="T698" s="119"/>
    </row>
    <row r="699" spans="1:20" ht="14" x14ac:dyDescent="0.3">
      <c r="A699" s="119"/>
      <c r="B699" s="119"/>
      <c r="C699" s="119"/>
      <c r="D699" s="119"/>
      <c r="E699" s="119"/>
      <c r="F699" s="119"/>
      <c r="G699" s="119"/>
      <c r="H699" s="119"/>
      <c r="I699" s="119"/>
      <c r="J699" s="119"/>
      <c r="K699" s="119"/>
      <c r="L699" s="119"/>
      <c r="M699" s="119"/>
      <c r="N699" s="119"/>
      <c r="O699" s="119"/>
      <c r="P699" s="119"/>
      <c r="Q699" s="119"/>
      <c r="R699" s="119"/>
      <c r="S699" s="119"/>
      <c r="T699" s="119"/>
    </row>
    <row r="700" spans="1:20" ht="14" x14ac:dyDescent="0.3">
      <c r="A700" s="119"/>
      <c r="B700" s="119"/>
      <c r="C700" s="119"/>
      <c r="D700" s="119"/>
      <c r="E700" s="119"/>
      <c r="F700" s="119"/>
      <c r="G700" s="119"/>
      <c r="H700" s="119"/>
      <c r="I700" s="119"/>
      <c r="J700" s="119"/>
      <c r="K700" s="119"/>
      <c r="L700" s="119"/>
      <c r="M700" s="119"/>
      <c r="N700" s="119"/>
      <c r="O700" s="119"/>
      <c r="P700" s="119"/>
      <c r="Q700" s="119"/>
      <c r="R700" s="119"/>
      <c r="S700" s="119"/>
      <c r="T700" s="119"/>
    </row>
    <row r="701" spans="1:20" ht="14" x14ac:dyDescent="0.3">
      <c r="A701" s="119"/>
      <c r="B701" s="119"/>
      <c r="C701" s="119"/>
      <c r="D701" s="119"/>
      <c r="E701" s="119"/>
      <c r="F701" s="119"/>
      <c r="G701" s="119"/>
      <c r="H701" s="119"/>
      <c r="I701" s="119"/>
      <c r="J701" s="119"/>
      <c r="K701" s="119"/>
      <c r="L701" s="119"/>
      <c r="M701" s="119"/>
      <c r="N701" s="119"/>
      <c r="O701" s="119"/>
      <c r="P701" s="119"/>
      <c r="Q701" s="119"/>
      <c r="R701" s="119"/>
      <c r="S701" s="119"/>
      <c r="T701" s="119"/>
    </row>
    <row r="702" spans="1:20" ht="14" x14ac:dyDescent="0.3">
      <c r="A702" s="119"/>
      <c r="B702" s="119"/>
      <c r="C702" s="119"/>
      <c r="D702" s="119"/>
      <c r="E702" s="119"/>
      <c r="F702" s="119"/>
      <c r="G702" s="119"/>
      <c r="H702" s="119"/>
      <c r="I702" s="119"/>
      <c r="J702" s="119"/>
      <c r="K702" s="119"/>
      <c r="L702" s="119"/>
      <c r="M702" s="119"/>
      <c r="N702" s="119"/>
      <c r="O702" s="119"/>
      <c r="P702" s="119"/>
      <c r="Q702" s="119"/>
      <c r="R702" s="119"/>
      <c r="S702" s="119"/>
      <c r="T702" s="119"/>
    </row>
    <row r="703" spans="1:20" ht="14" x14ac:dyDescent="0.3">
      <c r="A703" s="119"/>
      <c r="B703" s="119"/>
      <c r="C703" s="119"/>
      <c r="D703" s="119"/>
      <c r="E703" s="119"/>
      <c r="F703" s="119"/>
      <c r="G703" s="119"/>
      <c r="H703" s="119"/>
      <c r="I703" s="119"/>
      <c r="J703" s="119"/>
      <c r="K703" s="119"/>
      <c r="L703" s="119"/>
      <c r="M703" s="119"/>
      <c r="N703" s="119"/>
      <c r="O703" s="119"/>
      <c r="P703" s="119"/>
      <c r="Q703" s="119"/>
      <c r="R703" s="119"/>
      <c r="S703" s="119"/>
      <c r="T703" s="119"/>
    </row>
    <row r="704" spans="1:20" ht="14" x14ac:dyDescent="0.3">
      <c r="A704" s="119"/>
      <c r="B704" s="119"/>
      <c r="C704" s="119"/>
      <c r="D704" s="119"/>
      <c r="E704" s="119"/>
      <c r="F704" s="119"/>
      <c r="G704" s="119"/>
      <c r="H704" s="119"/>
      <c r="I704" s="119"/>
      <c r="J704" s="119"/>
      <c r="K704" s="119"/>
      <c r="L704" s="119"/>
      <c r="M704" s="119"/>
      <c r="N704" s="119"/>
      <c r="O704" s="119"/>
      <c r="P704" s="119"/>
      <c r="Q704" s="119"/>
      <c r="R704" s="119"/>
      <c r="S704" s="119"/>
      <c r="T704" s="119"/>
    </row>
    <row r="705" spans="1:20" ht="14" x14ac:dyDescent="0.3">
      <c r="A705" s="119"/>
      <c r="B705" s="119"/>
      <c r="C705" s="119"/>
      <c r="D705" s="119"/>
      <c r="E705" s="119"/>
      <c r="F705" s="119"/>
      <c r="G705" s="119"/>
      <c r="H705" s="119"/>
      <c r="I705" s="119"/>
      <c r="J705" s="119"/>
      <c r="K705" s="119"/>
      <c r="L705" s="119"/>
      <c r="M705" s="119"/>
      <c r="N705" s="119"/>
      <c r="O705" s="119"/>
      <c r="P705" s="119"/>
      <c r="Q705" s="119"/>
      <c r="R705" s="119"/>
      <c r="S705" s="119"/>
      <c r="T705" s="119"/>
    </row>
    <row r="706" spans="1:20" ht="14" x14ac:dyDescent="0.3">
      <c r="A706" s="119"/>
      <c r="B706" s="119"/>
      <c r="C706" s="119"/>
      <c r="D706" s="119"/>
      <c r="E706" s="119"/>
      <c r="F706" s="119"/>
      <c r="G706" s="119"/>
      <c r="H706" s="119"/>
      <c r="I706" s="119"/>
      <c r="J706" s="119"/>
      <c r="K706" s="119"/>
      <c r="L706" s="119"/>
      <c r="M706" s="119"/>
      <c r="N706" s="119"/>
      <c r="O706" s="119"/>
      <c r="P706" s="119"/>
      <c r="Q706" s="119"/>
      <c r="R706" s="119"/>
      <c r="S706" s="119"/>
      <c r="T706" s="119"/>
    </row>
    <row r="707" spans="1:20" ht="14" x14ac:dyDescent="0.3">
      <c r="A707" s="119"/>
      <c r="B707" s="119"/>
      <c r="C707" s="119"/>
      <c r="D707" s="119"/>
      <c r="E707" s="119"/>
      <c r="F707" s="119"/>
      <c r="G707" s="119"/>
      <c r="H707" s="119"/>
      <c r="I707" s="119"/>
      <c r="J707" s="119"/>
      <c r="K707" s="119"/>
      <c r="L707" s="119"/>
      <c r="M707" s="119"/>
      <c r="N707" s="119"/>
      <c r="O707" s="119"/>
      <c r="P707" s="119"/>
      <c r="Q707" s="119"/>
      <c r="R707" s="119"/>
      <c r="S707" s="119"/>
      <c r="T707" s="119"/>
    </row>
    <row r="708" spans="1:20" ht="14" x14ac:dyDescent="0.3">
      <c r="A708" s="119"/>
      <c r="B708" s="119"/>
      <c r="C708" s="119"/>
      <c r="D708" s="119"/>
      <c r="E708" s="119"/>
      <c r="F708" s="119"/>
      <c r="G708" s="119"/>
      <c r="H708" s="119"/>
      <c r="I708" s="119"/>
      <c r="J708" s="119"/>
      <c r="K708" s="119"/>
      <c r="L708" s="119"/>
      <c r="M708" s="119"/>
      <c r="N708" s="119"/>
      <c r="O708" s="119"/>
      <c r="P708" s="119"/>
      <c r="Q708" s="119"/>
      <c r="R708" s="119"/>
      <c r="S708" s="119"/>
      <c r="T708" s="119"/>
    </row>
    <row r="709" spans="1:20" ht="14" x14ac:dyDescent="0.3">
      <c r="A709" s="119"/>
      <c r="B709" s="119"/>
      <c r="C709" s="119"/>
      <c r="D709" s="119"/>
      <c r="E709" s="119"/>
      <c r="F709" s="119"/>
      <c r="G709" s="119"/>
      <c r="H709" s="119"/>
      <c r="I709" s="119"/>
      <c r="J709" s="119"/>
      <c r="K709" s="119"/>
      <c r="L709" s="119"/>
      <c r="M709" s="119"/>
      <c r="N709" s="119"/>
      <c r="O709" s="119"/>
      <c r="P709" s="119"/>
      <c r="Q709" s="119"/>
      <c r="R709" s="119"/>
      <c r="S709" s="119"/>
      <c r="T709" s="119"/>
    </row>
    <row r="710" spans="1:20" ht="14" x14ac:dyDescent="0.3">
      <c r="A710" s="119"/>
      <c r="B710" s="119"/>
      <c r="C710" s="119"/>
      <c r="D710" s="119"/>
      <c r="E710" s="119"/>
      <c r="F710" s="119"/>
      <c r="G710" s="119"/>
      <c r="H710" s="119"/>
      <c r="I710" s="119"/>
      <c r="J710" s="119"/>
      <c r="K710" s="119"/>
      <c r="L710" s="119"/>
      <c r="M710" s="119"/>
      <c r="N710" s="119"/>
      <c r="O710" s="119"/>
      <c r="P710" s="119"/>
      <c r="Q710" s="119"/>
      <c r="R710" s="119"/>
      <c r="S710" s="119"/>
      <c r="T710" s="119"/>
    </row>
    <row r="711" spans="1:20" ht="14" x14ac:dyDescent="0.3">
      <c r="A711" s="119"/>
      <c r="B711" s="119"/>
      <c r="C711" s="119"/>
      <c r="D711" s="119"/>
      <c r="E711" s="119"/>
      <c r="F711" s="119"/>
      <c r="G711" s="119"/>
      <c r="H711" s="119"/>
      <c r="I711" s="119"/>
      <c r="J711" s="119"/>
      <c r="K711" s="119"/>
      <c r="L711" s="119"/>
      <c r="M711" s="119"/>
      <c r="N711" s="119"/>
      <c r="O711" s="119"/>
      <c r="P711" s="119"/>
      <c r="Q711" s="119"/>
      <c r="R711" s="119"/>
      <c r="S711" s="119"/>
      <c r="T711" s="119"/>
    </row>
    <row r="712" spans="1:20" ht="14" x14ac:dyDescent="0.3">
      <c r="A712" s="119"/>
      <c r="B712" s="119"/>
      <c r="C712" s="119"/>
      <c r="D712" s="119"/>
      <c r="E712" s="119"/>
      <c r="F712" s="119"/>
      <c r="G712" s="119"/>
      <c r="H712" s="119"/>
      <c r="I712" s="119"/>
      <c r="J712" s="119"/>
      <c r="K712" s="119"/>
      <c r="L712" s="119"/>
      <c r="M712" s="119"/>
      <c r="N712" s="119"/>
      <c r="O712" s="119"/>
      <c r="P712" s="119"/>
      <c r="Q712" s="119"/>
      <c r="R712" s="119"/>
      <c r="S712" s="119"/>
      <c r="T712" s="119"/>
    </row>
    <row r="713" spans="1:20" ht="14" x14ac:dyDescent="0.3">
      <c r="A713" s="119"/>
      <c r="B713" s="119"/>
      <c r="C713" s="119"/>
      <c r="D713" s="119"/>
      <c r="E713" s="119"/>
      <c r="F713" s="119"/>
      <c r="G713" s="119"/>
      <c r="H713" s="119"/>
      <c r="I713" s="119"/>
      <c r="J713" s="119"/>
      <c r="K713" s="119"/>
      <c r="L713" s="119"/>
      <c r="M713" s="119"/>
      <c r="N713" s="119"/>
      <c r="O713" s="119"/>
      <c r="P713" s="119"/>
      <c r="Q713" s="119"/>
      <c r="R713" s="119"/>
      <c r="S713" s="119"/>
      <c r="T713" s="119"/>
    </row>
    <row r="714" spans="1:20" ht="14" x14ac:dyDescent="0.3">
      <c r="A714" s="119"/>
      <c r="B714" s="119"/>
      <c r="C714" s="119"/>
      <c r="D714" s="119"/>
      <c r="E714" s="119"/>
      <c r="F714" s="119"/>
      <c r="G714" s="119"/>
      <c r="H714" s="119"/>
      <c r="I714" s="119"/>
      <c r="J714" s="119"/>
      <c r="K714" s="119"/>
      <c r="L714" s="119"/>
      <c r="M714" s="119"/>
      <c r="N714" s="119"/>
      <c r="O714" s="119"/>
      <c r="P714" s="119"/>
      <c r="Q714" s="119"/>
      <c r="R714" s="119"/>
      <c r="S714" s="119"/>
      <c r="T714" s="119"/>
    </row>
    <row r="715" spans="1:20" ht="14" x14ac:dyDescent="0.3">
      <c r="A715" s="119"/>
      <c r="B715" s="119"/>
      <c r="C715" s="119"/>
      <c r="D715" s="119"/>
      <c r="E715" s="119"/>
      <c r="F715" s="119"/>
      <c r="G715" s="119"/>
      <c r="H715" s="119"/>
      <c r="I715" s="119"/>
      <c r="J715" s="119"/>
      <c r="K715" s="119"/>
      <c r="L715" s="119"/>
      <c r="M715" s="119"/>
      <c r="N715" s="119"/>
      <c r="O715" s="119"/>
      <c r="P715" s="119"/>
      <c r="Q715" s="119"/>
      <c r="R715" s="119"/>
      <c r="S715" s="119"/>
      <c r="T715" s="119"/>
    </row>
    <row r="716" spans="1:20" ht="14" x14ac:dyDescent="0.3">
      <c r="A716" s="119"/>
      <c r="B716" s="119"/>
      <c r="C716" s="119"/>
      <c r="D716" s="119"/>
      <c r="E716" s="119"/>
      <c r="F716" s="119"/>
      <c r="G716" s="119"/>
      <c r="H716" s="119"/>
      <c r="I716" s="119"/>
      <c r="J716" s="119"/>
      <c r="K716" s="119"/>
      <c r="L716" s="119"/>
      <c r="M716" s="119"/>
      <c r="N716" s="119"/>
      <c r="O716" s="119"/>
      <c r="P716" s="119"/>
      <c r="Q716" s="119"/>
      <c r="R716" s="119"/>
      <c r="S716" s="119"/>
      <c r="T716" s="119"/>
    </row>
    <row r="717" spans="1:20" ht="14" x14ac:dyDescent="0.3">
      <c r="A717" s="119"/>
      <c r="B717" s="119"/>
      <c r="C717" s="119"/>
      <c r="D717" s="119"/>
      <c r="E717" s="119"/>
      <c r="F717" s="119"/>
      <c r="G717" s="119"/>
      <c r="H717" s="119"/>
      <c r="I717" s="119"/>
      <c r="J717" s="119"/>
      <c r="K717" s="119"/>
      <c r="L717" s="119"/>
      <c r="M717" s="119"/>
      <c r="N717" s="119"/>
      <c r="O717" s="119"/>
      <c r="P717" s="119"/>
      <c r="Q717" s="119"/>
      <c r="R717" s="119"/>
      <c r="S717" s="119"/>
      <c r="T717" s="119"/>
    </row>
    <row r="718" spans="1:20" ht="14" x14ac:dyDescent="0.3">
      <c r="A718" s="119"/>
      <c r="B718" s="119"/>
      <c r="C718" s="119"/>
      <c r="D718" s="119"/>
      <c r="E718" s="119"/>
      <c r="F718" s="119"/>
      <c r="G718" s="119"/>
      <c r="H718" s="119"/>
      <c r="I718" s="119"/>
      <c r="J718" s="119"/>
      <c r="K718" s="119"/>
      <c r="L718" s="119"/>
      <c r="M718" s="119"/>
      <c r="N718" s="119"/>
      <c r="O718" s="119"/>
      <c r="P718" s="119"/>
      <c r="Q718" s="119"/>
      <c r="R718" s="119"/>
      <c r="S718" s="119"/>
      <c r="T718" s="119"/>
    </row>
    <row r="719" spans="1:20" ht="14" x14ac:dyDescent="0.3">
      <c r="A719" s="119"/>
      <c r="B719" s="119"/>
      <c r="C719" s="119"/>
      <c r="D719" s="119"/>
      <c r="E719" s="119"/>
      <c r="F719" s="119"/>
      <c r="G719" s="119"/>
      <c r="H719" s="119"/>
      <c r="I719" s="119"/>
      <c r="J719" s="119"/>
      <c r="K719" s="119"/>
      <c r="L719" s="119"/>
      <c r="M719" s="119"/>
      <c r="N719" s="119"/>
      <c r="O719" s="119"/>
      <c r="P719" s="119"/>
      <c r="Q719" s="119"/>
      <c r="R719" s="119"/>
      <c r="S719" s="119"/>
      <c r="T719" s="119"/>
    </row>
    <row r="720" spans="1:20" ht="14" x14ac:dyDescent="0.3">
      <c r="A720" s="119"/>
      <c r="B720" s="119"/>
      <c r="C720" s="119"/>
      <c r="D720" s="119"/>
      <c r="E720" s="119"/>
      <c r="F720" s="119"/>
      <c r="G720" s="119"/>
      <c r="H720" s="119"/>
      <c r="I720" s="119"/>
      <c r="J720" s="119"/>
      <c r="K720" s="119"/>
      <c r="L720" s="119"/>
      <c r="M720" s="119"/>
      <c r="N720" s="119"/>
      <c r="O720" s="119"/>
      <c r="P720" s="119"/>
      <c r="Q720" s="119"/>
      <c r="R720" s="119"/>
      <c r="S720" s="119"/>
      <c r="T720" s="119"/>
    </row>
    <row r="721" spans="1:20" ht="14" x14ac:dyDescent="0.3">
      <c r="A721" s="119"/>
      <c r="B721" s="119"/>
      <c r="C721" s="119"/>
      <c r="D721" s="119"/>
      <c r="E721" s="119"/>
      <c r="F721" s="119"/>
      <c r="G721" s="119"/>
      <c r="H721" s="119"/>
      <c r="I721" s="119"/>
      <c r="J721" s="119"/>
      <c r="K721" s="119"/>
      <c r="L721" s="119"/>
      <c r="M721" s="119"/>
      <c r="N721" s="119"/>
      <c r="O721" s="119"/>
      <c r="P721" s="119"/>
      <c r="Q721" s="119"/>
      <c r="R721" s="119"/>
      <c r="S721" s="119"/>
      <c r="T721" s="119"/>
    </row>
    <row r="722" spans="1:20" ht="14" x14ac:dyDescent="0.3">
      <c r="A722" s="119"/>
      <c r="B722" s="119"/>
      <c r="C722" s="119"/>
      <c r="D722" s="119"/>
      <c r="E722" s="119"/>
      <c r="F722" s="119"/>
      <c r="G722" s="119"/>
      <c r="H722" s="119"/>
      <c r="I722" s="119"/>
      <c r="J722" s="119"/>
      <c r="K722" s="119"/>
      <c r="L722" s="119"/>
      <c r="M722" s="119"/>
      <c r="N722" s="119"/>
      <c r="O722" s="119"/>
      <c r="P722" s="119"/>
      <c r="Q722" s="119"/>
      <c r="R722" s="119"/>
      <c r="S722" s="119"/>
      <c r="T722" s="119"/>
    </row>
    <row r="723" spans="1:20" ht="14" x14ac:dyDescent="0.3">
      <c r="A723" s="119"/>
      <c r="B723" s="119"/>
      <c r="C723" s="119"/>
      <c r="D723" s="119"/>
      <c r="E723" s="119"/>
      <c r="F723" s="119"/>
      <c r="G723" s="119"/>
      <c r="H723" s="119"/>
      <c r="I723" s="119"/>
      <c r="J723" s="119"/>
      <c r="K723" s="119"/>
      <c r="L723" s="119"/>
      <c r="M723" s="119"/>
      <c r="N723" s="119"/>
      <c r="O723" s="119"/>
      <c r="P723" s="119"/>
      <c r="Q723" s="119"/>
      <c r="R723" s="119"/>
      <c r="S723" s="119"/>
      <c r="T723" s="119"/>
    </row>
    <row r="724" spans="1:20" ht="14" x14ac:dyDescent="0.3">
      <c r="A724" s="119"/>
      <c r="B724" s="119"/>
      <c r="C724" s="119"/>
      <c r="D724" s="119"/>
      <c r="E724" s="119"/>
      <c r="F724" s="119"/>
      <c r="G724" s="119"/>
      <c r="H724" s="119"/>
      <c r="I724" s="119"/>
      <c r="J724" s="119"/>
      <c r="K724" s="119"/>
      <c r="L724" s="119"/>
      <c r="M724" s="119"/>
      <c r="N724" s="119"/>
      <c r="O724" s="119"/>
      <c r="P724" s="119"/>
      <c r="Q724" s="119"/>
      <c r="R724" s="119"/>
      <c r="S724" s="119"/>
      <c r="T724" s="119"/>
    </row>
    <row r="725" spans="1:20" ht="14" x14ac:dyDescent="0.3">
      <c r="A725" s="119"/>
      <c r="B725" s="119"/>
      <c r="C725" s="119"/>
      <c r="D725" s="119"/>
      <c r="E725" s="119"/>
      <c r="F725" s="119"/>
      <c r="G725" s="119"/>
      <c r="H725" s="119"/>
      <c r="I725" s="119"/>
      <c r="J725" s="119"/>
      <c r="K725" s="119"/>
      <c r="L725" s="119"/>
      <c r="M725" s="119"/>
      <c r="N725" s="119"/>
      <c r="O725" s="119"/>
      <c r="P725" s="119"/>
      <c r="Q725" s="119"/>
      <c r="R725" s="119"/>
      <c r="S725" s="119"/>
      <c r="T725" s="119"/>
    </row>
    <row r="726" spans="1:20" ht="14" x14ac:dyDescent="0.3">
      <c r="A726" s="119"/>
      <c r="B726" s="119"/>
      <c r="C726" s="119"/>
      <c r="D726" s="119"/>
      <c r="E726" s="119"/>
      <c r="F726" s="119"/>
      <c r="G726" s="119"/>
      <c r="H726" s="119"/>
      <c r="I726" s="119"/>
      <c r="J726" s="119"/>
      <c r="K726" s="119"/>
      <c r="L726" s="119"/>
      <c r="M726" s="119"/>
      <c r="N726" s="119"/>
      <c r="O726" s="119"/>
      <c r="P726" s="119"/>
      <c r="Q726" s="119"/>
      <c r="R726" s="119"/>
      <c r="S726" s="119"/>
      <c r="T726" s="119"/>
    </row>
    <row r="727" spans="1:20" ht="14" x14ac:dyDescent="0.3">
      <c r="A727" s="119"/>
      <c r="B727" s="119"/>
      <c r="C727" s="119"/>
      <c r="D727" s="119"/>
      <c r="E727" s="119"/>
      <c r="F727" s="119"/>
      <c r="G727" s="119"/>
      <c r="H727" s="119"/>
      <c r="I727" s="119"/>
      <c r="J727" s="119"/>
      <c r="K727" s="119"/>
      <c r="L727" s="119"/>
      <c r="M727" s="119"/>
      <c r="N727" s="119"/>
      <c r="O727" s="119"/>
      <c r="P727" s="119"/>
      <c r="Q727" s="119"/>
      <c r="R727" s="119"/>
      <c r="S727" s="119"/>
      <c r="T727" s="119"/>
    </row>
    <row r="728" spans="1:20" ht="14" x14ac:dyDescent="0.3">
      <c r="A728" s="119"/>
      <c r="B728" s="119"/>
      <c r="C728" s="119"/>
      <c r="D728" s="119"/>
      <c r="E728" s="119"/>
      <c r="F728" s="119"/>
      <c r="G728" s="119"/>
      <c r="H728" s="119"/>
      <c r="I728" s="119"/>
      <c r="J728" s="119"/>
      <c r="K728" s="119"/>
      <c r="L728" s="119"/>
      <c r="M728" s="119"/>
      <c r="N728" s="119"/>
      <c r="O728" s="119"/>
      <c r="P728" s="119"/>
      <c r="Q728" s="119"/>
      <c r="R728" s="119"/>
      <c r="S728" s="119"/>
      <c r="T728" s="119"/>
    </row>
    <row r="729" spans="1:20" ht="14" x14ac:dyDescent="0.3">
      <c r="A729" s="119"/>
      <c r="B729" s="119"/>
      <c r="C729" s="119"/>
      <c r="D729" s="119"/>
      <c r="E729" s="119"/>
      <c r="F729" s="119"/>
      <c r="G729" s="119"/>
      <c r="H729" s="119"/>
      <c r="I729" s="119"/>
      <c r="J729" s="119"/>
      <c r="K729" s="119"/>
      <c r="L729" s="119"/>
      <c r="M729" s="119"/>
      <c r="N729" s="119"/>
      <c r="O729" s="119"/>
      <c r="P729" s="119"/>
      <c r="Q729" s="119"/>
      <c r="R729" s="119"/>
      <c r="S729" s="119"/>
      <c r="T729" s="119"/>
    </row>
    <row r="730" spans="1:20" ht="14" x14ac:dyDescent="0.3">
      <c r="A730" s="119"/>
      <c r="B730" s="119"/>
      <c r="C730" s="119"/>
      <c r="D730" s="119"/>
      <c r="E730" s="119"/>
      <c r="F730" s="119"/>
      <c r="G730" s="119"/>
      <c r="H730" s="119"/>
      <c r="I730" s="119"/>
      <c r="J730" s="119"/>
      <c r="K730" s="119"/>
      <c r="L730" s="119"/>
      <c r="M730" s="119"/>
      <c r="N730" s="119"/>
      <c r="O730" s="119"/>
      <c r="P730" s="119"/>
      <c r="Q730" s="119"/>
      <c r="R730" s="119"/>
      <c r="S730" s="119"/>
      <c r="T730" s="119"/>
    </row>
    <row r="731" spans="1:20" ht="14" x14ac:dyDescent="0.3">
      <c r="A731" s="119"/>
      <c r="B731" s="119"/>
      <c r="C731" s="119"/>
      <c r="D731" s="119"/>
      <c r="E731" s="119"/>
      <c r="F731" s="119"/>
      <c r="G731" s="119"/>
      <c r="H731" s="119"/>
      <c r="I731" s="119"/>
      <c r="J731" s="119"/>
      <c r="K731" s="119"/>
      <c r="L731" s="119"/>
      <c r="M731" s="119"/>
      <c r="N731" s="119"/>
      <c r="O731" s="119"/>
      <c r="P731" s="119"/>
      <c r="Q731" s="119"/>
      <c r="R731" s="119"/>
      <c r="S731" s="119"/>
      <c r="T731" s="119"/>
    </row>
    <row r="732" spans="1:20" ht="14" x14ac:dyDescent="0.3">
      <c r="A732" s="119"/>
      <c r="B732" s="119"/>
      <c r="C732" s="119"/>
      <c r="D732" s="119"/>
      <c r="E732" s="119"/>
      <c r="F732" s="119"/>
      <c r="G732" s="119"/>
      <c r="H732" s="119"/>
      <c r="I732" s="119"/>
      <c r="J732" s="119"/>
      <c r="K732" s="119"/>
      <c r="L732" s="119"/>
      <c r="M732" s="119"/>
      <c r="N732" s="119"/>
      <c r="O732" s="119"/>
      <c r="P732" s="119"/>
      <c r="Q732" s="119"/>
      <c r="R732" s="119"/>
      <c r="S732" s="119"/>
      <c r="T732" s="119"/>
    </row>
    <row r="733" spans="1:20" ht="14" x14ac:dyDescent="0.3">
      <c r="A733" s="119"/>
      <c r="B733" s="119"/>
      <c r="C733" s="119"/>
      <c r="D733" s="119"/>
      <c r="E733" s="119"/>
      <c r="F733" s="119"/>
      <c r="G733" s="119"/>
      <c r="H733" s="119"/>
      <c r="I733" s="119"/>
      <c r="J733" s="119"/>
      <c r="K733" s="119"/>
      <c r="L733" s="119"/>
      <c r="M733" s="119"/>
      <c r="N733" s="119"/>
      <c r="O733" s="119"/>
      <c r="P733" s="119"/>
      <c r="Q733" s="119"/>
      <c r="R733" s="119"/>
      <c r="S733" s="119"/>
      <c r="T733" s="119"/>
    </row>
    <row r="734" spans="1:20" ht="14" x14ac:dyDescent="0.3">
      <c r="A734" s="119"/>
      <c r="B734" s="119"/>
      <c r="C734" s="119"/>
      <c r="D734" s="119"/>
      <c r="E734" s="119"/>
      <c r="F734" s="119"/>
      <c r="G734" s="119"/>
      <c r="H734" s="119"/>
      <c r="I734" s="119"/>
      <c r="J734" s="119"/>
      <c r="K734" s="119"/>
      <c r="L734" s="119"/>
      <c r="M734" s="119"/>
      <c r="N734" s="119"/>
      <c r="O734" s="119"/>
      <c r="P734" s="119"/>
      <c r="Q734" s="119"/>
      <c r="R734" s="119"/>
      <c r="S734" s="119"/>
      <c r="T734" s="119"/>
    </row>
    <row r="735" spans="1:20" ht="14" x14ac:dyDescent="0.3">
      <c r="A735" s="119"/>
      <c r="B735" s="119"/>
      <c r="C735" s="119"/>
      <c r="D735" s="119"/>
      <c r="E735" s="119"/>
      <c r="F735" s="119"/>
      <c r="G735" s="119"/>
      <c r="H735" s="119"/>
      <c r="I735" s="119"/>
      <c r="J735" s="119"/>
      <c r="K735" s="119"/>
      <c r="L735" s="119"/>
      <c r="M735" s="119"/>
      <c r="N735" s="119"/>
      <c r="O735" s="119"/>
      <c r="P735" s="119"/>
      <c r="Q735" s="119"/>
      <c r="R735" s="119"/>
      <c r="S735" s="119"/>
      <c r="T735" s="119"/>
    </row>
    <row r="736" spans="1:20" ht="14" x14ac:dyDescent="0.3">
      <c r="A736" s="119"/>
      <c r="B736" s="119"/>
      <c r="C736" s="119"/>
      <c r="D736" s="119"/>
      <c r="E736" s="119"/>
      <c r="F736" s="119"/>
      <c r="G736" s="119"/>
      <c r="H736" s="119"/>
      <c r="I736" s="119"/>
      <c r="J736" s="119"/>
      <c r="K736" s="119"/>
      <c r="L736" s="119"/>
      <c r="M736" s="119"/>
      <c r="N736" s="119"/>
      <c r="O736" s="119"/>
      <c r="P736" s="119"/>
      <c r="Q736" s="119"/>
      <c r="R736" s="119"/>
      <c r="S736" s="119"/>
      <c r="T736" s="119"/>
    </row>
    <row r="737" spans="1:20" ht="14" x14ac:dyDescent="0.3">
      <c r="A737" s="119"/>
      <c r="B737" s="119"/>
      <c r="C737" s="119"/>
      <c r="D737" s="119"/>
      <c r="E737" s="119"/>
      <c r="F737" s="119"/>
      <c r="G737" s="119"/>
      <c r="H737" s="119"/>
      <c r="I737" s="119"/>
      <c r="J737" s="119"/>
      <c r="K737" s="119"/>
      <c r="L737" s="119"/>
      <c r="M737" s="119"/>
      <c r="N737" s="119"/>
      <c r="O737" s="119"/>
      <c r="P737" s="119"/>
      <c r="Q737" s="119"/>
      <c r="R737" s="119"/>
      <c r="S737" s="119"/>
      <c r="T737" s="119"/>
    </row>
    <row r="738" spans="1:20" ht="14" x14ac:dyDescent="0.3">
      <c r="A738" s="119"/>
      <c r="B738" s="119"/>
      <c r="C738" s="119"/>
      <c r="D738" s="119"/>
      <c r="E738" s="119"/>
      <c r="F738" s="119"/>
      <c r="G738" s="119"/>
      <c r="H738" s="119"/>
      <c r="I738" s="119"/>
      <c r="J738" s="119"/>
      <c r="K738" s="119"/>
      <c r="L738" s="119"/>
      <c r="M738" s="119"/>
      <c r="N738" s="119"/>
      <c r="O738" s="119"/>
      <c r="P738" s="119"/>
      <c r="Q738" s="119"/>
      <c r="R738" s="119"/>
      <c r="S738" s="119"/>
      <c r="T738" s="119"/>
    </row>
    <row r="739" spans="1:20" ht="14" x14ac:dyDescent="0.3">
      <c r="A739" s="119"/>
      <c r="B739" s="119"/>
      <c r="C739" s="119"/>
      <c r="D739" s="119"/>
      <c r="E739" s="119"/>
      <c r="F739" s="119"/>
      <c r="G739" s="119"/>
      <c r="H739" s="119"/>
      <c r="I739" s="119"/>
      <c r="J739" s="119"/>
      <c r="K739" s="119"/>
      <c r="L739" s="119"/>
      <c r="M739" s="119"/>
      <c r="N739" s="119"/>
      <c r="O739" s="119"/>
      <c r="P739" s="119"/>
      <c r="Q739" s="119"/>
      <c r="R739" s="119"/>
      <c r="S739" s="119"/>
      <c r="T739" s="119"/>
    </row>
    <row r="740" spans="1:20" ht="14" x14ac:dyDescent="0.3">
      <c r="A740" s="119"/>
      <c r="B740" s="119"/>
      <c r="C740" s="119"/>
      <c r="D740" s="119"/>
      <c r="E740" s="119"/>
      <c r="F740" s="119"/>
      <c r="G740" s="119"/>
      <c r="H740" s="119"/>
      <c r="I740" s="119"/>
      <c r="J740" s="119"/>
      <c r="K740" s="119"/>
      <c r="L740" s="119"/>
      <c r="M740" s="119"/>
      <c r="N740" s="119"/>
      <c r="O740" s="119"/>
      <c r="P740" s="119"/>
      <c r="Q740" s="119"/>
      <c r="R740" s="119"/>
      <c r="S740" s="119"/>
      <c r="T740" s="119"/>
    </row>
    <row r="741" spans="1:20" ht="14" x14ac:dyDescent="0.3">
      <c r="A741" s="119"/>
      <c r="B741" s="119"/>
      <c r="C741" s="119"/>
      <c r="D741" s="119"/>
      <c r="E741" s="119"/>
      <c r="F741" s="119"/>
      <c r="G741" s="119"/>
      <c r="H741" s="119"/>
      <c r="I741" s="119"/>
      <c r="J741" s="119"/>
      <c r="K741" s="119"/>
      <c r="L741" s="119"/>
      <c r="M741" s="119"/>
      <c r="N741" s="119"/>
      <c r="O741" s="119"/>
      <c r="P741" s="119"/>
      <c r="Q741" s="119"/>
      <c r="R741" s="119"/>
      <c r="S741" s="119"/>
      <c r="T741" s="119"/>
    </row>
    <row r="742" spans="1:20" ht="14" x14ac:dyDescent="0.3">
      <c r="A742" s="119"/>
      <c r="B742" s="119"/>
      <c r="C742" s="119"/>
      <c r="D742" s="119"/>
      <c r="E742" s="119"/>
      <c r="F742" s="119"/>
      <c r="G742" s="119"/>
      <c r="H742" s="119"/>
      <c r="I742" s="119"/>
      <c r="J742" s="119"/>
      <c r="K742" s="119"/>
      <c r="L742" s="119"/>
      <c r="M742" s="119"/>
      <c r="N742" s="119"/>
      <c r="O742" s="119"/>
      <c r="P742" s="119"/>
      <c r="Q742" s="119"/>
      <c r="R742" s="119"/>
      <c r="S742" s="119"/>
      <c r="T742" s="119"/>
    </row>
    <row r="743" spans="1:20" ht="14" x14ac:dyDescent="0.3">
      <c r="A743" s="119"/>
      <c r="B743" s="119"/>
      <c r="C743" s="119"/>
      <c r="D743" s="119"/>
      <c r="E743" s="119"/>
      <c r="F743" s="119"/>
      <c r="G743" s="119"/>
      <c r="H743" s="119"/>
      <c r="I743" s="119"/>
      <c r="J743" s="119"/>
      <c r="K743" s="119"/>
      <c r="L743" s="119"/>
      <c r="M743" s="119"/>
      <c r="N743" s="119"/>
      <c r="O743" s="119"/>
      <c r="P743" s="119"/>
      <c r="Q743" s="119"/>
      <c r="R743" s="119"/>
      <c r="S743" s="119"/>
      <c r="T743" s="119"/>
    </row>
    <row r="744" spans="1:20" ht="14" x14ac:dyDescent="0.3">
      <c r="A744" s="119"/>
      <c r="B744" s="119"/>
      <c r="C744" s="119"/>
      <c r="D744" s="119"/>
      <c r="E744" s="119"/>
      <c r="F744" s="119"/>
      <c r="G744" s="119"/>
      <c r="H744" s="119"/>
      <c r="I744" s="119"/>
      <c r="J744" s="119"/>
      <c r="K744" s="119"/>
      <c r="L744" s="119"/>
      <c r="M744" s="119"/>
      <c r="N744" s="119"/>
      <c r="O744" s="119"/>
      <c r="P744" s="119"/>
      <c r="Q744" s="119"/>
      <c r="R744" s="119"/>
      <c r="S744" s="119"/>
      <c r="T744" s="119"/>
    </row>
    <row r="745" spans="1:20" ht="14" x14ac:dyDescent="0.3">
      <c r="A745" s="119"/>
      <c r="B745" s="119"/>
      <c r="C745" s="119"/>
      <c r="D745" s="119"/>
      <c r="E745" s="119"/>
      <c r="F745" s="119"/>
      <c r="G745" s="119"/>
      <c r="H745" s="119"/>
      <c r="I745" s="119"/>
      <c r="J745" s="119"/>
      <c r="K745" s="119"/>
      <c r="L745" s="119"/>
      <c r="M745" s="119"/>
      <c r="N745" s="119"/>
      <c r="O745" s="119"/>
      <c r="P745" s="119"/>
      <c r="Q745" s="119"/>
      <c r="R745" s="119"/>
      <c r="S745" s="119"/>
      <c r="T745" s="119"/>
    </row>
    <row r="746" spans="1:20" ht="14" x14ac:dyDescent="0.3">
      <c r="A746" s="119"/>
      <c r="B746" s="119"/>
      <c r="C746" s="119"/>
      <c r="D746" s="119"/>
      <c r="E746" s="119"/>
      <c r="F746" s="119"/>
      <c r="G746" s="119"/>
      <c r="H746" s="119"/>
      <c r="I746" s="119"/>
      <c r="J746" s="119"/>
      <c r="K746" s="119"/>
      <c r="L746" s="119"/>
      <c r="M746" s="119"/>
      <c r="N746" s="119"/>
      <c r="O746" s="119"/>
      <c r="P746" s="119"/>
      <c r="Q746" s="119"/>
      <c r="R746" s="119"/>
      <c r="S746" s="119"/>
      <c r="T746" s="119"/>
    </row>
    <row r="747" spans="1:20" ht="14" x14ac:dyDescent="0.3">
      <c r="A747" s="119"/>
      <c r="B747" s="119"/>
      <c r="C747" s="119"/>
      <c r="D747" s="119"/>
      <c r="E747" s="119"/>
      <c r="F747" s="119"/>
      <c r="G747" s="119"/>
      <c r="H747" s="119"/>
      <c r="I747" s="119"/>
      <c r="J747" s="119"/>
      <c r="K747" s="119"/>
      <c r="L747" s="119"/>
      <c r="M747" s="119"/>
      <c r="N747" s="119"/>
      <c r="O747" s="119"/>
      <c r="P747" s="119"/>
      <c r="Q747" s="119"/>
      <c r="R747" s="119"/>
      <c r="S747" s="119"/>
      <c r="T747" s="119"/>
    </row>
    <row r="748" spans="1:20" ht="14" x14ac:dyDescent="0.3">
      <c r="A748" s="119"/>
      <c r="B748" s="119"/>
      <c r="C748" s="119"/>
      <c r="D748" s="119"/>
      <c r="E748" s="119"/>
      <c r="F748" s="119"/>
      <c r="G748" s="119"/>
      <c r="H748" s="119"/>
      <c r="I748" s="119"/>
      <c r="J748" s="119"/>
      <c r="K748" s="119"/>
      <c r="L748" s="119"/>
      <c r="M748" s="119"/>
      <c r="N748" s="119"/>
      <c r="O748" s="119"/>
      <c r="P748" s="119"/>
      <c r="Q748" s="119"/>
      <c r="R748" s="119"/>
      <c r="S748" s="119"/>
      <c r="T748" s="119"/>
    </row>
    <row r="749" spans="1:20" ht="14" x14ac:dyDescent="0.3">
      <c r="A749" s="119"/>
      <c r="B749" s="119"/>
      <c r="C749" s="119"/>
      <c r="D749" s="119"/>
      <c r="E749" s="119"/>
      <c r="F749" s="119"/>
      <c r="G749" s="119"/>
      <c r="H749" s="119"/>
      <c r="I749" s="119"/>
      <c r="J749" s="119"/>
      <c r="K749" s="119"/>
      <c r="L749" s="119"/>
      <c r="M749" s="119"/>
      <c r="N749" s="119"/>
      <c r="O749" s="119"/>
      <c r="P749" s="119"/>
      <c r="Q749" s="119"/>
      <c r="R749" s="119"/>
      <c r="S749" s="119"/>
      <c r="T749" s="119"/>
    </row>
    <row r="750" spans="1:20" ht="14" x14ac:dyDescent="0.3">
      <c r="A750" s="119"/>
      <c r="B750" s="119"/>
      <c r="C750" s="119"/>
      <c r="D750" s="119"/>
      <c r="E750" s="119"/>
      <c r="F750" s="119"/>
      <c r="G750" s="119"/>
      <c r="H750" s="119"/>
      <c r="I750" s="119"/>
      <c r="J750" s="119"/>
      <c r="K750" s="119"/>
      <c r="L750" s="119"/>
      <c r="M750" s="119"/>
      <c r="N750" s="119"/>
      <c r="O750" s="119"/>
      <c r="P750" s="119"/>
      <c r="Q750" s="119"/>
      <c r="R750" s="119"/>
      <c r="S750" s="119"/>
      <c r="T750" s="119"/>
    </row>
    <row r="751" spans="1:20" ht="14" x14ac:dyDescent="0.3">
      <c r="A751" s="119"/>
      <c r="B751" s="119"/>
      <c r="C751" s="119"/>
      <c r="D751" s="119"/>
      <c r="E751" s="119"/>
      <c r="F751" s="119"/>
      <c r="G751" s="119"/>
      <c r="H751" s="119"/>
      <c r="I751" s="119"/>
      <c r="J751" s="119"/>
      <c r="K751" s="119"/>
      <c r="L751" s="119"/>
      <c r="M751" s="119"/>
      <c r="N751" s="119"/>
      <c r="O751" s="119"/>
      <c r="P751" s="119"/>
      <c r="Q751" s="119"/>
      <c r="R751" s="119"/>
      <c r="S751" s="119"/>
      <c r="T751" s="119"/>
    </row>
    <row r="752" spans="1:20" ht="14" x14ac:dyDescent="0.3">
      <c r="A752" s="119"/>
      <c r="B752" s="119"/>
      <c r="C752" s="119"/>
      <c r="D752" s="119"/>
      <c r="E752" s="119"/>
      <c r="F752" s="119"/>
      <c r="G752" s="119"/>
      <c r="H752" s="119"/>
      <c r="I752" s="119"/>
      <c r="J752" s="119"/>
      <c r="K752" s="119"/>
      <c r="L752" s="119"/>
      <c r="M752" s="119"/>
      <c r="N752" s="119"/>
      <c r="O752" s="119"/>
      <c r="P752" s="119"/>
      <c r="Q752" s="119"/>
      <c r="R752" s="119"/>
      <c r="S752" s="119"/>
      <c r="T752" s="119"/>
    </row>
    <row r="753" spans="1:20" ht="14" x14ac:dyDescent="0.3">
      <c r="A753" s="119"/>
      <c r="B753" s="119"/>
      <c r="C753" s="119"/>
      <c r="D753" s="119"/>
      <c r="E753" s="119"/>
      <c r="F753" s="119"/>
      <c r="G753" s="119"/>
      <c r="H753" s="119"/>
      <c r="I753" s="119"/>
      <c r="J753" s="119"/>
      <c r="K753" s="119"/>
      <c r="L753" s="119"/>
      <c r="M753" s="119"/>
      <c r="N753" s="119"/>
      <c r="O753" s="119"/>
      <c r="P753" s="119"/>
      <c r="Q753" s="119"/>
      <c r="R753" s="119"/>
      <c r="S753" s="119"/>
      <c r="T753" s="119"/>
    </row>
    <row r="754" spans="1:20" ht="14" x14ac:dyDescent="0.3">
      <c r="A754" s="119"/>
      <c r="B754" s="119"/>
      <c r="C754" s="119"/>
      <c r="D754" s="119"/>
      <c r="E754" s="119"/>
      <c r="F754" s="119"/>
      <c r="G754" s="119"/>
      <c r="H754" s="119"/>
      <c r="I754" s="119"/>
      <c r="J754" s="119"/>
      <c r="K754" s="119"/>
      <c r="L754" s="119"/>
      <c r="M754" s="119"/>
      <c r="N754" s="119"/>
      <c r="O754" s="119"/>
      <c r="P754" s="119"/>
      <c r="Q754" s="119"/>
      <c r="R754" s="119"/>
      <c r="S754" s="119"/>
      <c r="T754" s="119"/>
    </row>
    <row r="755" spans="1:20" ht="14" x14ac:dyDescent="0.3">
      <c r="A755" s="119"/>
      <c r="B755" s="119"/>
      <c r="C755" s="119"/>
      <c r="D755" s="119"/>
      <c r="E755" s="119"/>
      <c r="F755" s="119"/>
      <c r="G755" s="119"/>
      <c r="H755" s="119"/>
      <c r="I755" s="119"/>
      <c r="J755" s="119"/>
      <c r="K755" s="119"/>
      <c r="L755" s="119"/>
      <c r="M755" s="119"/>
      <c r="N755" s="119"/>
      <c r="O755" s="119"/>
      <c r="P755" s="119"/>
      <c r="Q755" s="119"/>
      <c r="R755" s="119"/>
      <c r="S755" s="119"/>
      <c r="T755" s="119"/>
    </row>
    <row r="756" spans="1:20" ht="14" x14ac:dyDescent="0.3">
      <c r="A756" s="119"/>
      <c r="B756" s="119"/>
      <c r="C756" s="119"/>
      <c r="D756" s="119"/>
      <c r="E756" s="119"/>
      <c r="F756" s="119"/>
      <c r="G756" s="119"/>
      <c r="H756" s="119"/>
      <c r="I756" s="119"/>
      <c r="J756" s="119"/>
      <c r="K756" s="119"/>
      <c r="L756" s="119"/>
      <c r="M756" s="119"/>
      <c r="N756" s="119"/>
      <c r="O756" s="119"/>
      <c r="P756" s="119"/>
      <c r="Q756" s="119"/>
      <c r="R756" s="119"/>
      <c r="S756" s="119"/>
      <c r="T756" s="119"/>
    </row>
    <row r="757" spans="1:20" ht="14" x14ac:dyDescent="0.3">
      <c r="A757" s="119"/>
      <c r="B757" s="119"/>
      <c r="C757" s="119"/>
      <c r="D757" s="119"/>
      <c r="E757" s="119"/>
      <c r="F757" s="119"/>
      <c r="G757" s="119"/>
      <c r="H757" s="119"/>
      <c r="I757" s="119"/>
      <c r="J757" s="119"/>
      <c r="K757" s="119"/>
      <c r="L757" s="119"/>
      <c r="M757" s="119"/>
      <c r="N757" s="119"/>
      <c r="O757" s="119"/>
      <c r="P757" s="119"/>
      <c r="Q757" s="119"/>
      <c r="R757" s="119"/>
      <c r="S757" s="119"/>
      <c r="T757" s="119"/>
    </row>
    <row r="758" spans="1:20" ht="14" x14ac:dyDescent="0.3">
      <c r="A758" s="119"/>
      <c r="B758" s="119"/>
      <c r="C758" s="119"/>
      <c r="D758" s="119"/>
      <c r="E758" s="119"/>
      <c r="F758" s="119"/>
      <c r="G758" s="119"/>
      <c r="H758" s="119"/>
      <c r="I758" s="119"/>
      <c r="J758" s="119"/>
      <c r="K758" s="119"/>
      <c r="L758" s="119"/>
      <c r="M758" s="119"/>
      <c r="N758" s="119"/>
      <c r="O758" s="119"/>
      <c r="P758" s="119"/>
      <c r="Q758" s="119"/>
      <c r="R758" s="119"/>
      <c r="S758" s="119"/>
      <c r="T758" s="119"/>
    </row>
    <row r="759" spans="1:20" ht="14" x14ac:dyDescent="0.3">
      <c r="A759" s="119"/>
      <c r="B759" s="119"/>
      <c r="C759" s="119"/>
      <c r="D759" s="119"/>
      <c r="E759" s="119"/>
      <c r="F759" s="119"/>
      <c r="G759" s="119"/>
      <c r="H759" s="119"/>
      <c r="I759" s="119"/>
      <c r="J759" s="119"/>
      <c r="K759" s="119"/>
      <c r="L759" s="119"/>
      <c r="M759" s="119"/>
      <c r="N759" s="119"/>
      <c r="O759" s="119"/>
      <c r="P759" s="119"/>
      <c r="Q759" s="119"/>
      <c r="R759" s="119"/>
      <c r="S759" s="119"/>
      <c r="T759" s="119"/>
    </row>
    <row r="760" spans="1:20" ht="14" x14ac:dyDescent="0.3">
      <c r="A760" s="119"/>
      <c r="B760" s="119"/>
      <c r="C760" s="119"/>
      <c r="D760" s="119"/>
      <c r="E760" s="119"/>
      <c r="F760" s="119"/>
      <c r="G760" s="119"/>
      <c r="H760" s="119"/>
      <c r="I760" s="119"/>
      <c r="J760" s="119"/>
      <c r="K760" s="119"/>
      <c r="L760" s="119"/>
      <c r="M760" s="119"/>
      <c r="N760" s="119"/>
      <c r="O760" s="119"/>
      <c r="P760" s="119"/>
      <c r="Q760" s="119"/>
      <c r="R760" s="119"/>
      <c r="S760" s="119"/>
      <c r="T760" s="119"/>
    </row>
    <row r="761" spans="1:20" ht="14" x14ac:dyDescent="0.3">
      <c r="A761" s="119"/>
      <c r="B761" s="119"/>
      <c r="C761" s="119"/>
      <c r="D761" s="119"/>
      <c r="E761" s="119"/>
      <c r="F761" s="119"/>
      <c r="G761" s="119"/>
      <c r="H761" s="119"/>
      <c r="I761" s="119"/>
      <c r="J761" s="119"/>
      <c r="K761" s="119"/>
      <c r="L761" s="119"/>
      <c r="M761" s="119"/>
      <c r="N761" s="119"/>
      <c r="O761" s="119"/>
      <c r="P761" s="119"/>
      <c r="Q761" s="119"/>
      <c r="R761" s="119"/>
      <c r="S761" s="119"/>
      <c r="T761" s="119"/>
    </row>
    <row r="762" spans="1:20" ht="14" x14ac:dyDescent="0.3">
      <c r="A762" s="119"/>
      <c r="B762" s="119"/>
      <c r="C762" s="119"/>
      <c r="D762" s="119"/>
      <c r="E762" s="119"/>
      <c r="F762" s="119"/>
      <c r="G762" s="119"/>
      <c r="H762" s="119"/>
      <c r="I762" s="119"/>
      <c r="J762" s="119"/>
      <c r="K762" s="119"/>
      <c r="L762" s="119"/>
      <c r="M762" s="119"/>
      <c r="N762" s="119"/>
      <c r="O762" s="119"/>
      <c r="P762" s="119"/>
      <c r="Q762" s="119"/>
      <c r="R762" s="119"/>
      <c r="S762" s="119"/>
      <c r="T762" s="119"/>
    </row>
    <row r="763" spans="1:20" ht="14" x14ac:dyDescent="0.3">
      <c r="A763" s="119"/>
      <c r="B763" s="119"/>
      <c r="C763" s="119"/>
      <c r="D763" s="119"/>
      <c r="E763" s="119"/>
      <c r="F763" s="119"/>
      <c r="G763" s="119"/>
      <c r="H763" s="119"/>
      <c r="I763" s="119"/>
      <c r="J763" s="119"/>
      <c r="K763" s="119"/>
      <c r="L763" s="119"/>
      <c r="M763" s="119"/>
      <c r="N763" s="119"/>
      <c r="O763" s="119"/>
      <c r="P763" s="119"/>
      <c r="Q763" s="119"/>
      <c r="R763" s="119"/>
      <c r="S763" s="119"/>
      <c r="T763" s="119"/>
    </row>
    <row r="764" spans="1:20" ht="14" x14ac:dyDescent="0.3">
      <c r="A764" s="119"/>
      <c r="B764" s="119"/>
      <c r="C764" s="119"/>
      <c r="D764" s="119"/>
      <c r="E764" s="119"/>
      <c r="F764" s="119"/>
      <c r="G764" s="119"/>
      <c r="H764" s="119"/>
      <c r="I764" s="119"/>
      <c r="J764" s="119"/>
      <c r="K764" s="119"/>
      <c r="L764" s="119"/>
      <c r="M764" s="119"/>
      <c r="N764" s="119"/>
      <c r="O764" s="119"/>
      <c r="P764" s="119"/>
      <c r="Q764" s="119"/>
      <c r="R764" s="119"/>
      <c r="S764" s="119"/>
      <c r="T764" s="119"/>
    </row>
    <row r="765" spans="1:20" ht="14" x14ac:dyDescent="0.3">
      <c r="A765" s="119"/>
      <c r="B765" s="119"/>
      <c r="C765" s="119"/>
      <c r="D765" s="119"/>
      <c r="E765" s="119"/>
      <c r="F765" s="119"/>
      <c r="G765" s="119"/>
      <c r="H765" s="119"/>
      <c r="I765" s="119"/>
      <c r="J765" s="119"/>
      <c r="K765" s="119"/>
      <c r="L765" s="119"/>
      <c r="M765" s="119"/>
      <c r="N765" s="119"/>
      <c r="O765" s="119"/>
      <c r="P765" s="119"/>
      <c r="Q765" s="119"/>
      <c r="R765" s="119"/>
      <c r="S765" s="119"/>
      <c r="T765" s="119"/>
    </row>
    <row r="766" spans="1:20" ht="14" x14ac:dyDescent="0.3">
      <c r="A766" s="119"/>
      <c r="B766" s="119"/>
      <c r="C766" s="119"/>
      <c r="D766" s="119"/>
      <c r="E766" s="119"/>
      <c r="F766" s="119"/>
      <c r="G766" s="119"/>
      <c r="H766" s="119"/>
      <c r="I766" s="119"/>
      <c r="J766" s="119"/>
      <c r="K766" s="119"/>
      <c r="L766" s="119"/>
      <c r="M766" s="119"/>
      <c r="N766" s="119"/>
      <c r="O766" s="119"/>
      <c r="P766" s="119"/>
      <c r="Q766" s="119"/>
      <c r="R766" s="119"/>
      <c r="S766" s="119"/>
      <c r="T766" s="119"/>
    </row>
    <row r="767" spans="1:20" ht="14" x14ac:dyDescent="0.3">
      <c r="A767" s="119"/>
      <c r="B767" s="119"/>
      <c r="C767" s="119"/>
      <c r="D767" s="119"/>
      <c r="E767" s="119"/>
      <c r="F767" s="119"/>
      <c r="G767" s="119"/>
      <c r="H767" s="119"/>
      <c r="I767" s="119"/>
      <c r="J767" s="119"/>
      <c r="K767" s="119"/>
      <c r="L767" s="119"/>
      <c r="M767" s="119"/>
      <c r="N767" s="119"/>
      <c r="O767" s="119"/>
      <c r="P767" s="119"/>
      <c r="Q767" s="119"/>
      <c r="R767" s="119"/>
      <c r="S767" s="119"/>
      <c r="T767" s="119"/>
    </row>
    <row r="768" spans="1:20" ht="14" x14ac:dyDescent="0.3">
      <c r="A768" s="119"/>
      <c r="B768" s="119"/>
      <c r="C768" s="119"/>
      <c r="D768" s="119"/>
      <c r="E768" s="119"/>
      <c r="F768" s="119"/>
      <c r="G768" s="119"/>
      <c r="H768" s="119"/>
      <c r="I768" s="119"/>
      <c r="J768" s="119"/>
      <c r="K768" s="119"/>
      <c r="L768" s="119"/>
      <c r="M768" s="119"/>
      <c r="N768" s="119"/>
      <c r="O768" s="119"/>
      <c r="P768" s="119"/>
      <c r="Q768" s="119"/>
      <c r="R768" s="119"/>
      <c r="S768" s="119"/>
      <c r="T768" s="119"/>
    </row>
    <row r="769" spans="1:20" ht="14" x14ac:dyDescent="0.3">
      <c r="A769" s="119"/>
      <c r="B769" s="119"/>
      <c r="C769" s="119"/>
      <c r="D769" s="119"/>
      <c r="E769" s="119"/>
      <c r="F769" s="119"/>
      <c r="G769" s="119"/>
      <c r="H769" s="119"/>
      <c r="I769" s="119"/>
      <c r="J769" s="119"/>
      <c r="K769" s="119"/>
      <c r="L769" s="119"/>
      <c r="M769" s="119"/>
      <c r="N769" s="119"/>
      <c r="O769" s="119"/>
      <c r="P769" s="119"/>
      <c r="Q769" s="119"/>
      <c r="R769" s="119"/>
      <c r="S769" s="119"/>
      <c r="T769" s="119"/>
    </row>
    <row r="770" spans="1:20" ht="14" x14ac:dyDescent="0.3">
      <c r="A770" s="119"/>
      <c r="B770" s="119"/>
      <c r="C770" s="119"/>
      <c r="D770" s="119"/>
      <c r="E770" s="119"/>
      <c r="F770" s="119"/>
      <c r="G770" s="119"/>
      <c r="H770" s="119"/>
      <c r="I770" s="119"/>
      <c r="J770" s="119"/>
      <c r="K770" s="119"/>
      <c r="L770" s="119"/>
      <c r="M770" s="119"/>
      <c r="N770" s="119"/>
      <c r="O770" s="119"/>
      <c r="P770" s="119"/>
      <c r="Q770" s="119"/>
      <c r="R770" s="119"/>
      <c r="S770" s="119"/>
      <c r="T770" s="119"/>
    </row>
    <row r="771" spans="1:20" ht="14" x14ac:dyDescent="0.3">
      <c r="A771" s="119"/>
      <c r="B771" s="119"/>
      <c r="C771" s="119"/>
      <c r="D771" s="119"/>
      <c r="E771" s="119"/>
      <c r="F771" s="119"/>
      <c r="G771" s="119"/>
      <c r="H771" s="119"/>
      <c r="I771" s="119"/>
      <c r="J771" s="119"/>
      <c r="K771" s="119"/>
      <c r="L771" s="119"/>
      <c r="M771" s="119"/>
      <c r="N771" s="119"/>
      <c r="O771" s="119"/>
      <c r="P771" s="119"/>
      <c r="Q771" s="119"/>
      <c r="R771" s="119"/>
      <c r="S771" s="119"/>
      <c r="T771" s="119"/>
    </row>
    <row r="772" spans="1:20" ht="14" x14ac:dyDescent="0.3">
      <c r="A772" s="119"/>
      <c r="B772" s="119"/>
      <c r="C772" s="119"/>
      <c r="D772" s="119"/>
      <c r="E772" s="119"/>
      <c r="F772" s="119"/>
      <c r="G772" s="119"/>
      <c r="H772" s="119"/>
      <c r="I772" s="119"/>
      <c r="J772" s="119"/>
      <c r="K772" s="119"/>
      <c r="L772" s="119"/>
      <c r="M772" s="119"/>
      <c r="N772" s="119"/>
      <c r="O772" s="119"/>
      <c r="P772" s="119"/>
      <c r="Q772" s="119"/>
      <c r="R772" s="119"/>
      <c r="S772" s="119"/>
      <c r="T772" s="119"/>
    </row>
    <row r="773" spans="1:20" ht="14" x14ac:dyDescent="0.3">
      <c r="A773" s="119"/>
      <c r="B773" s="119"/>
      <c r="C773" s="119"/>
      <c r="D773" s="119"/>
      <c r="E773" s="119"/>
      <c r="F773" s="119"/>
      <c r="G773" s="119"/>
      <c r="H773" s="119"/>
      <c r="I773" s="119"/>
      <c r="J773" s="119"/>
      <c r="K773" s="119"/>
      <c r="L773" s="119"/>
      <c r="M773" s="119"/>
      <c r="N773" s="119"/>
      <c r="O773" s="119"/>
      <c r="P773" s="119"/>
      <c r="Q773" s="119"/>
      <c r="R773" s="119"/>
      <c r="S773" s="119"/>
      <c r="T773" s="119"/>
    </row>
    <row r="774" spans="1:20" ht="14" x14ac:dyDescent="0.3">
      <c r="A774" s="119"/>
      <c r="B774" s="119"/>
      <c r="C774" s="119"/>
      <c r="D774" s="119"/>
      <c r="E774" s="119"/>
      <c r="F774" s="119"/>
      <c r="G774" s="119"/>
      <c r="H774" s="119"/>
      <c r="I774" s="119"/>
      <c r="J774" s="119"/>
      <c r="K774" s="119"/>
      <c r="L774" s="119"/>
      <c r="M774" s="119"/>
      <c r="N774" s="119"/>
      <c r="O774" s="119"/>
      <c r="P774" s="119"/>
      <c r="Q774" s="119"/>
      <c r="R774" s="119"/>
      <c r="S774" s="119"/>
      <c r="T774" s="119"/>
    </row>
    <row r="775" spans="1:20" ht="14" x14ac:dyDescent="0.3">
      <c r="A775" s="119"/>
      <c r="B775" s="119"/>
      <c r="C775" s="119"/>
      <c r="D775" s="119"/>
      <c r="E775" s="119"/>
      <c r="F775" s="119"/>
      <c r="G775" s="119"/>
      <c r="H775" s="119"/>
      <c r="I775" s="119"/>
      <c r="J775" s="119"/>
      <c r="K775" s="119"/>
      <c r="L775" s="119"/>
      <c r="M775" s="119"/>
      <c r="N775" s="119"/>
      <c r="O775" s="119"/>
      <c r="P775" s="119"/>
      <c r="Q775" s="119"/>
      <c r="R775" s="119"/>
      <c r="S775" s="119"/>
      <c r="T775" s="119"/>
    </row>
    <row r="776" spans="1:20" ht="14" x14ac:dyDescent="0.3">
      <c r="A776" s="119"/>
      <c r="B776" s="119"/>
      <c r="C776" s="119"/>
      <c r="D776" s="119"/>
      <c r="E776" s="119"/>
      <c r="F776" s="119"/>
      <c r="G776" s="119"/>
      <c r="H776" s="119"/>
      <c r="I776" s="119"/>
      <c r="J776" s="119"/>
      <c r="K776" s="119"/>
      <c r="L776" s="119"/>
      <c r="M776" s="119"/>
      <c r="N776" s="119"/>
      <c r="O776" s="119"/>
      <c r="P776" s="119"/>
      <c r="Q776" s="119"/>
      <c r="R776" s="119"/>
      <c r="S776" s="119"/>
      <c r="T776" s="119"/>
    </row>
    <row r="777" spans="1:20" ht="14" x14ac:dyDescent="0.3">
      <c r="A777" s="119"/>
      <c r="B777" s="119"/>
      <c r="C777" s="119"/>
      <c r="D777" s="119"/>
      <c r="E777" s="119"/>
      <c r="F777" s="119"/>
      <c r="G777" s="119"/>
      <c r="H777" s="119"/>
      <c r="I777" s="119"/>
      <c r="J777" s="119"/>
      <c r="K777" s="119"/>
      <c r="L777" s="119"/>
      <c r="M777" s="119"/>
      <c r="N777" s="119"/>
      <c r="O777" s="119"/>
      <c r="P777" s="119"/>
      <c r="Q777" s="119"/>
      <c r="R777" s="119"/>
      <c r="S777" s="119"/>
      <c r="T777" s="119"/>
    </row>
    <row r="778" spans="1:20" ht="14" x14ac:dyDescent="0.3">
      <c r="A778" s="119"/>
      <c r="B778" s="119"/>
      <c r="C778" s="119"/>
      <c r="D778" s="119"/>
      <c r="E778" s="119"/>
      <c r="F778" s="119"/>
      <c r="G778" s="119"/>
      <c r="H778" s="119"/>
      <c r="I778" s="119"/>
      <c r="J778" s="119"/>
      <c r="K778" s="119"/>
      <c r="L778" s="119"/>
      <c r="M778" s="119"/>
      <c r="N778" s="119"/>
      <c r="O778" s="119"/>
      <c r="P778" s="119"/>
      <c r="Q778" s="119"/>
      <c r="R778" s="119"/>
      <c r="S778" s="119"/>
      <c r="T778" s="119"/>
    </row>
    <row r="779" spans="1:20" ht="14" x14ac:dyDescent="0.3">
      <c r="A779" s="119"/>
      <c r="B779" s="119"/>
      <c r="C779" s="119"/>
      <c r="D779" s="119"/>
      <c r="E779" s="119"/>
      <c r="F779" s="119"/>
      <c r="G779" s="119"/>
      <c r="H779" s="119"/>
      <c r="I779" s="119"/>
      <c r="J779" s="119"/>
      <c r="K779" s="119"/>
      <c r="L779" s="119"/>
      <c r="M779" s="119"/>
      <c r="N779" s="119"/>
      <c r="O779" s="119"/>
      <c r="P779" s="119"/>
      <c r="Q779" s="119"/>
      <c r="R779" s="119"/>
      <c r="S779" s="119"/>
      <c r="T779" s="119"/>
    </row>
    <row r="780" spans="1:20" ht="14" x14ac:dyDescent="0.3">
      <c r="A780" s="119"/>
      <c r="B780" s="119"/>
      <c r="C780" s="119"/>
      <c r="D780" s="119"/>
      <c r="E780" s="119"/>
      <c r="F780" s="119"/>
      <c r="G780" s="119"/>
      <c r="H780" s="119"/>
      <c r="I780" s="119"/>
      <c r="J780" s="119"/>
      <c r="K780" s="119"/>
      <c r="L780" s="119"/>
      <c r="M780" s="119"/>
      <c r="N780" s="119"/>
      <c r="O780" s="119"/>
      <c r="P780" s="119"/>
      <c r="Q780" s="119"/>
      <c r="R780" s="119"/>
      <c r="S780" s="119"/>
      <c r="T780" s="119"/>
    </row>
    <row r="781" spans="1:20" ht="14" x14ac:dyDescent="0.3">
      <c r="A781" s="119"/>
      <c r="B781" s="119"/>
      <c r="C781" s="119"/>
      <c r="D781" s="119"/>
      <c r="E781" s="119"/>
      <c r="F781" s="119"/>
      <c r="G781" s="119"/>
      <c r="H781" s="119"/>
      <c r="I781" s="119"/>
      <c r="J781" s="119"/>
      <c r="K781" s="119"/>
      <c r="L781" s="119"/>
      <c r="M781" s="119"/>
      <c r="N781" s="119"/>
      <c r="O781" s="119"/>
      <c r="P781" s="119"/>
      <c r="Q781" s="119"/>
      <c r="R781" s="119"/>
      <c r="S781" s="119"/>
      <c r="T781" s="119"/>
    </row>
    <row r="782" spans="1:20" ht="14" x14ac:dyDescent="0.3">
      <c r="A782" s="119"/>
      <c r="B782" s="119"/>
      <c r="C782" s="119"/>
      <c r="D782" s="119"/>
      <c r="E782" s="119"/>
      <c r="F782" s="119"/>
      <c r="G782" s="119"/>
      <c r="H782" s="119"/>
      <c r="I782" s="119"/>
      <c r="J782" s="119"/>
      <c r="K782" s="119"/>
      <c r="L782" s="119"/>
      <c r="M782" s="119"/>
      <c r="N782" s="119"/>
      <c r="O782" s="119"/>
      <c r="P782" s="119"/>
      <c r="Q782" s="119"/>
      <c r="R782" s="119"/>
      <c r="S782" s="119"/>
      <c r="T782" s="119"/>
    </row>
    <row r="783" spans="1:20" ht="14" x14ac:dyDescent="0.3">
      <c r="A783" s="119"/>
      <c r="B783" s="119"/>
      <c r="C783" s="119"/>
      <c r="D783" s="119"/>
      <c r="E783" s="119"/>
      <c r="F783" s="119"/>
      <c r="G783" s="119"/>
      <c r="H783" s="119"/>
      <c r="I783" s="119"/>
      <c r="J783" s="119"/>
      <c r="K783" s="119"/>
      <c r="L783" s="119"/>
      <c r="M783" s="119"/>
      <c r="N783" s="119"/>
      <c r="O783" s="119"/>
      <c r="P783" s="119"/>
      <c r="Q783" s="119"/>
      <c r="R783" s="119"/>
      <c r="S783" s="119"/>
      <c r="T783" s="119"/>
    </row>
    <row r="784" spans="1:20" ht="14" x14ac:dyDescent="0.3">
      <c r="A784" s="119"/>
      <c r="B784" s="119"/>
      <c r="C784" s="119"/>
      <c r="D784" s="119"/>
      <c r="E784" s="119"/>
      <c r="F784" s="119"/>
      <c r="G784" s="119"/>
      <c r="H784" s="119"/>
      <c r="I784" s="119"/>
      <c r="J784" s="119"/>
      <c r="K784" s="119"/>
      <c r="L784" s="119"/>
      <c r="M784" s="119"/>
      <c r="N784" s="119"/>
      <c r="O784" s="119"/>
      <c r="P784" s="119"/>
      <c r="Q784" s="119"/>
      <c r="R784" s="119"/>
      <c r="S784" s="119"/>
      <c r="T784" s="119"/>
    </row>
    <row r="785" spans="1:20" ht="14" x14ac:dyDescent="0.3">
      <c r="A785" s="119"/>
      <c r="B785" s="119"/>
      <c r="C785" s="119"/>
      <c r="D785" s="119"/>
      <c r="E785" s="119"/>
      <c r="F785" s="119"/>
      <c r="G785" s="119"/>
      <c r="H785" s="119"/>
      <c r="I785" s="119"/>
      <c r="J785" s="119"/>
      <c r="K785" s="119"/>
      <c r="L785" s="119"/>
      <c r="M785" s="119"/>
      <c r="N785" s="119"/>
      <c r="O785" s="119"/>
      <c r="P785" s="119"/>
      <c r="Q785" s="119"/>
      <c r="R785" s="119"/>
      <c r="S785" s="119"/>
      <c r="T785" s="119"/>
    </row>
    <row r="786" spans="1:20" ht="14" x14ac:dyDescent="0.3">
      <c r="A786" s="119"/>
      <c r="B786" s="119"/>
      <c r="C786" s="119"/>
      <c r="D786" s="119"/>
      <c r="E786" s="119"/>
      <c r="F786" s="119"/>
      <c r="G786" s="119"/>
      <c r="H786" s="119"/>
      <c r="I786" s="119"/>
      <c r="J786" s="119"/>
      <c r="K786" s="119"/>
      <c r="L786" s="119"/>
      <c r="M786" s="119"/>
      <c r="N786" s="119"/>
      <c r="O786" s="119"/>
      <c r="P786" s="119"/>
      <c r="Q786" s="119"/>
      <c r="R786" s="119"/>
      <c r="S786" s="119"/>
      <c r="T786" s="119"/>
    </row>
    <row r="787" spans="1:20" ht="14" x14ac:dyDescent="0.3">
      <c r="A787" s="119"/>
      <c r="B787" s="119"/>
      <c r="C787" s="119"/>
      <c r="D787" s="119"/>
      <c r="E787" s="119"/>
      <c r="F787" s="119"/>
      <c r="G787" s="119"/>
      <c r="H787" s="119"/>
      <c r="I787" s="119"/>
      <c r="J787" s="119"/>
      <c r="K787" s="119"/>
      <c r="L787" s="119"/>
      <c r="M787" s="119"/>
      <c r="N787" s="119"/>
      <c r="O787" s="119"/>
      <c r="P787" s="119"/>
      <c r="Q787" s="119"/>
      <c r="R787" s="119"/>
      <c r="S787" s="119"/>
      <c r="T787" s="119"/>
    </row>
    <row r="788" spans="1:20" ht="14" x14ac:dyDescent="0.3">
      <c r="A788" s="119"/>
      <c r="B788" s="119"/>
      <c r="C788" s="119"/>
      <c r="D788" s="119"/>
      <c r="E788" s="119"/>
      <c r="F788" s="119"/>
      <c r="G788" s="119"/>
      <c r="H788" s="119"/>
      <c r="I788" s="119"/>
      <c r="J788" s="119"/>
      <c r="K788" s="119"/>
      <c r="L788" s="119"/>
      <c r="M788" s="119"/>
      <c r="N788" s="119"/>
      <c r="O788" s="119"/>
      <c r="P788" s="119"/>
      <c r="Q788" s="119"/>
      <c r="R788" s="119"/>
      <c r="S788" s="119"/>
      <c r="T788" s="119"/>
    </row>
    <row r="789" spans="1:20" ht="14" x14ac:dyDescent="0.3">
      <c r="A789" s="119"/>
      <c r="B789" s="119"/>
      <c r="C789" s="119"/>
      <c r="D789" s="119"/>
      <c r="E789" s="119"/>
      <c r="F789" s="119"/>
      <c r="G789" s="119"/>
      <c r="H789" s="119"/>
      <c r="I789" s="119"/>
      <c r="J789" s="119"/>
      <c r="K789" s="119"/>
      <c r="L789" s="119"/>
      <c r="M789" s="119"/>
      <c r="N789" s="119"/>
      <c r="O789" s="119"/>
      <c r="P789" s="119"/>
      <c r="Q789" s="119"/>
      <c r="R789" s="119"/>
      <c r="S789" s="119"/>
      <c r="T789" s="119"/>
    </row>
    <row r="790" spans="1:20" ht="14" x14ac:dyDescent="0.3">
      <c r="A790" s="119"/>
      <c r="B790" s="119"/>
      <c r="C790" s="119"/>
      <c r="D790" s="119"/>
      <c r="E790" s="119"/>
      <c r="F790" s="119"/>
      <c r="G790" s="119"/>
      <c r="H790" s="119"/>
      <c r="I790" s="119"/>
      <c r="J790" s="119"/>
      <c r="K790" s="119"/>
      <c r="L790" s="119"/>
      <c r="M790" s="119"/>
      <c r="N790" s="119"/>
      <c r="O790" s="119"/>
      <c r="P790" s="119"/>
      <c r="Q790" s="119"/>
      <c r="R790" s="119"/>
      <c r="S790" s="119"/>
      <c r="T790" s="119"/>
    </row>
    <row r="791" spans="1:20" ht="14" x14ac:dyDescent="0.3">
      <c r="A791" s="119"/>
      <c r="B791" s="119"/>
      <c r="C791" s="119"/>
      <c r="D791" s="119"/>
      <c r="E791" s="119"/>
      <c r="F791" s="119"/>
      <c r="G791" s="119"/>
      <c r="H791" s="119"/>
      <c r="I791" s="119"/>
      <c r="J791" s="119"/>
      <c r="K791" s="119"/>
      <c r="L791" s="119"/>
      <c r="M791" s="119"/>
      <c r="N791" s="119"/>
      <c r="O791" s="119"/>
      <c r="P791" s="119"/>
      <c r="Q791" s="119"/>
      <c r="R791" s="119"/>
      <c r="S791" s="119"/>
      <c r="T791" s="119"/>
    </row>
    <row r="792" spans="1:20" ht="14" x14ac:dyDescent="0.3">
      <c r="A792" s="119"/>
      <c r="B792" s="119"/>
      <c r="C792" s="119"/>
      <c r="D792" s="119"/>
      <c r="E792" s="119"/>
      <c r="F792" s="119"/>
      <c r="G792" s="119"/>
      <c r="H792" s="119"/>
      <c r="I792" s="119"/>
      <c r="J792" s="119"/>
      <c r="K792" s="119"/>
      <c r="L792" s="119"/>
      <c r="M792" s="119"/>
      <c r="N792" s="119"/>
      <c r="O792" s="119"/>
      <c r="P792" s="119"/>
      <c r="Q792" s="119"/>
      <c r="R792" s="119"/>
      <c r="S792" s="119"/>
      <c r="T792" s="119"/>
    </row>
    <row r="793" spans="1:20" ht="14" x14ac:dyDescent="0.3">
      <c r="A793" s="119"/>
      <c r="B793" s="119"/>
      <c r="C793" s="119"/>
      <c r="D793" s="119"/>
      <c r="E793" s="119"/>
      <c r="F793" s="119"/>
      <c r="G793" s="119"/>
      <c r="H793" s="119"/>
      <c r="I793" s="119"/>
      <c r="J793" s="119"/>
      <c r="K793" s="119"/>
      <c r="L793" s="119"/>
      <c r="M793" s="119"/>
      <c r="N793" s="119"/>
      <c r="O793" s="119"/>
      <c r="P793" s="119"/>
      <c r="Q793" s="119"/>
      <c r="R793" s="119"/>
      <c r="S793" s="119"/>
      <c r="T793" s="119"/>
    </row>
    <row r="794" spans="1:20" ht="14" x14ac:dyDescent="0.3">
      <c r="A794" s="119"/>
      <c r="B794" s="119"/>
      <c r="C794" s="119"/>
      <c r="D794" s="119"/>
      <c r="E794" s="119"/>
      <c r="F794" s="119"/>
      <c r="G794" s="119"/>
      <c r="H794" s="119"/>
      <c r="I794" s="119"/>
      <c r="J794" s="119"/>
      <c r="K794" s="119"/>
      <c r="L794" s="119"/>
      <c r="M794" s="119"/>
      <c r="N794" s="119"/>
      <c r="O794" s="119"/>
      <c r="P794" s="119"/>
      <c r="Q794" s="119"/>
      <c r="R794" s="119"/>
      <c r="S794" s="119"/>
      <c r="T794" s="119"/>
    </row>
    <row r="795" spans="1:20" ht="14" x14ac:dyDescent="0.3">
      <c r="A795" s="119"/>
      <c r="B795" s="119"/>
      <c r="C795" s="119"/>
      <c r="D795" s="119"/>
      <c r="E795" s="119"/>
      <c r="F795" s="119"/>
      <c r="G795" s="119"/>
      <c r="H795" s="119"/>
      <c r="I795" s="119"/>
      <c r="J795" s="119"/>
      <c r="K795" s="119"/>
      <c r="L795" s="119"/>
      <c r="M795" s="119"/>
      <c r="N795" s="119"/>
      <c r="O795" s="119"/>
      <c r="P795" s="119"/>
      <c r="Q795" s="119"/>
      <c r="R795" s="119"/>
      <c r="S795" s="119"/>
      <c r="T795" s="119"/>
    </row>
    <row r="796" spans="1:20" ht="14" x14ac:dyDescent="0.3">
      <c r="A796" s="119"/>
      <c r="B796" s="119"/>
      <c r="C796" s="119"/>
      <c r="D796" s="119"/>
      <c r="E796" s="119"/>
      <c r="F796" s="119"/>
      <c r="G796" s="119"/>
      <c r="H796" s="119"/>
      <c r="I796" s="119"/>
      <c r="J796" s="119"/>
      <c r="K796" s="119"/>
      <c r="L796" s="119"/>
      <c r="M796" s="119"/>
      <c r="N796" s="119"/>
      <c r="O796" s="119"/>
      <c r="P796" s="119"/>
      <c r="Q796" s="119"/>
      <c r="R796" s="119"/>
      <c r="S796" s="119"/>
      <c r="T796" s="119"/>
    </row>
    <row r="797" spans="1:20" ht="14" x14ac:dyDescent="0.3">
      <c r="A797" s="119"/>
      <c r="B797" s="119"/>
      <c r="C797" s="119"/>
      <c r="D797" s="119"/>
      <c r="E797" s="119"/>
      <c r="F797" s="119"/>
      <c r="G797" s="119"/>
      <c r="H797" s="119"/>
      <c r="I797" s="119"/>
      <c r="J797" s="119"/>
      <c r="K797" s="119"/>
      <c r="L797" s="119"/>
      <c r="M797" s="119"/>
      <c r="N797" s="119"/>
      <c r="O797" s="119"/>
      <c r="P797" s="119"/>
      <c r="Q797" s="119"/>
      <c r="R797" s="119"/>
      <c r="S797" s="119"/>
      <c r="T797" s="119"/>
    </row>
    <row r="798" spans="1:20" ht="14" x14ac:dyDescent="0.3">
      <c r="A798" s="119"/>
      <c r="B798" s="119"/>
      <c r="C798" s="119"/>
      <c r="D798" s="119"/>
      <c r="E798" s="119"/>
      <c r="F798" s="119"/>
      <c r="G798" s="119"/>
      <c r="H798" s="119"/>
      <c r="I798" s="119"/>
      <c r="J798" s="119"/>
      <c r="K798" s="119"/>
      <c r="L798" s="119"/>
      <c r="M798" s="119"/>
      <c r="N798" s="119"/>
      <c r="O798" s="119"/>
      <c r="P798" s="119"/>
      <c r="Q798" s="119"/>
      <c r="R798" s="119"/>
      <c r="S798" s="119"/>
      <c r="T798" s="119"/>
    </row>
    <row r="799" spans="1:20" ht="14" x14ac:dyDescent="0.3">
      <c r="A799" s="119"/>
      <c r="B799" s="119"/>
      <c r="C799" s="119"/>
      <c r="D799" s="119"/>
      <c r="E799" s="119"/>
      <c r="F799" s="119"/>
      <c r="G799" s="119"/>
      <c r="H799" s="119"/>
      <c r="I799" s="119"/>
      <c r="J799" s="119"/>
      <c r="K799" s="119"/>
      <c r="L799" s="119"/>
      <c r="M799" s="119"/>
      <c r="N799" s="119"/>
      <c r="O799" s="119"/>
      <c r="P799" s="119"/>
      <c r="Q799" s="119"/>
      <c r="R799" s="119"/>
      <c r="S799" s="119"/>
      <c r="T799" s="119"/>
    </row>
    <row r="800" spans="1:20" ht="14" x14ac:dyDescent="0.3">
      <c r="A800" s="119"/>
      <c r="B800" s="119"/>
      <c r="C800" s="119"/>
      <c r="D800" s="119"/>
      <c r="E800" s="119"/>
      <c r="F800" s="119"/>
      <c r="G800" s="119"/>
      <c r="H800" s="119"/>
      <c r="I800" s="119"/>
      <c r="J800" s="119"/>
      <c r="K800" s="119"/>
      <c r="L800" s="119"/>
      <c r="M800" s="119"/>
      <c r="N800" s="119"/>
      <c r="O800" s="119"/>
      <c r="P800" s="119"/>
      <c r="Q800" s="119"/>
      <c r="R800" s="119"/>
      <c r="S800" s="119"/>
      <c r="T800" s="119"/>
    </row>
    <row r="801" spans="1:20" ht="14" x14ac:dyDescent="0.3">
      <c r="A801" s="119"/>
      <c r="B801" s="119"/>
      <c r="C801" s="119"/>
      <c r="D801" s="119"/>
      <c r="E801" s="119"/>
      <c r="F801" s="119"/>
      <c r="G801" s="119"/>
      <c r="H801" s="119"/>
      <c r="I801" s="119"/>
      <c r="J801" s="119"/>
      <c r="K801" s="119"/>
      <c r="L801" s="119"/>
      <c r="M801" s="119"/>
      <c r="N801" s="119"/>
      <c r="O801" s="119"/>
      <c r="P801" s="119"/>
      <c r="Q801" s="119"/>
      <c r="R801" s="119"/>
      <c r="S801" s="119"/>
      <c r="T801" s="119"/>
    </row>
    <row r="802" spans="1:20" ht="14" x14ac:dyDescent="0.3">
      <c r="A802" s="119"/>
      <c r="B802" s="119"/>
      <c r="C802" s="119"/>
      <c r="D802" s="119"/>
      <c r="E802" s="119"/>
      <c r="F802" s="119"/>
      <c r="G802" s="119"/>
      <c r="H802" s="119"/>
      <c r="I802" s="119"/>
      <c r="J802" s="119"/>
      <c r="K802" s="119"/>
      <c r="L802" s="119"/>
      <c r="M802" s="119"/>
      <c r="N802" s="119"/>
      <c r="O802" s="119"/>
      <c r="P802" s="119"/>
      <c r="Q802" s="119"/>
      <c r="R802" s="119"/>
      <c r="S802" s="119"/>
      <c r="T802" s="119"/>
    </row>
    <row r="803" spans="1:20" ht="14" x14ac:dyDescent="0.3">
      <c r="A803" s="119"/>
      <c r="B803" s="119"/>
      <c r="C803" s="119"/>
      <c r="D803" s="119"/>
      <c r="E803" s="119"/>
      <c r="F803" s="119"/>
      <c r="G803" s="119"/>
      <c r="H803" s="119"/>
      <c r="I803" s="119"/>
      <c r="J803" s="119"/>
      <c r="K803" s="119"/>
      <c r="L803" s="119"/>
      <c r="M803" s="119"/>
      <c r="N803" s="119"/>
      <c r="O803" s="119"/>
      <c r="P803" s="119"/>
      <c r="Q803" s="119"/>
      <c r="R803" s="119"/>
      <c r="S803" s="119"/>
      <c r="T803" s="119"/>
    </row>
    <row r="804" spans="1:20" ht="14" x14ac:dyDescent="0.3">
      <c r="A804" s="119"/>
      <c r="B804" s="119"/>
      <c r="C804" s="119"/>
      <c r="D804" s="119"/>
      <c r="E804" s="119"/>
      <c r="F804" s="119"/>
      <c r="G804" s="119"/>
      <c r="H804" s="119"/>
      <c r="I804" s="119"/>
      <c r="J804" s="119"/>
      <c r="K804" s="119"/>
      <c r="L804" s="119"/>
      <c r="M804" s="119"/>
      <c r="N804" s="119"/>
      <c r="O804" s="119"/>
      <c r="P804" s="119"/>
      <c r="Q804" s="119"/>
      <c r="R804" s="119"/>
      <c r="S804" s="119"/>
      <c r="T804" s="119"/>
    </row>
    <row r="805" spans="1:20" ht="14" x14ac:dyDescent="0.3">
      <c r="A805" s="119"/>
      <c r="B805" s="119"/>
      <c r="C805" s="119"/>
      <c r="D805" s="119"/>
      <c r="E805" s="119"/>
      <c r="F805" s="119"/>
      <c r="G805" s="119"/>
      <c r="H805" s="119"/>
      <c r="I805" s="119"/>
      <c r="J805" s="119"/>
      <c r="K805" s="119"/>
      <c r="L805" s="119"/>
      <c r="M805" s="119"/>
      <c r="N805" s="119"/>
      <c r="O805" s="119"/>
      <c r="P805" s="119"/>
      <c r="Q805" s="119"/>
      <c r="R805" s="119"/>
      <c r="S805" s="119"/>
      <c r="T805" s="119"/>
    </row>
    <row r="806" spans="1:20" ht="14" x14ac:dyDescent="0.3">
      <c r="A806" s="119"/>
      <c r="B806" s="119"/>
      <c r="C806" s="119"/>
      <c r="D806" s="119"/>
      <c r="E806" s="119"/>
      <c r="F806" s="119"/>
      <c r="G806" s="119"/>
      <c r="H806" s="119"/>
      <c r="I806" s="119"/>
      <c r="J806" s="119"/>
      <c r="K806" s="119"/>
      <c r="L806" s="119"/>
      <c r="M806" s="119"/>
      <c r="N806" s="119"/>
      <c r="O806" s="119"/>
      <c r="P806" s="119"/>
      <c r="Q806" s="119"/>
      <c r="R806" s="119"/>
      <c r="S806" s="119"/>
      <c r="T806" s="119"/>
    </row>
    <row r="807" spans="1:20" ht="14" x14ac:dyDescent="0.3">
      <c r="A807" s="119"/>
      <c r="B807" s="119"/>
      <c r="C807" s="119"/>
      <c r="D807" s="119"/>
      <c r="E807" s="119"/>
      <c r="F807" s="119"/>
      <c r="G807" s="119"/>
      <c r="H807" s="119"/>
      <c r="I807" s="119"/>
      <c r="J807" s="119"/>
      <c r="K807" s="119"/>
      <c r="L807" s="119"/>
      <c r="M807" s="119"/>
      <c r="N807" s="119"/>
      <c r="O807" s="119"/>
      <c r="P807" s="119"/>
      <c r="Q807" s="119"/>
      <c r="R807" s="119"/>
      <c r="S807" s="119"/>
      <c r="T807" s="119"/>
    </row>
    <row r="808" spans="1:20" ht="14" x14ac:dyDescent="0.3">
      <c r="A808" s="119"/>
      <c r="B808" s="119"/>
      <c r="C808" s="119"/>
      <c r="D808" s="119"/>
      <c r="E808" s="119"/>
      <c r="F808" s="119"/>
      <c r="G808" s="119"/>
      <c r="H808" s="119"/>
      <c r="I808" s="119"/>
      <c r="J808" s="119"/>
      <c r="K808" s="119"/>
      <c r="L808" s="119"/>
      <c r="M808" s="119"/>
      <c r="N808" s="119"/>
      <c r="O808" s="119"/>
      <c r="P808" s="119"/>
      <c r="Q808" s="119"/>
      <c r="R808" s="119"/>
      <c r="S808" s="119"/>
      <c r="T808" s="119"/>
    </row>
    <row r="809" spans="1:20" ht="14" x14ac:dyDescent="0.3">
      <c r="A809" s="119"/>
      <c r="B809" s="119"/>
      <c r="C809" s="119"/>
      <c r="D809" s="119"/>
      <c r="E809" s="119"/>
      <c r="F809" s="119"/>
      <c r="G809" s="119"/>
      <c r="H809" s="119"/>
      <c r="I809" s="119"/>
      <c r="J809" s="119"/>
      <c r="K809" s="119"/>
      <c r="L809" s="119"/>
      <c r="M809" s="119"/>
      <c r="N809" s="119"/>
      <c r="O809" s="119"/>
      <c r="P809" s="119"/>
      <c r="Q809" s="119"/>
      <c r="R809" s="119"/>
      <c r="S809" s="119"/>
      <c r="T809" s="119"/>
    </row>
    <row r="810" spans="1:20" ht="14" x14ac:dyDescent="0.3">
      <c r="A810" s="119"/>
      <c r="B810" s="119"/>
      <c r="C810" s="119"/>
      <c r="D810" s="119"/>
      <c r="E810" s="119"/>
      <c r="F810" s="119"/>
      <c r="G810" s="119"/>
      <c r="H810" s="119"/>
      <c r="I810" s="119"/>
      <c r="J810" s="119"/>
      <c r="K810" s="119"/>
      <c r="L810" s="119"/>
      <c r="M810" s="119"/>
      <c r="N810" s="119"/>
      <c r="O810" s="119"/>
      <c r="P810" s="119"/>
      <c r="Q810" s="119"/>
      <c r="R810" s="119"/>
      <c r="S810" s="119"/>
      <c r="T810" s="119"/>
    </row>
    <row r="811" spans="1:20" ht="14" x14ac:dyDescent="0.3">
      <c r="A811" s="119"/>
      <c r="B811" s="119"/>
      <c r="C811" s="119"/>
      <c r="D811" s="119"/>
      <c r="E811" s="119"/>
      <c r="F811" s="119"/>
      <c r="G811" s="119"/>
      <c r="H811" s="119"/>
      <c r="I811" s="119"/>
      <c r="J811" s="119"/>
      <c r="K811" s="119"/>
      <c r="L811" s="119"/>
      <c r="M811" s="119"/>
      <c r="N811" s="119"/>
      <c r="O811" s="119"/>
      <c r="P811" s="119"/>
      <c r="Q811" s="119"/>
      <c r="R811" s="119"/>
      <c r="S811" s="119"/>
      <c r="T811" s="119"/>
    </row>
    <row r="812" spans="1:20" ht="14" x14ac:dyDescent="0.3">
      <c r="A812" s="119"/>
      <c r="B812" s="119"/>
      <c r="C812" s="119"/>
      <c r="D812" s="119"/>
      <c r="E812" s="119"/>
      <c r="F812" s="119"/>
      <c r="G812" s="119"/>
      <c r="H812" s="119"/>
      <c r="I812" s="119"/>
      <c r="J812" s="119"/>
      <c r="K812" s="119"/>
      <c r="L812" s="119"/>
      <c r="M812" s="119"/>
      <c r="N812" s="119"/>
      <c r="O812" s="119"/>
      <c r="P812" s="119"/>
      <c r="Q812" s="119"/>
      <c r="R812" s="119"/>
      <c r="S812" s="119"/>
      <c r="T812" s="119"/>
    </row>
    <row r="813" spans="1:20" ht="14" x14ac:dyDescent="0.3">
      <c r="A813" s="119"/>
      <c r="B813" s="119"/>
      <c r="C813" s="119"/>
      <c r="D813" s="119"/>
      <c r="E813" s="119"/>
      <c r="F813" s="119"/>
      <c r="G813" s="119"/>
      <c r="H813" s="119"/>
      <c r="I813" s="119"/>
      <c r="J813" s="119"/>
      <c r="K813" s="119"/>
      <c r="L813" s="119"/>
      <c r="M813" s="119"/>
      <c r="N813" s="119"/>
      <c r="O813" s="119"/>
      <c r="P813" s="119"/>
      <c r="Q813" s="119"/>
      <c r="R813" s="119"/>
      <c r="S813" s="119"/>
      <c r="T813" s="119"/>
    </row>
    <row r="814" spans="1:20" ht="14" x14ac:dyDescent="0.3">
      <c r="A814" s="119"/>
      <c r="B814" s="119"/>
      <c r="C814" s="119"/>
      <c r="D814" s="119"/>
      <c r="E814" s="119"/>
      <c r="F814" s="119"/>
      <c r="G814" s="119"/>
      <c r="H814" s="119"/>
      <c r="I814" s="119"/>
      <c r="J814" s="119"/>
      <c r="K814" s="119"/>
      <c r="L814" s="119"/>
      <c r="M814" s="119"/>
      <c r="N814" s="119"/>
      <c r="O814" s="119"/>
      <c r="P814" s="119"/>
      <c r="Q814" s="119"/>
      <c r="R814" s="119"/>
      <c r="S814" s="119"/>
      <c r="T814" s="119"/>
    </row>
    <row r="815" spans="1:20" ht="14" x14ac:dyDescent="0.3">
      <c r="A815" s="119"/>
      <c r="B815" s="119"/>
      <c r="C815" s="119"/>
      <c r="D815" s="119"/>
      <c r="E815" s="119"/>
      <c r="F815" s="119"/>
      <c r="G815" s="119"/>
      <c r="H815" s="119"/>
      <c r="I815" s="119"/>
      <c r="J815" s="119"/>
      <c r="K815" s="119"/>
      <c r="L815" s="119"/>
      <c r="M815" s="119"/>
      <c r="N815" s="119"/>
      <c r="O815" s="119"/>
      <c r="P815" s="119"/>
      <c r="Q815" s="119"/>
      <c r="R815" s="119"/>
      <c r="S815" s="119"/>
      <c r="T815" s="119"/>
    </row>
    <row r="816" spans="1:20" ht="14" x14ac:dyDescent="0.3">
      <c r="A816" s="119"/>
      <c r="B816" s="119"/>
      <c r="C816" s="119"/>
      <c r="D816" s="119"/>
      <c r="E816" s="119"/>
      <c r="F816" s="119"/>
      <c r="G816" s="119"/>
      <c r="H816" s="119"/>
      <c r="I816" s="119"/>
      <c r="J816" s="119"/>
      <c r="K816" s="119"/>
      <c r="L816" s="119"/>
      <c r="M816" s="119"/>
      <c r="N816" s="119"/>
      <c r="O816" s="119"/>
      <c r="P816" s="119"/>
      <c r="Q816" s="119"/>
      <c r="R816" s="119"/>
      <c r="S816" s="119"/>
      <c r="T816" s="119"/>
    </row>
    <row r="817" spans="1:20" ht="14" x14ac:dyDescent="0.3">
      <c r="A817" s="119"/>
      <c r="B817" s="119"/>
      <c r="C817" s="119"/>
      <c r="D817" s="119"/>
      <c r="E817" s="119"/>
      <c r="F817" s="119"/>
      <c r="G817" s="119"/>
      <c r="H817" s="119"/>
      <c r="I817" s="119"/>
      <c r="J817" s="119"/>
      <c r="K817" s="119"/>
      <c r="L817" s="119"/>
      <c r="M817" s="119"/>
      <c r="N817" s="119"/>
      <c r="O817" s="119"/>
      <c r="P817" s="119"/>
      <c r="Q817" s="119"/>
      <c r="R817" s="119"/>
      <c r="S817" s="119"/>
      <c r="T817" s="119"/>
    </row>
    <row r="818" spans="1:20" ht="14" x14ac:dyDescent="0.3">
      <c r="A818" s="119"/>
      <c r="B818" s="119"/>
      <c r="C818" s="119"/>
      <c r="D818" s="119"/>
      <c r="E818" s="119"/>
      <c r="F818" s="119"/>
      <c r="G818" s="119"/>
      <c r="H818" s="119"/>
      <c r="I818" s="119"/>
      <c r="J818" s="119"/>
      <c r="K818" s="119"/>
      <c r="L818" s="119"/>
      <c r="M818" s="119"/>
      <c r="N818" s="119"/>
      <c r="O818" s="119"/>
      <c r="P818" s="119"/>
      <c r="Q818" s="119"/>
      <c r="R818" s="119"/>
      <c r="S818" s="119"/>
      <c r="T818" s="119"/>
    </row>
    <row r="819" spans="1:20" ht="14" x14ac:dyDescent="0.3">
      <c r="A819" s="119"/>
      <c r="B819" s="119"/>
      <c r="C819" s="119"/>
      <c r="D819" s="119"/>
      <c r="E819" s="119"/>
      <c r="F819" s="119"/>
      <c r="G819" s="119"/>
      <c r="H819" s="119"/>
      <c r="I819" s="119"/>
      <c r="J819" s="119"/>
      <c r="K819" s="119"/>
      <c r="L819" s="119"/>
      <c r="M819" s="119"/>
      <c r="N819" s="119"/>
      <c r="O819" s="119"/>
      <c r="P819" s="119"/>
      <c r="Q819" s="119"/>
      <c r="R819" s="119"/>
      <c r="S819" s="119"/>
      <c r="T819" s="119"/>
    </row>
    <row r="820" spans="1:20" ht="14" x14ac:dyDescent="0.3">
      <c r="A820" s="119"/>
      <c r="B820" s="119"/>
      <c r="C820" s="119"/>
      <c r="D820" s="119"/>
      <c r="E820" s="119"/>
      <c r="F820" s="119"/>
      <c r="G820" s="119"/>
      <c r="H820" s="119"/>
      <c r="I820" s="119"/>
      <c r="J820" s="119"/>
      <c r="K820" s="119"/>
      <c r="L820" s="119"/>
      <c r="M820" s="119"/>
      <c r="N820" s="119"/>
      <c r="O820" s="119"/>
      <c r="P820" s="119"/>
      <c r="Q820" s="119"/>
      <c r="R820" s="119"/>
      <c r="S820" s="119"/>
      <c r="T820" s="119"/>
    </row>
    <row r="821" spans="1:20" ht="14" x14ac:dyDescent="0.3">
      <c r="A821" s="119"/>
      <c r="B821" s="119"/>
      <c r="C821" s="119"/>
      <c r="D821" s="119"/>
      <c r="E821" s="119"/>
      <c r="F821" s="119"/>
      <c r="G821" s="119"/>
      <c r="H821" s="119"/>
      <c r="I821" s="119"/>
      <c r="J821" s="119"/>
      <c r="K821" s="119"/>
      <c r="L821" s="119"/>
      <c r="M821" s="119"/>
      <c r="N821" s="119"/>
      <c r="O821" s="119"/>
      <c r="P821" s="119"/>
      <c r="Q821" s="119"/>
      <c r="R821" s="119"/>
      <c r="S821" s="119"/>
      <c r="T821" s="119"/>
    </row>
    <row r="822" spans="1:20" ht="14" x14ac:dyDescent="0.3">
      <c r="A822" s="119"/>
      <c r="B822" s="119"/>
      <c r="C822" s="119"/>
      <c r="D822" s="119"/>
      <c r="E822" s="119"/>
      <c r="F822" s="119"/>
      <c r="G822" s="119"/>
      <c r="H822" s="119"/>
      <c r="I822" s="119"/>
      <c r="J822" s="119"/>
      <c r="K822" s="119"/>
      <c r="L822" s="119"/>
      <c r="M822" s="119"/>
      <c r="N822" s="119"/>
      <c r="O822" s="119"/>
      <c r="P822" s="119"/>
      <c r="Q822" s="119"/>
      <c r="R822" s="119"/>
      <c r="S822" s="119"/>
      <c r="T822" s="119"/>
    </row>
    <row r="823" spans="1:20" ht="14" x14ac:dyDescent="0.3">
      <c r="A823" s="119"/>
      <c r="B823" s="119"/>
      <c r="C823" s="119"/>
      <c r="D823" s="119"/>
      <c r="E823" s="119"/>
      <c r="F823" s="119"/>
      <c r="G823" s="119"/>
      <c r="H823" s="119"/>
      <c r="I823" s="119"/>
      <c r="J823" s="119"/>
      <c r="K823" s="119"/>
      <c r="L823" s="119"/>
      <c r="M823" s="119"/>
      <c r="N823" s="119"/>
      <c r="O823" s="119"/>
      <c r="P823" s="119"/>
      <c r="Q823" s="119"/>
      <c r="R823" s="119"/>
      <c r="S823" s="119"/>
      <c r="T823" s="119"/>
    </row>
    <row r="824" spans="1:20" ht="14" x14ac:dyDescent="0.3">
      <c r="A824" s="119"/>
      <c r="B824" s="119"/>
      <c r="C824" s="119"/>
      <c r="D824" s="119"/>
      <c r="E824" s="119"/>
      <c r="F824" s="119"/>
      <c r="G824" s="119"/>
      <c r="H824" s="119"/>
      <c r="I824" s="119"/>
      <c r="J824" s="119"/>
      <c r="K824" s="119"/>
      <c r="L824" s="119"/>
      <c r="M824" s="119"/>
      <c r="N824" s="119"/>
      <c r="O824" s="119"/>
      <c r="P824" s="119"/>
      <c r="Q824" s="119"/>
      <c r="R824" s="119"/>
      <c r="S824" s="119"/>
      <c r="T824" s="119"/>
    </row>
    <row r="825" spans="1:20" ht="14" x14ac:dyDescent="0.3">
      <c r="A825" s="119"/>
      <c r="B825" s="119"/>
      <c r="C825" s="119"/>
      <c r="D825" s="119"/>
      <c r="E825" s="119"/>
      <c r="F825" s="119"/>
      <c r="G825" s="119"/>
      <c r="H825" s="119"/>
      <c r="I825" s="119"/>
      <c r="J825" s="119"/>
      <c r="K825" s="119"/>
      <c r="L825" s="119"/>
      <c r="M825" s="119"/>
      <c r="N825" s="119"/>
      <c r="O825" s="119"/>
      <c r="P825" s="119"/>
      <c r="Q825" s="119"/>
      <c r="R825" s="119"/>
      <c r="S825" s="119"/>
      <c r="T825" s="119"/>
    </row>
    <row r="826" spans="1:20" ht="14" x14ac:dyDescent="0.3">
      <c r="A826" s="119"/>
      <c r="B826" s="119"/>
      <c r="C826" s="119"/>
      <c r="D826" s="119"/>
      <c r="E826" s="119"/>
      <c r="F826" s="119"/>
      <c r="G826" s="119"/>
      <c r="H826" s="119"/>
      <c r="I826" s="119"/>
      <c r="J826" s="119"/>
      <c r="K826" s="119"/>
      <c r="L826" s="119"/>
      <c r="M826" s="119"/>
      <c r="N826" s="119"/>
      <c r="O826" s="119"/>
      <c r="P826" s="119"/>
      <c r="Q826" s="119"/>
      <c r="R826" s="119"/>
      <c r="S826" s="119"/>
      <c r="T826" s="119"/>
    </row>
    <row r="827" spans="1:20" ht="14" x14ac:dyDescent="0.3">
      <c r="A827" s="119"/>
      <c r="B827" s="119"/>
      <c r="C827" s="119"/>
      <c r="D827" s="119"/>
      <c r="E827" s="119"/>
      <c r="F827" s="119"/>
      <c r="G827" s="119"/>
      <c r="H827" s="119"/>
      <c r="I827" s="119"/>
      <c r="J827" s="119"/>
      <c r="K827" s="119"/>
      <c r="L827" s="119"/>
      <c r="M827" s="119"/>
      <c r="N827" s="119"/>
      <c r="O827" s="119"/>
      <c r="P827" s="119"/>
      <c r="Q827" s="119"/>
      <c r="R827" s="119"/>
      <c r="S827" s="119"/>
      <c r="T827" s="119"/>
    </row>
    <row r="828" spans="1:20" ht="14" x14ac:dyDescent="0.3">
      <c r="A828" s="119"/>
      <c r="B828" s="119"/>
      <c r="C828" s="119"/>
      <c r="D828" s="119"/>
      <c r="E828" s="119"/>
      <c r="F828" s="119"/>
      <c r="G828" s="119"/>
      <c r="H828" s="119"/>
      <c r="I828" s="119"/>
      <c r="J828" s="119"/>
      <c r="K828" s="119"/>
      <c r="L828" s="119"/>
      <c r="M828" s="119"/>
      <c r="N828" s="119"/>
      <c r="O828" s="119"/>
      <c r="P828" s="119"/>
      <c r="Q828" s="119"/>
      <c r="R828" s="119"/>
      <c r="S828" s="119"/>
      <c r="T828" s="119"/>
    </row>
    <row r="829" spans="1:20" ht="14" x14ac:dyDescent="0.3">
      <c r="A829" s="119"/>
      <c r="B829" s="119"/>
      <c r="C829" s="119"/>
      <c r="D829" s="119"/>
      <c r="E829" s="119"/>
      <c r="F829" s="119"/>
      <c r="G829" s="119"/>
      <c r="H829" s="119"/>
      <c r="I829" s="119"/>
      <c r="J829" s="119"/>
      <c r="K829" s="119"/>
      <c r="L829" s="119"/>
      <c r="M829" s="119"/>
      <c r="N829" s="119"/>
      <c r="O829" s="119"/>
      <c r="P829" s="119"/>
      <c r="Q829" s="119"/>
      <c r="R829" s="119"/>
      <c r="S829" s="119"/>
      <c r="T829" s="119"/>
    </row>
    <row r="830" spans="1:20" ht="14" x14ac:dyDescent="0.3">
      <c r="A830" s="119"/>
      <c r="B830" s="119"/>
      <c r="C830" s="119"/>
      <c r="D830" s="119"/>
      <c r="E830" s="119"/>
      <c r="F830" s="119"/>
      <c r="G830" s="119"/>
      <c r="H830" s="119"/>
      <c r="I830" s="119"/>
      <c r="J830" s="119"/>
      <c r="K830" s="119"/>
      <c r="L830" s="119"/>
      <c r="M830" s="119"/>
      <c r="N830" s="119"/>
      <c r="O830" s="119"/>
      <c r="P830" s="119"/>
      <c r="Q830" s="119"/>
      <c r="R830" s="119"/>
      <c r="S830" s="119"/>
      <c r="T830" s="119"/>
    </row>
    <row r="831" spans="1:20" ht="14" x14ac:dyDescent="0.3">
      <c r="A831" s="119"/>
      <c r="B831" s="119"/>
      <c r="C831" s="119"/>
      <c r="D831" s="119"/>
      <c r="E831" s="119"/>
      <c r="F831" s="119"/>
      <c r="G831" s="119"/>
      <c r="H831" s="119"/>
      <c r="I831" s="119"/>
      <c r="J831" s="119"/>
      <c r="K831" s="119"/>
      <c r="L831" s="119"/>
      <c r="M831" s="119"/>
      <c r="N831" s="119"/>
      <c r="O831" s="119"/>
    </row>
    <row r="832" spans="1:20" ht="14" x14ac:dyDescent="0.3">
      <c r="A832" s="119"/>
      <c r="B832" s="119"/>
      <c r="C832" s="119"/>
      <c r="D832" s="119"/>
      <c r="E832" s="119"/>
      <c r="F832" s="119"/>
      <c r="G832" s="119"/>
      <c r="H832" s="119"/>
      <c r="I832" s="119"/>
      <c r="J832" s="119"/>
      <c r="K832" s="119"/>
      <c r="L832" s="119"/>
      <c r="M832" s="119"/>
      <c r="N832" s="119"/>
      <c r="O832" s="119"/>
    </row>
    <row r="833" spans="1:15" ht="14" x14ac:dyDescent="0.3">
      <c r="A833" s="119"/>
      <c r="B833" s="119"/>
      <c r="C833" s="119"/>
      <c r="D833" s="119"/>
      <c r="E833" s="119"/>
      <c r="F833" s="119"/>
      <c r="G833" s="119"/>
      <c r="H833" s="119"/>
      <c r="I833" s="119"/>
      <c r="J833" s="119"/>
      <c r="K833" s="119"/>
      <c r="L833" s="119"/>
      <c r="M833" s="119"/>
      <c r="N833" s="119"/>
      <c r="O833" s="119"/>
    </row>
    <row r="834" spans="1:15" ht="14" x14ac:dyDescent="0.3">
      <c r="A834" s="119"/>
      <c r="B834" s="119"/>
      <c r="C834" s="119"/>
      <c r="D834" s="119"/>
      <c r="E834" s="119"/>
      <c r="F834" s="119"/>
      <c r="G834" s="119"/>
      <c r="H834" s="119"/>
      <c r="I834" s="119"/>
      <c r="J834" s="119"/>
      <c r="K834" s="119"/>
      <c r="L834" s="119"/>
      <c r="M834" s="119"/>
      <c r="N834" s="119"/>
      <c r="O834" s="119"/>
    </row>
    <row r="835" spans="1:15" ht="14" x14ac:dyDescent="0.3">
      <c r="A835" s="119"/>
      <c r="B835" s="119"/>
      <c r="C835" s="119"/>
      <c r="D835" s="119"/>
      <c r="E835" s="119"/>
      <c r="F835" s="119"/>
      <c r="G835" s="119"/>
      <c r="H835" s="119"/>
      <c r="I835" s="119"/>
      <c r="J835" s="119"/>
    </row>
    <row r="836" spans="1:15" ht="14" x14ac:dyDescent="0.3">
      <c r="A836" s="119"/>
      <c r="B836" s="119"/>
      <c r="C836" s="119"/>
      <c r="D836" s="119"/>
      <c r="E836" s="119"/>
      <c r="F836" s="119"/>
      <c r="G836" s="119"/>
      <c r="H836" s="119"/>
      <c r="I836" s="119"/>
      <c r="J836" s="119"/>
    </row>
    <row r="837" spans="1:15" ht="14" x14ac:dyDescent="0.3">
      <c r="A837" s="119"/>
      <c r="B837" s="119"/>
      <c r="C837" s="119"/>
      <c r="D837" s="119"/>
      <c r="E837" s="119"/>
      <c r="F837" s="119"/>
      <c r="G837" s="119"/>
      <c r="H837" s="119"/>
      <c r="I837" s="119"/>
      <c r="J837" s="119"/>
    </row>
    <row r="838" spans="1:15" ht="14" x14ac:dyDescent="0.3">
      <c r="A838" s="119"/>
      <c r="B838" s="119"/>
      <c r="C838" s="119"/>
      <c r="D838" s="119"/>
      <c r="E838" s="119"/>
      <c r="F838" s="119"/>
      <c r="G838" s="119"/>
      <c r="H838" s="119"/>
      <c r="I838" s="119"/>
      <c r="J838" s="119"/>
    </row>
    <row r="839" spans="1:15" ht="14" x14ac:dyDescent="0.3">
      <c r="A839" s="119"/>
      <c r="B839" s="119"/>
      <c r="C839" s="119"/>
      <c r="D839" s="119"/>
      <c r="E839" s="119"/>
      <c r="F839" s="119"/>
      <c r="G839" s="119"/>
      <c r="H839" s="119"/>
      <c r="I839" s="119"/>
      <c r="J839" s="119"/>
    </row>
    <row r="840" spans="1:15" ht="14" x14ac:dyDescent="0.3">
      <c r="A840" s="119"/>
      <c r="B840" s="119"/>
      <c r="C840" s="119"/>
      <c r="D840" s="119"/>
      <c r="E840" s="119"/>
      <c r="F840" s="119"/>
      <c r="G840" s="119"/>
      <c r="H840" s="119"/>
      <c r="I840" s="119"/>
      <c r="J840" s="119"/>
    </row>
    <row r="841" spans="1:15" ht="14" x14ac:dyDescent="0.3">
      <c r="A841" s="119"/>
      <c r="B841" s="119"/>
      <c r="C841" s="119"/>
      <c r="D841" s="119"/>
      <c r="E841" s="119"/>
      <c r="F841" s="119"/>
      <c r="G841" s="119"/>
      <c r="H841" s="119"/>
      <c r="I841" s="119"/>
      <c r="J841" s="119"/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Munkalapok</vt:lpstr>
      </vt:variant>
      <vt:variant>
        <vt:i4>9</vt:i4>
      </vt:variant>
      <vt:variant>
        <vt:lpstr>Névvel ellátott tartományok</vt:lpstr>
      </vt:variant>
      <vt:variant>
        <vt:i4>6</vt:i4>
      </vt:variant>
    </vt:vector>
  </HeadingPairs>
  <TitlesOfParts>
    <vt:vector size="15" baseType="lpstr">
      <vt:lpstr>kistérséglakos2023</vt:lpstr>
      <vt:lpstr>segédtábla</vt:lpstr>
      <vt:lpstr>Fekvő</vt:lpstr>
      <vt:lpstr>Járó Bel_Ort2</vt:lpstr>
      <vt:lpstr>Járó Ort3_Fog</vt:lpstr>
      <vt:lpstr>Járó TATA th</vt:lpstr>
      <vt:lpstr>Fekvő Tábla</vt:lpstr>
      <vt:lpstr>Járó Tábla</vt:lpstr>
      <vt:lpstr>pszic, addkt gond</vt:lpstr>
      <vt:lpstr>'Járó Bel_Ort2'!foot_103_place</vt:lpstr>
      <vt:lpstr>'Járó Bel_Ort2'!foot_95_place</vt:lpstr>
      <vt:lpstr>'Fekvő Tábla'!Nyomtatási_cím</vt:lpstr>
      <vt:lpstr>'Járó Bel_Ort2'!Nyomtatási_cím</vt:lpstr>
      <vt:lpstr>'Járó Ort3_Fog'!Nyomtatási_cím</vt:lpstr>
      <vt:lpstr>'Járó Tábla'!Nyomtatási_cím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Franczné Füvesi Mariann</dc:creator>
  <cp:lastModifiedBy>Móricz Szarvas Hedvig</cp:lastModifiedBy>
  <cp:lastPrinted>2023-08-21T06:34:57Z</cp:lastPrinted>
  <dcterms:created xsi:type="dcterms:W3CDTF">2017-05-19T08:36:11Z</dcterms:created>
  <dcterms:modified xsi:type="dcterms:W3CDTF">2025-06-13T09:42:46Z</dcterms:modified>
</cp:coreProperties>
</file>